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xr:revisionPtr revIDLastSave="0" documentId="13_ncr:1_{3234E478-0567-4768-BE1D-39E6BFFF1FED}" xr6:coauthVersionLast="45" xr6:coauthVersionMax="45" xr10:uidLastSave="{00000000-0000-0000-0000-000000000000}"/>
  <bookViews>
    <workbookView xWindow="28680" yWindow="-120" windowWidth="27870" windowHeight="16440" activeTab="2" xr2:uid="{9CD79A4B-123D-4869-A335-9F59E088CFF9}"/>
  </bookViews>
  <sheets>
    <sheet name="DASH" sheetId="4" r:id="rId1"/>
    <sheet name="SUMA" sheetId="3" r:id="rId2"/>
    <sheet name="DATA" sheetId="1" r:id="rId3"/>
    <sheet name="CONN" sheetId="2" r:id="rId4"/>
  </sheets>
  <definedNames>
    <definedName name="_xlnm._FilterDatabase" localSheetId="2" hidden="1">DATA!$A$1:$J$1885</definedName>
    <definedName name="index_return">SUMA!$B$5:$J$1048576</definedName>
    <definedName name="index_return_connect_index_month">SUMA!$J$5:$J$1048576</definedName>
    <definedName name="index_return_header">SUMA!$B$5:$J$5</definedName>
    <definedName name="selected_index">DASH!$C$4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2" i="1" l="1" a="1"/>
  <c r="H2" i="1" s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1002" i="1"/>
  <c r="G1003" i="1"/>
  <c r="G1004" i="1"/>
  <c r="G1005" i="1"/>
  <c r="G1006" i="1"/>
  <c r="G1007" i="1"/>
  <c r="G1008" i="1"/>
  <c r="G1009" i="1"/>
  <c r="G1010" i="1"/>
  <c r="G1011" i="1"/>
  <c r="G1012" i="1"/>
  <c r="G1013" i="1"/>
  <c r="G1014" i="1"/>
  <c r="G1015" i="1"/>
  <c r="G1016" i="1"/>
  <c r="G1017" i="1"/>
  <c r="G1018" i="1"/>
  <c r="G1019" i="1"/>
  <c r="G1020" i="1"/>
  <c r="G1021" i="1"/>
  <c r="G1022" i="1"/>
  <c r="G1023" i="1"/>
  <c r="G1024" i="1"/>
  <c r="G1025" i="1"/>
  <c r="G1026" i="1"/>
  <c r="G1027" i="1"/>
  <c r="G1028" i="1"/>
  <c r="G1029" i="1"/>
  <c r="G1030" i="1"/>
  <c r="G1031" i="1"/>
  <c r="G1032" i="1"/>
  <c r="G1033" i="1"/>
  <c r="G1034" i="1"/>
  <c r="G1035" i="1"/>
  <c r="G1036" i="1"/>
  <c r="G1037" i="1"/>
  <c r="G1038" i="1"/>
  <c r="G1039" i="1"/>
  <c r="G1040" i="1"/>
  <c r="G1041" i="1"/>
  <c r="G1042" i="1"/>
  <c r="G1043" i="1"/>
  <c r="G1044" i="1"/>
  <c r="G1045" i="1"/>
  <c r="G1046" i="1"/>
  <c r="G1047" i="1"/>
  <c r="G1048" i="1"/>
  <c r="G1049" i="1"/>
  <c r="G1050" i="1"/>
  <c r="G1051" i="1"/>
  <c r="G1052" i="1"/>
  <c r="G1053" i="1"/>
  <c r="G1054" i="1"/>
  <c r="G1055" i="1"/>
  <c r="G1056" i="1"/>
  <c r="G1057" i="1"/>
  <c r="G1058" i="1"/>
  <c r="G1059" i="1"/>
  <c r="G1060" i="1"/>
  <c r="G1061" i="1"/>
  <c r="G1062" i="1"/>
  <c r="G1063" i="1"/>
  <c r="G1064" i="1"/>
  <c r="G1065" i="1"/>
  <c r="G1066" i="1"/>
  <c r="G1067" i="1"/>
  <c r="G1068" i="1"/>
  <c r="G1069" i="1"/>
  <c r="G1070" i="1"/>
  <c r="G1071" i="1"/>
  <c r="G1072" i="1"/>
  <c r="G1073" i="1"/>
  <c r="G1074" i="1"/>
  <c r="G1075" i="1"/>
  <c r="G1076" i="1"/>
  <c r="G1077" i="1"/>
  <c r="G1078" i="1"/>
  <c r="G1079" i="1"/>
  <c r="G1080" i="1"/>
  <c r="G1081" i="1"/>
  <c r="G1082" i="1"/>
  <c r="G1083" i="1"/>
  <c r="G1084" i="1"/>
  <c r="G1085" i="1"/>
  <c r="G1086" i="1"/>
  <c r="G1087" i="1"/>
  <c r="G1088" i="1"/>
  <c r="G1089" i="1"/>
  <c r="G1090" i="1"/>
  <c r="G1091" i="1"/>
  <c r="G1092" i="1"/>
  <c r="G1093" i="1"/>
  <c r="G1094" i="1"/>
  <c r="G1095" i="1"/>
  <c r="G1096" i="1"/>
  <c r="G1097" i="1"/>
  <c r="G1098" i="1"/>
  <c r="G1099" i="1"/>
  <c r="G1100" i="1"/>
  <c r="G1101" i="1"/>
  <c r="G1102" i="1"/>
  <c r="G1103" i="1"/>
  <c r="G1104" i="1"/>
  <c r="G1105" i="1"/>
  <c r="G1106" i="1"/>
  <c r="G1107" i="1"/>
  <c r="G1108" i="1"/>
  <c r="G1109" i="1"/>
  <c r="G1110" i="1"/>
  <c r="G1111" i="1"/>
  <c r="G1112" i="1"/>
  <c r="G1113" i="1"/>
  <c r="G1114" i="1"/>
  <c r="G1115" i="1"/>
  <c r="G1116" i="1"/>
  <c r="G1117" i="1"/>
  <c r="G1118" i="1"/>
  <c r="G1119" i="1"/>
  <c r="G1120" i="1"/>
  <c r="G1121" i="1"/>
  <c r="G1122" i="1"/>
  <c r="G1123" i="1"/>
  <c r="G1124" i="1"/>
  <c r="G1125" i="1"/>
  <c r="G1126" i="1"/>
  <c r="G1127" i="1"/>
  <c r="G1128" i="1"/>
  <c r="G1129" i="1"/>
  <c r="G1130" i="1"/>
  <c r="G1131" i="1"/>
  <c r="G1132" i="1"/>
  <c r="G1133" i="1"/>
  <c r="G1134" i="1"/>
  <c r="G1135" i="1"/>
  <c r="G1136" i="1"/>
  <c r="G1137" i="1"/>
  <c r="G1138" i="1"/>
  <c r="G1139" i="1"/>
  <c r="G1140" i="1"/>
  <c r="G1141" i="1"/>
  <c r="G1142" i="1"/>
  <c r="G1143" i="1"/>
  <c r="G1144" i="1"/>
  <c r="G1145" i="1"/>
  <c r="G1146" i="1"/>
  <c r="G1147" i="1"/>
  <c r="G1148" i="1"/>
  <c r="G1149" i="1"/>
  <c r="G1150" i="1"/>
  <c r="G1151" i="1"/>
  <c r="G1152" i="1"/>
  <c r="G1153" i="1"/>
  <c r="G1154" i="1"/>
  <c r="G1155" i="1"/>
  <c r="G1156" i="1"/>
  <c r="G1157" i="1"/>
  <c r="G1158" i="1"/>
  <c r="G1159" i="1"/>
  <c r="G1160" i="1"/>
  <c r="G1161" i="1"/>
  <c r="G1162" i="1"/>
  <c r="G1163" i="1"/>
  <c r="G1164" i="1"/>
  <c r="G1165" i="1"/>
  <c r="G1166" i="1"/>
  <c r="G1167" i="1"/>
  <c r="G1168" i="1"/>
  <c r="G1169" i="1"/>
  <c r="G1170" i="1"/>
  <c r="G1171" i="1"/>
  <c r="G1172" i="1"/>
  <c r="G1173" i="1"/>
  <c r="G1174" i="1"/>
  <c r="G1175" i="1"/>
  <c r="G1176" i="1"/>
  <c r="G1177" i="1"/>
  <c r="G1178" i="1"/>
  <c r="G1179" i="1"/>
  <c r="G1180" i="1"/>
  <c r="G1181" i="1"/>
  <c r="G1182" i="1"/>
  <c r="G1183" i="1"/>
  <c r="G1184" i="1"/>
  <c r="G1185" i="1"/>
  <c r="G1186" i="1"/>
  <c r="G1187" i="1"/>
  <c r="G1188" i="1"/>
  <c r="G1189" i="1"/>
  <c r="G1190" i="1"/>
  <c r="G1191" i="1"/>
  <c r="G1192" i="1"/>
  <c r="G1193" i="1"/>
  <c r="G1194" i="1"/>
  <c r="G1195" i="1"/>
  <c r="G1196" i="1"/>
  <c r="G1197" i="1"/>
  <c r="G1198" i="1"/>
  <c r="G1199" i="1"/>
  <c r="G1200" i="1"/>
  <c r="G1201" i="1"/>
  <c r="G1202" i="1"/>
  <c r="G1203" i="1"/>
  <c r="G1204" i="1"/>
  <c r="G1205" i="1"/>
  <c r="G1206" i="1"/>
  <c r="G1207" i="1"/>
  <c r="G1208" i="1"/>
  <c r="G1209" i="1"/>
  <c r="G1210" i="1"/>
  <c r="G1211" i="1"/>
  <c r="G1212" i="1"/>
  <c r="G1213" i="1"/>
  <c r="G1214" i="1"/>
  <c r="G1215" i="1"/>
  <c r="G1216" i="1"/>
  <c r="G1217" i="1"/>
  <c r="G1218" i="1"/>
  <c r="G1219" i="1"/>
  <c r="G1220" i="1"/>
  <c r="G1221" i="1"/>
  <c r="G1222" i="1"/>
  <c r="G1223" i="1"/>
  <c r="G1224" i="1"/>
  <c r="G1225" i="1"/>
  <c r="G1226" i="1"/>
  <c r="G1227" i="1"/>
  <c r="G1228" i="1"/>
  <c r="G1229" i="1"/>
  <c r="G1230" i="1"/>
  <c r="G1231" i="1"/>
  <c r="G1232" i="1"/>
  <c r="G1233" i="1"/>
  <c r="G1234" i="1"/>
  <c r="G1235" i="1"/>
  <c r="G1236" i="1"/>
  <c r="G1237" i="1"/>
  <c r="G1238" i="1"/>
  <c r="G1239" i="1"/>
  <c r="G1240" i="1"/>
  <c r="G1241" i="1"/>
  <c r="G1242" i="1"/>
  <c r="G1243" i="1"/>
  <c r="G1244" i="1"/>
  <c r="G1245" i="1"/>
  <c r="G1246" i="1"/>
  <c r="G1247" i="1"/>
  <c r="G1248" i="1"/>
  <c r="G1249" i="1"/>
  <c r="G1250" i="1"/>
  <c r="G1251" i="1"/>
  <c r="G1252" i="1"/>
  <c r="G1253" i="1"/>
  <c r="G1254" i="1"/>
  <c r="G1255" i="1"/>
  <c r="G1256" i="1"/>
  <c r="G1257" i="1"/>
  <c r="G1258" i="1"/>
  <c r="G1259" i="1"/>
  <c r="G1260" i="1"/>
  <c r="G1261" i="1"/>
  <c r="G1262" i="1"/>
  <c r="G1263" i="1"/>
  <c r="G1264" i="1"/>
  <c r="G1265" i="1"/>
  <c r="G1266" i="1"/>
  <c r="G1267" i="1"/>
  <c r="G1268" i="1"/>
  <c r="G1269" i="1"/>
  <c r="G1270" i="1"/>
  <c r="G1271" i="1"/>
  <c r="G1272" i="1"/>
  <c r="G1273" i="1"/>
  <c r="G1274" i="1"/>
  <c r="G1275" i="1"/>
  <c r="G1276" i="1"/>
  <c r="G1277" i="1"/>
  <c r="G1278" i="1"/>
  <c r="G1279" i="1"/>
  <c r="G1280" i="1"/>
  <c r="G1281" i="1"/>
  <c r="G1282" i="1"/>
  <c r="G1283" i="1"/>
  <c r="G1284" i="1"/>
  <c r="G1285" i="1"/>
  <c r="G1286" i="1"/>
  <c r="G1287" i="1"/>
  <c r="G1288" i="1"/>
  <c r="G1289" i="1"/>
  <c r="G1290" i="1"/>
  <c r="G1291" i="1"/>
  <c r="G1292" i="1"/>
  <c r="G1293" i="1"/>
  <c r="G1294" i="1"/>
  <c r="G1295" i="1"/>
  <c r="G1296" i="1"/>
  <c r="G1297" i="1"/>
  <c r="G1298" i="1"/>
  <c r="G1299" i="1"/>
  <c r="G1300" i="1"/>
  <c r="G1301" i="1"/>
  <c r="G1302" i="1"/>
  <c r="G1303" i="1"/>
  <c r="G1304" i="1"/>
  <c r="G1305" i="1"/>
  <c r="G1306" i="1"/>
  <c r="G1307" i="1"/>
  <c r="G1308" i="1"/>
  <c r="G1309" i="1"/>
  <c r="G1310" i="1"/>
  <c r="G1311" i="1"/>
  <c r="G1312" i="1"/>
  <c r="G1313" i="1"/>
  <c r="G1314" i="1"/>
  <c r="G1315" i="1"/>
  <c r="G1316" i="1"/>
  <c r="G1317" i="1"/>
  <c r="G1318" i="1"/>
  <c r="G1319" i="1"/>
  <c r="G1320" i="1"/>
  <c r="G1321" i="1"/>
  <c r="G1322" i="1"/>
  <c r="G1323" i="1"/>
  <c r="G1324" i="1"/>
  <c r="G1325" i="1"/>
  <c r="G1326" i="1"/>
  <c r="G1327" i="1"/>
  <c r="G1328" i="1"/>
  <c r="G1329" i="1"/>
  <c r="G1330" i="1"/>
  <c r="G1331" i="1"/>
  <c r="G1332" i="1"/>
  <c r="G1333" i="1"/>
  <c r="G1334" i="1"/>
  <c r="G1335" i="1"/>
  <c r="G1336" i="1"/>
  <c r="G1337" i="1"/>
  <c r="G1338" i="1"/>
  <c r="G1339" i="1"/>
  <c r="G1340" i="1"/>
  <c r="G1341" i="1"/>
  <c r="G1342" i="1"/>
  <c r="G1343" i="1"/>
  <c r="G1344" i="1"/>
  <c r="G1345" i="1"/>
  <c r="G1346" i="1"/>
  <c r="G1347" i="1"/>
  <c r="G1348" i="1"/>
  <c r="G1349" i="1"/>
  <c r="G1350" i="1"/>
  <c r="G1351" i="1"/>
  <c r="G1352" i="1"/>
  <c r="G1353" i="1"/>
  <c r="G1354" i="1"/>
  <c r="G1355" i="1"/>
  <c r="G1356" i="1"/>
  <c r="G1357" i="1"/>
  <c r="G1358" i="1"/>
  <c r="G1359" i="1"/>
  <c r="G1360" i="1"/>
  <c r="G1361" i="1"/>
  <c r="G1362" i="1"/>
  <c r="G1363" i="1"/>
  <c r="G1364" i="1"/>
  <c r="G1365" i="1"/>
  <c r="G1366" i="1"/>
  <c r="G1367" i="1"/>
  <c r="G1368" i="1"/>
  <c r="G1369" i="1"/>
  <c r="G1370" i="1"/>
  <c r="G1371" i="1"/>
  <c r="G1372" i="1"/>
  <c r="G1373" i="1"/>
  <c r="G1374" i="1"/>
  <c r="G1375" i="1"/>
  <c r="G1376" i="1"/>
  <c r="G1377" i="1"/>
  <c r="G1378" i="1"/>
  <c r="G1379" i="1"/>
  <c r="G1380" i="1"/>
  <c r="G1381" i="1"/>
  <c r="G1382" i="1"/>
  <c r="G1383" i="1"/>
  <c r="G1384" i="1"/>
  <c r="G1385" i="1"/>
  <c r="G1386" i="1"/>
  <c r="G1387" i="1"/>
  <c r="G1388" i="1"/>
  <c r="G1389" i="1"/>
  <c r="G1390" i="1"/>
  <c r="G1391" i="1"/>
  <c r="G1392" i="1"/>
  <c r="G1393" i="1"/>
  <c r="G1394" i="1"/>
  <c r="G1395" i="1"/>
  <c r="G1396" i="1"/>
  <c r="G1397" i="1"/>
  <c r="G1398" i="1"/>
  <c r="G1399" i="1"/>
  <c r="G1400" i="1"/>
  <c r="G1401" i="1"/>
  <c r="G1402" i="1"/>
  <c r="G1403" i="1"/>
  <c r="G1404" i="1"/>
  <c r="G1405" i="1"/>
  <c r="G1406" i="1"/>
  <c r="G1407" i="1"/>
  <c r="G1408" i="1"/>
  <c r="G1409" i="1"/>
  <c r="G1410" i="1"/>
  <c r="G1411" i="1"/>
  <c r="G1412" i="1"/>
  <c r="G1413" i="1"/>
  <c r="G1414" i="1"/>
  <c r="G1415" i="1"/>
  <c r="G1416" i="1"/>
  <c r="G1417" i="1"/>
  <c r="G1418" i="1"/>
  <c r="G1419" i="1"/>
  <c r="G1420" i="1"/>
  <c r="G1421" i="1"/>
  <c r="G1422" i="1"/>
  <c r="G1423" i="1"/>
  <c r="G1424" i="1"/>
  <c r="G1425" i="1"/>
  <c r="G1426" i="1"/>
  <c r="G1427" i="1"/>
  <c r="G1428" i="1"/>
  <c r="G1429" i="1"/>
  <c r="G1430" i="1"/>
  <c r="G1431" i="1"/>
  <c r="G1432" i="1"/>
  <c r="G1433" i="1"/>
  <c r="G1434" i="1"/>
  <c r="G1435" i="1"/>
  <c r="G1436" i="1"/>
  <c r="G1437" i="1"/>
  <c r="G1438" i="1"/>
  <c r="G1439" i="1"/>
  <c r="G1440" i="1"/>
  <c r="G1441" i="1"/>
  <c r="G1442" i="1"/>
  <c r="G1443" i="1"/>
  <c r="G1444" i="1"/>
  <c r="G1445" i="1"/>
  <c r="G1446" i="1"/>
  <c r="G1447" i="1"/>
  <c r="G1448" i="1"/>
  <c r="G1449" i="1"/>
  <c r="G1450" i="1"/>
  <c r="G1451" i="1"/>
  <c r="G1452" i="1"/>
  <c r="G1453" i="1"/>
  <c r="G1454" i="1"/>
  <c r="G1455" i="1"/>
  <c r="G1456" i="1"/>
  <c r="G1457" i="1"/>
  <c r="G1458" i="1"/>
  <c r="G1459" i="1"/>
  <c r="G1460" i="1"/>
  <c r="G1461" i="1"/>
  <c r="G1462" i="1"/>
  <c r="G1463" i="1"/>
  <c r="G1464" i="1"/>
  <c r="G1465" i="1"/>
  <c r="G1466" i="1"/>
  <c r="G1467" i="1"/>
  <c r="G1468" i="1"/>
  <c r="G1469" i="1"/>
  <c r="G1470" i="1"/>
  <c r="G1471" i="1"/>
  <c r="G1472" i="1"/>
  <c r="G1473" i="1"/>
  <c r="G1474" i="1"/>
  <c r="G1475" i="1"/>
  <c r="G1476" i="1"/>
  <c r="G1477" i="1"/>
  <c r="G1478" i="1"/>
  <c r="G1479" i="1"/>
  <c r="G1480" i="1"/>
  <c r="G1481" i="1"/>
  <c r="G1482" i="1"/>
  <c r="G1483" i="1"/>
  <c r="G1484" i="1"/>
  <c r="G1485" i="1"/>
  <c r="G1486" i="1"/>
  <c r="G1487" i="1"/>
  <c r="G1488" i="1"/>
  <c r="G1489" i="1"/>
  <c r="G1490" i="1"/>
  <c r="G1491" i="1"/>
  <c r="G1492" i="1"/>
  <c r="G1493" i="1"/>
  <c r="G1494" i="1"/>
  <c r="G1495" i="1"/>
  <c r="G1496" i="1"/>
  <c r="G1497" i="1"/>
  <c r="G1498" i="1"/>
  <c r="G1499" i="1"/>
  <c r="G1500" i="1"/>
  <c r="G1501" i="1"/>
  <c r="G1502" i="1"/>
  <c r="G1503" i="1"/>
  <c r="G1504" i="1"/>
  <c r="G1505" i="1"/>
  <c r="G1506" i="1"/>
  <c r="G1507" i="1"/>
  <c r="G1508" i="1"/>
  <c r="G1509" i="1"/>
  <c r="G1510" i="1"/>
  <c r="G1511" i="1"/>
  <c r="G1512" i="1"/>
  <c r="G1513" i="1"/>
  <c r="G1514" i="1"/>
  <c r="G1515" i="1"/>
  <c r="G1516" i="1"/>
  <c r="G1517" i="1"/>
  <c r="G1518" i="1"/>
  <c r="G1519" i="1"/>
  <c r="G1520" i="1"/>
  <c r="G1521" i="1"/>
  <c r="G1522" i="1"/>
  <c r="G1523" i="1"/>
  <c r="G1524" i="1"/>
  <c r="G1525" i="1"/>
  <c r="G1526" i="1"/>
  <c r="G1527" i="1"/>
  <c r="G1528" i="1"/>
  <c r="G1529" i="1"/>
  <c r="G1530" i="1"/>
  <c r="G1531" i="1"/>
  <c r="G1532" i="1"/>
  <c r="G1533" i="1"/>
  <c r="G1534" i="1"/>
  <c r="G1535" i="1"/>
  <c r="G1536" i="1"/>
  <c r="G1537" i="1"/>
  <c r="G1538" i="1"/>
  <c r="G1539" i="1"/>
  <c r="G1540" i="1"/>
  <c r="G1541" i="1"/>
  <c r="G1542" i="1"/>
  <c r="G1543" i="1"/>
  <c r="G1544" i="1"/>
  <c r="G1545" i="1"/>
  <c r="G1546" i="1"/>
  <c r="G1547" i="1"/>
  <c r="G1548" i="1"/>
  <c r="G1549" i="1"/>
  <c r="G1550" i="1"/>
  <c r="G1551" i="1"/>
  <c r="G1552" i="1"/>
  <c r="G1553" i="1"/>
  <c r="G1554" i="1"/>
  <c r="G1555" i="1"/>
  <c r="G1556" i="1"/>
  <c r="G1557" i="1"/>
  <c r="G1558" i="1"/>
  <c r="G1559" i="1"/>
  <c r="G1560" i="1"/>
  <c r="G1561" i="1"/>
  <c r="G1562" i="1"/>
  <c r="G1563" i="1"/>
  <c r="G1564" i="1"/>
  <c r="G1565" i="1"/>
  <c r="G1566" i="1"/>
  <c r="G1567" i="1"/>
  <c r="G1568" i="1"/>
  <c r="G1569" i="1"/>
  <c r="G1570" i="1"/>
  <c r="G1571" i="1"/>
  <c r="G1572" i="1"/>
  <c r="G1573" i="1"/>
  <c r="G1574" i="1"/>
  <c r="G1575" i="1"/>
  <c r="G1576" i="1"/>
  <c r="G1577" i="1"/>
  <c r="G1578" i="1"/>
  <c r="G1579" i="1"/>
  <c r="G1580" i="1"/>
  <c r="G1581" i="1"/>
  <c r="G1582" i="1"/>
  <c r="G1583" i="1"/>
  <c r="G1584" i="1"/>
  <c r="G1585" i="1"/>
  <c r="G1586" i="1"/>
  <c r="G1587" i="1"/>
  <c r="G1588" i="1"/>
  <c r="G1589" i="1"/>
  <c r="G1590" i="1"/>
  <c r="G1591" i="1"/>
  <c r="G1592" i="1"/>
  <c r="G1593" i="1"/>
  <c r="G1594" i="1"/>
  <c r="G1595" i="1"/>
  <c r="G1596" i="1"/>
  <c r="G1597" i="1"/>
  <c r="G1598" i="1"/>
  <c r="G1599" i="1"/>
  <c r="G1600" i="1"/>
  <c r="G1601" i="1"/>
  <c r="G1602" i="1"/>
  <c r="G1603" i="1"/>
  <c r="G1604" i="1"/>
  <c r="G1605" i="1"/>
  <c r="G1606" i="1"/>
  <c r="G1607" i="1"/>
  <c r="G1608" i="1"/>
  <c r="G1609" i="1"/>
  <c r="G1610" i="1"/>
  <c r="G1611" i="1"/>
  <c r="G1612" i="1"/>
  <c r="G1613" i="1"/>
  <c r="G1614" i="1"/>
  <c r="G1615" i="1"/>
  <c r="G1616" i="1"/>
  <c r="G1617" i="1"/>
  <c r="G1618" i="1"/>
  <c r="G1619" i="1"/>
  <c r="G1620" i="1"/>
  <c r="G1621" i="1"/>
  <c r="G1622" i="1"/>
  <c r="G1623" i="1"/>
  <c r="G1624" i="1"/>
  <c r="G1625" i="1"/>
  <c r="G1626" i="1"/>
  <c r="G1627" i="1"/>
  <c r="G1628" i="1"/>
  <c r="G1629" i="1"/>
  <c r="G1630" i="1"/>
  <c r="G1631" i="1"/>
  <c r="G1632" i="1"/>
  <c r="G1633" i="1"/>
  <c r="G1634" i="1"/>
  <c r="G1635" i="1"/>
  <c r="G1636" i="1"/>
  <c r="G1637" i="1"/>
  <c r="G1638" i="1"/>
  <c r="G1639" i="1"/>
  <c r="G1640" i="1"/>
  <c r="G1641" i="1"/>
  <c r="G1642" i="1"/>
  <c r="G1643" i="1"/>
  <c r="G1644" i="1"/>
  <c r="G1645" i="1"/>
  <c r="G1646" i="1"/>
  <c r="G1647" i="1"/>
  <c r="G1648" i="1"/>
  <c r="G1649" i="1"/>
  <c r="G1650" i="1"/>
  <c r="G1651" i="1"/>
  <c r="G1652" i="1"/>
  <c r="G1653" i="1"/>
  <c r="G1654" i="1"/>
  <c r="G1655" i="1"/>
  <c r="G1656" i="1"/>
  <c r="G1657" i="1"/>
  <c r="G1658" i="1"/>
  <c r="G1659" i="1"/>
  <c r="G1660" i="1"/>
  <c r="G1661" i="1"/>
  <c r="G1662" i="1"/>
  <c r="G1663" i="1"/>
  <c r="G1664" i="1"/>
  <c r="G1665" i="1"/>
  <c r="G1666" i="1"/>
  <c r="G1667" i="1"/>
  <c r="G1668" i="1"/>
  <c r="G1669" i="1"/>
  <c r="G1670" i="1"/>
  <c r="G1671" i="1"/>
  <c r="G1672" i="1"/>
  <c r="G1673" i="1"/>
  <c r="G1674" i="1"/>
  <c r="G1675" i="1"/>
  <c r="G1676" i="1"/>
  <c r="G1677" i="1"/>
  <c r="G1678" i="1"/>
  <c r="G1679" i="1"/>
  <c r="G1680" i="1"/>
  <c r="G1681" i="1"/>
  <c r="G1682" i="1"/>
  <c r="G1683" i="1"/>
  <c r="G1684" i="1"/>
  <c r="G1685" i="1"/>
  <c r="G1686" i="1"/>
  <c r="G1687" i="1"/>
  <c r="G1688" i="1"/>
  <c r="G1689" i="1"/>
  <c r="G1690" i="1"/>
  <c r="G1691" i="1"/>
  <c r="G1692" i="1"/>
  <c r="G1693" i="1"/>
  <c r="G1694" i="1"/>
  <c r="G1695" i="1"/>
  <c r="G1696" i="1"/>
  <c r="G1697" i="1"/>
  <c r="G1698" i="1"/>
  <c r="G1699" i="1"/>
  <c r="G1700" i="1"/>
  <c r="G1701" i="1"/>
  <c r="G1702" i="1"/>
  <c r="G1703" i="1"/>
  <c r="G1704" i="1"/>
  <c r="G1705" i="1"/>
  <c r="G1706" i="1"/>
  <c r="G1707" i="1"/>
  <c r="G1708" i="1"/>
  <c r="G1709" i="1"/>
  <c r="G1710" i="1"/>
  <c r="G1711" i="1"/>
  <c r="G1712" i="1"/>
  <c r="G1713" i="1"/>
  <c r="G1714" i="1"/>
  <c r="G1715" i="1"/>
  <c r="G1716" i="1"/>
  <c r="G1717" i="1"/>
  <c r="G1718" i="1"/>
  <c r="G1719" i="1"/>
  <c r="G1720" i="1"/>
  <c r="G1721" i="1"/>
  <c r="G1722" i="1"/>
  <c r="G1723" i="1"/>
  <c r="G1724" i="1"/>
  <c r="G1725" i="1"/>
  <c r="G1726" i="1"/>
  <c r="G1727" i="1"/>
  <c r="G1728" i="1"/>
  <c r="G1729" i="1"/>
  <c r="G1730" i="1"/>
  <c r="G1731" i="1"/>
  <c r="G1732" i="1"/>
  <c r="G1733" i="1"/>
  <c r="G1734" i="1"/>
  <c r="G1735" i="1"/>
  <c r="G1736" i="1"/>
  <c r="G1737" i="1"/>
  <c r="G1738" i="1"/>
  <c r="G1739" i="1"/>
  <c r="G1740" i="1"/>
  <c r="G1741" i="1"/>
  <c r="G1742" i="1"/>
  <c r="G1743" i="1"/>
  <c r="G1744" i="1"/>
  <c r="G1745" i="1"/>
  <c r="G1746" i="1"/>
  <c r="G1747" i="1"/>
  <c r="G1748" i="1"/>
  <c r="G1749" i="1"/>
  <c r="G1750" i="1"/>
  <c r="G1751" i="1"/>
  <c r="G1752" i="1"/>
  <c r="G1753" i="1"/>
  <c r="G1754" i="1"/>
  <c r="G1755" i="1"/>
  <c r="G1756" i="1"/>
  <c r="G1757" i="1"/>
  <c r="G1758" i="1"/>
  <c r="G1759" i="1"/>
  <c r="G1760" i="1"/>
  <c r="G1761" i="1"/>
  <c r="G1762" i="1"/>
  <c r="G1763" i="1"/>
  <c r="G1764" i="1"/>
  <c r="G1765" i="1"/>
  <c r="G1766" i="1"/>
  <c r="G1767" i="1"/>
  <c r="G1768" i="1"/>
  <c r="G1769" i="1"/>
  <c r="G1770" i="1"/>
  <c r="G1771" i="1"/>
  <c r="G1772" i="1"/>
  <c r="G1773" i="1"/>
  <c r="G1774" i="1"/>
  <c r="G1775" i="1"/>
  <c r="G1776" i="1"/>
  <c r="G1777" i="1"/>
  <c r="G1778" i="1"/>
  <c r="G1779" i="1"/>
  <c r="G1780" i="1"/>
  <c r="G1781" i="1"/>
  <c r="G1782" i="1"/>
  <c r="G1783" i="1"/>
  <c r="G1784" i="1"/>
  <c r="G1785" i="1"/>
  <c r="G1786" i="1"/>
  <c r="G1787" i="1"/>
  <c r="G1788" i="1"/>
  <c r="G1789" i="1"/>
  <c r="G1790" i="1"/>
  <c r="G1791" i="1"/>
  <c r="G1792" i="1"/>
  <c r="G1793" i="1"/>
  <c r="G1794" i="1"/>
  <c r="G1795" i="1"/>
  <c r="G1796" i="1"/>
  <c r="G1797" i="1"/>
  <c r="G1798" i="1"/>
  <c r="G1799" i="1"/>
  <c r="G1800" i="1"/>
  <c r="G1801" i="1"/>
  <c r="G1802" i="1"/>
  <c r="G1803" i="1"/>
  <c r="G1804" i="1"/>
  <c r="G1805" i="1"/>
  <c r="G1806" i="1"/>
  <c r="G1807" i="1"/>
  <c r="G1808" i="1"/>
  <c r="G1809" i="1"/>
  <c r="G1810" i="1"/>
  <c r="G1811" i="1"/>
  <c r="G1812" i="1"/>
  <c r="G1813" i="1"/>
  <c r="G1814" i="1"/>
  <c r="G1815" i="1"/>
  <c r="G1816" i="1"/>
  <c r="G1817" i="1"/>
  <c r="G1818" i="1"/>
  <c r="G1819" i="1"/>
  <c r="G1820" i="1"/>
  <c r="G1821" i="1"/>
  <c r="G1822" i="1"/>
  <c r="G1823" i="1"/>
  <c r="G1824" i="1"/>
  <c r="G1825" i="1"/>
  <c r="G1826" i="1"/>
  <c r="G1827" i="1"/>
  <c r="G1828" i="1"/>
  <c r="G1829" i="1"/>
  <c r="G1830" i="1"/>
  <c r="G1831" i="1"/>
  <c r="G1832" i="1"/>
  <c r="G1833" i="1"/>
  <c r="G1834" i="1"/>
  <c r="G1835" i="1"/>
  <c r="G1836" i="1"/>
  <c r="G1837" i="1"/>
  <c r="G1838" i="1"/>
  <c r="G1839" i="1"/>
  <c r="G1840" i="1"/>
  <c r="G1841" i="1"/>
  <c r="G1842" i="1"/>
  <c r="G1843" i="1"/>
  <c r="G1844" i="1"/>
  <c r="G1845" i="1"/>
  <c r="G1846" i="1"/>
  <c r="G1847" i="1"/>
  <c r="G1848" i="1"/>
  <c r="G1849" i="1"/>
  <c r="G1850" i="1"/>
  <c r="G1851" i="1"/>
  <c r="G1852" i="1"/>
  <c r="G1853" i="1"/>
  <c r="G1854" i="1"/>
  <c r="G1855" i="1"/>
  <c r="G1856" i="1"/>
  <c r="G1857" i="1"/>
  <c r="G1858" i="1"/>
  <c r="G1859" i="1"/>
  <c r="G1860" i="1"/>
  <c r="G1861" i="1"/>
  <c r="G1862" i="1"/>
  <c r="G1863" i="1"/>
  <c r="G1864" i="1"/>
  <c r="G1865" i="1"/>
  <c r="G1866" i="1"/>
  <c r="G1867" i="1"/>
  <c r="G1868" i="1"/>
  <c r="G1869" i="1"/>
  <c r="G1870" i="1"/>
  <c r="G1871" i="1"/>
  <c r="G1872" i="1"/>
  <c r="G1873" i="1"/>
  <c r="G1874" i="1"/>
  <c r="G1875" i="1"/>
  <c r="G1876" i="1"/>
  <c r="G1877" i="1"/>
  <c r="G1878" i="1"/>
  <c r="G1879" i="1"/>
  <c r="G1880" i="1"/>
  <c r="G1881" i="1"/>
  <c r="G1882" i="1"/>
  <c r="G1883" i="1"/>
  <c r="G1884" i="1"/>
  <c r="G1885" i="1"/>
  <c r="G2" i="1"/>
  <c r="B8" i="4"/>
  <c r="B10" i="4"/>
  <c r="B11" i="4"/>
  <c r="B12" i="4"/>
  <c r="B13" i="4"/>
  <c r="B14" i="4"/>
  <c r="B15" i="4"/>
  <c r="B16" i="4"/>
  <c r="B17" i="4"/>
  <c r="B9" i="4"/>
  <c r="J7" i="3"/>
  <c r="J8" i="3"/>
  <c r="J9" i="3"/>
  <c r="J10" i="3"/>
  <c r="J11" i="3"/>
  <c r="J12" i="3"/>
  <c r="J13" i="3"/>
  <c r="J14" i="3"/>
  <c r="J15" i="3"/>
  <c r="J16" i="3"/>
  <c r="J17" i="3"/>
  <c r="J18" i="3"/>
  <c r="J19" i="3"/>
  <c r="J20" i="3"/>
  <c r="J21" i="3"/>
  <c r="J22" i="3"/>
  <c r="J23" i="3"/>
  <c r="J24" i="3"/>
  <c r="J25" i="3"/>
  <c r="J26" i="3"/>
  <c r="J27" i="3"/>
  <c r="J28" i="3"/>
  <c r="J29" i="3"/>
  <c r="J30" i="3"/>
  <c r="J31" i="3"/>
  <c r="J32" i="3"/>
  <c r="J33" i="3"/>
  <c r="J34" i="3"/>
  <c r="J35" i="3"/>
  <c r="J36" i="3"/>
  <c r="J37" i="3"/>
  <c r="J38" i="3"/>
  <c r="J39" i="3"/>
  <c r="J40" i="3"/>
  <c r="J41" i="3"/>
  <c r="J6" i="3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68" i="1"/>
  <c r="K369" i="1"/>
  <c r="K370" i="1"/>
  <c r="K371" i="1"/>
  <c r="K372" i="1"/>
  <c r="K373" i="1"/>
  <c r="K374" i="1"/>
  <c r="K375" i="1"/>
  <c r="K376" i="1"/>
  <c r="K377" i="1"/>
  <c r="K378" i="1"/>
  <c r="K379" i="1"/>
  <c r="K380" i="1"/>
  <c r="K381" i="1"/>
  <c r="K382" i="1"/>
  <c r="K383" i="1"/>
  <c r="K384" i="1"/>
  <c r="K385" i="1"/>
  <c r="K386" i="1"/>
  <c r="K387" i="1"/>
  <c r="K388" i="1"/>
  <c r="K389" i="1"/>
  <c r="K390" i="1"/>
  <c r="K391" i="1"/>
  <c r="K392" i="1"/>
  <c r="K393" i="1"/>
  <c r="K394" i="1"/>
  <c r="K395" i="1"/>
  <c r="K396" i="1"/>
  <c r="K397" i="1"/>
  <c r="K398" i="1"/>
  <c r="K399" i="1"/>
  <c r="K400" i="1"/>
  <c r="K401" i="1"/>
  <c r="K402" i="1"/>
  <c r="K403" i="1"/>
  <c r="K404" i="1"/>
  <c r="K405" i="1"/>
  <c r="K406" i="1"/>
  <c r="K407" i="1"/>
  <c r="K408" i="1"/>
  <c r="K409" i="1"/>
  <c r="K410" i="1"/>
  <c r="K411" i="1"/>
  <c r="K412" i="1"/>
  <c r="K413" i="1"/>
  <c r="K414" i="1"/>
  <c r="K415" i="1"/>
  <c r="K416" i="1"/>
  <c r="K417" i="1"/>
  <c r="K418" i="1"/>
  <c r="K419" i="1"/>
  <c r="K420" i="1"/>
  <c r="K421" i="1"/>
  <c r="K422" i="1"/>
  <c r="K423" i="1"/>
  <c r="K424" i="1"/>
  <c r="K425" i="1"/>
  <c r="K426" i="1"/>
  <c r="K427" i="1"/>
  <c r="K428" i="1"/>
  <c r="K429" i="1"/>
  <c r="K430" i="1"/>
  <c r="K431" i="1"/>
  <c r="K432" i="1"/>
  <c r="K433" i="1"/>
  <c r="K434" i="1"/>
  <c r="K435" i="1"/>
  <c r="K436" i="1"/>
  <c r="K437" i="1"/>
  <c r="K438" i="1"/>
  <c r="K439" i="1"/>
  <c r="K440" i="1"/>
  <c r="K441" i="1"/>
  <c r="K442" i="1"/>
  <c r="K443" i="1"/>
  <c r="K444" i="1"/>
  <c r="K445" i="1"/>
  <c r="K446" i="1"/>
  <c r="K447" i="1"/>
  <c r="K448" i="1"/>
  <c r="K449" i="1"/>
  <c r="K450" i="1"/>
  <c r="K451" i="1"/>
  <c r="K452" i="1"/>
  <c r="K453" i="1"/>
  <c r="K454" i="1"/>
  <c r="K455" i="1"/>
  <c r="K456" i="1"/>
  <c r="K457" i="1"/>
  <c r="K458" i="1"/>
  <c r="K459" i="1"/>
  <c r="K460" i="1"/>
  <c r="K461" i="1"/>
  <c r="K462" i="1"/>
  <c r="K463" i="1"/>
  <c r="K464" i="1"/>
  <c r="K465" i="1"/>
  <c r="K466" i="1"/>
  <c r="K467" i="1"/>
  <c r="K468" i="1"/>
  <c r="K469" i="1"/>
  <c r="K470" i="1"/>
  <c r="K471" i="1"/>
  <c r="K472" i="1"/>
  <c r="K473" i="1"/>
  <c r="K474" i="1"/>
  <c r="K475" i="1"/>
  <c r="K476" i="1"/>
  <c r="K477" i="1"/>
  <c r="K478" i="1"/>
  <c r="K479" i="1"/>
  <c r="K480" i="1"/>
  <c r="K481" i="1"/>
  <c r="K482" i="1"/>
  <c r="K483" i="1"/>
  <c r="K484" i="1"/>
  <c r="K485" i="1"/>
  <c r="K486" i="1"/>
  <c r="K487" i="1"/>
  <c r="K488" i="1"/>
  <c r="K489" i="1"/>
  <c r="K490" i="1"/>
  <c r="K491" i="1"/>
  <c r="K492" i="1"/>
  <c r="K493" i="1"/>
  <c r="K494" i="1"/>
  <c r="K495" i="1"/>
  <c r="K496" i="1"/>
  <c r="K497" i="1"/>
  <c r="K498" i="1"/>
  <c r="K499" i="1"/>
  <c r="K500" i="1"/>
  <c r="K501" i="1"/>
  <c r="K502" i="1"/>
  <c r="K503" i="1"/>
  <c r="K504" i="1"/>
  <c r="K505" i="1"/>
  <c r="K506" i="1"/>
  <c r="K507" i="1"/>
  <c r="K508" i="1"/>
  <c r="K509" i="1"/>
  <c r="K510" i="1"/>
  <c r="K511" i="1"/>
  <c r="K512" i="1"/>
  <c r="K513" i="1"/>
  <c r="K514" i="1"/>
  <c r="K515" i="1"/>
  <c r="K516" i="1"/>
  <c r="K517" i="1"/>
  <c r="K518" i="1"/>
  <c r="K519" i="1"/>
  <c r="K520" i="1"/>
  <c r="K521" i="1"/>
  <c r="K522" i="1"/>
  <c r="K523" i="1"/>
  <c r="K524" i="1"/>
  <c r="K525" i="1"/>
  <c r="K526" i="1"/>
  <c r="K527" i="1"/>
  <c r="K528" i="1"/>
  <c r="K529" i="1"/>
  <c r="K530" i="1"/>
  <c r="K531" i="1"/>
  <c r="K532" i="1"/>
  <c r="K533" i="1"/>
  <c r="K534" i="1"/>
  <c r="K535" i="1"/>
  <c r="K536" i="1"/>
  <c r="K537" i="1"/>
  <c r="K538" i="1"/>
  <c r="K539" i="1"/>
  <c r="K540" i="1"/>
  <c r="K541" i="1"/>
  <c r="K542" i="1"/>
  <c r="K543" i="1"/>
  <c r="K544" i="1"/>
  <c r="K545" i="1"/>
  <c r="K546" i="1"/>
  <c r="K547" i="1"/>
  <c r="K548" i="1"/>
  <c r="K549" i="1"/>
  <c r="K550" i="1"/>
  <c r="K551" i="1"/>
  <c r="K552" i="1"/>
  <c r="K553" i="1"/>
  <c r="K554" i="1"/>
  <c r="K555" i="1"/>
  <c r="K556" i="1"/>
  <c r="K557" i="1"/>
  <c r="K558" i="1"/>
  <c r="K559" i="1"/>
  <c r="K560" i="1"/>
  <c r="K561" i="1"/>
  <c r="K562" i="1"/>
  <c r="K563" i="1"/>
  <c r="K564" i="1"/>
  <c r="K565" i="1"/>
  <c r="K566" i="1"/>
  <c r="K567" i="1"/>
  <c r="K568" i="1"/>
  <c r="K569" i="1"/>
  <c r="K570" i="1"/>
  <c r="K571" i="1"/>
  <c r="K572" i="1"/>
  <c r="K573" i="1"/>
  <c r="K574" i="1"/>
  <c r="K575" i="1"/>
  <c r="K576" i="1"/>
  <c r="K577" i="1"/>
  <c r="K578" i="1"/>
  <c r="K579" i="1"/>
  <c r="K580" i="1"/>
  <c r="K581" i="1"/>
  <c r="K582" i="1"/>
  <c r="K583" i="1"/>
  <c r="K584" i="1"/>
  <c r="K585" i="1"/>
  <c r="K586" i="1"/>
  <c r="K587" i="1"/>
  <c r="K588" i="1"/>
  <c r="K589" i="1"/>
  <c r="K590" i="1"/>
  <c r="K591" i="1"/>
  <c r="K592" i="1"/>
  <c r="K593" i="1"/>
  <c r="K594" i="1"/>
  <c r="K595" i="1"/>
  <c r="K596" i="1"/>
  <c r="K597" i="1"/>
  <c r="K598" i="1"/>
  <c r="K599" i="1"/>
  <c r="K600" i="1"/>
  <c r="K601" i="1"/>
  <c r="K602" i="1"/>
  <c r="K603" i="1"/>
  <c r="K604" i="1"/>
  <c r="K605" i="1"/>
  <c r="K606" i="1"/>
  <c r="K607" i="1"/>
  <c r="K608" i="1"/>
  <c r="K609" i="1"/>
  <c r="K610" i="1"/>
  <c r="K611" i="1"/>
  <c r="K612" i="1"/>
  <c r="K613" i="1"/>
  <c r="K614" i="1"/>
  <c r="K615" i="1"/>
  <c r="K616" i="1"/>
  <c r="K617" i="1"/>
  <c r="K618" i="1"/>
  <c r="K619" i="1"/>
  <c r="K620" i="1"/>
  <c r="K621" i="1"/>
  <c r="K622" i="1"/>
  <c r="K623" i="1"/>
  <c r="K624" i="1"/>
  <c r="K625" i="1"/>
  <c r="K626" i="1"/>
  <c r="K627" i="1"/>
  <c r="K628" i="1"/>
  <c r="K629" i="1"/>
  <c r="K630" i="1"/>
  <c r="K631" i="1"/>
  <c r="K632" i="1"/>
  <c r="K633" i="1"/>
  <c r="K634" i="1"/>
  <c r="K635" i="1"/>
  <c r="K636" i="1"/>
  <c r="K637" i="1"/>
  <c r="K638" i="1"/>
  <c r="K639" i="1"/>
  <c r="K640" i="1"/>
  <c r="K641" i="1"/>
  <c r="K642" i="1"/>
  <c r="K643" i="1"/>
  <c r="K644" i="1"/>
  <c r="K645" i="1"/>
  <c r="K646" i="1"/>
  <c r="K647" i="1"/>
  <c r="K648" i="1"/>
  <c r="K649" i="1"/>
  <c r="K650" i="1"/>
  <c r="K651" i="1"/>
  <c r="K652" i="1"/>
  <c r="K653" i="1"/>
  <c r="K654" i="1"/>
  <c r="K655" i="1"/>
  <c r="K656" i="1"/>
  <c r="K657" i="1"/>
  <c r="K658" i="1"/>
  <c r="K659" i="1"/>
  <c r="K660" i="1"/>
  <c r="K661" i="1"/>
  <c r="K662" i="1"/>
  <c r="K663" i="1"/>
  <c r="K664" i="1"/>
  <c r="K665" i="1"/>
  <c r="K666" i="1"/>
  <c r="K667" i="1"/>
  <c r="K668" i="1"/>
  <c r="K669" i="1"/>
  <c r="K670" i="1"/>
  <c r="K671" i="1"/>
  <c r="K672" i="1"/>
  <c r="K673" i="1"/>
  <c r="K674" i="1"/>
  <c r="K675" i="1"/>
  <c r="K676" i="1"/>
  <c r="K677" i="1"/>
  <c r="K678" i="1"/>
  <c r="K679" i="1"/>
  <c r="K680" i="1"/>
  <c r="K681" i="1"/>
  <c r="K682" i="1"/>
  <c r="K683" i="1"/>
  <c r="K684" i="1"/>
  <c r="K685" i="1"/>
  <c r="K686" i="1"/>
  <c r="K687" i="1"/>
  <c r="K688" i="1"/>
  <c r="K689" i="1"/>
  <c r="K690" i="1"/>
  <c r="K691" i="1"/>
  <c r="K692" i="1"/>
  <c r="K693" i="1"/>
  <c r="K694" i="1"/>
  <c r="K695" i="1"/>
  <c r="K696" i="1"/>
  <c r="K697" i="1"/>
  <c r="K698" i="1"/>
  <c r="K699" i="1"/>
  <c r="K700" i="1"/>
  <c r="K701" i="1"/>
  <c r="K702" i="1"/>
  <c r="K703" i="1"/>
  <c r="K704" i="1"/>
  <c r="K705" i="1"/>
  <c r="K706" i="1"/>
  <c r="K707" i="1"/>
  <c r="K708" i="1"/>
  <c r="K709" i="1"/>
  <c r="K710" i="1"/>
  <c r="K711" i="1"/>
  <c r="K712" i="1"/>
  <c r="K713" i="1"/>
  <c r="K714" i="1"/>
  <c r="K715" i="1"/>
  <c r="K716" i="1"/>
  <c r="K717" i="1"/>
  <c r="K718" i="1"/>
  <c r="K719" i="1"/>
  <c r="K720" i="1"/>
  <c r="K721" i="1"/>
  <c r="K722" i="1"/>
  <c r="K723" i="1"/>
  <c r="K724" i="1"/>
  <c r="K725" i="1"/>
  <c r="K726" i="1"/>
  <c r="K727" i="1"/>
  <c r="K728" i="1"/>
  <c r="K729" i="1"/>
  <c r="K730" i="1"/>
  <c r="K731" i="1"/>
  <c r="K732" i="1"/>
  <c r="K733" i="1"/>
  <c r="K734" i="1"/>
  <c r="K735" i="1"/>
  <c r="K736" i="1"/>
  <c r="K737" i="1"/>
  <c r="K738" i="1"/>
  <c r="K739" i="1"/>
  <c r="K740" i="1"/>
  <c r="K741" i="1"/>
  <c r="K742" i="1"/>
  <c r="K743" i="1"/>
  <c r="K744" i="1"/>
  <c r="K745" i="1"/>
  <c r="K746" i="1"/>
  <c r="K747" i="1"/>
  <c r="K748" i="1"/>
  <c r="K749" i="1"/>
  <c r="K750" i="1"/>
  <c r="K751" i="1"/>
  <c r="K752" i="1"/>
  <c r="K753" i="1"/>
  <c r="K754" i="1"/>
  <c r="K755" i="1"/>
  <c r="K756" i="1"/>
  <c r="K757" i="1"/>
  <c r="K758" i="1"/>
  <c r="K759" i="1"/>
  <c r="K760" i="1"/>
  <c r="K761" i="1"/>
  <c r="K762" i="1"/>
  <c r="K763" i="1"/>
  <c r="K764" i="1"/>
  <c r="K765" i="1"/>
  <c r="K766" i="1"/>
  <c r="K767" i="1"/>
  <c r="K768" i="1"/>
  <c r="K769" i="1"/>
  <c r="K770" i="1"/>
  <c r="K771" i="1"/>
  <c r="K772" i="1"/>
  <c r="K773" i="1"/>
  <c r="K774" i="1"/>
  <c r="K775" i="1"/>
  <c r="K776" i="1"/>
  <c r="K777" i="1"/>
  <c r="K778" i="1"/>
  <c r="K779" i="1"/>
  <c r="K780" i="1"/>
  <c r="K781" i="1"/>
  <c r="K782" i="1"/>
  <c r="K783" i="1"/>
  <c r="K784" i="1"/>
  <c r="K785" i="1"/>
  <c r="K786" i="1"/>
  <c r="K787" i="1"/>
  <c r="K788" i="1"/>
  <c r="K789" i="1"/>
  <c r="K790" i="1"/>
  <c r="K791" i="1"/>
  <c r="K792" i="1"/>
  <c r="K793" i="1"/>
  <c r="K794" i="1"/>
  <c r="K795" i="1"/>
  <c r="K796" i="1"/>
  <c r="K797" i="1"/>
  <c r="K798" i="1"/>
  <c r="K799" i="1"/>
  <c r="K800" i="1"/>
  <c r="K801" i="1"/>
  <c r="K802" i="1"/>
  <c r="K803" i="1"/>
  <c r="K804" i="1"/>
  <c r="K805" i="1"/>
  <c r="K806" i="1"/>
  <c r="K807" i="1"/>
  <c r="K808" i="1"/>
  <c r="K809" i="1"/>
  <c r="K810" i="1"/>
  <c r="K811" i="1"/>
  <c r="K812" i="1"/>
  <c r="K813" i="1"/>
  <c r="K814" i="1"/>
  <c r="K815" i="1"/>
  <c r="K816" i="1"/>
  <c r="K817" i="1"/>
  <c r="K818" i="1"/>
  <c r="K819" i="1"/>
  <c r="K820" i="1"/>
  <c r="K821" i="1"/>
  <c r="K822" i="1"/>
  <c r="K823" i="1"/>
  <c r="K824" i="1"/>
  <c r="K825" i="1"/>
  <c r="K826" i="1"/>
  <c r="K827" i="1"/>
  <c r="K828" i="1"/>
  <c r="K829" i="1"/>
  <c r="K830" i="1"/>
  <c r="K831" i="1"/>
  <c r="K832" i="1"/>
  <c r="K833" i="1"/>
  <c r="K834" i="1"/>
  <c r="K835" i="1"/>
  <c r="K836" i="1"/>
  <c r="K837" i="1"/>
  <c r="K838" i="1"/>
  <c r="K839" i="1"/>
  <c r="K840" i="1"/>
  <c r="K841" i="1"/>
  <c r="K842" i="1"/>
  <c r="K843" i="1"/>
  <c r="K844" i="1"/>
  <c r="K845" i="1"/>
  <c r="K846" i="1"/>
  <c r="K847" i="1"/>
  <c r="K848" i="1"/>
  <c r="K849" i="1"/>
  <c r="K850" i="1"/>
  <c r="K851" i="1"/>
  <c r="K852" i="1"/>
  <c r="K853" i="1"/>
  <c r="K854" i="1"/>
  <c r="K855" i="1"/>
  <c r="K856" i="1"/>
  <c r="K857" i="1"/>
  <c r="K858" i="1"/>
  <c r="K859" i="1"/>
  <c r="K860" i="1"/>
  <c r="K861" i="1"/>
  <c r="K862" i="1"/>
  <c r="K863" i="1"/>
  <c r="K864" i="1"/>
  <c r="K865" i="1"/>
  <c r="K866" i="1"/>
  <c r="K867" i="1"/>
  <c r="K868" i="1"/>
  <c r="K869" i="1"/>
  <c r="K870" i="1"/>
  <c r="K871" i="1"/>
  <c r="K872" i="1"/>
  <c r="K873" i="1"/>
  <c r="K874" i="1"/>
  <c r="K875" i="1"/>
  <c r="K876" i="1"/>
  <c r="K877" i="1"/>
  <c r="K878" i="1"/>
  <c r="K879" i="1"/>
  <c r="K880" i="1"/>
  <c r="K881" i="1"/>
  <c r="K882" i="1"/>
  <c r="K883" i="1"/>
  <c r="K884" i="1"/>
  <c r="K885" i="1"/>
  <c r="K886" i="1"/>
  <c r="K887" i="1"/>
  <c r="K888" i="1"/>
  <c r="K889" i="1"/>
  <c r="K890" i="1"/>
  <c r="K891" i="1"/>
  <c r="K892" i="1"/>
  <c r="K893" i="1"/>
  <c r="K894" i="1"/>
  <c r="K895" i="1"/>
  <c r="K896" i="1"/>
  <c r="K897" i="1"/>
  <c r="K898" i="1"/>
  <c r="K899" i="1"/>
  <c r="K900" i="1"/>
  <c r="K901" i="1"/>
  <c r="K902" i="1"/>
  <c r="K903" i="1"/>
  <c r="K904" i="1"/>
  <c r="K905" i="1"/>
  <c r="K906" i="1"/>
  <c r="K907" i="1"/>
  <c r="K908" i="1"/>
  <c r="K909" i="1"/>
  <c r="K910" i="1"/>
  <c r="K911" i="1"/>
  <c r="K912" i="1"/>
  <c r="K913" i="1"/>
  <c r="K914" i="1"/>
  <c r="K915" i="1"/>
  <c r="K916" i="1"/>
  <c r="K917" i="1"/>
  <c r="K918" i="1"/>
  <c r="K919" i="1"/>
  <c r="K920" i="1"/>
  <c r="K921" i="1"/>
  <c r="K922" i="1"/>
  <c r="K923" i="1"/>
  <c r="K924" i="1"/>
  <c r="K925" i="1"/>
  <c r="K926" i="1"/>
  <c r="K927" i="1"/>
  <c r="K928" i="1"/>
  <c r="K929" i="1"/>
  <c r="K930" i="1"/>
  <c r="K931" i="1"/>
  <c r="K932" i="1"/>
  <c r="K933" i="1"/>
  <c r="K934" i="1"/>
  <c r="K935" i="1"/>
  <c r="K936" i="1"/>
  <c r="K937" i="1"/>
  <c r="K938" i="1"/>
  <c r="K939" i="1"/>
  <c r="K940" i="1"/>
  <c r="K941" i="1"/>
  <c r="K942" i="1"/>
  <c r="K943" i="1"/>
  <c r="K944" i="1"/>
  <c r="K945" i="1"/>
  <c r="K946" i="1"/>
  <c r="K947" i="1"/>
  <c r="K948" i="1"/>
  <c r="K949" i="1"/>
  <c r="K950" i="1"/>
  <c r="K951" i="1"/>
  <c r="K952" i="1"/>
  <c r="K953" i="1"/>
  <c r="K954" i="1"/>
  <c r="K955" i="1"/>
  <c r="K956" i="1"/>
  <c r="K957" i="1"/>
  <c r="K958" i="1"/>
  <c r="K959" i="1"/>
  <c r="K960" i="1"/>
  <c r="K961" i="1"/>
  <c r="K962" i="1"/>
  <c r="K963" i="1"/>
  <c r="K964" i="1"/>
  <c r="K965" i="1"/>
  <c r="K966" i="1"/>
  <c r="K967" i="1"/>
  <c r="K968" i="1"/>
  <c r="K969" i="1"/>
  <c r="K970" i="1"/>
  <c r="K971" i="1"/>
  <c r="K972" i="1"/>
  <c r="K973" i="1"/>
  <c r="K974" i="1"/>
  <c r="K975" i="1"/>
  <c r="K976" i="1"/>
  <c r="K977" i="1"/>
  <c r="K978" i="1"/>
  <c r="K979" i="1"/>
  <c r="K980" i="1"/>
  <c r="K981" i="1"/>
  <c r="K982" i="1"/>
  <c r="K983" i="1"/>
  <c r="K984" i="1"/>
  <c r="K985" i="1"/>
  <c r="K986" i="1"/>
  <c r="K987" i="1"/>
  <c r="K988" i="1"/>
  <c r="K989" i="1"/>
  <c r="K990" i="1"/>
  <c r="K991" i="1"/>
  <c r="K992" i="1"/>
  <c r="K993" i="1"/>
  <c r="K994" i="1"/>
  <c r="K995" i="1"/>
  <c r="K996" i="1"/>
  <c r="K997" i="1"/>
  <c r="K998" i="1"/>
  <c r="K999" i="1"/>
  <c r="K1000" i="1"/>
  <c r="K1001" i="1"/>
  <c r="K1002" i="1"/>
  <c r="K1003" i="1"/>
  <c r="K1004" i="1"/>
  <c r="K1005" i="1"/>
  <c r="K1006" i="1"/>
  <c r="K1007" i="1"/>
  <c r="K1008" i="1"/>
  <c r="K1009" i="1"/>
  <c r="K1010" i="1"/>
  <c r="K1011" i="1"/>
  <c r="K1012" i="1"/>
  <c r="K1013" i="1"/>
  <c r="K1014" i="1"/>
  <c r="K1015" i="1"/>
  <c r="K1016" i="1"/>
  <c r="K1017" i="1"/>
  <c r="K1018" i="1"/>
  <c r="K1019" i="1"/>
  <c r="K1020" i="1"/>
  <c r="K1021" i="1"/>
  <c r="K1022" i="1"/>
  <c r="K1023" i="1"/>
  <c r="K1024" i="1"/>
  <c r="K1025" i="1"/>
  <c r="K1026" i="1"/>
  <c r="K1027" i="1"/>
  <c r="K1028" i="1"/>
  <c r="K1029" i="1"/>
  <c r="K1030" i="1"/>
  <c r="K1031" i="1"/>
  <c r="K1032" i="1"/>
  <c r="K1033" i="1"/>
  <c r="K1034" i="1"/>
  <c r="K1035" i="1"/>
  <c r="K1036" i="1"/>
  <c r="K1037" i="1"/>
  <c r="K1038" i="1"/>
  <c r="K1039" i="1"/>
  <c r="K1040" i="1"/>
  <c r="K1041" i="1"/>
  <c r="K1042" i="1"/>
  <c r="K1043" i="1"/>
  <c r="K1044" i="1"/>
  <c r="K1045" i="1"/>
  <c r="K1046" i="1"/>
  <c r="K1047" i="1"/>
  <c r="K1048" i="1"/>
  <c r="K1049" i="1"/>
  <c r="K1050" i="1"/>
  <c r="K1051" i="1"/>
  <c r="K1052" i="1"/>
  <c r="K1053" i="1"/>
  <c r="K1054" i="1"/>
  <c r="K1055" i="1"/>
  <c r="K1056" i="1"/>
  <c r="K1057" i="1"/>
  <c r="K1058" i="1"/>
  <c r="K1059" i="1"/>
  <c r="K1060" i="1"/>
  <c r="K1061" i="1"/>
  <c r="K1062" i="1"/>
  <c r="K1063" i="1"/>
  <c r="K1064" i="1"/>
  <c r="K1065" i="1"/>
  <c r="K1066" i="1"/>
  <c r="K1067" i="1"/>
  <c r="K1068" i="1"/>
  <c r="K1069" i="1"/>
  <c r="K1070" i="1"/>
  <c r="K1071" i="1"/>
  <c r="K1072" i="1"/>
  <c r="K1073" i="1"/>
  <c r="K1074" i="1"/>
  <c r="K1075" i="1"/>
  <c r="K1076" i="1"/>
  <c r="K1077" i="1"/>
  <c r="K1078" i="1"/>
  <c r="K1079" i="1"/>
  <c r="K1080" i="1"/>
  <c r="K1081" i="1"/>
  <c r="K1082" i="1"/>
  <c r="K1083" i="1"/>
  <c r="K1084" i="1"/>
  <c r="K1085" i="1"/>
  <c r="K1086" i="1"/>
  <c r="K1087" i="1"/>
  <c r="K1088" i="1"/>
  <c r="K1089" i="1"/>
  <c r="K1090" i="1"/>
  <c r="K1091" i="1"/>
  <c r="K1092" i="1"/>
  <c r="K1093" i="1"/>
  <c r="K1094" i="1"/>
  <c r="K1095" i="1"/>
  <c r="K1096" i="1"/>
  <c r="K1097" i="1"/>
  <c r="K1098" i="1"/>
  <c r="K1099" i="1"/>
  <c r="K1100" i="1"/>
  <c r="K1101" i="1"/>
  <c r="K1102" i="1"/>
  <c r="K1103" i="1"/>
  <c r="K1104" i="1"/>
  <c r="K1105" i="1"/>
  <c r="K1106" i="1"/>
  <c r="K1107" i="1"/>
  <c r="K1108" i="1"/>
  <c r="K1109" i="1"/>
  <c r="K1110" i="1"/>
  <c r="K1111" i="1"/>
  <c r="K1112" i="1"/>
  <c r="K1113" i="1"/>
  <c r="K1114" i="1"/>
  <c r="K1115" i="1"/>
  <c r="K1116" i="1"/>
  <c r="K1117" i="1"/>
  <c r="K1118" i="1"/>
  <c r="K1119" i="1"/>
  <c r="K1120" i="1"/>
  <c r="K1121" i="1"/>
  <c r="K1122" i="1"/>
  <c r="K1123" i="1"/>
  <c r="K1124" i="1"/>
  <c r="K1125" i="1"/>
  <c r="K1126" i="1"/>
  <c r="K1127" i="1"/>
  <c r="K1128" i="1"/>
  <c r="K1129" i="1"/>
  <c r="K1130" i="1"/>
  <c r="K1131" i="1"/>
  <c r="K1132" i="1"/>
  <c r="K1133" i="1"/>
  <c r="K1134" i="1"/>
  <c r="K1135" i="1"/>
  <c r="K1136" i="1"/>
  <c r="K1137" i="1"/>
  <c r="K1138" i="1"/>
  <c r="K1139" i="1"/>
  <c r="K1140" i="1"/>
  <c r="K1141" i="1"/>
  <c r="K1142" i="1"/>
  <c r="K1143" i="1"/>
  <c r="K1144" i="1"/>
  <c r="K1145" i="1"/>
  <c r="K1146" i="1"/>
  <c r="K1147" i="1"/>
  <c r="K1148" i="1"/>
  <c r="K1149" i="1"/>
  <c r="K1150" i="1"/>
  <c r="K1151" i="1"/>
  <c r="K1152" i="1"/>
  <c r="K1153" i="1"/>
  <c r="K1154" i="1"/>
  <c r="K1155" i="1"/>
  <c r="K1156" i="1"/>
  <c r="K1157" i="1"/>
  <c r="K1158" i="1"/>
  <c r="K1159" i="1"/>
  <c r="K1160" i="1"/>
  <c r="K1161" i="1"/>
  <c r="K1162" i="1"/>
  <c r="K1163" i="1"/>
  <c r="K1164" i="1"/>
  <c r="K1165" i="1"/>
  <c r="K1166" i="1"/>
  <c r="K1167" i="1"/>
  <c r="K1168" i="1"/>
  <c r="K1169" i="1"/>
  <c r="K1170" i="1"/>
  <c r="K1171" i="1"/>
  <c r="K1172" i="1"/>
  <c r="K1173" i="1"/>
  <c r="K1174" i="1"/>
  <c r="K1175" i="1"/>
  <c r="K1176" i="1"/>
  <c r="K1177" i="1"/>
  <c r="K1178" i="1"/>
  <c r="K1179" i="1"/>
  <c r="K1180" i="1"/>
  <c r="K1181" i="1"/>
  <c r="K1182" i="1"/>
  <c r="K1183" i="1"/>
  <c r="K1184" i="1"/>
  <c r="K1185" i="1"/>
  <c r="K1186" i="1"/>
  <c r="K1187" i="1"/>
  <c r="K1188" i="1"/>
  <c r="K1189" i="1"/>
  <c r="K1190" i="1"/>
  <c r="K1191" i="1"/>
  <c r="K1192" i="1"/>
  <c r="K1193" i="1"/>
  <c r="K1194" i="1"/>
  <c r="K1195" i="1"/>
  <c r="K1196" i="1"/>
  <c r="K1197" i="1"/>
  <c r="K1198" i="1"/>
  <c r="K1199" i="1"/>
  <c r="K1200" i="1"/>
  <c r="K1201" i="1"/>
  <c r="K1202" i="1"/>
  <c r="K1203" i="1"/>
  <c r="K1204" i="1"/>
  <c r="K1205" i="1"/>
  <c r="K1206" i="1"/>
  <c r="K1207" i="1"/>
  <c r="K1208" i="1"/>
  <c r="K1209" i="1"/>
  <c r="K1210" i="1"/>
  <c r="K1211" i="1"/>
  <c r="K1212" i="1"/>
  <c r="K1213" i="1"/>
  <c r="K1214" i="1"/>
  <c r="K1215" i="1"/>
  <c r="K1216" i="1"/>
  <c r="K1217" i="1"/>
  <c r="K1218" i="1"/>
  <c r="K1219" i="1"/>
  <c r="K1220" i="1"/>
  <c r="K1221" i="1"/>
  <c r="K1222" i="1"/>
  <c r="K1223" i="1"/>
  <c r="K1224" i="1"/>
  <c r="K1225" i="1"/>
  <c r="K1226" i="1"/>
  <c r="K1227" i="1"/>
  <c r="K1228" i="1"/>
  <c r="K1229" i="1"/>
  <c r="K1230" i="1"/>
  <c r="K1231" i="1"/>
  <c r="K1232" i="1"/>
  <c r="K1233" i="1"/>
  <c r="K1234" i="1"/>
  <c r="K1235" i="1"/>
  <c r="K1236" i="1"/>
  <c r="K1237" i="1"/>
  <c r="K1238" i="1"/>
  <c r="K1239" i="1"/>
  <c r="K1240" i="1"/>
  <c r="K1241" i="1"/>
  <c r="K1242" i="1"/>
  <c r="K1243" i="1"/>
  <c r="K1244" i="1"/>
  <c r="K1245" i="1"/>
  <c r="K1246" i="1"/>
  <c r="K1247" i="1"/>
  <c r="K1248" i="1"/>
  <c r="K1249" i="1"/>
  <c r="K1250" i="1"/>
  <c r="K1251" i="1"/>
  <c r="K1252" i="1"/>
  <c r="K1253" i="1"/>
  <c r="K1254" i="1"/>
  <c r="K1255" i="1"/>
  <c r="K1256" i="1"/>
  <c r="K1257" i="1"/>
  <c r="K1258" i="1"/>
  <c r="K1259" i="1"/>
  <c r="K1260" i="1"/>
  <c r="K1261" i="1"/>
  <c r="K1262" i="1"/>
  <c r="K1263" i="1"/>
  <c r="K1264" i="1"/>
  <c r="K1265" i="1"/>
  <c r="K1266" i="1"/>
  <c r="K1267" i="1"/>
  <c r="K1268" i="1"/>
  <c r="K1269" i="1"/>
  <c r="K1270" i="1"/>
  <c r="K1271" i="1"/>
  <c r="K1272" i="1"/>
  <c r="K1273" i="1"/>
  <c r="K1274" i="1"/>
  <c r="K1275" i="1"/>
  <c r="K1276" i="1"/>
  <c r="K1277" i="1"/>
  <c r="K1278" i="1"/>
  <c r="K1279" i="1"/>
  <c r="K1280" i="1"/>
  <c r="K1281" i="1"/>
  <c r="K1282" i="1"/>
  <c r="K1283" i="1"/>
  <c r="K1284" i="1"/>
  <c r="K1285" i="1"/>
  <c r="K1286" i="1"/>
  <c r="K1287" i="1"/>
  <c r="K1288" i="1"/>
  <c r="K1289" i="1"/>
  <c r="K1290" i="1"/>
  <c r="K1291" i="1"/>
  <c r="K1292" i="1"/>
  <c r="K1293" i="1"/>
  <c r="K1294" i="1"/>
  <c r="K1295" i="1"/>
  <c r="K1296" i="1"/>
  <c r="K1297" i="1"/>
  <c r="K1298" i="1"/>
  <c r="K1299" i="1"/>
  <c r="K1300" i="1"/>
  <c r="K1301" i="1"/>
  <c r="K1302" i="1"/>
  <c r="K1303" i="1"/>
  <c r="K1304" i="1"/>
  <c r="K1305" i="1"/>
  <c r="K1306" i="1"/>
  <c r="K1307" i="1"/>
  <c r="K1308" i="1"/>
  <c r="K1309" i="1"/>
  <c r="K1310" i="1"/>
  <c r="K1311" i="1"/>
  <c r="K1312" i="1"/>
  <c r="K1313" i="1"/>
  <c r="K1314" i="1"/>
  <c r="K1315" i="1"/>
  <c r="K1316" i="1"/>
  <c r="K1317" i="1"/>
  <c r="K1318" i="1"/>
  <c r="K1319" i="1"/>
  <c r="K1320" i="1"/>
  <c r="K1321" i="1"/>
  <c r="K1322" i="1"/>
  <c r="K1323" i="1"/>
  <c r="K1324" i="1"/>
  <c r="K1325" i="1"/>
  <c r="K1326" i="1"/>
  <c r="K1327" i="1"/>
  <c r="K1328" i="1"/>
  <c r="K1329" i="1"/>
  <c r="K1330" i="1"/>
  <c r="K1331" i="1"/>
  <c r="K1332" i="1"/>
  <c r="K1333" i="1"/>
  <c r="K1334" i="1"/>
  <c r="K1335" i="1"/>
  <c r="K1336" i="1"/>
  <c r="K1337" i="1"/>
  <c r="K1338" i="1"/>
  <c r="K1339" i="1"/>
  <c r="K1340" i="1"/>
  <c r="K1341" i="1"/>
  <c r="K1342" i="1"/>
  <c r="K1343" i="1"/>
  <c r="K1344" i="1"/>
  <c r="K1345" i="1"/>
  <c r="K1346" i="1"/>
  <c r="K1347" i="1"/>
  <c r="K1348" i="1"/>
  <c r="K1349" i="1"/>
  <c r="K1350" i="1"/>
  <c r="K1351" i="1"/>
  <c r="K1352" i="1"/>
  <c r="K1353" i="1"/>
  <c r="K1354" i="1"/>
  <c r="K1355" i="1"/>
  <c r="K1356" i="1"/>
  <c r="K1357" i="1"/>
  <c r="K1358" i="1"/>
  <c r="K1359" i="1"/>
  <c r="K1360" i="1"/>
  <c r="K1361" i="1"/>
  <c r="K1362" i="1"/>
  <c r="K1363" i="1"/>
  <c r="K1364" i="1"/>
  <c r="K1365" i="1"/>
  <c r="K1366" i="1"/>
  <c r="K1367" i="1"/>
  <c r="K1368" i="1"/>
  <c r="K1369" i="1"/>
  <c r="K1370" i="1"/>
  <c r="K1371" i="1"/>
  <c r="K1372" i="1"/>
  <c r="K1373" i="1"/>
  <c r="K1374" i="1"/>
  <c r="K1375" i="1"/>
  <c r="K1376" i="1"/>
  <c r="K1377" i="1"/>
  <c r="K1378" i="1"/>
  <c r="K1379" i="1"/>
  <c r="K1380" i="1"/>
  <c r="K1381" i="1"/>
  <c r="K1382" i="1"/>
  <c r="K1383" i="1"/>
  <c r="K1384" i="1"/>
  <c r="K1385" i="1"/>
  <c r="K1386" i="1"/>
  <c r="K1387" i="1"/>
  <c r="K1388" i="1"/>
  <c r="K1389" i="1"/>
  <c r="K1390" i="1"/>
  <c r="K1391" i="1"/>
  <c r="K1392" i="1"/>
  <c r="K1393" i="1"/>
  <c r="K1394" i="1"/>
  <c r="K1395" i="1"/>
  <c r="K1396" i="1"/>
  <c r="K1397" i="1"/>
  <c r="K1398" i="1"/>
  <c r="K1399" i="1"/>
  <c r="K1400" i="1"/>
  <c r="K1401" i="1"/>
  <c r="K1402" i="1"/>
  <c r="K1403" i="1"/>
  <c r="K1404" i="1"/>
  <c r="K1405" i="1"/>
  <c r="K1406" i="1"/>
  <c r="K1407" i="1"/>
  <c r="K1408" i="1"/>
  <c r="K1409" i="1"/>
  <c r="K1410" i="1"/>
  <c r="K1411" i="1"/>
  <c r="K1412" i="1"/>
  <c r="K1413" i="1"/>
  <c r="K1414" i="1"/>
  <c r="K1415" i="1"/>
  <c r="K1416" i="1"/>
  <c r="K1417" i="1"/>
  <c r="K1418" i="1"/>
  <c r="K1419" i="1"/>
  <c r="K1420" i="1"/>
  <c r="K1421" i="1"/>
  <c r="K1422" i="1"/>
  <c r="K1423" i="1"/>
  <c r="K1424" i="1"/>
  <c r="K1425" i="1"/>
  <c r="K1426" i="1"/>
  <c r="K1427" i="1"/>
  <c r="K1428" i="1"/>
  <c r="K1429" i="1"/>
  <c r="K1430" i="1"/>
  <c r="K1431" i="1"/>
  <c r="K1432" i="1"/>
  <c r="K1433" i="1"/>
  <c r="K1434" i="1"/>
  <c r="K1435" i="1"/>
  <c r="K1436" i="1"/>
  <c r="K1437" i="1"/>
  <c r="K1438" i="1"/>
  <c r="K1439" i="1"/>
  <c r="K1440" i="1"/>
  <c r="K1441" i="1"/>
  <c r="K1442" i="1"/>
  <c r="K1443" i="1"/>
  <c r="K1444" i="1"/>
  <c r="K1445" i="1"/>
  <c r="K1446" i="1"/>
  <c r="K1447" i="1"/>
  <c r="K1448" i="1"/>
  <c r="K1449" i="1"/>
  <c r="K1450" i="1"/>
  <c r="K1451" i="1"/>
  <c r="K1452" i="1"/>
  <c r="K1453" i="1"/>
  <c r="K1454" i="1"/>
  <c r="K1455" i="1"/>
  <c r="K1456" i="1"/>
  <c r="K1457" i="1"/>
  <c r="K1458" i="1"/>
  <c r="K1459" i="1"/>
  <c r="K1460" i="1"/>
  <c r="K1461" i="1"/>
  <c r="K1462" i="1"/>
  <c r="K1463" i="1"/>
  <c r="K1464" i="1"/>
  <c r="K1465" i="1"/>
  <c r="K1466" i="1"/>
  <c r="K1467" i="1"/>
  <c r="K1468" i="1"/>
  <c r="K1469" i="1"/>
  <c r="K1470" i="1"/>
  <c r="K1471" i="1"/>
  <c r="K1472" i="1"/>
  <c r="K1473" i="1"/>
  <c r="K1474" i="1"/>
  <c r="K1475" i="1"/>
  <c r="K1476" i="1"/>
  <c r="K1477" i="1"/>
  <c r="K1478" i="1"/>
  <c r="K1479" i="1"/>
  <c r="K1480" i="1"/>
  <c r="K1481" i="1"/>
  <c r="K1482" i="1"/>
  <c r="K1483" i="1"/>
  <c r="K1484" i="1"/>
  <c r="K1485" i="1"/>
  <c r="K1486" i="1"/>
  <c r="K1487" i="1"/>
  <c r="K1488" i="1"/>
  <c r="K1489" i="1"/>
  <c r="K1490" i="1"/>
  <c r="K1491" i="1"/>
  <c r="K1492" i="1"/>
  <c r="K1493" i="1"/>
  <c r="K1494" i="1"/>
  <c r="K1495" i="1"/>
  <c r="K1496" i="1"/>
  <c r="K1497" i="1"/>
  <c r="K1498" i="1"/>
  <c r="K1499" i="1"/>
  <c r="K1500" i="1"/>
  <c r="K1501" i="1"/>
  <c r="K1502" i="1"/>
  <c r="K1503" i="1"/>
  <c r="K1504" i="1"/>
  <c r="K1505" i="1"/>
  <c r="K1506" i="1"/>
  <c r="K1507" i="1"/>
  <c r="K1508" i="1"/>
  <c r="K1509" i="1"/>
  <c r="K1510" i="1"/>
  <c r="K1511" i="1"/>
  <c r="K1512" i="1"/>
  <c r="K1513" i="1"/>
  <c r="K1514" i="1"/>
  <c r="K1515" i="1"/>
  <c r="K1516" i="1"/>
  <c r="K1517" i="1"/>
  <c r="K1518" i="1"/>
  <c r="K1519" i="1"/>
  <c r="K1520" i="1"/>
  <c r="K1521" i="1"/>
  <c r="K1522" i="1"/>
  <c r="K1523" i="1"/>
  <c r="K1524" i="1"/>
  <c r="K1525" i="1"/>
  <c r="K1526" i="1"/>
  <c r="K1527" i="1"/>
  <c r="K1528" i="1"/>
  <c r="K1529" i="1"/>
  <c r="K1530" i="1"/>
  <c r="K1531" i="1"/>
  <c r="K1532" i="1"/>
  <c r="K1533" i="1"/>
  <c r="K1534" i="1"/>
  <c r="K1535" i="1"/>
  <c r="K1536" i="1"/>
  <c r="K1537" i="1"/>
  <c r="K1538" i="1"/>
  <c r="K1539" i="1"/>
  <c r="K1540" i="1"/>
  <c r="K1541" i="1"/>
  <c r="K1542" i="1"/>
  <c r="K1543" i="1"/>
  <c r="K1544" i="1"/>
  <c r="K1545" i="1"/>
  <c r="K1546" i="1"/>
  <c r="K1547" i="1"/>
  <c r="K1548" i="1"/>
  <c r="K1549" i="1"/>
  <c r="K1550" i="1"/>
  <c r="K1551" i="1"/>
  <c r="K1552" i="1"/>
  <c r="K1553" i="1"/>
  <c r="K1554" i="1"/>
  <c r="K1555" i="1"/>
  <c r="K1556" i="1"/>
  <c r="K1557" i="1"/>
  <c r="K1558" i="1"/>
  <c r="K1559" i="1"/>
  <c r="K1560" i="1"/>
  <c r="K1561" i="1"/>
  <c r="K1562" i="1"/>
  <c r="K1563" i="1"/>
  <c r="K1564" i="1"/>
  <c r="K1565" i="1"/>
  <c r="K1566" i="1"/>
  <c r="K1567" i="1"/>
  <c r="K1568" i="1"/>
  <c r="K1569" i="1"/>
  <c r="K1570" i="1"/>
  <c r="K1571" i="1"/>
  <c r="K1572" i="1"/>
  <c r="K1573" i="1"/>
  <c r="K1574" i="1"/>
  <c r="K1575" i="1"/>
  <c r="K1576" i="1"/>
  <c r="K1577" i="1"/>
  <c r="K1578" i="1"/>
  <c r="K1579" i="1"/>
  <c r="K1580" i="1"/>
  <c r="K1581" i="1"/>
  <c r="K1582" i="1"/>
  <c r="K1583" i="1"/>
  <c r="K1584" i="1"/>
  <c r="K1585" i="1"/>
  <c r="K1586" i="1"/>
  <c r="K1587" i="1"/>
  <c r="K1588" i="1"/>
  <c r="K1589" i="1"/>
  <c r="K1590" i="1"/>
  <c r="K1591" i="1"/>
  <c r="K1592" i="1"/>
  <c r="K1593" i="1"/>
  <c r="K1594" i="1"/>
  <c r="K1595" i="1"/>
  <c r="K1596" i="1"/>
  <c r="K1597" i="1"/>
  <c r="K1598" i="1"/>
  <c r="K1599" i="1"/>
  <c r="K1600" i="1"/>
  <c r="K1601" i="1"/>
  <c r="K1602" i="1"/>
  <c r="K1603" i="1"/>
  <c r="K1604" i="1"/>
  <c r="K1605" i="1"/>
  <c r="K1606" i="1"/>
  <c r="K1607" i="1"/>
  <c r="K1608" i="1"/>
  <c r="K1609" i="1"/>
  <c r="K1610" i="1"/>
  <c r="K1611" i="1"/>
  <c r="K1612" i="1"/>
  <c r="K1613" i="1"/>
  <c r="K1614" i="1"/>
  <c r="K1615" i="1"/>
  <c r="K1616" i="1"/>
  <c r="K1617" i="1"/>
  <c r="K1618" i="1"/>
  <c r="K1619" i="1"/>
  <c r="K1620" i="1"/>
  <c r="K1621" i="1"/>
  <c r="K1622" i="1"/>
  <c r="K1623" i="1"/>
  <c r="K1624" i="1"/>
  <c r="K1625" i="1"/>
  <c r="K1626" i="1"/>
  <c r="K1627" i="1"/>
  <c r="K1628" i="1"/>
  <c r="K1629" i="1"/>
  <c r="K1630" i="1"/>
  <c r="K1631" i="1"/>
  <c r="K1632" i="1"/>
  <c r="K1633" i="1"/>
  <c r="K1634" i="1"/>
  <c r="K1635" i="1"/>
  <c r="K1636" i="1"/>
  <c r="K1637" i="1"/>
  <c r="K1638" i="1"/>
  <c r="K1639" i="1"/>
  <c r="K1640" i="1"/>
  <c r="K1641" i="1"/>
  <c r="K1642" i="1"/>
  <c r="K1643" i="1"/>
  <c r="K1644" i="1"/>
  <c r="K1645" i="1"/>
  <c r="K1646" i="1"/>
  <c r="K1647" i="1"/>
  <c r="K1648" i="1"/>
  <c r="K1649" i="1"/>
  <c r="K1650" i="1"/>
  <c r="K1651" i="1"/>
  <c r="K1652" i="1"/>
  <c r="K1653" i="1"/>
  <c r="K1654" i="1"/>
  <c r="K1655" i="1"/>
  <c r="K1656" i="1"/>
  <c r="K1657" i="1"/>
  <c r="K1658" i="1"/>
  <c r="K1659" i="1"/>
  <c r="K1660" i="1"/>
  <c r="K1661" i="1"/>
  <c r="K1662" i="1"/>
  <c r="K1663" i="1"/>
  <c r="K1664" i="1"/>
  <c r="K1665" i="1"/>
  <c r="K1666" i="1"/>
  <c r="K1667" i="1"/>
  <c r="K1668" i="1"/>
  <c r="K1669" i="1"/>
  <c r="K1670" i="1"/>
  <c r="K1671" i="1"/>
  <c r="K1672" i="1"/>
  <c r="K1673" i="1"/>
  <c r="K1674" i="1"/>
  <c r="K1675" i="1"/>
  <c r="K1676" i="1"/>
  <c r="K1677" i="1"/>
  <c r="K1678" i="1"/>
  <c r="K1679" i="1"/>
  <c r="K1680" i="1"/>
  <c r="K1681" i="1"/>
  <c r="K1682" i="1"/>
  <c r="K1683" i="1"/>
  <c r="K1684" i="1"/>
  <c r="K1685" i="1"/>
  <c r="K1686" i="1"/>
  <c r="K1687" i="1"/>
  <c r="K1688" i="1"/>
  <c r="K1689" i="1"/>
  <c r="K1690" i="1"/>
  <c r="K1691" i="1"/>
  <c r="K1692" i="1"/>
  <c r="K1693" i="1"/>
  <c r="K1694" i="1"/>
  <c r="K1695" i="1"/>
  <c r="K1696" i="1"/>
  <c r="K1697" i="1"/>
  <c r="K1698" i="1"/>
  <c r="K1699" i="1"/>
  <c r="K1700" i="1"/>
  <c r="K1701" i="1"/>
  <c r="K1702" i="1"/>
  <c r="K1703" i="1"/>
  <c r="K1704" i="1"/>
  <c r="K1705" i="1"/>
  <c r="K1706" i="1"/>
  <c r="K1707" i="1"/>
  <c r="K1708" i="1"/>
  <c r="K1709" i="1"/>
  <c r="K1710" i="1"/>
  <c r="K1711" i="1"/>
  <c r="K1712" i="1"/>
  <c r="K1713" i="1"/>
  <c r="K1714" i="1"/>
  <c r="K1715" i="1"/>
  <c r="K1716" i="1"/>
  <c r="K1717" i="1"/>
  <c r="K1718" i="1"/>
  <c r="K1719" i="1"/>
  <c r="K1720" i="1"/>
  <c r="K1721" i="1"/>
  <c r="K1722" i="1"/>
  <c r="K1723" i="1"/>
  <c r="K1724" i="1"/>
  <c r="K1725" i="1"/>
  <c r="K1726" i="1"/>
  <c r="K1727" i="1"/>
  <c r="K1728" i="1"/>
  <c r="K1729" i="1"/>
  <c r="K1730" i="1"/>
  <c r="K1731" i="1"/>
  <c r="K1732" i="1"/>
  <c r="K1733" i="1"/>
  <c r="K1734" i="1"/>
  <c r="K1735" i="1"/>
  <c r="K1736" i="1"/>
  <c r="K1737" i="1"/>
  <c r="K1738" i="1"/>
  <c r="K1739" i="1"/>
  <c r="K1740" i="1"/>
  <c r="K1741" i="1"/>
  <c r="K1742" i="1"/>
  <c r="K1743" i="1"/>
  <c r="K1744" i="1"/>
  <c r="K1745" i="1"/>
  <c r="K1746" i="1"/>
  <c r="K1747" i="1"/>
  <c r="K1748" i="1"/>
  <c r="K1749" i="1"/>
  <c r="K1750" i="1"/>
  <c r="K1751" i="1"/>
  <c r="K1752" i="1"/>
  <c r="K1753" i="1"/>
  <c r="K1754" i="1"/>
  <c r="K1755" i="1"/>
  <c r="K1756" i="1"/>
  <c r="K1757" i="1"/>
  <c r="K1758" i="1"/>
  <c r="K1759" i="1"/>
  <c r="K1760" i="1"/>
  <c r="K1761" i="1"/>
  <c r="K1762" i="1"/>
  <c r="K1763" i="1"/>
  <c r="K1764" i="1"/>
  <c r="K1765" i="1"/>
  <c r="K1766" i="1"/>
  <c r="K1767" i="1"/>
  <c r="K1768" i="1"/>
  <c r="K1769" i="1"/>
  <c r="K1770" i="1"/>
  <c r="K1771" i="1"/>
  <c r="K1772" i="1"/>
  <c r="K1773" i="1"/>
  <c r="K1774" i="1"/>
  <c r="K1775" i="1"/>
  <c r="K1776" i="1"/>
  <c r="K1777" i="1"/>
  <c r="K1778" i="1"/>
  <c r="K1779" i="1"/>
  <c r="K1780" i="1"/>
  <c r="K1781" i="1"/>
  <c r="K1782" i="1"/>
  <c r="K1783" i="1"/>
  <c r="K1784" i="1"/>
  <c r="K1785" i="1"/>
  <c r="K1786" i="1"/>
  <c r="K1787" i="1"/>
  <c r="K1788" i="1"/>
  <c r="K1789" i="1"/>
  <c r="K1790" i="1"/>
  <c r="K1791" i="1"/>
  <c r="K1792" i="1"/>
  <c r="K1793" i="1"/>
  <c r="K1794" i="1"/>
  <c r="K1795" i="1"/>
  <c r="K1796" i="1"/>
  <c r="K1797" i="1"/>
  <c r="K1798" i="1"/>
  <c r="K1799" i="1"/>
  <c r="K1800" i="1"/>
  <c r="K1801" i="1"/>
  <c r="K1802" i="1"/>
  <c r="K1803" i="1"/>
  <c r="K1804" i="1"/>
  <c r="K1805" i="1"/>
  <c r="K1806" i="1"/>
  <c r="K1807" i="1"/>
  <c r="K1808" i="1"/>
  <c r="K1809" i="1"/>
  <c r="K1810" i="1"/>
  <c r="K1811" i="1"/>
  <c r="K1812" i="1"/>
  <c r="K1813" i="1"/>
  <c r="K1814" i="1"/>
  <c r="K1815" i="1"/>
  <c r="K1816" i="1"/>
  <c r="K1817" i="1"/>
  <c r="K1818" i="1"/>
  <c r="K1819" i="1"/>
  <c r="K1820" i="1"/>
  <c r="K1821" i="1"/>
  <c r="K1822" i="1"/>
  <c r="K1823" i="1"/>
  <c r="K1824" i="1"/>
  <c r="K1825" i="1"/>
  <c r="K1826" i="1"/>
  <c r="K1827" i="1"/>
  <c r="K1828" i="1"/>
  <c r="K1829" i="1"/>
  <c r="K1830" i="1"/>
  <c r="K1831" i="1"/>
  <c r="K1832" i="1"/>
  <c r="K1833" i="1"/>
  <c r="K1834" i="1"/>
  <c r="K1835" i="1"/>
  <c r="K1836" i="1"/>
  <c r="K1837" i="1"/>
  <c r="K1838" i="1"/>
  <c r="K1839" i="1"/>
  <c r="K1840" i="1"/>
  <c r="K1841" i="1"/>
  <c r="K1842" i="1"/>
  <c r="K1843" i="1"/>
  <c r="K1844" i="1"/>
  <c r="K1845" i="1"/>
  <c r="K1846" i="1"/>
  <c r="K1847" i="1"/>
  <c r="K1848" i="1"/>
  <c r="K1849" i="1"/>
  <c r="K1850" i="1"/>
  <c r="K1851" i="1"/>
  <c r="K1852" i="1"/>
  <c r="K1853" i="1"/>
  <c r="K1854" i="1"/>
  <c r="K1855" i="1"/>
  <c r="K1856" i="1"/>
  <c r="K1857" i="1"/>
  <c r="K1858" i="1"/>
  <c r="K1859" i="1"/>
  <c r="K1860" i="1"/>
  <c r="K1861" i="1"/>
  <c r="K1862" i="1"/>
  <c r="K1863" i="1"/>
  <c r="K1864" i="1"/>
  <c r="K1865" i="1"/>
  <c r="K1866" i="1"/>
  <c r="K1867" i="1"/>
  <c r="K1868" i="1"/>
  <c r="K1869" i="1"/>
  <c r="K1870" i="1"/>
  <c r="K1871" i="1"/>
  <c r="K1872" i="1"/>
  <c r="K1873" i="1"/>
  <c r="K1874" i="1"/>
  <c r="K1875" i="1"/>
  <c r="K1876" i="1"/>
  <c r="K1877" i="1"/>
  <c r="K1878" i="1"/>
  <c r="K1879" i="1"/>
  <c r="K1880" i="1"/>
  <c r="K1881" i="1"/>
  <c r="K1882" i="1"/>
  <c r="K1883" i="1"/>
  <c r="K1884" i="1"/>
  <c r="K1885" i="1"/>
  <c r="K2" i="1"/>
  <c r="J363" i="1" a="1"/>
  <c r="J363" i="1" s="1"/>
  <c r="J364" i="1" a="1"/>
  <c r="J364" i="1" s="1"/>
  <c r="J365" i="1" a="1"/>
  <c r="J365" i="1" s="1"/>
  <c r="J366" i="1" a="1"/>
  <c r="J366" i="1" s="1"/>
  <c r="J367" i="1" a="1"/>
  <c r="J367" i="1" s="1"/>
  <c r="J368" i="1" a="1"/>
  <c r="J368" i="1" s="1"/>
  <c r="J369" i="1" a="1"/>
  <c r="J369" i="1" s="1"/>
  <c r="J370" i="1" a="1"/>
  <c r="J370" i="1" s="1"/>
  <c r="J371" i="1" a="1"/>
  <c r="J371" i="1" s="1"/>
  <c r="J372" i="1" a="1"/>
  <c r="J372" i="1" s="1"/>
  <c r="J373" i="1" a="1"/>
  <c r="J373" i="1" s="1"/>
  <c r="J374" i="1" a="1"/>
  <c r="J374" i="1" s="1"/>
  <c r="J375" i="1" a="1"/>
  <c r="J375" i="1" s="1"/>
  <c r="J376" i="1" a="1"/>
  <c r="J376" i="1" s="1"/>
  <c r="J377" i="1" a="1"/>
  <c r="J377" i="1" s="1"/>
  <c r="J378" i="1" a="1"/>
  <c r="J378" i="1" s="1"/>
  <c r="J379" i="1" a="1"/>
  <c r="J379" i="1" s="1"/>
  <c r="J380" i="1" a="1"/>
  <c r="J380" i="1" s="1"/>
  <c r="J381" i="1" a="1"/>
  <c r="J381" i="1" s="1"/>
  <c r="J382" i="1" a="1"/>
  <c r="J382" i="1" s="1"/>
  <c r="J383" i="1" a="1"/>
  <c r="J383" i="1" s="1"/>
  <c r="J384" i="1" a="1"/>
  <c r="J384" i="1" s="1"/>
  <c r="J385" i="1" a="1"/>
  <c r="J385" i="1" s="1"/>
  <c r="J386" i="1" a="1"/>
  <c r="J386" i="1" s="1"/>
  <c r="J387" i="1" a="1"/>
  <c r="J387" i="1" s="1"/>
  <c r="J388" i="1" a="1"/>
  <c r="J388" i="1" s="1"/>
  <c r="J389" i="1" a="1"/>
  <c r="J389" i="1" s="1"/>
  <c r="J390" i="1" a="1"/>
  <c r="J390" i="1" s="1"/>
  <c r="J391" i="1" a="1"/>
  <c r="J391" i="1" s="1"/>
  <c r="J392" i="1" a="1"/>
  <c r="J392" i="1" s="1"/>
  <c r="J393" i="1" a="1"/>
  <c r="J393" i="1" s="1"/>
  <c r="J394" i="1" a="1"/>
  <c r="J394" i="1" s="1"/>
  <c r="J395" i="1" a="1"/>
  <c r="J395" i="1" s="1"/>
  <c r="J396" i="1" a="1"/>
  <c r="J396" i="1" s="1"/>
  <c r="J397" i="1" a="1"/>
  <c r="J397" i="1" s="1"/>
  <c r="J398" i="1" a="1"/>
  <c r="J398" i="1" s="1"/>
  <c r="J399" i="1" a="1"/>
  <c r="J399" i="1" s="1"/>
  <c r="J400" i="1" a="1"/>
  <c r="J400" i="1" s="1"/>
  <c r="J401" i="1" a="1"/>
  <c r="J401" i="1" s="1"/>
  <c r="J402" i="1" a="1"/>
  <c r="J402" i="1" s="1"/>
  <c r="J403" i="1" a="1"/>
  <c r="J403" i="1" s="1"/>
  <c r="J404" i="1" a="1"/>
  <c r="J404" i="1" s="1"/>
  <c r="J405" i="1" a="1"/>
  <c r="J405" i="1" s="1"/>
  <c r="J406" i="1" a="1"/>
  <c r="J406" i="1" s="1"/>
  <c r="J407" i="1" a="1"/>
  <c r="J407" i="1" s="1"/>
  <c r="J408" i="1" a="1"/>
  <c r="J408" i="1" s="1"/>
  <c r="J409" i="1" a="1"/>
  <c r="J409" i="1" s="1"/>
  <c r="J410" i="1" a="1"/>
  <c r="J410" i="1" s="1"/>
  <c r="J411" i="1" a="1"/>
  <c r="J411" i="1" s="1"/>
  <c r="J412" i="1" a="1"/>
  <c r="J412" i="1" s="1"/>
  <c r="J413" i="1" a="1"/>
  <c r="J413" i="1" s="1"/>
  <c r="J414" i="1" a="1"/>
  <c r="J414" i="1" s="1"/>
  <c r="J415" i="1" a="1"/>
  <c r="J415" i="1" s="1"/>
  <c r="J416" i="1" a="1"/>
  <c r="J416" i="1" s="1"/>
  <c r="J417" i="1" a="1"/>
  <c r="J417" i="1" s="1"/>
  <c r="J418" i="1" a="1"/>
  <c r="J418" i="1" s="1"/>
  <c r="J419" i="1" a="1"/>
  <c r="J419" i="1" s="1"/>
  <c r="J420" i="1" a="1"/>
  <c r="J420" i="1" s="1"/>
  <c r="J421" i="1" a="1"/>
  <c r="J421" i="1" s="1"/>
  <c r="J422" i="1" a="1"/>
  <c r="J422" i="1" s="1"/>
  <c r="J423" i="1" a="1"/>
  <c r="J423" i="1" s="1"/>
  <c r="J424" i="1" a="1"/>
  <c r="J424" i="1" s="1"/>
  <c r="J425" i="1" a="1"/>
  <c r="J425" i="1" s="1"/>
  <c r="J426" i="1" a="1"/>
  <c r="J426" i="1" s="1"/>
  <c r="J427" i="1" a="1"/>
  <c r="J427" i="1" s="1"/>
  <c r="J428" i="1" a="1"/>
  <c r="J428" i="1" s="1"/>
  <c r="J429" i="1" a="1"/>
  <c r="J429" i="1" s="1"/>
  <c r="J430" i="1" a="1"/>
  <c r="J430" i="1" s="1"/>
  <c r="J431" i="1" a="1"/>
  <c r="J431" i="1" s="1"/>
  <c r="J432" i="1" a="1"/>
  <c r="J432" i="1" s="1"/>
  <c r="J433" i="1" a="1"/>
  <c r="J433" i="1" s="1"/>
  <c r="J434" i="1" a="1"/>
  <c r="J434" i="1" s="1"/>
  <c r="J435" i="1" a="1"/>
  <c r="J435" i="1" s="1"/>
  <c r="J436" i="1" a="1"/>
  <c r="J436" i="1" s="1"/>
  <c r="J437" i="1" a="1"/>
  <c r="J437" i="1" s="1"/>
  <c r="J438" i="1" a="1"/>
  <c r="J438" i="1" s="1"/>
  <c r="J439" i="1" a="1"/>
  <c r="J439" i="1" s="1"/>
  <c r="J440" i="1" a="1"/>
  <c r="J440" i="1" s="1"/>
  <c r="J441" i="1" a="1"/>
  <c r="J441" i="1" s="1"/>
  <c r="J442" i="1" a="1"/>
  <c r="J442" i="1" s="1"/>
  <c r="J443" i="1" a="1"/>
  <c r="J443" i="1" s="1"/>
  <c r="J444" i="1" a="1"/>
  <c r="J444" i="1" s="1"/>
  <c r="J445" i="1" a="1"/>
  <c r="J445" i="1" s="1"/>
  <c r="J446" i="1" a="1"/>
  <c r="J446" i="1" s="1"/>
  <c r="J447" i="1" a="1"/>
  <c r="J447" i="1" s="1"/>
  <c r="J448" i="1" a="1"/>
  <c r="J448" i="1" s="1"/>
  <c r="J449" i="1" a="1"/>
  <c r="J449" i="1" s="1"/>
  <c r="J450" i="1" a="1"/>
  <c r="J450" i="1" s="1"/>
  <c r="J451" i="1" a="1"/>
  <c r="J451" i="1" s="1"/>
  <c r="J452" i="1" a="1"/>
  <c r="J452" i="1" s="1"/>
  <c r="J453" i="1" a="1"/>
  <c r="J453" i="1" s="1"/>
  <c r="J454" i="1" a="1"/>
  <c r="J454" i="1" s="1"/>
  <c r="J455" i="1" a="1"/>
  <c r="J455" i="1" s="1"/>
  <c r="J456" i="1" a="1"/>
  <c r="J456" i="1" s="1"/>
  <c r="J457" i="1" a="1"/>
  <c r="J457" i="1" s="1"/>
  <c r="J458" i="1" a="1"/>
  <c r="J458" i="1" s="1"/>
  <c r="J459" i="1" a="1"/>
  <c r="J459" i="1" s="1"/>
  <c r="J460" i="1" a="1"/>
  <c r="J460" i="1" s="1"/>
  <c r="J461" i="1" a="1"/>
  <c r="J461" i="1" s="1"/>
  <c r="J462" i="1" a="1"/>
  <c r="J462" i="1" s="1"/>
  <c r="J463" i="1" a="1"/>
  <c r="J463" i="1" s="1"/>
  <c r="J464" i="1" a="1"/>
  <c r="J464" i="1" s="1"/>
  <c r="J465" i="1" a="1"/>
  <c r="J465" i="1" s="1"/>
  <c r="J466" i="1" a="1"/>
  <c r="J466" i="1" s="1"/>
  <c r="J467" i="1" a="1"/>
  <c r="J467" i="1" s="1"/>
  <c r="J468" i="1" a="1"/>
  <c r="J468" i="1" s="1"/>
  <c r="J469" i="1" a="1"/>
  <c r="J469" i="1" s="1"/>
  <c r="J470" i="1" a="1"/>
  <c r="J470" i="1" s="1"/>
  <c r="J471" i="1" a="1"/>
  <c r="J471" i="1" s="1"/>
  <c r="J472" i="1" a="1"/>
  <c r="J472" i="1" s="1"/>
  <c r="J473" i="1" a="1"/>
  <c r="J473" i="1" s="1"/>
  <c r="J474" i="1" a="1"/>
  <c r="J474" i="1" s="1"/>
  <c r="J475" i="1" a="1"/>
  <c r="J475" i="1" s="1"/>
  <c r="J476" i="1" a="1"/>
  <c r="J476" i="1" s="1"/>
  <c r="J477" i="1" a="1"/>
  <c r="J477" i="1" s="1"/>
  <c r="J478" i="1" a="1"/>
  <c r="J478" i="1" s="1"/>
  <c r="J479" i="1" a="1"/>
  <c r="J479" i="1" s="1"/>
  <c r="J480" i="1" a="1"/>
  <c r="J480" i="1" s="1"/>
  <c r="J481" i="1" a="1"/>
  <c r="J481" i="1" s="1"/>
  <c r="J482" i="1" a="1"/>
  <c r="J482" i="1" s="1"/>
  <c r="J483" i="1" a="1"/>
  <c r="J483" i="1" s="1"/>
  <c r="J484" i="1" a="1"/>
  <c r="J484" i="1" s="1"/>
  <c r="J485" i="1" a="1"/>
  <c r="J485" i="1" s="1"/>
  <c r="J486" i="1" a="1"/>
  <c r="J486" i="1" s="1"/>
  <c r="J487" i="1" a="1"/>
  <c r="J487" i="1" s="1"/>
  <c r="J488" i="1" a="1"/>
  <c r="J488" i="1" s="1"/>
  <c r="J489" i="1" a="1"/>
  <c r="J489" i="1" s="1"/>
  <c r="J490" i="1" a="1"/>
  <c r="J490" i="1" s="1"/>
  <c r="J491" i="1" a="1"/>
  <c r="J491" i="1" s="1"/>
  <c r="J492" i="1" a="1"/>
  <c r="J492" i="1" s="1"/>
  <c r="J493" i="1" a="1"/>
  <c r="J493" i="1" s="1"/>
  <c r="J494" i="1" a="1"/>
  <c r="J494" i="1" s="1"/>
  <c r="J495" i="1" a="1"/>
  <c r="J495" i="1" s="1"/>
  <c r="J496" i="1" a="1"/>
  <c r="J496" i="1" s="1"/>
  <c r="J497" i="1" a="1"/>
  <c r="J497" i="1" s="1"/>
  <c r="J498" i="1" a="1"/>
  <c r="J498" i="1" s="1"/>
  <c r="J499" i="1" a="1"/>
  <c r="J499" i="1" s="1"/>
  <c r="J500" i="1" a="1"/>
  <c r="J500" i="1" s="1"/>
  <c r="J501" i="1" a="1"/>
  <c r="J501" i="1" s="1"/>
  <c r="J502" i="1" a="1"/>
  <c r="J502" i="1" s="1"/>
  <c r="J503" i="1" a="1"/>
  <c r="J503" i="1" s="1"/>
  <c r="J504" i="1" a="1"/>
  <c r="J504" i="1" s="1"/>
  <c r="J505" i="1" a="1"/>
  <c r="J505" i="1" s="1"/>
  <c r="J506" i="1" a="1"/>
  <c r="J506" i="1" s="1"/>
  <c r="J507" i="1" a="1"/>
  <c r="J507" i="1" s="1"/>
  <c r="J508" i="1" a="1"/>
  <c r="J508" i="1" s="1"/>
  <c r="J509" i="1" a="1"/>
  <c r="J509" i="1" s="1"/>
  <c r="J510" i="1" a="1"/>
  <c r="J510" i="1" s="1"/>
  <c r="J511" i="1" a="1"/>
  <c r="J511" i="1" s="1"/>
  <c r="J512" i="1" a="1"/>
  <c r="J512" i="1" s="1"/>
  <c r="J513" i="1" a="1"/>
  <c r="J513" i="1" s="1"/>
  <c r="J514" i="1" a="1"/>
  <c r="J514" i="1" s="1"/>
  <c r="J515" i="1" a="1"/>
  <c r="J515" i="1" s="1"/>
  <c r="J516" i="1" a="1"/>
  <c r="J516" i="1" s="1"/>
  <c r="J517" i="1" a="1"/>
  <c r="J517" i="1" s="1"/>
  <c r="J518" i="1" a="1"/>
  <c r="J518" i="1" s="1"/>
  <c r="J519" i="1" a="1"/>
  <c r="J519" i="1" s="1"/>
  <c r="J520" i="1" a="1"/>
  <c r="J520" i="1" s="1"/>
  <c r="J521" i="1" a="1"/>
  <c r="J521" i="1" s="1"/>
  <c r="J522" i="1" a="1"/>
  <c r="J522" i="1" s="1"/>
  <c r="J523" i="1" a="1"/>
  <c r="J523" i="1" s="1"/>
  <c r="J524" i="1" a="1"/>
  <c r="J524" i="1" s="1"/>
  <c r="J525" i="1" a="1"/>
  <c r="J525" i="1" s="1"/>
  <c r="J526" i="1" a="1"/>
  <c r="J526" i="1" s="1"/>
  <c r="J527" i="1" a="1"/>
  <c r="J527" i="1" s="1"/>
  <c r="J528" i="1" a="1"/>
  <c r="J528" i="1" s="1"/>
  <c r="J529" i="1" a="1"/>
  <c r="J529" i="1" s="1"/>
  <c r="J530" i="1" a="1"/>
  <c r="J530" i="1" s="1"/>
  <c r="J531" i="1" a="1"/>
  <c r="J531" i="1" s="1"/>
  <c r="J532" i="1" a="1"/>
  <c r="J532" i="1" s="1"/>
  <c r="J533" i="1" a="1"/>
  <c r="J533" i="1" s="1"/>
  <c r="J534" i="1" a="1"/>
  <c r="J534" i="1" s="1"/>
  <c r="J535" i="1" a="1"/>
  <c r="J535" i="1" s="1"/>
  <c r="J536" i="1" a="1"/>
  <c r="J536" i="1" s="1"/>
  <c r="J537" i="1" a="1"/>
  <c r="J537" i="1" s="1"/>
  <c r="J538" i="1" a="1"/>
  <c r="J538" i="1" s="1"/>
  <c r="J539" i="1" a="1"/>
  <c r="J539" i="1" s="1"/>
  <c r="J540" i="1" a="1"/>
  <c r="J540" i="1" s="1"/>
  <c r="J541" i="1" a="1"/>
  <c r="J541" i="1" s="1"/>
  <c r="J542" i="1" a="1"/>
  <c r="J542" i="1" s="1"/>
  <c r="J543" i="1" a="1"/>
  <c r="J543" i="1" s="1"/>
  <c r="J544" i="1" a="1"/>
  <c r="J544" i="1" s="1"/>
  <c r="J545" i="1" a="1"/>
  <c r="J545" i="1" s="1"/>
  <c r="J546" i="1" a="1"/>
  <c r="J546" i="1" s="1"/>
  <c r="J547" i="1" a="1"/>
  <c r="J547" i="1" s="1"/>
  <c r="J548" i="1" a="1"/>
  <c r="J548" i="1" s="1"/>
  <c r="J549" i="1" a="1"/>
  <c r="J549" i="1" s="1"/>
  <c r="J550" i="1" a="1"/>
  <c r="J550" i="1" s="1"/>
  <c r="J551" i="1" a="1"/>
  <c r="J551" i="1" s="1"/>
  <c r="J552" i="1" a="1"/>
  <c r="J552" i="1" s="1"/>
  <c r="J553" i="1" a="1"/>
  <c r="J553" i="1" s="1"/>
  <c r="J554" i="1" a="1"/>
  <c r="J554" i="1" s="1"/>
  <c r="J555" i="1" a="1"/>
  <c r="J555" i="1" s="1"/>
  <c r="J556" i="1" a="1"/>
  <c r="J556" i="1" s="1"/>
  <c r="J557" i="1" a="1"/>
  <c r="J557" i="1" s="1"/>
  <c r="J558" i="1" a="1"/>
  <c r="J558" i="1" s="1"/>
  <c r="J559" i="1" a="1"/>
  <c r="J559" i="1" s="1"/>
  <c r="J560" i="1" a="1"/>
  <c r="J560" i="1" s="1"/>
  <c r="J561" i="1" a="1"/>
  <c r="J561" i="1" s="1"/>
  <c r="J562" i="1" a="1"/>
  <c r="J562" i="1" s="1"/>
  <c r="J563" i="1" a="1"/>
  <c r="J563" i="1" s="1"/>
  <c r="J564" i="1" a="1"/>
  <c r="J564" i="1" s="1"/>
  <c r="J565" i="1" a="1"/>
  <c r="J565" i="1" s="1"/>
  <c r="J566" i="1" a="1"/>
  <c r="J566" i="1" s="1"/>
  <c r="J567" i="1" a="1"/>
  <c r="J567" i="1" s="1"/>
  <c r="J568" i="1" a="1"/>
  <c r="J568" i="1" s="1"/>
  <c r="J569" i="1" a="1"/>
  <c r="J569" i="1" s="1"/>
  <c r="J570" i="1" a="1"/>
  <c r="J570" i="1" s="1"/>
  <c r="J571" i="1" a="1"/>
  <c r="J571" i="1" s="1"/>
  <c r="J572" i="1" a="1"/>
  <c r="J572" i="1" s="1"/>
  <c r="J573" i="1" a="1"/>
  <c r="J573" i="1" s="1"/>
  <c r="J574" i="1" a="1"/>
  <c r="J574" i="1" s="1"/>
  <c r="J575" i="1" a="1"/>
  <c r="J575" i="1" s="1"/>
  <c r="J576" i="1" a="1"/>
  <c r="J576" i="1" s="1"/>
  <c r="J577" i="1" a="1"/>
  <c r="J577" i="1" s="1"/>
  <c r="J578" i="1" a="1"/>
  <c r="J578" i="1" s="1"/>
  <c r="J579" i="1" a="1"/>
  <c r="J579" i="1" s="1"/>
  <c r="J580" i="1" a="1"/>
  <c r="J580" i="1" s="1"/>
  <c r="J581" i="1" a="1"/>
  <c r="J581" i="1" s="1"/>
  <c r="J582" i="1" a="1"/>
  <c r="J582" i="1" s="1"/>
  <c r="J583" i="1" a="1"/>
  <c r="J583" i="1" s="1"/>
  <c r="J584" i="1" a="1"/>
  <c r="J584" i="1" s="1"/>
  <c r="J585" i="1" a="1"/>
  <c r="J585" i="1" s="1"/>
  <c r="J586" i="1" a="1"/>
  <c r="J586" i="1" s="1"/>
  <c r="J587" i="1" a="1"/>
  <c r="J587" i="1" s="1"/>
  <c r="J588" i="1" a="1"/>
  <c r="J588" i="1" s="1"/>
  <c r="J589" i="1" a="1"/>
  <c r="J589" i="1" s="1"/>
  <c r="J590" i="1" a="1"/>
  <c r="J590" i="1" s="1"/>
  <c r="J591" i="1" a="1"/>
  <c r="J591" i="1" s="1"/>
  <c r="J592" i="1" a="1"/>
  <c r="J592" i="1" s="1"/>
  <c r="J593" i="1" a="1"/>
  <c r="J593" i="1" s="1"/>
  <c r="J594" i="1" a="1"/>
  <c r="J594" i="1" s="1"/>
  <c r="J595" i="1" a="1"/>
  <c r="J595" i="1" s="1"/>
  <c r="J596" i="1" a="1"/>
  <c r="J596" i="1" s="1"/>
  <c r="J597" i="1" a="1"/>
  <c r="J597" i="1" s="1"/>
  <c r="J598" i="1" a="1"/>
  <c r="J598" i="1" s="1"/>
  <c r="J599" i="1" a="1"/>
  <c r="J599" i="1" s="1"/>
  <c r="J600" i="1" a="1"/>
  <c r="J600" i="1" s="1"/>
  <c r="J601" i="1" a="1"/>
  <c r="J601" i="1" s="1"/>
  <c r="J602" i="1" a="1"/>
  <c r="J602" i="1" s="1"/>
  <c r="J603" i="1" a="1"/>
  <c r="J603" i="1" s="1"/>
  <c r="J604" i="1" a="1"/>
  <c r="J604" i="1" s="1"/>
  <c r="J605" i="1" a="1"/>
  <c r="J605" i="1" s="1"/>
  <c r="J606" i="1" a="1"/>
  <c r="J606" i="1" s="1"/>
  <c r="J607" i="1" a="1"/>
  <c r="J607" i="1" s="1"/>
  <c r="J608" i="1" a="1"/>
  <c r="J608" i="1" s="1"/>
  <c r="J609" i="1" a="1"/>
  <c r="J609" i="1" s="1"/>
  <c r="J610" i="1" a="1"/>
  <c r="J610" i="1" s="1"/>
  <c r="J611" i="1" a="1"/>
  <c r="J611" i="1" s="1"/>
  <c r="J612" i="1" a="1"/>
  <c r="J612" i="1" s="1"/>
  <c r="J613" i="1" a="1"/>
  <c r="J613" i="1" s="1"/>
  <c r="J614" i="1" a="1"/>
  <c r="J614" i="1" s="1"/>
  <c r="J615" i="1" a="1"/>
  <c r="J615" i="1" s="1"/>
  <c r="J616" i="1" a="1"/>
  <c r="J616" i="1" s="1"/>
  <c r="J617" i="1" a="1"/>
  <c r="J617" i="1" s="1"/>
  <c r="J618" i="1" a="1"/>
  <c r="J618" i="1" s="1"/>
  <c r="J619" i="1" a="1"/>
  <c r="J619" i="1" s="1"/>
  <c r="J620" i="1" a="1"/>
  <c r="J620" i="1" s="1"/>
  <c r="J621" i="1" a="1"/>
  <c r="J621" i="1" s="1"/>
  <c r="J622" i="1" a="1"/>
  <c r="J622" i="1" s="1"/>
  <c r="J623" i="1" a="1"/>
  <c r="J623" i="1" s="1"/>
  <c r="J624" i="1" a="1"/>
  <c r="J624" i="1" s="1"/>
  <c r="J625" i="1" a="1"/>
  <c r="J625" i="1" s="1"/>
  <c r="J626" i="1" a="1"/>
  <c r="J626" i="1" s="1"/>
  <c r="J627" i="1" a="1"/>
  <c r="J627" i="1" s="1"/>
  <c r="J628" i="1" a="1"/>
  <c r="J628" i="1" s="1"/>
  <c r="J629" i="1" a="1"/>
  <c r="J629" i="1" s="1"/>
  <c r="J630" i="1" a="1"/>
  <c r="J630" i="1" s="1"/>
  <c r="J631" i="1" a="1"/>
  <c r="J631" i="1" s="1"/>
  <c r="J632" i="1" a="1"/>
  <c r="J632" i="1" s="1"/>
  <c r="J633" i="1" a="1"/>
  <c r="J633" i="1" s="1"/>
  <c r="J634" i="1" a="1"/>
  <c r="J634" i="1" s="1"/>
  <c r="J635" i="1" a="1"/>
  <c r="J635" i="1" s="1"/>
  <c r="J636" i="1" a="1"/>
  <c r="J636" i="1" s="1"/>
  <c r="J637" i="1" a="1"/>
  <c r="J637" i="1" s="1"/>
  <c r="J638" i="1" a="1"/>
  <c r="J638" i="1" s="1"/>
  <c r="J639" i="1" a="1"/>
  <c r="J639" i="1" s="1"/>
  <c r="J640" i="1" a="1"/>
  <c r="J640" i="1" s="1"/>
  <c r="J641" i="1" a="1"/>
  <c r="J641" i="1" s="1"/>
  <c r="J642" i="1" a="1"/>
  <c r="J642" i="1" s="1"/>
  <c r="J643" i="1" a="1"/>
  <c r="J643" i="1" s="1"/>
  <c r="J644" i="1" a="1"/>
  <c r="J644" i="1" s="1"/>
  <c r="J645" i="1" a="1"/>
  <c r="J645" i="1" s="1"/>
  <c r="J646" i="1" a="1"/>
  <c r="J646" i="1" s="1"/>
  <c r="J647" i="1" a="1"/>
  <c r="J647" i="1" s="1"/>
  <c r="J648" i="1" a="1"/>
  <c r="J648" i="1" s="1"/>
  <c r="J649" i="1" a="1"/>
  <c r="J649" i="1" s="1"/>
  <c r="J650" i="1" a="1"/>
  <c r="J650" i="1" s="1"/>
  <c r="J651" i="1" a="1"/>
  <c r="J651" i="1" s="1"/>
  <c r="J652" i="1" a="1"/>
  <c r="J652" i="1" s="1"/>
  <c r="J653" i="1" a="1"/>
  <c r="J653" i="1" s="1"/>
  <c r="J654" i="1" a="1"/>
  <c r="J654" i="1" s="1"/>
  <c r="J655" i="1" a="1"/>
  <c r="J655" i="1" s="1"/>
  <c r="J656" i="1" a="1"/>
  <c r="J656" i="1" s="1"/>
  <c r="J657" i="1" a="1"/>
  <c r="J657" i="1" s="1"/>
  <c r="J658" i="1" a="1"/>
  <c r="J658" i="1" s="1"/>
  <c r="J659" i="1" a="1"/>
  <c r="J659" i="1" s="1"/>
  <c r="J660" i="1" a="1"/>
  <c r="J660" i="1" s="1"/>
  <c r="J661" i="1" a="1"/>
  <c r="J661" i="1" s="1"/>
  <c r="J662" i="1" a="1"/>
  <c r="J662" i="1" s="1"/>
  <c r="J663" i="1" a="1"/>
  <c r="J663" i="1" s="1"/>
  <c r="J664" i="1" a="1"/>
  <c r="J664" i="1" s="1"/>
  <c r="J665" i="1" a="1"/>
  <c r="J665" i="1" s="1"/>
  <c r="J666" i="1" a="1"/>
  <c r="J666" i="1" s="1"/>
  <c r="J667" i="1" a="1"/>
  <c r="J667" i="1" s="1"/>
  <c r="J668" i="1" a="1"/>
  <c r="J668" i="1" s="1"/>
  <c r="J669" i="1" a="1"/>
  <c r="J669" i="1" s="1"/>
  <c r="J670" i="1" a="1"/>
  <c r="J670" i="1" s="1"/>
  <c r="J671" i="1" a="1"/>
  <c r="J671" i="1" s="1"/>
  <c r="J672" i="1" a="1"/>
  <c r="J672" i="1" s="1"/>
  <c r="J673" i="1" a="1"/>
  <c r="J673" i="1" s="1"/>
  <c r="J674" i="1" a="1"/>
  <c r="J674" i="1" s="1"/>
  <c r="J675" i="1" a="1"/>
  <c r="J675" i="1" s="1"/>
  <c r="J676" i="1" a="1"/>
  <c r="J676" i="1" s="1"/>
  <c r="J677" i="1" a="1"/>
  <c r="J677" i="1" s="1"/>
  <c r="J678" i="1" a="1"/>
  <c r="J678" i="1" s="1"/>
  <c r="J679" i="1" a="1"/>
  <c r="J679" i="1" s="1"/>
  <c r="J680" i="1" a="1"/>
  <c r="J680" i="1" s="1"/>
  <c r="J681" i="1" a="1"/>
  <c r="J681" i="1" s="1"/>
  <c r="J682" i="1" a="1"/>
  <c r="J682" i="1" s="1"/>
  <c r="J683" i="1" a="1"/>
  <c r="J683" i="1" s="1"/>
  <c r="J684" i="1" a="1"/>
  <c r="J684" i="1" s="1"/>
  <c r="J685" i="1" a="1"/>
  <c r="J685" i="1" s="1"/>
  <c r="J686" i="1" a="1"/>
  <c r="J686" i="1" s="1"/>
  <c r="J687" i="1" a="1"/>
  <c r="J687" i="1" s="1"/>
  <c r="J688" i="1" a="1"/>
  <c r="J688" i="1" s="1"/>
  <c r="J689" i="1" a="1"/>
  <c r="J689" i="1" s="1"/>
  <c r="J690" i="1" a="1"/>
  <c r="J690" i="1" s="1"/>
  <c r="J691" i="1" a="1"/>
  <c r="J691" i="1" s="1"/>
  <c r="J692" i="1" a="1"/>
  <c r="J692" i="1" s="1"/>
  <c r="J693" i="1" a="1"/>
  <c r="J693" i="1" s="1"/>
  <c r="J694" i="1" a="1"/>
  <c r="J694" i="1" s="1"/>
  <c r="J695" i="1" a="1"/>
  <c r="J695" i="1" s="1"/>
  <c r="J696" i="1" a="1"/>
  <c r="J696" i="1" s="1"/>
  <c r="J697" i="1" a="1"/>
  <c r="J697" i="1" s="1"/>
  <c r="J698" i="1" a="1"/>
  <c r="J698" i="1" s="1"/>
  <c r="J699" i="1" a="1"/>
  <c r="J699" i="1" s="1"/>
  <c r="J700" i="1" a="1"/>
  <c r="J700" i="1" s="1"/>
  <c r="J701" i="1" a="1"/>
  <c r="J701" i="1" s="1"/>
  <c r="J702" i="1" a="1"/>
  <c r="J702" i="1" s="1"/>
  <c r="J703" i="1" a="1"/>
  <c r="J703" i="1" s="1"/>
  <c r="J704" i="1" a="1"/>
  <c r="J704" i="1" s="1"/>
  <c r="J705" i="1" a="1"/>
  <c r="J705" i="1" s="1"/>
  <c r="J706" i="1" a="1"/>
  <c r="J706" i="1" s="1"/>
  <c r="J707" i="1" a="1"/>
  <c r="J707" i="1" s="1"/>
  <c r="J708" i="1" a="1"/>
  <c r="J708" i="1" s="1"/>
  <c r="J709" i="1" a="1"/>
  <c r="J709" i="1" s="1"/>
  <c r="J710" i="1" a="1"/>
  <c r="J710" i="1" s="1"/>
  <c r="J711" i="1" a="1"/>
  <c r="J711" i="1" s="1"/>
  <c r="J712" i="1" a="1"/>
  <c r="J712" i="1" s="1"/>
  <c r="J713" i="1" a="1"/>
  <c r="J713" i="1" s="1"/>
  <c r="J714" i="1" a="1"/>
  <c r="J714" i="1" s="1"/>
  <c r="J715" i="1" a="1"/>
  <c r="J715" i="1" s="1"/>
  <c r="J716" i="1" a="1"/>
  <c r="J716" i="1" s="1"/>
  <c r="J717" i="1" a="1"/>
  <c r="J717" i="1" s="1"/>
  <c r="J718" i="1" a="1"/>
  <c r="J718" i="1" s="1"/>
  <c r="J719" i="1" a="1"/>
  <c r="J719" i="1" s="1"/>
  <c r="J720" i="1" a="1"/>
  <c r="J720" i="1" s="1"/>
  <c r="J721" i="1" a="1"/>
  <c r="J721" i="1" s="1"/>
  <c r="J722" i="1" a="1"/>
  <c r="J722" i="1" s="1"/>
  <c r="J723" i="1" a="1"/>
  <c r="J723" i="1" s="1"/>
  <c r="J724" i="1" a="1"/>
  <c r="J724" i="1" s="1"/>
  <c r="J725" i="1" a="1"/>
  <c r="J725" i="1" s="1"/>
  <c r="J726" i="1" a="1"/>
  <c r="J726" i="1" s="1"/>
  <c r="J727" i="1" a="1"/>
  <c r="J727" i="1" s="1"/>
  <c r="J728" i="1" a="1"/>
  <c r="J728" i="1" s="1"/>
  <c r="J729" i="1" a="1"/>
  <c r="J729" i="1" s="1"/>
  <c r="J730" i="1" a="1"/>
  <c r="J730" i="1" s="1"/>
  <c r="J731" i="1" a="1"/>
  <c r="J731" i="1" s="1"/>
  <c r="J732" i="1" a="1"/>
  <c r="J732" i="1" s="1"/>
  <c r="J733" i="1" a="1"/>
  <c r="J733" i="1" s="1"/>
  <c r="J734" i="1" a="1"/>
  <c r="J734" i="1" s="1"/>
  <c r="J735" i="1" a="1"/>
  <c r="J735" i="1" s="1"/>
  <c r="J736" i="1" a="1"/>
  <c r="J736" i="1" s="1"/>
  <c r="J737" i="1" a="1"/>
  <c r="J737" i="1" s="1"/>
  <c r="J738" i="1" a="1"/>
  <c r="J738" i="1" s="1"/>
  <c r="J739" i="1" a="1"/>
  <c r="J739" i="1" s="1"/>
  <c r="J740" i="1" a="1"/>
  <c r="J740" i="1" s="1"/>
  <c r="J741" i="1" a="1"/>
  <c r="J741" i="1" s="1"/>
  <c r="J742" i="1" a="1"/>
  <c r="J742" i="1" s="1"/>
  <c r="J743" i="1" a="1"/>
  <c r="J743" i="1" s="1"/>
  <c r="J744" i="1" a="1"/>
  <c r="J744" i="1" s="1"/>
  <c r="J745" i="1" a="1"/>
  <c r="J745" i="1" s="1"/>
  <c r="J746" i="1" a="1"/>
  <c r="J746" i="1" s="1"/>
  <c r="J747" i="1" a="1"/>
  <c r="J747" i="1" s="1"/>
  <c r="J748" i="1" a="1"/>
  <c r="J748" i="1" s="1"/>
  <c r="J749" i="1" a="1"/>
  <c r="J749" i="1" s="1"/>
  <c r="J750" i="1" a="1"/>
  <c r="J750" i="1" s="1"/>
  <c r="J751" i="1" a="1"/>
  <c r="J751" i="1" s="1"/>
  <c r="J752" i="1" a="1"/>
  <c r="J752" i="1" s="1"/>
  <c r="J753" i="1" a="1"/>
  <c r="J753" i="1" s="1"/>
  <c r="J754" i="1" a="1"/>
  <c r="J754" i="1" s="1"/>
  <c r="J755" i="1" a="1"/>
  <c r="J755" i="1" s="1"/>
  <c r="J756" i="1" a="1"/>
  <c r="J756" i="1" s="1"/>
  <c r="J757" i="1" a="1"/>
  <c r="J757" i="1" s="1"/>
  <c r="J758" i="1" a="1"/>
  <c r="J758" i="1" s="1"/>
  <c r="J759" i="1" a="1"/>
  <c r="J759" i="1" s="1"/>
  <c r="J760" i="1" a="1"/>
  <c r="J760" i="1" s="1"/>
  <c r="J761" i="1" a="1"/>
  <c r="J761" i="1" s="1"/>
  <c r="J762" i="1" a="1"/>
  <c r="J762" i="1" s="1"/>
  <c r="J763" i="1" a="1"/>
  <c r="J763" i="1" s="1"/>
  <c r="J764" i="1" a="1"/>
  <c r="J764" i="1" s="1"/>
  <c r="J765" i="1" a="1"/>
  <c r="J765" i="1" s="1"/>
  <c r="J766" i="1" a="1"/>
  <c r="J766" i="1" s="1"/>
  <c r="J767" i="1" a="1"/>
  <c r="J767" i="1" s="1"/>
  <c r="J768" i="1" a="1"/>
  <c r="J768" i="1" s="1"/>
  <c r="J769" i="1" a="1"/>
  <c r="J769" i="1" s="1"/>
  <c r="J770" i="1" a="1"/>
  <c r="J770" i="1" s="1"/>
  <c r="J771" i="1" a="1"/>
  <c r="J771" i="1" s="1"/>
  <c r="J772" i="1" a="1"/>
  <c r="J772" i="1" s="1"/>
  <c r="J773" i="1" a="1"/>
  <c r="J773" i="1" s="1"/>
  <c r="J774" i="1" a="1"/>
  <c r="J774" i="1" s="1"/>
  <c r="J775" i="1" a="1"/>
  <c r="J775" i="1" s="1"/>
  <c r="J776" i="1" a="1"/>
  <c r="J776" i="1" s="1"/>
  <c r="J777" i="1" a="1"/>
  <c r="J777" i="1" s="1"/>
  <c r="J778" i="1" a="1"/>
  <c r="J778" i="1" s="1"/>
  <c r="J779" i="1" a="1"/>
  <c r="J779" i="1" s="1"/>
  <c r="J780" i="1" a="1"/>
  <c r="J780" i="1" s="1"/>
  <c r="J781" i="1" a="1"/>
  <c r="J781" i="1" s="1"/>
  <c r="J782" i="1" a="1"/>
  <c r="J782" i="1" s="1"/>
  <c r="J783" i="1" a="1"/>
  <c r="J783" i="1" s="1"/>
  <c r="J784" i="1" a="1"/>
  <c r="J784" i="1" s="1"/>
  <c r="J785" i="1" a="1"/>
  <c r="J785" i="1" s="1"/>
  <c r="J786" i="1" a="1"/>
  <c r="J786" i="1" s="1"/>
  <c r="J787" i="1" a="1"/>
  <c r="J787" i="1" s="1"/>
  <c r="J788" i="1" a="1"/>
  <c r="J788" i="1" s="1"/>
  <c r="J789" i="1" a="1"/>
  <c r="J789" i="1" s="1"/>
  <c r="J790" i="1" a="1"/>
  <c r="J790" i="1" s="1"/>
  <c r="J791" i="1" a="1"/>
  <c r="J791" i="1" s="1"/>
  <c r="J792" i="1" a="1"/>
  <c r="J792" i="1" s="1"/>
  <c r="J793" i="1" a="1"/>
  <c r="J793" i="1" s="1"/>
  <c r="J794" i="1" a="1"/>
  <c r="J794" i="1" s="1"/>
  <c r="J795" i="1" a="1"/>
  <c r="J795" i="1" s="1"/>
  <c r="J796" i="1" a="1"/>
  <c r="J796" i="1" s="1"/>
  <c r="J797" i="1" a="1"/>
  <c r="J797" i="1" s="1"/>
  <c r="J798" i="1" a="1"/>
  <c r="J798" i="1" s="1"/>
  <c r="J799" i="1" a="1"/>
  <c r="J799" i="1" s="1"/>
  <c r="J800" i="1" a="1"/>
  <c r="J800" i="1" s="1"/>
  <c r="J801" i="1" a="1"/>
  <c r="J801" i="1" s="1"/>
  <c r="J802" i="1" a="1"/>
  <c r="J802" i="1" s="1"/>
  <c r="J803" i="1" a="1"/>
  <c r="J803" i="1" s="1"/>
  <c r="J804" i="1" a="1"/>
  <c r="J804" i="1" s="1"/>
  <c r="J805" i="1" a="1"/>
  <c r="J805" i="1" s="1"/>
  <c r="J2" i="1" a="1"/>
  <c r="J2" i="1" s="1"/>
  <c r="J3" i="1" a="1"/>
  <c r="J3" i="1" s="1"/>
  <c r="J4" i="1" a="1"/>
  <c r="J4" i="1" s="1"/>
  <c r="J5" i="1" a="1"/>
  <c r="J5" i="1" s="1"/>
  <c r="J6" i="1" a="1"/>
  <c r="J6" i="1" s="1"/>
  <c r="J7" i="1" a="1"/>
  <c r="J7" i="1" s="1"/>
  <c r="J8" i="1" a="1"/>
  <c r="J8" i="1" s="1"/>
  <c r="J9" i="1" a="1"/>
  <c r="J9" i="1" s="1"/>
  <c r="J10" i="1" a="1"/>
  <c r="J10" i="1" s="1"/>
  <c r="J11" i="1" a="1"/>
  <c r="J11" i="1" s="1"/>
  <c r="J12" i="1" a="1"/>
  <c r="J12" i="1" s="1"/>
  <c r="J13" i="1" a="1"/>
  <c r="J13" i="1" s="1"/>
  <c r="J14" i="1" a="1"/>
  <c r="J14" i="1" s="1"/>
  <c r="J15" i="1" a="1"/>
  <c r="J15" i="1" s="1"/>
  <c r="J16" i="1" a="1"/>
  <c r="J16" i="1" s="1"/>
  <c r="J17" i="1" a="1"/>
  <c r="J17" i="1" s="1"/>
  <c r="J18" i="1" a="1"/>
  <c r="J18" i="1" s="1"/>
  <c r="J19" i="1" a="1"/>
  <c r="J19" i="1" s="1"/>
  <c r="J20" i="1" a="1"/>
  <c r="J20" i="1" s="1"/>
  <c r="J21" i="1" a="1"/>
  <c r="J21" i="1" s="1"/>
  <c r="J22" i="1" a="1"/>
  <c r="J22" i="1" s="1"/>
  <c r="J23" i="1" a="1"/>
  <c r="J23" i="1" s="1"/>
  <c r="J24" i="1" a="1"/>
  <c r="J24" i="1" s="1"/>
  <c r="J25" i="1" a="1"/>
  <c r="J25" i="1" s="1"/>
  <c r="J26" i="1" a="1"/>
  <c r="J26" i="1" s="1"/>
  <c r="J27" i="1" a="1"/>
  <c r="J27" i="1" s="1"/>
  <c r="J28" i="1" a="1"/>
  <c r="J28" i="1" s="1"/>
  <c r="J29" i="1" a="1"/>
  <c r="J29" i="1" s="1"/>
  <c r="J30" i="1" a="1"/>
  <c r="J30" i="1" s="1"/>
  <c r="J31" i="1" a="1"/>
  <c r="J31" i="1" s="1"/>
  <c r="J32" i="1" a="1"/>
  <c r="J32" i="1" s="1"/>
  <c r="J33" i="1" a="1"/>
  <c r="J33" i="1" s="1"/>
  <c r="J34" i="1" a="1"/>
  <c r="J34" i="1" s="1"/>
  <c r="J35" i="1" a="1"/>
  <c r="J35" i="1" s="1"/>
  <c r="J36" i="1" a="1"/>
  <c r="J36" i="1" s="1"/>
  <c r="J37" i="1" a="1"/>
  <c r="J37" i="1" s="1"/>
  <c r="J38" i="1" a="1"/>
  <c r="J38" i="1" s="1"/>
  <c r="J39" i="1" a="1"/>
  <c r="J39" i="1" s="1"/>
  <c r="J40" i="1" a="1"/>
  <c r="J40" i="1" s="1"/>
  <c r="J41" i="1" a="1"/>
  <c r="J41" i="1" s="1"/>
  <c r="J42" i="1" a="1"/>
  <c r="J42" i="1" s="1"/>
  <c r="J43" i="1" a="1"/>
  <c r="J43" i="1" s="1"/>
  <c r="J44" i="1" a="1"/>
  <c r="J44" i="1" s="1"/>
  <c r="J45" i="1" a="1"/>
  <c r="J45" i="1" s="1"/>
  <c r="J46" i="1" a="1"/>
  <c r="J46" i="1" s="1"/>
  <c r="J47" i="1" a="1"/>
  <c r="J47" i="1" s="1"/>
  <c r="J48" i="1" a="1"/>
  <c r="J48" i="1" s="1"/>
  <c r="J49" i="1" a="1"/>
  <c r="J49" i="1" s="1"/>
  <c r="J50" i="1" a="1"/>
  <c r="J50" i="1" s="1"/>
  <c r="J51" i="1" a="1"/>
  <c r="J51" i="1" s="1"/>
  <c r="J52" i="1" a="1"/>
  <c r="J52" i="1" s="1"/>
  <c r="J53" i="1" a="1"/>
  <c r="J53" i="1" s="1"/>
  <c r="J54" i="1" a="1"/>
  <c r="J54" i="1" s="1"/>
  <c r="J55" i="1" a="1"/>
  <c r="J55" i="1" s="1"/>
  <c r="J56" i="1" a="1"/>
  <c r="J56" i="1" s="1"/>
  <c r="J57" i="1" a="1"/>
  <c r="J57" i="1" s="1"/>
  <c r="J58" i="1" a="1"/>
  <c r="J58" i="1" s="1"/>
  <c r="J59" i="1" a="1"/>
  <c r="J59" i="1" s="1"/>
  <c r="J60" i="1" a="1"/>
  <c r="J60" i="1" s="1"/>
  <c r="J61" i="1" a="1"/>
  <c r="J61" i="1" s="1"/>
  <c r="J62" i="1" a="1"/>
  <c r="J62" i="1" s="1"/>
  <c r="J63" i="1" a="1"/>
  <c r="J63" i="1" s="1"/>
  <c r="J64" i="1" a="1"/>
  <c r="J64" i="1" s="1"/>
  <c r="J65" i="1" a="1"/>
  <c r="J65" i="1" s="1"/>
  <c r="J66" i="1" a="1"/>
  <c r="J66" i="1" s="1"/>
  <c r="J67" i="1" a="1"/>
  <c r="J67" i="1" s="1"/>
  <c r="J68" i="1" a="1"/>
  <c r="J68" i="1" s="1"/>
  <c r="J69" i="1" a="1"/>
  <c r="J69" i="1" s="1"/>
  <c r="J70" i="1" a="1"/>
  <c r="J70" i="1" s="1"/>
  <c r="J71" i="1" a="1"/>
  <c r="J71" i="1" s="1"/>
  <c r="J72" i="1" a="1"/>
  <c r="J72" i="1" s="1"/>
  <c r="J73" i="1" a="1"/>
  <c r="J73" i="1" s="1"/>
  <c r="J74" i="1" a="1"/>
  <c r="J74" i="1" s="1"/>
  <c r="J75" i="1" a="1"/>
  <c r="J75" i="1" s="1"/>
  <c r="J76" i="1" a="1"/>
  <c r="J76" i="1" s="1"/>
  <c r="J77" i="1" a="1"/>
  <c r="J77" i="1" s="1"/>
  <c r="J78" i="1" a="1"/>
  <c r="J78" i="1" s="1"/>
  <c r="J79" i="1" a="1"/>
  <c r="J79" i="1" s="1"/>
  <c r="J80" i="1" a="1"/>
  <c r="J80" i="1" s="1"/>
  <c r="J81" i="1" a="1"/>
  <c r="J81" i="1" s="1"/>
  <c r="J82" i="1" a="1"/>
  <c r="J82" i="1" s="1"/>
  <c r="J83" i="1" a="1"/>
  <c r="J83" i="1" s="1"/>
  <c r="J84" i="1" a="1"/>
  <c r="J84" i="1" s="1"/>
  <c r="J85" i="1" a="1"/>
  <c r="J85" i="1" s="1"/>
  <c r="J86" i="1" a="1"/>
  <c r="J86" i="1" s="1"/>
  <c r="J87" i="1" a="1"/>
  <c r="J87" i="1" s="1"/>
  <c r="J88" i="1" a="1"/>
  <c r="J88" i="1" s="1"/>
  <c r="J89" i="1" a="1"/>
  <c r="J89" i="1" s="1"/>
  <c r="J90" i="1" a="1"/>
  <c r="J90" i="1" s="1"/>
  <c r="J91" i="1" a="1"/>
  <c r="J91" i="1" s="1"/>
  <c r="J92" i="1" a="1"/>
  <c r="J92" i="1" s="1"/>
  <c r="J93" i="1" a="1"/>
  <c r="J93" i="1" s="1"/>
  <c r="J94" i="1" a="1"/>
  <c r="J94" i="1" s="1"/>
  <c r="J95" i="1" a="1"/>
  <c r="J95" i="1" s="1"/>
  <c r="J96" i="1" a="1"/>
  <c r="J96" i="1" s="1"/>
  <c r="J97" i="1" a="1"/>
  <c r="J97" i="1" s="1"/>
  <c r="J98" i="1" a="1"/>
  <c r="J98" i="1" s="1"/>
  <c r="J99" i="1" a="1"/>
  <c r="J99" i="1" s="1"/>
  <c r="J100" i="1" a="1"/>
  <c r="J100" i="1" s="1"/>
  <c r="J101" i="1" a="1"/>
  <c r="J101" i="1" s="1"/>
  <c r="J102" i="1" a="1"/>
  <c r="J102" i="1" s="1"/>
  <c r="J103" i="1" a="1"/>
  <c r="J103" i="1" s="1"/>
  <c r="J104" i="1" a="1"/>
  <c r="J104" i="1" s="1"/>
  <c r="J105" i="1" a="1"/>
  <c r="J105" i="1" s="1"/>
  <c r="J106" i="1" a="1"/>
  <c r="J106" i="1" s="1"/>
  <c r="J107" i="1" a="1"/>
  <c r="J107" i="1" s="1"/>
  <c r="J108" i="1" a="1"/>
  <c r="J108" i="1" s="1"/>
  <c r="J109" i="1" a="1"/>
  <c r="J109" i="1" s="1"/>
  <c r="J110" i="1" a="1"/>
  <c r="J110" i="1" s="1"/>
  <c r="J111" i="1" a="1"/>
  <c r="J111" i="1" s="1"/>
  <c r="J112" i="1" a="1"/>
  <c r="J112" i="1" s="1"/>
  <c r="J113" i="1" a="1"/>
  <c r="J113" i="1" s="1"/>
  <c r="J114" i="1" a="1"/>
  <c r="J114" i="1" s="1"/>
  <c r="J115" i="1" a="1"/>
  <c r="J115" i="1" s="1"/>
  <c r="J116" i="1" a="1"/>
  <c r="J116" i="1" s="1"/>
  <c r="J117" i="1" a="1"/>
  <c r="J117" i="1" s="1"/>
  <c r="J118" i="1" a="1"/>
  <c r="J118" i="1" s="1"/>
  <c r="J119" i="1" a="1"/>
  <c r="J119" i="1" s="1"/>
  <c r="J120" i="1" a="1"/>
  <c r="J120" i="1" s="1"/>
  <c r="J121" i="1" a="1"/>
  <c r="J121" i="1" s="1"/>
  <c r="J122" i="1" a="1"/>
  <c r="J122" i="1" s="1"/>
  <c r="J123" i="1" a="1"/>
  <c r="J123" i="1" s="1"/>
  <c r="J124" i="1" a="1"/>
  <c r="J124" i="1" s="1"/>
  <c r="J125" i="1" a="1"/>
  <c r="J125" i="1" s="1"/>
  <c r="J126" i="1" a="1"/>
  <c r="J126" i="1" s="1"/>
  <c r="J127" i="1" a="1"/>
  <c r="J127" i="1" s="1"/>
  <c r="J128" i="1" a="1"/>
  <c r="J128" i="1" s="1"/>
  <c r="J129" i="1" a="1"/>
  <c r="J129" i="1" s="1"/>
  <c r="J130" i="1" a="1"/>
  <c r="J130" i="1" s="1"/>
  <c r="J131" i="1" a="1"/>
  <c r="J131" i="1" s="1"/>
  <c r="J132" i="1" a="1"/>
  <c r="J132" i="1" s="1"/>
  <c r="J133" i="1" a="1"/>
  <c r="J133" i="1" s="1"/>
  <c r="J134" i="1" a="1"/>
  <c r="J134" i="1" s="1"/>
  <c r="J135" i="1" a="1"/>
  <c r="J135" i="1" s="1"/>
  <c r="J136" i="1" a="1"/>
  <c r="J136" i="1" s="1"/>
  <c r="J137" i="1" a="1"/>
  <c r="J137" i="1" s="1"/>
  <c r="J138" i="1" a="1"/>
  <c r="J138" i="1" s="1"/>
  <c r="J139" i="1" a="1"/>
  <c r="J139" i="1" s="1"/>
  <c r="J140" i="1" a="1"/>
  <c r="J140" i="1" s="1"/>
  <c r="J141" i="1" a="1"/>
  <c r="J141" i="1" s="1"/>
  <c r="J142" i="1" a="1"/>
  <c r="J142" i="1" s="1"/>
  <c r="J143" i="1" a="1"/>
  <c r="J143" i="1" s="1"/>
  <c r="J144" i="1" a="1"/>
  <c r="J144" i="1" s="1"/>
  <c r="J145" i="1" a="1"/>
  <c r="J145" i="1" s="1"/>
  <c r="J146" i="1" a="1"/>
  <c r="J146" i="1" s="1"/>
  <c r="J147" i="1" a="1"/>
  <c r="J147" i="1" s="1"/>
  <c r="J148" i="1" a="1"/>
  <c r="J148" i="1" s="1"/>
  <c r="J149" i="1" a="1"/>
  <c r="J149" i="1" s="1"/>
  <c r="J150" i="1" a="1"/>
  <c r="J150" i="1" s="1"/>
  <c r="J151" i="1" a="1"/>
  <c r="J151" i="1" s="1"/>
  <c r="J152" i="1" a="1"/>
  <c r="J152" i="1" s="1"/>
  <c r="J153" i="1" a="1"/>
  <c r="J153" i="1" s="1"/>
  <c r="J154" i="1" a="1"/>
  <c r="J154" i="1" s="1"/>
  <c r="J155" i="1" a="1"/>
  <c r="J155" i="1" s="1"/>
  <c r="J156" i="1" a="1"/>
  <c r="J156" i="1" s="1"/>
  <c r="J157" i="1" a="1"/>
  <c r="J157" i="1" s="1"/>
  <c r="J158" i="1" a="1"/>
  <c r="J158" i="1" s="1"/>
  <c r="J159" i="1" a="1"/>
  <c r="J159" i="1" s="1"/>
  <c r="J160" i="1" a="1"/>
  <c r="J160" i="1" s="1"/>
  <c r="J161" i="1" a="1"/>
  <c r="J161" i="1" s="1"/>
  <c r="J162" i="1" a="1"/>
  <c r="J162" i="1" s="1"/>
  <c r="J163" i="1" a="1"/>
  <c r="J163" i="1" s="1"/>
  <c r="J164" i="1" a="1"/>
  <c r="J164" i="1" s="1"/>
  <c r="J165" i="1" a="1"/>
  <c r="J165" i="1" s="1"/>
  <c r="J166" i="1" a="1"/>
  <c r="J166" i="1" s="1"/>
  <c r="J167" i="1" a="1"/>
  <c r="J167" i="1" s="1"/>
  <c r="J168" i="1" a="1"/>
  <c r="J168" i="1" s="1"/>
  <c r="J169" i="1" a="1"/>
  <c r="J169" i="1" s="1"/>
  <c r="J170" i="1" a="1"/>
  <c r="J170" i="1" s="1"/>
  <c r="J171" i="1" a="1"/>
  <c r="J171" i="1" s="1"/>
  <c r="J172" i="1" a="1"/>
  <c r="J172" i="1" s="1"/>
  <c r="J173" i="1" a="1"/>
  <c r="J173" i="1" s="1"/>
  <c r="J174" i="1" a="1"/>
  <c r="J174" i="1" s="1"/>
  <c r="J175" i="1" a="1"/>
  <c r="J175" i="1" s="1"/>
  <c r="J176" i="1" a="1"/>
  <c r="J176" i="1" s="1"/>
  <c r="J177" i="1" a="1"/>
  <c r="J177" i="1" s="1"/>
  <c r="J178" i="1" a="1"/>
  <c r="J178" i="1" s="1"/>
  <c r="J179" i="1" a="1"/>
  <c r="J179" i="1" s="1"/>
  <c r="J180" i="1" a="1"/>
  <c r="J180" i="1" s="1"/>
  <c r="J181" i="1" a="1"/>
  <c r="J181" i="1" s="1"/>
  <c r="J182" i="1" a="1"/>
  <c r="J182" i="1" s="1"/>
  <c r="J183" i="1" a="1"/>
  <c r="J183" i="1" s="1"/>
  <c r="J184" i="1" a="1"/>
  <c r="J184" i="1" s="1"/>
  <c r="J185" i="1" a="1"/>
  <c r="J185" i="1" s="1"/>
  <c r="J186" i="1" a="1"/>
  <c r="J186" i="1" s="1"/>
  <c r="J187" i="1" a="1"/>
  <c r="J187" i="1" s="1"/>
  <c r="J188" i="1" a="1"/>
  <c r="J188" i="1" s="1"/>
  <c r="J189" i="1" a="1"/>
  <c r="J189" i="1" s="1"/>
  <c r="J190" i="1" a="1"/>
  <c r="J190" i="1" s="1"/>
  <c r="J191" i="1" a="1"/>
  <c r="J191" i="1" s="1"/>
  <c r="J192" i="1" a="1"/>
  <c r="J192" i="1" s="1"/>
  <c r="J193" i="1" a="1"/>
  <c r="J193" i="1" s="1"/>
  <c r="J194" i="1" a="1"/>
  <c r="J194" i="1" s="1"/>
  <c r="J195" i="1" a="1"/>
  <c r="J195" i="1" s="1"/>
  <c r="J196" i="1" a="1"/>
  <c r="J196" i="1" s="1"/>
  <c r="J197" i="1" a="1"/>
  <c r="J197" i="1" s="1"/>
  <c r="J198" i="1" a="1"/>
  <c r="J198" i="1" s="1"/>
  <c r="J199" i="1" a="1"/>
  <c r="J199" i="1" s="1"/>
  <c r="J200" i="1" a="1"/>
  <c r="J200" i="1" s="1"/>
  <c r="J201" i="1" a="1"/>
  <c r="J201" i="1" s="1"/>
  <c r="J202" i="1" a="1"/>
  <c r="J202" i="1" s="1"/>
  <c r="J203" i="1" a="1"/>
  <c r="J203" i="1" s="1"/>
  <c r="J204" i="1" a="1"/>
  <c r="J204" i="1" s="1"/>
  <c r="J205" i="1" a="1"/>
  <c r="J205" i="1" s="1"/>
  <c r="J206" i="1" a="1"/>
  <c r="J206" i="1" s="1"/>
  <c r="J207" i="1" a="1"/>
  <c r="J207" i="1" s="1"/>
  <c r="J208" i="1" a="1"/>
  <c r="J208" i="1" s="1"/>
  <c r="J209" i="1" a="1"/>
  <c r="J209" i="1" s="1"/>
  <c r="J210" i="1" a="1"/>
  <c r="J210" i="1" s="1"/>
  <c r="J211" i="1" a="1"/>
  <c r="J211" i="1" s="1"/>
  <c r="J212" i="1" a="1"/>
  <c r="J212" i="1" s="1"/>
  <c r="J213" i="1" a="1"/>
  <c r="J213" i="1" s="1"/>
  <c r="J214" i="1" a="1"/>
  <c r="J214" i="1" s="1"/>
  <c r="J215" i="1" a="1"/>
  <c r="J215" i="1" s="1"/>
  <c r="J216" i="1" a="1"/>
  <c r="J216" i="1" s="1"/>
  <c r="J217" i="1" a="1"/>
  <c r="J217" i="1" s="1"/>
  <c r="J218" i="1" a="1"/>
  <c r="J218" i="1" s="1"/>
  <c r="J219" i="1" a="1"/>
  <c r="J219" i="1" s="1"/>
  <c r="J220" i="1" a="1"/>
  <c r="J220" i="1" s="1"/>
  <c r="J221" i="1" a="1"/>
  <c r="J221" i="1" s="1"/>
  <c r="J222" i="1" a="1"/>
  <c r="J222" i="1" s="1"/>
  <c r="J223" i="1" a="1"/>
  <c r="J223" i="1" s="1"/>
  <c r="J224" i="1" a="1"/>
  <c r="J224" i="1" s="1"/>
  <c r="J225" i="1" a="1"/>
  <c r="J225" i="1" s="1"/>
  <c r="J226" i="1" a="1"/>
  <c r="J226" i="1" s="1"/>
  <c r="J227" i="1" a="1"/>
  <c r="J227" i="1" s="1"/>
  <c r="J228" i="1" a="1"/>
  <c r="J228" i="1" s="1"/>
  <c r="J229" i="1" a="1"/>
  <c r="J229" i="1" s="1"/>
  <c r="J230" i="1" a="1"/>
  <c r="J230" i="1" s="1"/>
  <c r="J231" i="1" a="1"/>
  <c r="J231" i="1" s="1"/>
  <c r="J232" i="1" a="1"/>
  <c r="J232" i="1" s="1"/>
  <c r="J233" i="1" a="1"/>
  <c r="J233" i="1" s="1"/>
  <c r="J234" i="1" a="1"/>
  <c r="J234" i="1" s="1"/>
  <c r="J235" i="1" a="1"/>
  <c r="J235" i="1" s="1"/>
  <c r="J236" i="1" a="1"/>
  <c r="J236" i="1" s="1"/>
  <c r="J237" i="1" a="1"/>
  <c r="J237" i="1" s="1"/>
  <c r="J238" i="1" a="1"/>
  <c r="J238" i="1" s="1"/>
  <c r="J239" i="1" a="1"/>
  <c r="J239" i="1" s="1"/>
  <c r="J240" i="1" a="1"/>
  <c r="J240" i="1" s="1"/>
  <c r="J241" i="1" a="1"/>
  <c r="J241" i="1" s="1"/>
  <c r="J242" i="1" a="1"/>
  <c r="J242" i="1" s="1"/>
  <c r="J243" i="1" a="1"/>
  <c r="J243" i="1" s="1"/>
  <c r="J244" i="1" a="1"/>
  <c r="J244" i="1" s="1"/>
  <c r="J245" i="1" a="1"/>
  <c r="J245" i="1" s="1"/>
  <c r="J246" i="1" a="1"/>
  <c r="J246" i="1" s="1"/>
  <c r="J247" i="1" a="1"/>
  <c r="J247" i="1" s="1"/>
  <c r="J248" i="1" a="1"/>
  <c r="J248" i="1" s="1"/>
  <c r="J249" i="1" a="1"/>
  <c r="J249" i="1" s="1"/>
  <c r="J250" i="1" a="1"/>
  <c r="J250" i="1" s="1"/>
  <c r="J251" i="1" a="1"/>
  <c r="J251" i="1" s="1"/>
  <c r="J252" i="1" a="1"/>
  <c r="J252" i="1" s="1"/>
  <c r="J253" i="1" a="1"/>
  <c r="J253" i="1" s="1"/>
  <c r="J254" i="1" a="1"/>
  <c r="J254" i="1" s="1"/>
  <c r="J255" i="1" a="1"/>
  <c r="J255" i="1" s="1"/>
  <c r="J256" i="1" a="1"/>
  <c r="J256" i="1" s="1"/>
  <c r="J257" i="1" a="1"/>
  <c r="J257" i="1" s="1"/>
  <c r="J258" i="1" a="1"/>
  <c r="J258" i="1" s="1"/>
  <c r="J259" i="1" a="1"/>
  <c r="J259" i="1" s="1"/>
  <c r="J260" i="1" a="1"/>
  <c r="J260" i="1" s="1"/>
  <c r="J261" i="1" a="1"/>
  <c r="J261" i="1" s="1"/>
  <c r="J262" i="1" a="1"/>
  <c r="J262" i="1" s="1"/>
  <c r="J263" i="1" a="1"/>
  <c r="J263" i="1" s="1"/>
  <c r="J264" i="1" a="1"/>
  <c r="J264" i="1" s="1"/>
  <c r="J265" i="1" a="1"/>
  <c r="J265" i="1" s="1"/>
  <c r="J266" i="1" a="1"/>
  <c r="J266" i="1" s="1"/>
  <c r="J267" i="1" a="1"/>
  <c r="J267" i="1" s="1"/>
  <c r="J268" i="1" a="1"/>
  <c r="J268" i="1" s="1"/>
  <c r="J269" i="1" a="1"/>
  <c r="J269" i="1" s="1"/>
  <c r="J270" i="1" a="1"/>
  <c r="J270" i="1" s="1"/>
  <c r="J271" i="1" a="1"/>
  <c r="J271" i="1" s="1"/>
  <c r="J272" i="1" a="1"/>
  <c r="J272" i="1" s="1"/>
  <c r="J273" i="1" a="1"/>
  <c r="J273" i="1" s="1"/>
  <c r="J274" i="1" a="1"/>
  <c r="J274" i="1" s="1"/>
  <c r="J275" i="1" a="1"/>
  <c r="J275" i="1" s="1"/>
  <c r="J276" i="1" a="1"/>
  <c r="J276" i="1" s="1"/>
  <c r="J277" i="1" a="1"/>
  <c r="J277" i="1" s="1"/>
  <c r="J278" i="1" a="1"/>
  <c r="J278" i="1" s="1"/>
  <c r="J279" i="1" a="1"/>
  <c r="J279" i="1" s="1"/>
  <c r="J280" i="1" a="1"/>
  <c r="J280" i="1" s="1"/>
  <c r="J281" i="1" a="1"/>
  <c r="J281" i="1" s="1"/>
  <c r="J282" i="1" a="1"/>
  <c r="J282" i="1" s="1"/>
  <c r="J283" i="1" a="1"/>
  <c r="J283" i="1" s="1"/>
  <c r="J284" i="1" a="1"/>
  <c r="J284" i="1" s="1"/>
  <c r="J285" i="1" a="1"/>
  <c r="J285" i="1" s="1"/>
  <c r="J286" i="1" a="1"/>
  <c r="J286" i="1" s="1"/>
  <c r="J287" i="1" a="1"/>
  <c r="J287" i="1" s="1"/>
  <c r="J288" i="1" a="1"/>
  <c r="J288" i="1" s="1"/>
  <c r="J289" i="1" a="1"/>
  <c r="J289" i="1" s="1"/>
  <c r="J290" i="1" a="1"/>
  <c r="J290" i="1" s="1"/>
  <c r="J291" i="1" a="1"/>
  <c r="J291" i="1" s="1"/>
  <c r="J292" i="1" a="1"/>
  <c r="J292" i="1" s="1"/>
  <c r="J293" i="1" a="1"/>
  <c r="J293" i="1" s="1"/>
  <c r="J294" i="1" a="1"/>
  <c r="J294" i="1" s="1"/>
  <c r="J295" i="1" a="1"/>
  <c r="J295" i="1" s="1"/>
  <c r="J296" i="1" a="1"/>
  <c r="J296" i="1" s="1"/>
  <c r="J297" i="1" a="1"/>
  <c r="J297" i="1" s="1"/>
  <c r="J298" i="1" a="1"/>
  <c r="J298" i="1" s="1"/>
  <c r="J299" i="1" a="1"/>
  <c r="J299" i="1" s="1"/>
  <c r="J300" i="1" a="1"/>
  <c r="J300" i="1" s="1"/>
  <c r="J301" i="1" a="1"/>
  <c r="J301" i="1" s="1"/>
  <c r="J302" i="1" a="1"/>
  <c r="J302" i="1" s="1"/>
  <c r="J303" i="1" a="1"/>
  <c r="J303" i="1" s="1"/>
  <c r="J304" i="1" a="1"/>
  <c r="J304" i="1" s="1"/>
  <c r="J305" i="1" a="1"/>
  <c r="J305" i="1" s="1"/>
  <c r="J306" i="1" a="1"/>
  <c r="J306" i="1" s="1"/>
  <c r="J307" i="1" a="1"/>
  <c r="J307" i="1" s="1"/>
  <c r="J308" i="1" a="1"/>
  <c r="J308" i="1" s="1"/>
  <c r="J309" i="1" a="1"/>
  <c r="J309" i="1" s="1"/>
  <c r="J310" i="1" a="1"/>
  <c r="J310" i="1" s="1"/>
  <c r="J311" i="1" a="1"/>
  <c r="J311" i="1" s="1"/>
  <c r="J312" i="1" a="1"/>
  <c r="J312" i="1" s="1"/>
  <c r="J313" i="1" a="1"/>
  <c r="J313" i="1" s="1"/>
  <c r="J314" i="1" a="1"/>
  <c r="J314" i="1" s="1"/>
  <c r="J315" i="1" a="1"/>
  <c r="J315" i="1" s="1"/>
  <c r="J316" i="1" a="1"/>
  <c r="J316" i="1" s="1"/>
  <c r="J317" i="1" a="1"/>
  <c r="J317" i="1" s="1"/>
  <c r="J318" i="1" a="1"/>
  <c r="J318" i="1" s="1"/>
  <c r="J319" i="1" a="1"/>
  <c r="J319" i="1" s="1"/>
  <c r="J320" i="1" a="1"/>
  <c r="J320" i="1" s="1"/>
  <c r="J321" i="1" a="1"/>
  <c r="J321" i="1" s="1"/>
  <c r="J322" i="1" a="1"/>
  <c r="J322" i="1" s="1"/>
  <c r="J323" i="1" a="1"/>
  <c r="J323" i="1" s="1"/>
  <c r="J324" i="1" a="1"/>
  <c r="J324" i="1" s="1"/>
  <c r="J325" i="1" a="1"/>
  <c r="J325" i="1" s="1"/>
  <c r="J326" i="1" a="1"/>
  <c r="J326" i="1" s="1"/>
  <c r="J327" i="1" a="1"/>
  <c r="J327" i="1" s="1"/>
  <c r="J328" i="1" a="1"/>
  <c r="J328" i="1" s="1"/>
  <c r="J329" i="1" a="1"/>
  <c r="J329" i="1" s="1"/>
  <c r="J330" i="1" a="1"/>
  <c r="J330" i="1" s="1"/>
  <c r="J331" i="1" a="1"/>
  <c r="J331" i="1" s="1"/>
  <c r="J332" i="1" a="1"/>
  <c r="J332" i="1" s="1"/>
  <c r="J333" i="1" a="1"/>
  <c r="J333" i="1" s="1"/>
  <c r="J334" i="1" a="1"/>
  <c r="J334" i="1" s="1"/>
  <c r="J335" i="1" a="1"/>
  <c r="J335" i="1" s="1"/>
  <c r="J336" i="1" a="1"/>
  <c r="J336" i="1" s="1"/>
  <c r="J337" i="1" a="1"/>
  <c r="J337" i="1" s="1"/>
  <c r="J338" i="1" a="1"/>
  <c r="J338" i="1" s="1"/>
  <c r="J339" i="1" a="1"/>
  <c r="J339" i="1" s="1"/>
  <c r="J340" i="1" a="1"/>
  <c r="J340" i="1" s="1"/>
  <c r="J341" i="1" a="1"/>
  <c r="J341" i="1" s="1"/>
  <c r="J342" i="1" a="1"/>
  <c r="J342" i="1" s="1"/>
  <c r="J343" i="1" a="1"/>
  <c r="J343" i="1" s="1"/>
  <c r="J344" i="1" a="1"/>
  <c r="J344" i="1" s="1"/>
  <c r="J345" i="1" a="1"/>
  <c r="J345" i="1" s="1"/>
  <c r="J346" i="1" a="1"/>
  <c r="J346" i="1" s="1"/>
  <c r="J347" i="1" a="1"/>
  <c r="J347" i="1" s="1"/>
  <c r="J348" i="1" a="1"/>
  <c r="J348" i="1" s="1"/>
  <c r="J349" i="1" a="1"/>
  <c r="J349" i="1" s="1"/>
  <c r="J350" i="1" a="1"/>
  <c r="J350" i="1" s="1"/>
  <c r="J351" i="1" a="1"/>
  <c r="J351" i="1" s="1"/>
  <c r="J352" i="1" a="1"/>
  <c r="J352" i="1" s="1"/>
  <c r="J353" i="1" a="1"/>
  <c r="J353" i="1" s="1"/>
  <c r="J354" i="1" a="1"/>
  <c r="J354" i="1" s="1"/>
  <c r="J355" i="1" a="1"/>
  <c r="J355" i="1" s="1"/>
  <c r="J356" i="1" a="1"/>
  <c r="J356" i="1" s="1"/>
  <c r="J357" i="1" a="1"/>
  <c r="J357" i="1" s="1"/>
  <c r="J358" i="1" a="1"/>
  <c r="J358" i="1" s="1"/>
  <c r="J359" i="1" a="1"/>
  <c r="J359" i="1" s="1"/>
  <c r="J360" i="1" a="1"/>
  <c r="J360" i="1" s="1"/>
  <c r="J361" i="1" a="1"/>
  <c r="J361" i="1" s="1"/>
  <c r="J806" i="1" a="1"/>
  <c r="J806" i="1" s="1"/>
  <c r="J807" i="1" a="1"/>
  <c r="J807" i="1" s="1"/>
  <c r="J808" i="1" a="1"/>
  <c r="J808" i="1" s="1"/>
  <c r="J809" i="1" a="1"/>
  <c r="J809" i="1" s="1"/>
  <c r="J810" i="1" a="1"/>
  <c r="J810" i="1" s="1"/>
  <c r="J811" i="1" a="1"/>
  <c r="J811" i="1" s="1"/>
  <c r="J812" i="1" a="1"/>
  <c r="J812" i="1" s="1"/>
  <c r="J813" i="1" a="1"/>
  <c r="J813" i="1" s="1"/>
  <c r="J814" i="1" a="1"/>
  <c r="J814" i="1" s="1"/>
  <c r="J815" i="1" a="1"/>
  <c r="J815" i="1" s="1"/>
  <c r="J816" i="1" a="1"/>
  <c r="J816" i="1" s="1"/>
  <c r="J817" i="1" a="1"/>
  <c r="J817" i="1" s="1"/>
  <c r="J818" i="1" a="1"/>
  <c r="J818" i="1" s="1"/>
  <c r="J819" i="1" a="1"/>
  <c r="J819" i="1" s="1"/>
  <c r="J820" i="1" a="1"/>
  <c r="J820" i="1" s="1"/>
  <c r="J821" i="1" a="1"/>
  <c r="J821" i="1" s="1"/>
  <c r="J822" i="1" a="1"/>
  <c r="J822" i="1" s="1"/>
  <c r="J823" i="1" a="1"/>
  <c r="J823" i="1" s="1"/>
  <c r="J824" i="1" a="1"/>
  <c r="J824" i="1" s="1"/>
  <c r="J825" i="1" a="1"/>
  <c r="J825" i="1" s="1"/>
  <c r="J826" i="1" a="1"/>
  <c r="J826" i="1" s="1"/>
  <c r="J827" i="1" a="1"/>
  <c r="J827" i="1" s="1"/>
  <c r="J828" i="1" a="1"/>
  <c r="J828" i="1" s="1"/>
  <c r="J829" i="1" a="1"/>
  <c r="J829" i="1" s="1"/>
  <c r="J830" i="1" a="1"/>
  <c r="J830" i="1" s="1"/>
  <c r="J831" i="1" a="1"/>
  <c r="J831" i="1" s="1"/>
  <c r="J832" i="1" a="1"/>
  <c r="J832" i="1" s="1"/>
  <c r="J833" i="1" a="1"/>
  <c r="J833" i="1" s="1"/>
  <c r="J834" i="1" a="1"/>
  <c r="J834" i="1" s="1"/>
  <c r="J835" i="1" a="1"/>
  <c r="J835" i="1" s="1"/>
  <c r="J836" i="1" a="1"/>
  <c r="J836" i="1" s="1"/>
  <c r="J837" i="1" a="1"/>
  <c r="J837" i="1" s="1"/>
  <c r="J838" i="1" a="1"/>
  <c r="J838" i="1" s="1"/>
  <c r="J839" i="1" a="1"/>
  <c r="J839" i="1" s="1"/>
  <c r="J840" i="1" a="1"/>
  <c r="J840" i="1" s="1"/>
  <c r="J841" i="1" a="1"/>
  <c r="J841" i="1" s="1"/>
  <c r="J842" i="1" a="1"/>
  <c r="J842" i="1" s="1"/>
  <c r="J843" i="1" a="1"/>
  <c r="J843" i="1" s="1"/>
  <c r="J844" i="1" a="1"/>
  <c r="J844" i="1" s="1"/>
  <c r="J845" i="1" a="1"/>
  <c r="J845" i="1" s="1"/>
  <c r="J846" i="1" a="1"/>
  <c r="J846" i="1" s="1"/>
  <c r="J847" i="1" a="1"/>
  <c r="J847" i="1" s="1"/>
  <c r="J848" i="1" a="1"/>
  <c r="J848" i="1" s="1"/>
  <c r="J849" i="1" a="1"/>
  <c r="J849" i="1" s="1"/>
  <c r="J850" i="1" a="1"/>
  <c r="J850" i="1" s="1"/>
  <c r="J851" i="1" a="1"/>
  <c r="J851" i="1" s="1"/>
  <c r="J852" i="1" a="1"/>
  <c r="J852" i="1" s="1"/>
  <c r="J853" i="1" a="1"/>
  <c r="J853" i="1" s="1"/>
  <c r="J854" i="1" a="1"/>
  <c r="J854" i="1" s="1"/>
  <c r="J855" i="1" a="1"/>
  <c r="J855" i="1" s="1"/>
  <c r="J856" i="1" a="1"/>
  <c r="J856" i="1" s="1"/>
  <c r="J857" i="1" a="1"/>
  <c r="J857" i="1" s="1"/>
  <c r="J858" i="1" a="1"/>
  <c r="J858" i="1" s="1"/>
  <c r="J859" i="1" a="1"/>
  <c r="J859" i="1" s="1"/>
  <c r="J860" i="1" a="1"/>
  <c r="J860" i="1" s="1"/>
  <c r="J861" i="1" a="1"/>
  <c r="J861" i="1" s="1"/>
  <c r="J862" i="1" a="1"/>
  <c r="J862" i="1" s="1"/>
  <c r="J863" i="1" a="1"/>
  <c r="J863" i="1" s="1"/>
  <c r="J864" i="1" a="1"/>
  <c r="J864" i="1" s="1"/>
  <c r="J865" i="1" a="1"/>
  <c r="J865" i="1" s="1"/>
  <c r="J866" i="1" a="1"/>
  <c r="J866" i="1" s="1"/>
  <c r="J867" i="1" a="1"/>
  <c r="J867" i="1" s="1"/>
  <c r="J868" i="1" a="1"/>
  <c r="J868" i="1" s="1"/>
  <c r="J869" i="1" a="1"/>
  <c r="J869" i="1" s="1"/>
  <c r="J870" i="1" a="1"/>
  <c r="J870" i="1" s="1"/>
  <c r="J871" i="1" a="1"/>
  <c r="J871" i="1" s="1"/>
  <c r="J872" i="1" a="1"/>
  <c r="J872" i="1" s="1"/>
  <c r="J873" i="1" a="1"/>
  <c r="J873" i="1" s="1"/>
  <c r="J874" i="1" a="1"/>
  <c r="J874" i="1" s="1"/>
  <c r="J875" i="1" a="1"/>
  <c r="J875" i="1" s="1"/>
  <c r="J876" i="1" a="1"/>
  <c r="J876" i="1" s="1"/>
  <c r="J877" i="1" a="1"/>
  <c r="J877" i="1" s="1"/>
  <c r="J878" i="1" a="1"/>
  <c r="J878" i="1" s="1"/>
  <c r="J879" i="1" a="1"/>
  <c r="J879" i="1" s="1"/>
  <c r="J880" i="1" a="1"/>
  <c r="J880" i="1" s="1"/>
  <c r="J881" i="1" a="1"/>
  <c r="J881" i="1" s="1"/>
  <c r="J882" i="1" a="1"/>
  <c r="J882" i="1" s="1"/>
  <c r="J883" i="1" a="1"/>
  <c r="J883" i="1" s="1"/>
  <c r="J884" i="1" a="1"/>
  <c r="J884" i="1" s="1"/>
  <c r="J885" i="1" a="1"/>
  <c r="J885" i="1" s="1"/>
  <c r="J886" i="1" a="1"/>
  <c r="J886" i="1" s="1"/>
  <c r="J887" i="1" a="1"/>
  <c r="J887" i="1" s="1"/>
  <c r="J888" i="1" a="1"/>
  <c r="J888" i="1" s="1"/>
  <c r="J889" i="1" a="1"/>
  <c r="J889" i="1" s="1"/>
  <c r="J890" i="1" a="1"/>
  <c r="J890" i="1" s="1"/>
  <c r="J891" i="1" a="1"/>
  <c r="J891" i="1" s="1"/>
  <c r="J892" i="1" a="1"/>
  <c r="J892" i="1" s="1"/>
  <c r="J893" i="1" a="1"/>
  <c r="J893" i="1" s="1"/>
  <c r="J894" i="1" a="1"/>
  <c r="J894" i="1" s="1"/>
  <c r="J895" i="1" a="1"/>
  <c r="J895" i="1" s="1"/>
  <c r="J896" i="1" a="1"/>
  <c r="J896" i="1" s="1"/>
  <c r="J897" i="1" a="1"/>
  <c r="J897" i="1" s="1"/>
  <c r="J898" i="1" a="1"/>
  <c r="J898" i="1" s="1"/>
  <c r="J899" i="1" a="1"/>
  <c r="J899" i="1" s="1"/>
  <c r="J900" i="1" a="1"/>
  <c r="J900" i="1" s="1"/>
  <c r="J901" i="1" a="1"/>
  <c r="J901" i="1" s="1"/>
  <c r="J902" i="1" a="1"/>
  <c r="J902" i="1" s="1"/>
  <c r="J903" i="1" a="1"/>
  <c r="J903" i="1" s="1"/>
  <c r="J904" i="1" a="1"/>
  <c r="J904" i="1" s="1"/>
  <c r="J905" i="1" a="1"/>
  <c r="J905" i="1" s="1"/>
  <c r="J906" i="1" a="1"/>
  <c r="J906" i="1" s="1"/>
  <c r="J907" i="1" a="1"/>
  <c r="J907" i="1" s="1"/>
  <c r="J908" i="1" a="1"/>
  <c r="J908" i="1" s="1"/>
  <c r="J909" i="1" a="1"/>
  <c r="J909" i="1" s="1"/>
  <c r="J910" i="1" a="1"/>
  <c r="J910" i="1" s="1"/>
  <c r="J911" i="1" a="1"/>
  <c r="J911" i="1" s="1"/>
  <c r="J912" i="1" a="1"/>
  <c r="J912" i="1" s="1"/>
  <c r="J913" i="1" a="1"/>
  <c r="J913" i="1" s="1"/>
  <c r="J914" i="1" a="1"/>
  <c r="J914" i="1" s="1"/>
  <c r="J915" i="1" a="1"/>
  <c r="J915" i="1" s="1"/>
  <c r="J916" i="1" a="1"/>
  <c r="J916" i="1" s="1"/>
  <c r="J917" i="1" a="1"/>
  <c r="J917" i="1" s="1"/>
  <c r="J918" i="1" a="1"/>
  <c r="J918" i="1" s="1"/>
  <c r="J919" i="1" a="1"/>
  <c r="J919" i="1" s="1"/>
  <c r="J920" i="1" a="1"/>
  <c r="J920" i="1" s="1"/>
  <c r="J921" i="1" a="1"/>
  <c r="J921" i="1" s="1"/>
  <c r="J922" i="1" a="1"/>
  <c r="J922" i="1" s="1"/>
  <c r="J923" i="1" a="1"/>
  <c r="J923" i="1" s="1"/>
  <c r="J924" i="1" a="1"/>
  <c r="J924" i="1" s="1"/>
  <c r="J925" i="1" a="1"/>
  <c r="J925" i="1" s="1"/>
  <c r="J926" i="1" a="1"/>
  <c r="J926" i="1" s="1"/>
  <c r="J927" i="1" a="1"/>
  <c r="J927" i="1" s="1"/>
  <c r="J928" i="1" a="1"/>
  <c r="J928" i="1" s="1"/>
  <c r="J929" i="1" a="1"/>
  <c r="J929" i="1" s="1"/>
  <c r="J930" i="1" a="1"/>
  <c r="J930" i="1" s="1"/>
  <c r="J931" i="1" a="1"/>
  <c r="J931" i="1" s="1"/>
  <c r="J932" i="1" a="1"/>
  <c r="J932" i="1" s="1"/>
  <c r="J933" i="1" a="1"/>
  <c r="J933" i="1" s="1"/>
  <c r="J934" i="1" a="1"/>
  <c r="J934" i="1" s="1"/>
  <c r="J935" i="1" a="1"/>
  <c r="J935" i="1" s="1"/>
  <c r="J936" i="1" a="1"/>
  <c r="J936" i="1" s="1"/>
  <c r="J937" i="1" a="1"/>
  <c r="J937" i="1" s="1"/>
  <c r="J938" i="1" a="1"/>
  <c r="J938" i="1" s="1"/>
  <c r="J939" i="1" a="1"/>
  <c r="J939" i="1" s="1"/>
  <c r="J940" i="1" a="1"/>
  <c r="J940" i="1" s="1"/>
  <c r="J941" i="1" a="1"/>
  <c r="J941" i="1" s="1"/>
  <c r="J942" i="1" a="1"/>
  <c r="J942" i="1" s="1"/>
  <c r="J943" i="1" a="1"/>
  <c r="J943" i="1" s="1"/>
  <c r="J944" i="1" a="1"/>
  <c r="J944" i="1" s="1"/>
  <c r="J945" i="1" a="1"/>
  <c r="J945" i="1" s="1"/>
  <c r="J946" i="1" a="1"/>
  <c r="J946" i="1" s="1"/>
  <c r="J947" i="1" a="1"/>
  <c r="J947" i="1" s="1"/>
  <c r="J948" i="1" a="1"/>
  <c r="J948" i="1" s="1"/>
  <c r="J949" i="1" a="1"/>
  <c r="J949" i="1" s="1"/>
  <c r="J950" i="1" a="1"/>
  <c r="J950" i="1" s="1"/>
  <c r="J951" i="1" a="1"/>
  <c r="J951" i="1" s="1"/>
  <c r="J952" i="1" a="1"/>
  <c r="J952" i="1" s="1"/>
  <c r="J953" i="1" a="1"/>
  <c r="J953" i="1" s="1"/>
  <c r="J954" i="1" a="1"/>
  <c r="J954" i="1" s="1"/>
  <c r="J955" i="1" a="1"/>
  <c r="J955" i="1" s="1"/>
  <c r="J956" i="1" a="1"/>
  <c r="J956" i="1" s="1"/>
  <c r="J957" i="1" a="1"/>
  <c r="J957" i="1" s="1"/>
  <c r="J958" i="1" a="1"/>
  <c r="J958" i="1" s="1"/>
  <c r="J959" i="1" a="1"/>
  <c r="J959" i="1" s="1"/>
  <c r="J960" i="1" a="1"/>
  <c r="J960" i="1" s="1"/>
  <c r="J961" i="1" a="1"/>
  <c r="J961" i="1" s="1"/>
  <c r="J962" i="1" a="1"/>
  <c r="J962" i="1" s="1"/>
  <c r="J963" i="1" a="1"/>
  <c r="J963" i="1" s="1"/>
  <c r="J964" i="1" a="1"/>
  <c r="J964" i="1" s="1"/>
  <c r="J965" i="1" a="1"/>
  <c r="J965" i="1" s="1"/>
  <c r="J966" i="1" a="1"/>
  <c r="J966" i="1" s="1"/>
  <c r="J967" i="1" a="1"/>
  <c r="J967" i="1" s="1"/>
  <c r="J968" i="1" a="1"/>
  <c r="J968" i="1" s="1"/>
  <c r="J969" i="1" a="1"/>
  <c r="J969" i="1" s="1"/>
  <c r="J970" i="1" a="1"/>
  <c r="J970" i="1" s="1"/>
  <c r="J971" i="1" a="1"/>
  <c r="J971" i="1" s="1"/>
  <c r="J972" i="1" a="1"/>
  <c r="J972" i="1" s="1"/>
  <c r="J973" i="1" a="1"/>
  <c r="J973" i="1" s="1"/>
  <c r="J974" i="1" a="1"/>
  <c r="J974" i="1" s="1"/>
  <c r="J975" i="1" a="1"/>
  <c r="J975" i="1" s="1"/>
  <c r="J976" i="1" a="1"/>
  <c r="J976" i="1" s="1"/>
  <c r="J977" i="1" a="1"/>
  <c r="J977" i="1" s="1"/>
  <c r="J978" i="1" a="1"/>
  <c r="J978" i="1" s="1"/>
  <c r="J979" i="1" a="1"/>
  <c r="J979" i="1" s="1"/>
  <c r="J980" i="1" a="1"/>
  <c r="J980" i="1" s="1"/>
  <c r="J981" i="1" a="1"/>
  <c r="J981" i="1" s="1"/>
  <c r="J982" i="1" a="1"/>
  <c r="J982" i="1" s="1"/>
  <c r="J983" i="1" a="1"/>
  <c r="J983" i="1" s="1"/>
  <c r="J984" i="1" a="1"/>
  <c r="J984" i="1" s="1"/>
  <c r="J985" i="1" a="1"/>
  <c r="J985" i="1" s="1"/>
  <c r="J986" i="1" a="1"/>
  <c r="J986" i="1" s="1"/>
  <c r="J987" i="1" a="1"/>
  <c r="J987" i="1" s="1"/>
  <c r="J988" i="1" a="1"/>
  <c r="J988" i="1" s="1"/>
  <c r="J989" i="1" a="1"/>
  <c r="J989" i="1" s="1"/>
  <c r="J990" i="1" a="1"/>
  <c r="J990" i="1" s="1"/>
  <c r="J991" i="1" a="1"/>
  <c r="J991" i="1" s="1"/>
  <c r="J992" i="1" a="1"/>
  <c r="J992" i="1" s="1"/>
  <c r="J993" i="1" a="1"/>
  <c r="J993" i="1" s="1"/>
  <c r="J994" i="1" a="1"/>
  <c r="J994" i="1" s="1"/>
  <c r="J995" i="1" a="1"/>
  <c r="J995" i="1" s="1"/>
  <c r="J996" i="1" a="1"/>
  <c r="J996" i="1" s="1"/>
  <c r="J997" i="1" a="1"/>
  <c r="J997" i="1" s="1"/>
  <c r="J998" i="1" a="1"/>
  <c r="J998" i="1" s="1"/>
  <c r="J999" i="1" a="1"/>
  <c r="J999" i="1" s="1"/>
  <c r="J1000" i="1" a="1"/>
  <c r="J1000" i="1" s="1"/>
  <c r="J1001" i="1" a="1"/>
  <c r="J1001" i="1" s="1"/>
  <c r="J1002" i="1" a="1"/>
  <c r="J1002" i="1" s="1"/>
  <c r="J1003" i="1" a="1"/>
  <c r="J1003" i="1" s="1"/>
  <c r="J1004" i="1" a="1"/>
  <c r="J1004" i="1" s="1"/>
  <c r="J1005" i="1" a="1"/>
  <c r="J1005" i="1" s="1"/>
  <c r="J1006" i="1" a="1"/>
  <c r="J1006" i="1" s="1"/>
  <c r="J1007" i="1" a="1"/>
  <c r="J1007" i="1" s="1"/>
  <c r="J1008" i="1" a="1"/>
  <c r="J1008" i="1" s="1"/>
  <c r="J1009" i="1" a="1"/>
  <c r="J1009" i="1" s="1"/>
  <c r="J1010" i="1" a="1"/>
  <c r="J1010" i="1" s="1"/>
  <c r="J1011" i="1" a="1"/>
  <c r="J1011" i="1" s="1"/>
  <c r="J1012" i="1" a="1"/>
  <c r="J1012" i="1" s="1"/>
  <c r="J1013" i="1" a="1"/>
  <c r="J1013" i="1" s="1"/>
  <c r="J1014" i="1" a="1"/>
  <c r="J1014" i="1" s="1"/>
  <c r="J1015" i="1" a="1"/>
  <c r="J1015" i="1" s="1"/>
  <c r="J1016" i="1" a="1"/>
  <c r="J1016" i="1" s="1"/>
  <c r="J1017" i="1" a="1"/>
  <c r="J1017" i="1" s="1"/>
  <c r="J1018" i="1" a="1"/>
  <c r="J1018" i="1" s="1"/>
  <c r="J1019" i="1" a="1"/>
  <c r="J1019" i="1" s="1"/>
  <c r="J1020" i="1" a="1"/>
  <c r="J1020" i="1" s="1"/>
  <c r="J1021" i="1" a="1"/>
  <c r="J1021" i="1" s="1"/>
  <c r="J1022" i="1" a="1"/>
  <c r="J1022" i="1" s="1"/>
  <c r="J1023" i="1" a="1"/>
  <c r="J1023" i="1" s="1"/>
  <c r="J1024" i="1" a="1"/>
  <c r="J1024" i="1" s="1"/>
  <c r="J1025" i="1" a="1"/>
  <c r="J1025" i="1" s="1"/>
  <c r="J1026" i="1" a="1"/>
  <c r="J1026" i="1" s="1"/>
  <c r="J1027" i="1" a="1"/>
  <c r="J1027" i="1" s="1"/>
  <c r="J1028" i="1" a="1"/>
  <c r="J1028" i="1" s="1"/>
  <c r="J1029" i="1" a="1"/>
  <c r="J1029" i="1" s="1"/>
  <c r="J1030" i="1" a="1"/>
  <c r="J1030" i="1" s="1"/>
  <c r="J1031" i="1" a="1"/>
  <c r="J1031" i="1" s="1"/>
  <c r="J1032" i="1" a="1"/>
  <c r="J1032" i="1" s="1"/>
  <c r="J1033" i="1" a="1"/>
  <c r="J1033" i="1" s="1"/>
  <c r="J1034" i="1" a="1"/>
  <c r="J1034" i="1" s="1"/>
  <c r="J1035" i="1" a="1"/>
  <c r="J1035" i="1" s="1"/>
  <c r="J1036" i="1" a="1"/>
  <c r="J1036" i="1" s="1"/>
  <c r="J1037" i="1" a="1"/>
  <c r="J1037" i="1" s="1"/>
  <c r="J1038" i="1" a="1"/>
  <c r="J1038" i="1" s="1"/>
  <c r="J1039" i="1" a="1"/>
  <c r="J1039" i="1" s="1"/>
  <c r="J1040" i="1" a="1"/>
  <c r="J1040" i="1" s="1"/>
  <c r="J1041" i="1" a="1"/>
  <c r="J1041" i="1" s="1"/>
  <c r="J1042" i="1" a="1"/>
  <c r="J1042" i="1" s="1"/>
  <c r="J1043" i="1" a="1"/>
  <c r="J1043" i="1" s="1"/>
  <c r="J1044" i="1" a="1"/>
  <c r="J1044" i="1" s="1"/>
  <c r="J1045" i="1" a="1"/>
  <c r="J1045" i="1" s="1"/>
  <c r="J1046" i="1" a="1"/>
  <c r="J1046" i="1" s="1"/>
  <c r="J1047" i="1" a="1"/>
  <c r="J1047" i="1" s="1"/>
  <c r="J1048" i="1" a="1"/>
  <c r="J1048" i="1" s="1"/>
  <c r="J1049" i="1" a="1"/>
  <c r="J1049" i="1" s="1"/>
  <c r="J1050" i="1" a="1"/>
  <c r="J1050" i="1" s="1"/>
  <c r="J1051" i="1" a="1"/>
  <c r="J1051" i="1" s="1"/>
  <c r="J1052" i="1" a="1"/>
  <c r="J1052" i="1" s="1"/>
  <c r="J1053" i="1" a="1"/>
  <c r="J1053" i="1" s="1"/>
  <c r="J1054" i="1" a="1"/>
  <c r="J1054" i="1" s="1"/>
  <c r="J1055" i="1" a="1"/>
  <c r="J1055" i="1" s="1"/>
  <c r="J1056" i="1" a="1"/>
  <c r="J1056" i="1" s="1"/>
  <c r="J1057" i="1" a="1"/>
  <c r="J1057" i="1" s="1"/>
  <c r="J1058" i="1" a="1"/>
  <c r="J1058" i="1" s="1"/>
  <c r="J1059" i="1" a="1"/>
  <c r="J1059" i="1" s="1"/>
  <c r="J1060" i="1" a="1"/>
  <c r="J1060" i="1" s="1"/>
  <c r="J1061" i="1" a="1"/>
  <c r="J1061" i="1" s="1"/>
  <c r="J1062" i="1" a="1"/>
  <c r="J1062" i="1" s="1"/>
  <c r="J1063" i="1" a="1"/>
  <c r="J1063" i="1" s="1"/>
  <c r="J1064" i="1" a="1"/>
  <c r="J1064" i="1" s="1"/>
  <c r="J1065" i="1" a="1"/>
  <c r="J1065" i="1" s="1"/>
  <c r="J1066" i="1" a="1"/>
  <c r="J1066" i="1" s="1"/>
  <c r="J1067" i="1" a="1"/>
  <c r="J1067" i="1" s="1"/>
  <c r="J1068" i="1" a="1"/>
  <c r="J1068" i="1" s="1"/>
  <c r="J1069" i="1" a="1"/>
  <c r="J1069" i="1" s="1"/>
  <c r="J1070" i="1" a="1"/>
  <c r="J1070" i="1" s="1"/>
  <c r="J1071" i="1" a="1"/>
  <c r="J1071" i="1" s="1"/>
  <c r="J1072" i="1" a="1"/>
  <c r="J1072" i="1" s="1"/>
  <c r="J1073" i="1" a="1"/>
  <c r="J1073" i="1" s="1"/>
  <c r="J1074" i="1" a="1"/>
  <c r="J1074" i="1" s="1"/>
  <c r="J1075" i="1" a="1"/>
  <c r="J1075" i="1" s="1"/>
  <c r="J1076" i="1" a="1"/>
  <c r="J1076" i="1" s="1"/>
  <c r="J1077" i="1" a="1"/>
  <c r="J1077" i="1" s="1"/>
  <c r="J1078" i="1" a="1"/>
  <c r="J1078" i="1" s="1"/>
  <c r="J1079" i="1" a="1"/>
  <c r="J1079" i="1" s="1"/>
  <c r="J1080" i="1" a="1"/>
  <c r="J1080" i="1" s="1"/>
  <c r="J1081" i="1" a="1"/>
  <c r="J1081" i="1" s="1"/>
  <c r="J1082" i="1" a="1"/>
  <c r="J1082" i="1" s="1"/>
  <c r="J1083" i="1" a="1"/>
  <c r="J1083" i="1" s="1"/>
  <c r="J1084" i="1" a="1"/>
  <c r="J1084" i="1" s="1"/>
  <c r="J1085" i="1" a="1"/>
  <c r="J1085" i="1" s="1"/>
  <c r="J1086" i="1" a="1"/>
  <c r="J1086" i="1" s="1"/>
  <c r="J1087" i="1" a="1"/>
  <c r="J1087" i="1" s="1"/>
  <c r="J1088" i="1" a="1"/>
  <c r="J1088" i="1" s="1"/>
  <c r="J1089" i="1" a="1"/>
  <c r="J1089" i="1" s="1"/>
  <c r="J1090" i="1" a="1"/>
  <c r="J1090" i="1" s="1"/>
  <c r="J1091" i="1" a="1"/>
  <c r="J1091" i="1" s="1"/>
  <c r="J1092" i="1" a="1"/>
  <c r="J1092" i="1" s="1"/>
  <c r="J1093" i="1" a="1"/>
  <c r="J1093" i="1" s="1"/>
  <c r="J1094" i="1" a="1"/>
  <c r="J1094" i="1" s="1"/>
  <c r="J1095" i="1" a="1"/>
  <c r="J1095" i="1" s="1"/>
  <c r="J1096" i="1" a="1"/>
  <c r="J1096" i="1" s="1"/>
  <c r="J1097" i="1" a="1"/>
  <c r="J1097" i="1" s="1"/>
  <c r="J1098" i="1" a="1"/>
  <c r="J1098" i="1" s="1"/>
  <c r="J1099" i="1" a="1"/>
  <c r="J1099" i="1" s="1"/>
  <c r="J1100" i="1" a="1"/>
  <c r="J1100" i="1" s="1"/>
  <c r="J1101" i="1" a="1"/>
  <c r="J1101" i="1" s="1"/>
  <c r="J1102" i="1" a="1"/>
  <c r="J1102" i="1" s="1"/>
  <c r="J1103" i="1" a="1"/>
  <c r="J1103" i="1" s="1"/>
  <c r="J1104" i="1" a="1"/>
  <c r="J1104" i="1" s="1"/>
  <c r="J1105" i="1" a="1"/>
  <c r="J1105" i="1" s="1"/>
  <c r="J1106" i="1" a="1"/>
  <c r="J1106" i="1" s="1"/>
  <c r="J1107" i="1" a="1"/>
  <c r="J1107" i="1" s="1"/>
  <c r="J1108" i="1" a="1"/>
  <c r="J1108" i="1" s="1"/>
  <c r="J1109" i="1" a="1"/>
  <c r="J1109" i="1" s="1"/>
  <c r="J1110" i="1" a="1"/>
  <c r="J1110" i="1" s="1"/>
  <c r="J1111" i="1" a="1"/>
  <c r="J1111" i="1" s="1"/>
  <c r="J1112" i="1" a="1"/>
  <c r="J1112" i="1" s="1"/>
  <c r="J1113" i="1" a="1"/>
  <c r="J1113" i="1" s="1"/>
  <c r="J1114" i="1" a="1"/>
  <c r="J1114" i="1" s="1"/>
  <c r="J1115" i="1" a="1"/>
  <c r="J1115" i="1" s="1"/>
  <c r="J1116" i="1" a="1"/>
  <c r="J1116" i="1" s="1"/>
  <c r="J1117" i="1" a="1"/>
  <c r="J1117" i="1" s="1"/>
  <c r="J1118" i="1" a="1"/>
  <c r="J1118" i="1" s="1"/>
  <c r="J1119" i="1" a="1"/>
  <c r="J1119" i="1" s="1"/>
  <c r="J1120" i="1" a="1"/>
  <c r="J1120" i="1" s="1"/>
  <c r="J1121" i="1" a="1"/>
  <c r="J1121" i="1" s="1"/>
  <c r="J1122" i="1" a="1"/>
  <c r="J1122" i="1" s="1"/>
  <c r="J1123" i="1" a="1"/>
  <c r="J1123" i="1" s="1"/>
  <c r="J1124" i="1" a="1"/>
  <c r="J1124" i="1" s="1"/>
  <c r="J1125" i="1" a="1"/>
  <c r="J1125" i="1" s="1"/>
  <c r="J1126" i="1" a="1"/>
  <c r="J1126" i="1" s="1"/>
  <c r="J1127" i="1" a="1"/>
  <c r="J1127" i="1" s="1"/>
  <c r="J1128" i="1" a="1"/>
  <c r="J1128" i="1" s="1"/>
  <c r="J1129" i="1" a="1"/>
  <c r="J1129" i="1" s="1"/>
  <c r="J1130" i="1" a="1"/>
  <c r="J1130" i="1" s="1"/>
  <c r="J1131" i="1" a="1"/>
  <c r="J1131" i="1" s="1"/>
  <c r="J1132" i="1" a="1"/>
  <c r="J1132" i="1" s="1"/>
  <c r="J1133" i="1" a="1"/>
  <c r="J1133" i="1" s="1"/>
  <c r="J1134" i="1" a="1"/>
  <c r="J1134" i="1" s="1"/>
  <c r="J1135" i="1" a="1"/>
  <c r="J1135" i="1" s="1"/>
  <c r="J1136" i="1" a="1"/>
  <c r="J1136" i="1" s="1"/>
  <c r="J1137" i="1" a="1"/>
  <c r="J1137" i="1" s="1"/>
  <c r="J1138" i="1" a="1"/>
  <c r="J1138" i="1" s="1"/>
  <c r="J1139" i="1" a="1"/>
  <c r="J1139" i="1" s="1"/>
  <c r="J1140" i="1" a="1"/>
  <c r="J1140" i="1" s="1"/>
  <c r="J1141" i="1" a="1"/>
  <c r="J1141" i="1" s="1"/>
  <c r="J1142" i="1" a="1"/>
  <c r="J1142" i="1" s="1"/>
  <c r="J1143" i="1" a="1"/>
  <c r="J1143" i="1" s="1"/>
  <c r="J1144" i="1" a="1"/>
  <c r="J1144" i="1" s="1"/>
  <c r="J1145" i="1" a="1"/>
  <c r="J1145" i="1" s="1"/>
  <c r="J1146" i="1" a="1"/>
  <c r="J1146" i="1" s="1"/>
  <c r="J1147" i="1" a="1"/>
  <c r="J1147" i="1" s="1"/>
  <c r="J1148" i="1" a="1"/>
  <c r="J1148" i="1" s="1"/>
  <c r="J1149" i="1" a="1"/>
  <c r="J1149" i="1" s="1"/>
  <c r="J1150" i="1" a="1"/>
  <c r="J1150" i="1" s="1"/>
  <c r="J1151" i="1" a="1"/>
  <c r="J1151" i="1" s="1"/>
  <c r="J1152" i="1" a="1"/>
  <c r="J1152" i="1" s="1"/>
  <c r="J1153" i="1" a="1"/>
  <c r="J1153" i="1" s="1"/>
  <c r="J1154" i="1" a="1"/>
  <c r="J1154" i="1" s="1"/>
  <c r="J1155" i="1" a="1"/>
  <c r="J1155" i="1" s="1"/>
  <c r="J1156" i="1" a="1"/>
  <c r="J1156" i="1" s="1"/>
  <c r="J1157" i="1" a="1"/>
  <c r="J1157" i="1" s="1"/>
  <c r="J1158" i="1" a="1"/>
  <c r="J1158" i="1" s="1"/>
  <c r="J1159" i="1" a="1"/>
  <c r="J1159" i="1" s="1"/>
  <c r="J1160" i="1" a="1"/>
  <c r="J1160" i="1" s="1"/>
  <c r="J1161" i="1" a="1"/>
  <c r="J1161" i="1" s="1"/>
  <c r="J1162" i="1" a="1"/>
  <c r="J1162" i="1" s="1"/>
  <c r="J1163" i="1" a="1"/>
  <c r="J1163" i="1" s="1"/>
  <c r="J1164" i="1" a="1"/>
  <c r="J1164" i="1" s="1"/>
  <c r="J1165" i="1" a="1"/>
  <c r="J1165" i="1" s="1"/>
  <c r="J1166" i="1" a="1"/>
  <c r="J1166" i="1" s="1"/>
  <c r="J1167" i="1" a="1"/>
  <c r="J1167" i="1" s="1"/>
  <c r="J1168" i="1" a="1"/>
  <c r="J1168" i="1" s="1"/>
  <c r="J1169" i="1" a="1"/>
  <c r="J1169" i="1" s="1"/>
  <c r="J1170" i="1" a="1"/>
  <c r="J1170" i="1" s="1"/>
  <c r="J1171" i="1" a="1"/>
  <c r="J1171" i="1" s="1"/>
  <c r="J1172" i="1" a="1"/>
  <c r="J1172" i="1" s="1"/>
  <c r="J1173" i="1" a="1"/>
  <c r="J1173" i="1" s="1"/>
  <c r="J1174" i="1" a="1"/>
  <c r="J1174" i="1" s="1"/>
  <c r="J1175" i="1" a="1"/>
  <c r="J1175" i="1" s="1"/>
  <c r="J1176" i="1" a="1"/>
  <c r="J1176" i="1" s="1"/>
  <c r="J1177" i="1" a="1"/>
  <c r="J1177" i="1" s="1"/>
  <c r="J1178" i="1" a="1"/>
  <c r="J1178" i="1" s="1"/>
  <c r="J1179" i="1" a="1"/>
  <c r="J1179" i="1" s="1"/>
  <c r="J1180" i="1" a="1"/>
  <c r="J1180" i="1" s="1"/>
  <c r="J1181" i="1" a="1"/>
  <c r="J1181" i="1" s="1"/>
  <c r="J1182" i="1" a="1"/>
  <c r="J1182" i="1" s="1"/>
  <c r="J1183" i="1" a="1"/>
  <c r="J1183" i="1" s="1"/>
  <c r="J1184" i="1" a="1"/>
  <c r="J1184" i="1" s="1"/>
  <c r="J1185" i="1" a="1"/>
  <c r="J1185" i="1" s="1"/>
  <c r="J1186" i="1" a="1"/>
  <c r="J1186" i="1" s="1"/>
  <c r="J1187" i="1" a="1"/>
  <c r="J1187" i="1" s="1"/>
  <c r="J1188" i="1" a="1"/>
  <c r="J1188" i="1" s="1"/>
  <c r="J1189" i="1" a="1"/>
  <c r="J1189" i="1" s="1"/>
  <c r="J1190" i="1" a="1"/>
  <c r="J1190" i="1" s="1"/>
  <c r="J1191" i="1" a="1"/>
  <c r="J1191" i="1" s="1"/>
  <c r="J1192" i="1" a="1"/>
  <c r="J1192" i="1" s="1"/>
  <c r="J1193" i="1" a="1"/>
  <c r="J1193" i="1" s="1"/>
  <c r="J1194" i="1" a="1"/>
  <c r="J1194" i="1" s="1"/>
  <c r="J1195" i="1" a="1"/>
  <c r="J1195" i="1" s="1"/>
  <c r="J1196" i="1" a="1"/>
  <c r="J1196" i="1" s="1"/>
  <c r="J1197" i="1" a="1"/>
  <c r="J1197" i="1" s="1"/>
  <c r="J1198" i="1" a="1"/>
  <c r="J1198" i="1" s="1"/>
  <c r="J1199" i="1" a="1"/>
  <c r="J1199" i="1" s="1"/>
  <c r="J1200" i="1" a="1"/>
  <c r="J1200" i="1" s="1"/>
  <c r="J1201" i="1" a="1"/>
  <c r="J1201" i="1" s="1"/>
  <c r="J1202" i="1" a="1"/>
  <c r="J1202" i="1" s="1"/>
  <c r="J1203" i="1" a="1"/>
  <c r="J1203" i="1" s="1"/>
  <c r="J1204" i="1" a="1"/>
  <c r="J1204" i="1" s="1"/>
  <c r="J1205" i="1" a="1"/>
  <c r="J1205" i="1" s="1"/>
  <c r="J1206" i="1" a="1"/>
  <c r="J1206" i="1" s="1"/>
  <c r="J1207" i="1" a="1"/>
  <c r="J1207" i="1" s="1"/>
  <c r="J1208" i="1" a="1"/>
  <c r="J1208" i="1" s="1"/>
  <c r="J1209" i="1" a="1"/>
  <c r="J1209" i="1" s="1"/>
  <c r="J1210" i="1" a="1"/>
  <c r="J1210" i="1" s="1"/>
  <c r="J1211" i="1" a="1"/>
  <c r="J1211" i="1" s="1"/>
  <c r="J1212" i="1" a="1"/>
  <c r="J1212" i="1" s="1"/>
  <c r="J1213" i="1" a="1"/>
  <c r="J1213" i="1" s="1"/>
  <c r="J1214" i="1" a="1"/>
  <c r="J1214" i="1" s="1"/>
  <c r="J1215" i="1" a="1"/>
  <c r="J1215" i="1" s="1"/>
  <c r="J1216" i="1" a="1"/>
  <c r="J1216" i="1" s="1"/>
  <c r="J1217" i="1" a="1"/>
  <c r="J1217" i="1" s="1"/>
  <c r="J1218" i="1" a="1"/>
  <c r="J1218" i="1" s="1"/>
  <c r="J1219" i="1" a="1"/>
  <c r="J1219" i="1" s="1"/>
  <c r="J1220" i="1" a="1"/>
  <c r="J1220" i="1" s="1"/>
  <c r="J1221" i="1" a="1"/>
  <c r="J1221" i="1" s="1"/>
  <c r="J1222" i="1" a="1"/>
  <c r="J1222" i="1" s="1"/>
  <c r="J1223" i="1" a="1"/>
  <c r="J1223" i="1" s="1"/>
  <c r="J1224" i="1" a="1"/>
  <c r="J1224" i="1" s="1"/>
  <c r="J1225" i="1" a="1"/>
  <c r="J1225" i="1" s="1"/>
  <c r="J1226" i="1" a="1"/>
  <c r="J1226" i="1" s="1"/>
  <c r="J1227" i="1" a="1"/>
  <c r="J1227" i="1" s="1"/>
  <c r="J1228" i="1" a="1"/>
  <c r="J1228" i="1" s="1"/>
  <c r="J1229" i="1" a="1"/>
  <c r="J1229" i="1" s="1"/>
  <c r="J1230" i="1" a="1"/>
  <c r="J1230" i="1" s="1"/>
  <c r="J1231" i="1" a="1"/>
  <c r="J1231" i="1" s="1"/>
  <c r="J1232" i="1" a="1"/>
  <c r="J1232" i="1" s="1"/>
  <c r="J1233" i="1" a="1"/>
  <c r="J1233" i="1" s="1"/>
  <c r="J1234" i="1" a="1"/>
  <c r="J1234" i="1" s="1"/>
  <c r="J1235" i="1" a="1"/>
  <c r="J1235" i="1" s="1"/>
  <c r="J1236" i="1" a="1"/>
  <c r="J1236" i="1" s="1"/>
  <c r="J1237" i="1" a="1"/>
  <c r="J1237" i="1" s="1"/>
  <c r="J1238" i="1" a="1"/>
  <c r="J1238" i="1" s="1"/>
  <c r="J1239" i="1" a="1"/>
  <c r="J1239" i="1" s="1"/>
  <c r="J1240" i="1" a="1"/>
  <c r="J1240" i="1" s="1"/>
  <c r="J1241" i="1" a="1"/>
  <c r="J1241" i="1" s="1"/>
  <c r="J1242" i="1" a="1"/>
  <c r="J1242" i="1" s="1"/>
  <c r="J1243" i="1" a="1"/>
  <c r="J1243" i="1" s="1"/>
  <c r="J1244" i="1" a="1"/>
  <c r="J1244" i="1" s="1"/>
  <c r="J1245" i="1" a="1"/>
  <c r="J1245" i="1" s="1"/>
  <c r="J1246" i="1" a="1"/>
  <c r="J1246" i="1" s="1"/>
  <c r="J1247" i="1" a="1"/>
  <c r="J1247" i="1" s="1"/>
  <c r="J1248" i="1" a="1"/>
  <c r="J1248" i="1" s="1"/>
  <c r="J1249" i="1" a="1"/>
  <c r="J1249" i="1" s="1"/>
  <c r="J1250" i="1" a="1"/>
  <c r="J1250" i="1" s="1"/>
  <c r="J1251" i="1" a="1"/>
  <c r="J1251" i="1" s="1"/>
  <c r="J1252" i="1" a="1"/>
  <c r="J1252" i="1" s="1"/>
  <c r="J1253" i="1" a="1"/>
  <c r="J1253" i="1" s="1"/>
  <c r="J1254" i="1" a="1"/>
  <c r="J1254" i="1" s="1"/>
  <c r="J1255" i="1" a="1"/>
  <c r="J1255" i="1" s="1"/>
  <c r="J1256" i="1" a="1"/>
  <c r="J1256" i="1" s="1"/>
  <c r="J1257" i="1" a="1"/>
  <c r="J1257" i="1" s="1"/>
  <c r="J1258" i="1" a="1"/>
  <c r="J1258" i="1" s="1"/>
  <c r="J1259" i="1" a="1"/>
  <c r="J1259" i="1" s="1"/>
  <c r="J1260" i="1" a="1"/>
  <c r="J1260" i="1" s="1"/>
  <c r="J1261" i="1" a="1"/>
  <c r="J1261" i="1" s="1"/>
  <c r="J1262" i="1" a="1"/>
  <c r="J1262" i="1" s="1"/>
  <c r="J1263" i="1" a="1"/>
  <c r="J1263" i="1" s="1"/>
  <c r="J1264" i="1" a="1"/>
  <c r="J1264" i="1" s="1"/>
  <c r="J1265" i="1" a="1"/>
  <c r="J1265" i="1" s="1"/>
  <c r="J1266" i="1" a="1"/>
  <c r="J1266" i="1" s="1"/>
  <c r="J1267" i="1" a="1"/>
  <c r="J1267" i="1" s="1"/>
  <c r="J1268" i="1" a="1"/>
  <c r="J1268" i="1" s="1"/>
  <c r="J1269" i="1" a="1"/>
  <c r="J1269" i="1" s="1"/>
  <c r="J1270" i="1" a="1"/>
  <c r="J1270" i="1" s="1"/>
  <c r="J1271" i="1" a="1"/>
  <c r="J1271" i="1" s="1"/>
  <c r="J1272" i="1" a="1"/>
  <c r="J1272" i="1" s="1"/>
  <c r="J1273" i="1" a="1"/>
  <c r="J1273" i="1" s="1"/>
  <c r="J1274" i="1" a="1"/>
  <c r="J1274" i="1" s="1"/>
  <c r="J1275" i="1" a="1"/>
  <c r="J1275" i="1" s="1"/>
  <c r="J1276" i="1" a="1"/>
  <c r="J1276" i="1" s="1"/>
  <c r="J1277" i="1" a="1"/>
  <c r="J1277" i="1" s="1"/>
  <c r="J1278" i="1" a="1"/>
  <c r="J1278" i="1" s="1"/>
  <c r="J1279" i="1" a="1"/>
  <c r="J1279" i="1" s="1"/>
  <c r="J1280" i="1" a="1"/>
  <c r="J1280" i="1" s="1"/>
  <c r="J1281" i="1" a="1"/>
  <c r="J1281" i="1" s="1"/>
  <c r="J1282" i="1" a="1"/>
  <c r="J1282" i="1" s="1"/>
  <c r="J1283" i="1" a="1"/>
  <c r="J1283" i="1" s="1"/>
  <c r="J1284" i="1" a="1"/>
  <c r="J1284" i="1" s="1"/>
  <c r="J1285" i="1" a="1"/>
  <c r="J1285" i="1" s="1"/>
  <c r="J1286" i="1" a="1"/>
  <c r="J1286" i="1" s="1"/>
  <c r="J1287" i="1" a="1"/>
  <c r="J1287" i="1" s="1"/>
  <c r="J1288" i="1" a="1"/>
  <c r="J1288" i="1" s="1"/>
  <c r="J1289" i="1" a="1"/>
  <c r="J1289" i="1" s="1"/>
  <c r="J1290" i="1" a="1"/>
  <c r="J1290" i="1" s="1"/>
  <c r="J1291" i="1" a="1"/>
  <c r="J1291" i="1" s="1"/>
  <c r="J1292" i="1" a="1"/>
  <c r="J1292" i="1" s="1"/>
  <c r="J1293" i="1" a="1"/>
  <c r="J1293" i="1" s="1"/>
  <c r="J1294" i="1" a="1"/>
  <c r="J1294" i="1" s="1"/>
  <c r="J1295" i="1" a="1"/>
  <c r="J1295" i="1" s="1"/>
  <c r="J1296" i="1" a="1"/>
  <c r="J1296" i="1" s="1"/>
  <c r="J1297" i="1" a="1"/>
  <c r="J1297" i="1" s="1"/>
  <c r="J1298" i="1" a="1"/>
  <c r="J1298" i="1" s="1"/>
  <c r="J1299" i="1" a="1"/>
  <c r="J1299" i="1" s="1"/>
  <c r="J1300" i="1" a="1"/>
  <c r="J1300" i="1" s="1"/>
  <c r="J1301" i="1" a="1"/>
  <c r="J1301" i="1" s="1"/>
  <c r="J1302" i="1" a="1"/>
  <c r="J1302" i="1" s="1"/>
  <c r="J1303" i="1" a="1"/>
  <c r="J1303" i="1" s="1"/>
  <c r="J1304" i="1" a="1"/>
  <c r="J1304" i="1" s="1"/>
  <c r="J1305" i="1" a="1"/>
  <c r="J1305" i="1" s="1"/>
  <c r="J1306" i="1" a="1"/>
  <c r="J1306" i="1" s="1"/>
  <c r="J1307" i="1" a="1"/>
  <c r="J1307" i="1" s="1"/>
  <c r="J1308" i="1" a="1"/>
  <c r="J1308" i="1" s="1"/>
  <c r="J1309" i="1" a="1"/>
  <c r="J1309" i="1" s="1"/>
  <c r="J1310" i="1" a="1"/>
  <c r="J1310" i="1" s="1"/>
  <c r="J1311" i="1" a="1"/>
  <c r="J1311" i="1" s="1"/>
  <c r="J1312" i="1" a="1"/>
  <c r="J1312" i="1" s="1"/>
  <c r="J1313" i="1" a="1"/>
  <c r="J1313" i="1" s="1"/>
  <c r="J1314" i="1" a="1"/>
  <c r="J1314" i="1" s="1"/>
  <c r="J1315" i="1" a="1"/>
  <c r="J1315" i="1" s="1"/>
  <c r="J1316" i="1" a="1"/>
  <c r="J1316" i="1" s="1"/>
  <c r="J1317" i="1" a="1"/>
  <c r="J1317" i="1" s="1"/>
  <c r="J1318" i="1" a="1"/>
  <c r="J1318" i="1" s="1"/>
  <c r="J1319" i="1" a="1"/>
  <c r="J1319" i="1" s="1"/>
  <c r="J1320" i="1" a="1"/>
  <c r="J1320" i="1" s="1"/>
  <c r="J1321" i="1" a="1"/>
  <c r="J1321" i="1" s="1"/>
  <c r="J1322" i="1" a="1"/>
  <c r="J1322" i="1" s="1"/>
  <c r="J1323" i="1" a="1"/>
  <c r="J1323" i="1" s="1"/>
  <c r="J1324" i="1" a="1"/>
  <c r="J1324" i="1" s="1"/>
  <c r="J1325" i="1" a="1"/>
  <c r="J1325" i="1" s="1"/>
  <c r="J1326" i="1" a="1"/>
  <c r="J1326" i="1" s="1"/>
  <c r="J1327" i="1" a="1"/>
  <c r="J1327" i="1" s="1"/>
  <c r="J1328" i="1" a="1"/>
  <c r="J1328" i="1" s="1"/>
  <c r="J1329" i="1" a="1"/>
  <c r="J1329" i="1" s="1"/>
  <c r="J1330" i="1" a="1"/>
  <c r="J1330" i="1" s="1"/>
  <c r="J1331" i="1" a="1"/>
  <c r="J1331" i="1" s="1"/>
  <c r="J1332" i="1" a="1"/>
  <c r="J1332" i="1" s="1"/>
  <c r="J1333" i="1" a="1"/>
  <c r="J1333" i="1" s="1"/>
  <c r="J1334" i="1" a="1"/>
  <c r="J1334" i="1" s="1"/>
  <c r="J1335" i="1" a="1"/>
  <c r="J1335" i="1" s="1"/>
  <c r="J1336" i="1" a="1"/>
  <c r="J1336" i="1" s="1"/>
  <c r="J1337" i="1" a="1"/>
  <c r="J1337" i="1" s="1"/>
  <c r="J1338" i="1" a="1"/>
  <c r="J1338" i="1" s="1"/>
  <c r="J1339" i="1" a="1"/>
  <c r="J1339" i="1" s="1"/>
  <c r="J1340" i="1" a="1"/>
  <c r="J1340" i="1" s="1"/>
  <c r="J1341" i="1" a="1"/>
  <c r="J1341" i="1" s="1"/>
  <c r="J1342" i="1" a="1"/>
  <c r="J1342" i="1" s="1"/>
  <c r="J1343" i="1" a="1"/>
  <c r="J1343" i="1" s="1"/>
  <c r="J1344" i="1" a="1"/>
  <c r="J1344" i="1" s="1"/>
  <c r="J1345" i="1" a="1"/>
  <c r="J1345" i="1" s="1"/>
  <c r="J1346" i="1" a="1"/>
  <c r="J1346" i="1" s="1"/>
  <c r="J1347" i="1" a="1"/>
  <c r="J1347" i="1" s="1"/>
  <c r="J1348" i="1" a="1"/>
  <c r="J1348" i="1" s="1"/>
  <c r="J1349" i="1" a="1"/>
  <c r="J1349" i="1" s="1"/>
  <c r="J1350" i="1" a="1"/>
  <c r="J1350" i="1" s="1"/>
  <c r="J1351" i="1" a="1"/>
  <c r="J1351" i="1" s="1"/>
  <c r="J1352" i="1" a="1"/>
  <c r="J1352" i="1" s="1"/>
  <c r="J1353" i="1" a="1"/>
  <c r="J1353" i="1" s="1"/>
  <c r="J1354" i="1" a="1"/>
  <c r="J1354" i="1" s="1"/>
  <c r="J1355" i="1" a="1"/>
  <c r="J1355" i="1" s="1"/>
  <c r="J1356" i="1" a="1"/>
  <c r="J1356" i="1" s="1"/>
  <c r="J1357" i="1" a="1"/>
  <c r="J1357" i="1" s="1"/>
  <c r="J1358" i="1" a="1"/>
  <c r="J1358" i="1" s="1"/>
  <c r="J1359" i="1" a="1"/>
  <c r="J1359" i="1" s="1"/>
  <c r="J1360" i="1" a="1"/>
  <c r="J1360" i="1" s="1"/>
  <c r="J1361" i="1" a="1"/>
  <c r="J1361" i="1" s="1"/>
  <c r="J1362" i="1" a="1"/>
  <c r="J1362" i="1" s="1"/>
  <c r="J1363" i="1" a="1"/>
  <c r="J1363" i="1" s="1"/>
  <c r="J1364" i="1" a="1"/>
  <c r="J1364" i="1" s="1"/>
  <c r="J1365" i="1" a="1"/>
  <c r="J1365" i="1" s="1"/>
  <c r="J1366" i="1" a="1"/>
  <c r="J1366" i="1" s="1"/>
  <c r="J1367" i="1" a="1"/>
  <c r="J1367" i="1" s="1"/>
  <c r="J1368" i="1" a="1"/>
  <c r="J1368" i="1" s="1"/>
  <c r="J1369" i="1" a="1"/>
  <c r="J1369" i="1" s="1"/>
  <c r="J1370" i="1" a="1"/>
  <c r="J1370" i="1" s="1"/>
  <c r="J1371" i="1" a="1"/>
  <c r="J1371" i="1" s="1"/>
  <c r="J1372" i="1" a="1"/>
  <c r="J1372" i="1" s="1"/>
  <c r="J1373" i="1" a="1"/>
  <c r="J1373" i="1" s="1"/>
  <c r="J1374" i="1" a="1"/>
  <c r="J1374" i="1" s="1"/>
  <c r="J1375" i="1" a="1"/>
  <c r="J1375" i="1" s="1"/>
  <c r="J1376" i="1" a="1"/>
  <c r="J1376" i="1" s="1"/>
  <c r="J1377" i="1" a="1"/>
  <c r="J1377" i="1" s="1"/>
  <c r="J1378" i="1" a="1"/>
  <c r="J1378" i="1" s="1"/>
  <c r="J1379" i="1" a="1"/>
  <c r="J1379" i="1" s="1"/>
  <c r="J1380" i="1" a="1"/>
  <c r="J1380" i="1" s="1"/>
  <c r="J1381" i="1" a="1"/>
  <c r="J1381" i="1" s="1"/>
  <c r="J1382" i="1" a="1"/>
  <c r="J1382" i="1" s="1"/>
  <c r="J1383" i="1" a="1"/>
  <c r="J1383" i="1" s="1"/>
  <c r="J1384" i="1" a="1"/>
  <c r="J1384" i="1" s="1"/>
  <c r="J1385" i="1" a="1"/>
  <c r="J1385" i="1" s="1"/>
  <c r="J1386" i="1" a="1"/>
  <c r="J1386" i="1" s="1"/>
  <c r="J1387" i="1" a="1"/>
  <c r="J1387" i="1" s="1"/>
  <c r="J1388" i="1" a="1"/>
  <c r="J1388" i="1" s="1"/>
  <c r="J1389" i="1" a="1"/>
  <c r="J1389" i="1" s="1"/>
  <c r="J1390" i="1" a="1"/>
  <c r="J1390" i="1" s="1"/>
  <c r="J1391" i="1" a="1"/>
  <c r="J1391" i="1" s="1"/>
  <c r="J1392" i="1" a="1"/>
  <c r="J1392" i="1" s="1"/>
  <c r="J1393" i="1" a="1"/>
  <c r="J1393" i="1" s="1"/>
  <c r="J1394" i="1" a="1"/>
  <c r="J1394" i="1" s="1"/>
  <c r="J1395" i="1" a="1"/>
  <c r="J1395" i="1" s="1"/>
  <c r="J1396" i="1" a="1"/>
  <c r="J1396" i="1" s="1"/>
  <c r="J1397" i="1" a="1"/>
  <c r="J1397" i="1" s="1"/>
  <c r="J1398" i="1" a="1"/>
  <c r="J1398" i="1" s="1"/>
  <c r="J1399" i="1" a="1"/>
  <c r="J1399" i="1" s="1"/>
  <c r="J1400" i="1" a="1"/>
  <c r="J1400" i="1" s="1"/>
  <c r="J1401" i="1" a="1"/>
  <c r="J1401" i="1" s="1"/>
  <c r="J1402" i="1" a="1"/>
  <c r="J1402" i="1" s="1"/>
  <c r="J1403" i="1" a="1"/>
  <c r="J1403" i="1" s="1"/>
  <c r="J1404" i="1" a="1"/>
  <c r="J1404" i="1" s="1"/>
  <c r="J1405" i="1" a="1"/>
  <c r="J1405" i="1" s="1"/>
  <c r="J1406" i="1" a="1"/>
  <c r="J1406" i="1" s="1"/>
  <c r="J1407" i="1" a="1"/>
  <c r="J1407" i="1" s="1"/>
  <c r="J1408" i="1" a="1"/>
  <c r="J1408" i="1" s="1"/>
  <c r="J1409" i="1" a="1"/>
  <c r="J1409" i="1" s="1"/>
  <c r="J1410" i="1" a="1"/>
  <c r="J1410" i="1" s="1"/>
  <c r="J1411" i="1" a="1"/>
  <c r="J1411" i="1" s="1"/>
  <c r="J1412" i="1" a="1"/>
  <c r="J1412" i="1" s="1"/>
  <c r="J1413" i="1" a="1"/>
  <c r="J1413" i="1" s="1"/>
  <c r="J1414" i="1" a="1"/>
  <c r="J1414" i="1" s="1"/>
  <c r="J1415" i="1" a="1"/>
  <c r="J1415" i="1" s="1"/>
  <c r="J1416" i="1" a="1"/>
  <c r="J1416" i="1" s="1"/>
  <c r="J1417" i="1" a="1"/>
  <c r="J1417" i="1" s="1"/>
  <c r="J1418" i="1" a="1"/>
  <c r="J1418" i="1" s="1"/>
  <c r="J1419" i="1" a="1"/>
  <c r="J1419" i="1" s="1"/>
  <c r="J1420" i="1" a="1"/>
  <c r="J1420" i="1" s="1"/>
  <c r="J1421" i="1" a="1"/>
  <c r="J1421" i="1" s="1"/>
  <c r="J1422" i="1" a="1"/>
  <c r="J1422" i="1" s="1"/>
  <c r="J1423" i="1" a="1"/>
  <c r="J1423" i="1" s="1"/>
  <c r="J1424" i="1" a="1"/>
  <c r="J1424" i="1" s="1"/>
  <c r="J1425" i="1" a="1"/>
  <c r="J1425" i="1" s="1"/>
  <c r="J1426" i="1" a="1"/>
  <c r="J1426" i="1" s="1"/>
  <c r="J1427" i="1" a="1"/>
  <c r="J1427" i="1" s="1"/>
  <c r="J1428" i="1" a="1"/>
  <c r="J1428" i="1" s="1"/>
  <c r="J1429" i="1" a="1"/>
  <c r="J1429" i="1" s="1"/>
  <c r="J1430" i="1" a="1"/>
  <c r="J1430" i="1" s="1"/>
  <c r="J1431" i="1" a="1"/>
  <c r="J1431" i="1" s="1"/>
  <c r="J1432" i="1" a="1"/>
  <c r="J1432" i="1" s="1"/>
  <c r="J1433" i="1" a="1"/>
  <c r="J1433" i="1" s="1"/>
  <c r="J1434" i="1" a="1"/>
  <c r="J1434" i="1" s="1"/>
  <c r="J1435" i="1" a="1"/>
  <c r="J1435" i="1" s="1"/>
  <c r="J1436" i="1" a="1"/>
  <c r="J1436" i="1" s="1"/>
  <c r="J1437" i="1" a="1"/>
  <c r="J1437" i="1" s="1"/>
  <c r="J1438" i="1" a="1"/>
  <c r="J1438" i="1" s="1"/>
  <c r="J1439" i="1" a="1"/>
  <c r="J1439" i="1" s="1"/>
  <c r="J1440" i="1" a="1"/>
  <c r="J1440" i="1" s="1"/>
  <c r="J1441" i="1" a="1"/>
  <c r="J1441" i="1" s="1"/>
  <c r="J1442" i="1" a="1"/>
  <c r="J1442" i="1" s="1"/>
  <c r="J1443" i="1" a="1"/>
  <c r="J1443" i="1" s="1"/>
  <c r="J1444" i="1" a="1"/>
  <c r="J1444" i="1" s="1"/>
  <c r="J1445" i="1" a="1"/>
  <c r="J1445" i="1" s="1"/>
  <c r="J1446" i="1" a="1"/>
  <c r="J1446" i="1" s="1"/>
  <c r="J1447" i="1" a="1"/>
  <c r="J1447" i="1" s="1"/>
  <c r="J1448" i="1" a="1"/>
  <c r="J1448" i="1" s="1"/>
  <c r="J1449" i="1" a="1"/>
  <c r="J1449" i="1" s="1"/>
  <c r="J1450" i="1" a="1"/>
  <c r="J1450" i="1" s="1"/>
  <c r="J1451" i="1" a="1"/>
  <c r="J1451" i="1" s="1"/>
  <c r="J1452" i="1" a="1"/>
  <c r="J1452" i="1" s="1"/>
  <c r="J1453" i="1" a="1"/>
  <c r="J1453" i="1" s="1"/>
  <c r="J1454" i="1" a="1"/>
  <c r="J1454" i="1" s="1"/>
  <c r="J1455" i="1" a="1"/>
  <c r="J1455" i="1" s="1"/>
  <c r="J1456" i="1" a="1"/>
  <c r="J1456" i="1" s="1"/>
  <c r="J1457" i="1" a="1"/>
  <c r="J1457" i="1" s="1"/>
  <c r="J1458" i="1" a="1"/>
  <c r="J1458" i="1" s="1"/>
  <c r="J1459" i="1" a="1"/>
  <c r="J1459" i="1" s="1"/>
  <c r="J1460" i="1" a="1"/>
  <c r="J1460" i="1" s="1"/>
  <c r="J1461" i="1" a="1"/>
  <c r="J1461" i="1" s="1"/>
  <c r="J1462" i="1" a="1"/>
  <c r="J1462" i="1" s="1"/>
  <c r="J1463" i="1" a="1"/>
  <c r="J1463" i="1" s="1"/>
  <c r="J1464" i="1" a="1"/>
  <c r="J1464" i="1" s="1"/>
  <c r="J1465" i="1" a="1"/>
  <c r="J1465" i="1" s="1"/>
  <c r="J1466" i="1" a="1"/>
  <c r="J1466" i="1" s="1"/>
  <c r="J1467" i="1" a="1"/>
  <c r="J1467" i="1" s="1"/>
  <c r="J1468" i="1" a="1"/>
  <c r="J1468" i="1" s="1"/>
  <c r="J1469" i="1" a="1"/>
  <c r="J1469" i="1" s="1"/>
  <c r="J1470" i="1" a="1"/>
  <c r="J1470" i="1" s="1"/>
  <c r="J1471" i="1" a="1"/>
  <c r="J1471" i="1" s="1"/>
  <c r="J1472" i="1" a="1"/>
  <c r="J1472" i="1" s="1"/>
  <c r="J1473" i="1" a="1"/>
  <c r="J1473" i="1" s="1"/>
  <c r="J1474" i="1" a="1"/>
  <c r="J1474" i="1" s="1"/>
  <c r="J1475" i="1" a="1"/>
  <c r="J1475" i="1" s="1"/>
  <c r="J1476" i="1" a="1"/>
  <c r="J1476" i="1" s="1"/>
  <c r="J1477" i="1" a="1"/>
  <c r="J1477" i="1" s="1"/>
  <c r="J1478" i="1" a="1"/>
  <c r="J1478" i="1" s="1"/>
  <c r="J1479" i="1" a="1"/>
  <c r="J1479" i="1" s="1"/>
  <c r="J1480" i="1" a="1"/>
  <c r="J1480" i="1" s="1"/>
  <c r="J1481" i="1" a="1"/>
  <c r="J1481" i="1" s="1"/>
  <c r="J1482" i="1" a="1"/>
  <c r="J1482" i="1" s="1"/>
  <c r="J1483" i="1" a="1"/>
  <c r="J1483" i="1" s="1"/>
  <c r="J1484" i="1" a="1"/>
  <c r="J1484" i="1" s="1"/>
  <c r="J1485" i="1" a="1"/>
  <c r="J1485" i="1" s="1"/>
  <c r="J1486" i="1" a="1"/>
  <c r="J1486" i="1" s="1"/>
  <c r="J1487" i="1" a="1"/>
  <c r="J1487" i="1" s="1"/>
  <c r="J1488" i="1" a="1"/>
  <c r="J1488" i="1" s="1"/>
  <c r="J1489" i="1" a="1"/>
  <c r="J1489" i="1" s="1"/>
  <c r="J1490" i="1" a="1"/>
  <c r="J1490" i="1" s="1"/>
  <c r="J1491" i="1" a="1"/>
  <c r="J1491" i="1" s="1"/>
  <c r="J1492" i="1" a="1"/>
  <c r="J1492" i="1" s="1"/>
  <c r="J1493" i="1" a="1"/>
  <c r="J1493" i="1" s="1"/>
  <c r="J1494" i="1" a="1"/>
  <c r="J1494" i="1" s="1"/>
  <c r="J1495" i="1" a="1"/>
  <c r="J1495" i="1" s="1"/>
  <c r="J1496" i="1" a="1"/>
  <c r="J1496" i="1" s="1"/>
  <c r="J1497" i="1" a="1"/>
  <c r="J1497" i="1" s="1"/>
  <c r="J1498" i="1" a="1"/>
  <c r="J1498" i="1" s="1"/>
  <c r="J1499" i="1" a="1"/>
  <c r="J1499" i="1" s="1"/>
  <c r="J1500" i="1" a="1"/>
  <c r="J1500" i="1" s="1"/>
  <c r="J1501" i="1" a="1"/>
  <c r="J1501" i="1" s="1"/>
  <c r="J1502" i="1" a="1"/>
  <c r="J1502" i="1" s="1"/>
  <c r="J1503" i="1" a="1"/>
  <c r="J1503" i="1" s="1"/>
  <c r="J1504" i="1" a="1"/>
  <c r="J1504" i="1" s="1"/>
  <c r="J1505" i="1" a="1"/>
  <c r="J1505" i="1" s="1"/>
  <c r="J1506" i="1" a="1"/>
  <c r="J1506" i="1" s="1"/>
  <c r="J1507" i="1" a="1"/>
  <c r="J1507" i="1" s="1"/>
  <c r="J1508" i="1" a="1"/>
  <c r="J1508" i="1" s="1"/>
  <c r="J1509" i="1" a="1"/>
  <c r="J1509" i="1" s="1"/>
  <c r="J1510" i="1" a="1"/>
  <c r="J1510" i="1" s="1"/>
  <c r="J1511" i="1" a="1"/>
  <c r="J1511" i="1" s="1"/>
  <c r="J1512" i="1" a="1"/>
  <c r="J1512" i="1" s="1"/>
  <c r="J1513" i="1" a="1"/>
  <c r="J1513" i="1" s="1"/>
  <c r="J1514" i="1" a="1"/>
  <c r="J1514" i="1" s="1"/>
  <c r="J1515" i="1" a="1"/>
  <c r="J1515" i="1" s="1"/>
  <c r="J1516" i="1" a="1"/>
  <c r="J1516" i="1" s="1"/>
  <c r="J1517" i="1" a="1"/>
  <c r="J1517" i="1" s="1"/>
  <c r="J1518" i="1" a="1"/>
  <c r="J1518" i="1" s="1"/>
  <c r="J1519" i="1" a="1"/>
  <c r="J1519" i="1" s="1"/>
  <c r="J1520" i="1" a="1"/>
  <c r="J1520" i="1" s="1"/>
  <c r="J1521" i="1" a="1"/>
  <c r="J1521" i="1" s="1"/>
  <c r="J1522" i="1" a="1"/>
  <c r="J1522" i="1" s="1"/>
  <c r="J1523" i="1" a="1"/>
  <c r="J1523" i="1" s="1"/>
  <c r="J1524" i="1" a="1"/>
  <c r="J1524" i="1" s="1"/>
  <c r="J1525" i="1" a="1"/>
  <c r="J1525" i="1" s="1"/>
  <c r="J1526" i="1" a="1"/>
  <c r="J1526" i="1" s="1"/>
  <c r="J1527" i="1" a="1"/>
  <c r="J1527" i="1" s="1"/>
  <c r="J1528" i="1" a="1"/>
  <c r="J1528" i="1" s="1"/>
  <c r="J1529" i="1" a="1"/>
  <c r="J1529" i="1" s="1"/>
  <c r="J1530" i="1" a="1"/>
  <c r="J1530" i="1" s="1"/>
  <c r="J1531" i="1" a="1"/>
  <c r="J1531" i="1" s="1"/>
  <c r="J1532" i="1" a="1"/>
  <c r="J1532" i="1" s="1"/>
  <c r="J1533" i="1" a="1"/>
  <c r="J1533" i="1" s="1"/>
  <c r="J1534" i="1" a="1"/>
  <c r="J1534" i="1" s="1"/>
  <c r="J1535" i="1" a="1"/>
  <c r="J1535" i="1" s="1"/>
  <c r="J1536" i="1" a="1"/>
  <c r="J1536" i="1" s="1"/>
  <c r="J1537" i="1" a="1"/>
  <c r="J1537" i="1" s="1"/>
  <c r="J1538" i="1" a="1"/>
  <c r="J1538" i="1" s="1"/>
  <c r="J1539" i="1" a="1"/>
  <c r="J1539" i="1" s="1"/>
  <c r="J1540" i="1" a="1"/>
  <c r="J1540" i="1" s="1"/>
  <c r="J1541" i="1" a="1"/>
  <c r="J1541" i="1" s="1"/>
  <c r="J1542" i="1" a="1"/>
  <c r="J1542" i="1" s="1"/>
  <c r="J1543" i="1" a="1"/>
  <c r="J1543" i="1" s="1"/>
  <c r="J1544" i="1" a="1"/>
  <c r="J1544" i="1" s="1"/>
  <c r="J1545" i="1" a="1"/>
  <c r="J1545" i="1" s="1"/>
  <c r="J1546" i="1" a="1"/>
  <c r="J1546" i="1" s="1"/>
  <c r="J1547" i="1" a="1"/>
  <c r="J1547" i="1" s="1"/>
  <c r="J1548" i="1" a="1"/>
  <c r="J1548" i="1" s="1"/>
  <c r="J1549" i="1" a="1"/>
  <c r="J1549" i="1" s="1"/>
  <c r="J1550" i="1" a="1"/>
  <c r="J1550" i="1" s="1"/>
  <c r="J1551" i="1" a="1"/>
  <c r="J1551" i="1" s="1"/>
  <c r="J1552" i="1" a="1"/>
  <c r="J1552" i="1" s="1"/>
  <c r="J1553" i="1" a="1"/>
  <c r="J1553" i="1" s="1"/>
  <c r="J1554" i="1" a="1"/>
  <c r="J1554" i="1" s="1"/>
  <c r="J1555" i="1" a="1"/>
  <c r="J1555" i="1" s="1"/>
  <c r="J1556" i="1" a="1"/>
  <c r="J1556" i="1" s="1"/>
  <c r="J1557" i="1" a="1"/>
  <c r="J1557" i="1" s="1"/>
  <c r="J1558" i="1" a="1"/>
  <c r="J1558" i="1" s="1"/>
  <c r="J1559" i="1" a="1"/>
  <c r="J1559" i="1" s="1"/>
  <c r="J1560" i="1" a="1"/>
  <c r="J1560" i="1" s="1"/>
  <c r="J1561" i="1" a="1"/>
  <c r="J1561" i="1" s="1"/>
  <c r="J1562" i="1" a="1"/>
  <c r="J1562" i="1" s="1"/>
  <c r="J1563" i="1" a="1"/>
  <c r="J1563" i="1" s="1"/>
  <c r="J1564" i="1" a="1"/>
  <c r="J1564" i="1" s="1"/>
  <c r="J1565" i="1" a="1"/>
  <c r="J1565" i="1" s="1"/>
  <c r="J1566" i="1" a="1"/>
  <c r="J1566" i="1" s="1"/>
  <c r="J1567" i="1" a="1"/>
  <c r="J1567" i="1" s="1"/>
  <c r="J1568" i="1" a="1"/>
  <c r="J1568" i="1" s="1"/>
  <c r="J1569" i="1" a="1"/>
  <c r="J1569" i="1" s="1"/>
  <c r="J1570" i="1" a="1"/>
  <c r="J1570" i="1" s="1"/>
  <c r="J1571" i="1" a="1"/>
  <c r="J1571" i="1" s="1"/>
  <c r="J1572" i="1" a="1"/>
  <c r="J1572" i="1" s="1"/>
  <c r="J1573" i="1" a="1"/>
  <c r="J1573" i="1" s="1"/>
  <c r="J1574" i="1" a="1"/>
  <c r="J1574" i="1" s="1"/>
  <c r="J1575" i="1" a="1"/>
  <c r="J1575" i="1" s="1"/>
  <c r="J1576" i="1" a="1"/>
  <c r="J1576" i="1" s="1"/>
  <c r="J1577" i="1" a="1"/>
  <c r="J1577" i="1" s="1"/>
  <c r="J1578" i="1" a="1"/>
  <c r="J1578" i="1" s="1"/>
  <c r="J1579" i="1" a="1"/>
  <c r="J1579" i="1" s="1"/>
  <c r="J1580" i="1" a="1"/>
  <c r="J1580" i="1" s="1"/>
  <c r="J1581" i="1" a="1"/>
  <c r="J1581" i="1" s="1"/>
  <c r="J1582" i="1" a="1"/>
  <c r="J1582" i="1" s="1"/>
  <c r="J1583" i="1" a="1"/>
  <c r="J1583" i="1" s="1"/>
  <c r="J1584" i="1" a="1"/>
  <c r="J1584" i="1" s="1"/>
  <c r="J1585" i="1" a="1"/>
  <c r="J1585" i="1" s="1"/>
  <c r="J1586" i="1" a="1"/>
  <c r="J1586" i="1" s="1"/>
  <c r="J1587" i="1" a="1"/>
  <c r="J1587" i="1" s="1"/>
  <c r="J1588" i="1" a="1"/>
  <c r="J1588" i="1" s="1"/>
  <c r="J1589" i="1" a="1"/>
  <c r="J1589" i="1" s="1"/>
  <c r="J1590" i="1" a="1"/>
  <c r="J1590" i="1" s="1"/>
  <c r="J1591" i="1" a="1"/>
  <c r="J1591" i="1" s="1"/>
  <c r="J1592" i="1" a="1"/>
  <c r="J1592" i="1" s="1"/>
  <c r="J1593" i="1" a="1"/>
  <c r="J1593" i="1" s="1"/>
  <c r="J1594" i="1" a="1"/>
  <c r="J1594" i="1" s="1"/>
  <c r="J1595" i="1" a="1"/>
  <c r="J1595" i="1" s="1"/>
  <c r="J1596" i="1" a="1"/>
  <c r="J1596" i="1" s="1"/>
  <c r="J1597" i="1" a="1"/>
  <c r="J1597" i="1" s="1"/>
  <c r="J1598" i="1" a="1"/>
  <c r="J1598" i="1" s="1"/>
  <c r="J1599" i="1" a="1"/>
  <c r="J1599" i="1" s="1"/>
  <c r="J1600" i="1" a="1"/>
  <c r="J1600" i="1" s="1"/>
  <c r="J1601" i="1" a="1"/>
  <c r="J1601" i="1" s="1"/>
  <c r="J1602" i="1" a="1"/>
  <c r="J1602" i="1" s="1"/>
  <c r="J1603" i="1" a="1"/>
  <c r="J1603" i="1" s="1"/>
  <c r="J1604" i="1" a="1"/>
  <c r="J1604" i="1" s="1"/>
  <c r="J1605" i="1" a="1"/>
  <c r="J1605" i="1" s="1"/>
  <c r="J1606" i="1" a="1"/>
  <c r="J1606" i="1" s="1"/>
  <c r="J1607" i="1" a="1"/>
  <c r="J1607" i="1" s="1"/>
  <c r="J1608" i="1" a="1"/>
  <c r="J1608" i="1" s="1"/>
  <c r="J1609" i="1" a="1"/>
  <c r="J1609" i="1" s="1"/>
  <c r="J1610" i="1" a="1"/>
  <c r="J1610" i="1" s="1"/>
  <c r="J1611" i="1" a="1"/>
  <c r="J1611" i="1" s="1"/>
  <c r="J1612" i="1" a="1"/>
  <c r="J1612" i="1" s="1"/>
  <c r="J1613" i="1" a="1"/>
  <c r="J1613" i="1" s="1"/>
  <c r="J1614" i="1" a="1"/>
  <c r="J1614" i="1" s="1"/>
  <c r="J1615" i="1" a="1"/>
  <c r="J1615" i="1" s="1"/>
  <c r="J1616" i="1" a="1"/>
  <c r="J1616" i="1" s="1"/>
  <c r="J1617" i="1" a="1"/>
  <c r="J1617" i="1" s="1"/>
  <c r="J1618" i="1" a="1"/>
  <c r="J1618" i="1" s="1"/>
  <c r="J1619" i="1" a="1"/>
  <c r="J1619" i="1" s="1"/>
  <c r="J1620" i="1" a="1"/>
  <c r="J1620" i="1" s="1"/>
  <c r="J1621" i="1" a="1"/>
  <c r="J1621" i="1" s="1"/>
  <c r="J1622" i="1" a="1"/>
  <c r="J1622" i="1" s="1"/>
  <c r="J1623" i="1" a="1"/>
  <c r="J1623" i="1" s="1"/>
  <c r="J1624" i="1" a="1"/>
  <c r="J1624" i="1" s="1"/>
  <c r="J1625" i="1" a="1"/>
  <c r="J1625" i="1" s="1"/>
  <c r="J1626" i="1" a="1"/>
  <c r="J1626" i="1" s="1"/>
  <c r="J1627" i="1" a="1"/>
  <c r="J1627" i="1" s="1"/>
  <c r="J1628" i="1" a="1"/>
  <c r="J1628" i="1" s="1"/>
  <c r="J1629" i="1" a="1"/>
  <c r="J1629" i="1" s="1"/>
  <c r="J1630" i="1" a="1"/>
  <c r="J1630" i="1" s="1"/>
  <c r="J1631" i="1" a="1"/>
  <c r="J1631" i="1" s="1"/>
  <c r="J1632" i="1" a="1"/>
  <c r="J1632" i="1" s="1"/>
  <c r="J1633" i="1" a="1"/>
  <c r="J1633" i="1" s="1"/>
  <c r="J1634" i="1" a="1"/>
  <c r="J1634" i="1" s="1"/>
  <c r="J1635" i="1" a="1"/>
  <c r="J1635" i="1" s="1"/>
  <c r="J1636" i="1" a="1"/>
  <c r="J1636" i="1" s="1"/>
  <c r="J1637" i="1" a="1"/>
  <c r="J1637" i="1" s="1"/>
  <c r="J1638" i="1" a="1"/>
  <c r="J1638" i="1" s="1"/>
  <c r="J1639" i="1" a="1"/>
  <c r="J1639" i="1" s="1"/>
  <c r="J1640" i="1" a="1"/>
  <c r="J1640" i="1" s="1"/>
  <c r="J1641" i="1" a="1"/>
  <c r="J1641" i="1" s="1"/>
  <c r="J1642" i="1" a="1"/>
  <c r="J1642" i="1" s="1"/>
  <c r="J1643" i="1" a="1"/>
  <c r="J1643" i="1" s="1"/>
  <c r="J1644" i="1" a="1"/>
  <c r="J1644" i="1" s="1"/>
  <c r="J1645" i="1" a="1"/>
  <c r="J1645" i="1" s="1"/>
  <c r="J1646" i="1" a="1"/>
  <c r="J1646" i="1" s="1"/>
  <c r="J1647" i="1" a="1"/>
  <c r="J1647" i="1" s="1"/>
  <c r="J1648" i="1" a="1"/>
  <c r="J1648" i="1" s="1"/>
  <c r="J1649" i="1" a="1"/>
  <c r="J1649" i="1" s="1"/>
  <c r="J1650" i="1" a="1"/>
  <c r="J1650" i="1" s="1"/>
  <c r="J1651" i="1" a="1"/>
  <c r="J1651" i="1" s="1"/>
  <c r="J1652" i="1" a="1"/>
  <c r="J1652" i="1" s="1"/>
  <c r="J1653" i="1" a="1"/>
  <c r="J1653" i="1" s="1"/>
  <c r="J1654" i="1" a="1"/>
  <c r="J1654" i="1" s="1"/>
  <c r="J1655" i="1" a="1"/>
  <c r="J1655" i="1" s="1"/>
  <c r="J1656" i="1" a="1"/>
  <c r="J1656" i="1" s="1"/>
  <c r="J1657" i="1" a="1"/>
  <c r="J1657" i="1" s="1"/>
  <c r="J1658" i="1" a="1"/>
  <c r="J1658" i="1" s="1"/>
  <c r="J1659" i="1" a="1"/>
  <c r="J1659" i="1" s="1"/>
  <c r="J1660" i="1" a="1"/>
  <c r="J1660" i="1" s="1"/>
  <c r="J1661" i="1" a="1"/>
  <c r="J1661" i="1" s="1"/>
  <c r="J1662" i="1" a="1"/>
  <c r="J1662" i="1" s="1"/>
  <c r="J1663" i="1" a="1"/>
  <c r="J1663" i="1" s="1"/>
  <c r="J1664" i="1" a="1"/>
  <c r="J1664" i="1" s="1"/>
  <c r="J1665" i="1" a="1"/>
  <c r="J1665" i="1" s="1"/>
  <c r="J1666" i="1" a="1"/>
  <c r="J1666" i="1" s="1"/>
  <c r="J1667" i="1" a="1"/>
  <c r="J1667" i="1" s="1"/>
  <c r="J1668" i="1" a="1"/>
  <c r="J1668" i="1" s="1"/>
  <c r="J1669" i="1" a="1"/>
  <c r="J1669" i="1" s="1"/>
  <c r="J1670" i="1" a="1"/>
  <c r="J1670" i="1" s="1"/>
  <c r="J1671" i="1" a="1"/>
  <c r="J1671" i="1" s="1"/>
  <c r="J1672" i="1" a="1"/>
  <c r="J1672" i="1" s="1"/>
  <c r="J1673" i="1" a="1"/>
  <c r="J1673" i="1" s="1"/>
  <c r="J1674" i="1" a="1"/>
  <c r="J1674" i="1" s="1"/>
  <c r="J1675" i="1" a="1"/>
  <c r="J1675" i="1" s="1"/>
  <c r="J1676" i="1" a="1"/>
  <c r="J1676" i="1" s="1"/>
  <c r="J1677" i="1" a="1"/>
  <c r="J1677" i="1" s="1"/>
  <c r="J1678" i="1" a="1"/>
  <c r="J1678" i="1" s="1"/>
  <c r="J1679" i="1" a="1"/>
  <c r="J1679" i="1" s="1"/>
  <c r="J1680" i="1" a="1"/>
  <c r="J1680" i="1" s="1"/>
  <c r="J1681" i="1" a="1"/>
  <c r="J1681" i="1" s="1"/>
  <c r="J1682" i="1" a="1"/>
  <c r="J1682" i="1" s="1"/>
  <c r="J1683" i="1" a="1"/>
  <c r="J1683" i="1" s="1"/>
  <c r="J1684" i="1" a="1"/>
  <c r="J1684" i="1" s="1"/>
  <c r="J1685" i="1" a="1"/>
  <c r="J1685" i="1" s="1"/>
  <c r="J1686" i="1" a="1"/>
  <c r="J1686" i="1" s="1"/>
  <c r="J1687" i="1" a="1"/>
  <c r="J1687" i="1" s="1"/>
  <c r="J1688" i="1" a="1"/>
  <c r="J1688" i="1" s="1"/>
  <c r="J1689" i="1" a="1"/>
  <c r="J1689" i="1" s="1"/>
  <c r="J1690" i="1" a="1"/>
  <c r="J1690" i="1" s="1"/>
  <c r="J1691" i="1" a="1"/>
  <c r="J1691" i="1" s="1"/>
  <c r="J1692" i="1" a="1"/>
  <c r="J1692" i="1" s="1"/>
  <c r="J1693" i="1" a="1"/>
  <c r="J1693" i="1" s="1"/>
  <c r="J1694" i="1" a="1"/>
  <c r="J1694" i="1" s="1"/>
  <c r="J1695" i="1" a="1"/>
  <c r="J1695" i="1" s="1"/>
  <c r="J1696" i="1" a="1"/>
  <c r="J1696" i="1" s="1"/>
  <c r="J1697" i="1" a="1"/>
  <c r="J1697" i="1" s="1"/>
  <c r="J1698" i="1" a="1"/>
  <c r="J1698" i="1" s="1"/>
  <c r="J1699" i="1" a="1"/>
  <c r="J1699" i="1" s="1"/>
  <c r="J1700" i="1" a="1"/>
  <c r="J1700" i="1" s="1"/>
  <c r="J1701" i="1" a="1"/>
  <c r="J1701" i="1" s="1"/>
  <c r="J1702" i="1" a="1"/>
  <c r="J1702" i="1" s="1"/>
  <c r="J1703" i="1" a="1"/>
  <c r="J1703" i="1" s="1"/>
  <c r="J1704" i="1" a="1"/>
  <c r="J1704" i="1" s="1"/>
  <c r="J1705" i="1" a="1"/>
  <c r="J1705" i="1" s="1"/>
  <c r="J1706" i="1" a="1"/>
  <c r="J1706" i="1" s="1"/>
  <c r="J1707" i="1" a="1"/>
  <c r="J1707" i="1" s="1"/>
  <c r="J1708" i="1" a="1"/>
  <c r="J1708" i="1" s="1"/>
  <c r="J1709" i="1" a="1"/>
  <c r="J1709" i="1" s="1"/>
  <c r="J1710" i="1" a="1"/>
  <c r="J1710" i="1" s="1"/>
  <c r="J1711" i="1" a="1"/>
  <c r="J1711" i="1" s="1"/>
  <c r="J1712" i="1" a="1"/>
  <c r="J1712" i="1" s="1"/>
  <c r="J1713" i="1" a="1"/>
  <c r="J1713" i="1" s="1"/>
  <c r="J1714" i="1" a="1"/>
  <c r="J1714" i="1" s="1"/>
  <c r="J1715" i="1" a="1"/>
  <c r="J1715" i="1" s="1"/>
  <c r="J1716" i="1" a="1"/>
  <c r="J1716" i="1" s="1"/>
  <c r="J1717" i="1" a="1"/>
  <c r="J1717" i="1" s="1"/>
  <c r="J1718" i="1" a="1"/>
  <c r="J1718" i="1" s="1"/>
  <c r="J1719" i="1" a="1"/>
  <c r="J1719" i="1" s="1"/>
  <c r="J1720" i="1" a="1"/>
  <c r="J1720" i="1" s="1"/>
  <c r="J1721" i="1" a="1"/>
  <c r="J1721" i="1" s="1"/>
  <c r="J1722" i="1" a="1"/>
  <c r="J1722" i="1" s="1"/>
  <c r="J1723" i="1" a="1"/>
  <c r="J1723" i="1" s="1"/>
  <c r="J1724" i="1" a="1"/>
  <c r="J1724" i="1" s="1"/>
  <c r="J1725" i="1" a="1"/>
  <c r="J1725" i="1" s="1"/>
  <c r="J1726" i="1" a="1"/>
  <c r="J1726" i="1" s="1"/>
  <c r="J1727" i="1" a="1"/>
  <c r="J1727" i="1" s="1"/>
  <c r="J1728" i="1" a="1"/>
  <c r="J1728" i="1" s="1"/>
  <c r="J1729" i="1" a="1"/>
  <c r="J1729" i="1" s="1"/>
  <c r="J1730" i="1" a="1"/>
  <c r="J1730" i="1" s="1"/>
  <c r="J1731" i="1" a="1"/>
  <c r="J1731" i="1" s="1"/>
  <c r="J1732" i="1" a="1"/>
  <c r="J1732" i="1" s="1"/>
  <c r="J1733" i="1" a="1"/>
  <c r="J1733" i="1" s="1"/>
  <c r="J1734" i="1" a="1"/>
  <c r="J1734" i="1" s="1"/>
  <c r="J1735" i="1" a="1"/>
  <c r="J1735" i="1" s="1"/>
  <c r="J1736" i="1" a="1"/>
  <c r="J1736" i="1" s="1"/>
  <c r="J1737" i="1" a="1"/>
  <c r="J1737" i="1" s="1"/>
  <c r="J1738" i="1" a="1"/>
  <c r="J1738" i="1" s="1"/>
  <c r="J1739" i="1" a="1"/>
  <c r="J1739" i="1" s="1"/>
  <c r="J1740" i="1" a="1"/>
  <c r="J1740" i="1" s="1"/>
  <c r="J1741" i="1" a="1"/>
  <c r="J1741" i="1" s="1"/>
  <c r="J1742" i="1" a="1"/>
  <c r="J1742" i="1" s="1"/>
  <c r="J1743" i="1" a="1"/>
  <c r="J1743" i="1" s="1"/>
  <c r="J1744" i="1" a="1"/>
  <c r="J1744" i="1" s="1"/>
  <c r="J1745" i="1" a="1"/>
  <c r="J1745" i="1" s="1"/>
  <c r="J1746" i="1" a="1"/>
  <c r="J1746" i="1" s="1"/>
  <c r="J1747" i="1" a="1"/>
  <c r="J1747" i="1" s="1"/>
  <c r="J1748" i="1" a="1"/>
  <c r="J1748" i="1" s="1"/>
  <c r="J1749" i="1" a="1"/>
  <c r="J1749" i="1" s="1"/>
  <c r="J1750" i="1" a="1"/>
  <c r="J1750" i="1" s="1"/>
  <c r="J1751" i="1" a="1"/>
  <c r="J1751" i="1" s="1"/>
  <c r="J1752" i="1" a="1"/>
  <c r="J1752" i="1" s="1"/>
  <c r="J1753" i="1" a="1"/>
  <c r="J1753" i="1" s="1"/>
  <c r="J1754" i="1" a="1"/>
  <c r="J1754" i="1" s="1"/>
  <c r="J1755" i="1" a="1"/>
  <c r="J1755" i="1" s="1"/>
  <c r="J1756" i="1" a="1"/>
  <c r="J1756" i="1" s="1"/>
  <c r="J1757" i="1" a="1"/>
  <c r="J1757" i="1" s="1"/>
  <c r="J1758" i="1" a="1"/>
  <c r="J1758" i="1" s="1"/>
  <c r="J1759" i="1" a="1"/>
  <c r="J1759" i="1" s="1"/>
  <c r="J1760" i="1" a="1"/>
  <c r="J1760" i="1" s="1"/>
  <c r="J1761" i="1" a="1"/>
  <c r="J1761" i="1" s="1"/>
  <c r="J1762" i="1" a="1"/>
  <c r="J1762" i="1" s="1"/>
  <c r="J1763" i="1" a="1"/>
  <c r="J1763" i="1" s="1"/>
  <c r="J1764" i="1" a="1"/>
  <c r="J1764" i="1" s="1"/>
  <c r="J1765" i="1" a="1"/>
  <c r="J1765" i="1" s="1"/>
  <c r="J1766" i="1" a="1"/>
  <c r="J1766" i="1" s="1"/>
  <c r="J1767" i="1" a="1"/>
  <c r="J1767" i="1" s="1"/>
  <c r="J1768" i="1" a="1"/>
  <c r="J1768" i="1" s="1"/>
  <c r="J1769" i="1" a="1"/>
  <c r="J1769" i="1" s="1"/>
  <c r="J1770" i="1" a="1"/>
  <c r="J1770" i="1" s="1"/>
  <c r="J1771" i="1" a="1"/>
  <c r="J1771" i="1" s="1"/>
  <c r="J1772" i="1" a="1"/>
  <c r="J1772" i="1" s="1"/>
  <c r="J1773" i="1" a="1"/>
  <c r="J1773" i="1" s="1"/>
  <c r="J1774" i="1" a="1"/>
  <c r="J1774" i="1" s="1"/>
  <c r="J1775" i="1" a="1"/>
  <c r="J1775" i="1" s="1"/>
  <c r="J1776" i="1" a="1"/>
  <c r="J1776" i="1" s="1"/>
  <c r="J1777" i="1" a="1"/>
  <c r="J1777" i="1" s="1"/>
  <c r="J1778" i="1" a="1"/>
  <c r="J1778" i="1" s="1"/>
  <c r="J1779" i="1" a="1"/>
  <c r="J1779" i="1" s="1"/>
  <c r="J1780" i="1" a="1"/>
  <c r="J1780" i="1" s="1"/>
  <c r="J1781" i="1" a="1"/>
  <c r="J1781" i="1" s="1"/>
  <c r="J1782" i="1" a="1"/>
  <c r="J1782" i="1" s="1"/>
  <c r="J1783" i="1" a="1"/>
  <c r="J1783" i="1" s="1"/>
  <c r="J1784" i="1" a="1"/>
  <c r="J1784" i="1" s="1"/>
  <c r="J1785" i="1" a="1"/>
  <c r="J1785" i="1" s="1"/>
  <c r="J1786" i="1" a="1"/>
  <c r="J1786" i="1" s="1"/>
  <c r="J1787" i="1" a="1"/>
  <c r="J1787" i="1" s="1"/>
  <c r="J1788" i="1" a="1"/>
  <c r="J1788" i="1" s="1"/>
  <c r="J1789" i="1" a="1"/>
  <c r="J1789" i="1" s="1"/>
  <c r="J1790" i="1" a="1"/>
  <c r="J1790" i="1" s="1"/>
  <c r="J1791" i="1" a="1"/>
  <c r="J1791" i="1" s="1"/>
  <c r="J1792" i="1" a="1"/>
  <c r="J1792" i="1" s="1"/>
  <c r="J1793" i="1" a="1"/>
  <c r="J1793" i="1" s="1"/>
  <c r="J1794" i="1" a="1"/>
  <c r="J1794" i="1" s="1"/>
  <c r="J1795" i="1" a="1"/>
  <c r="J1795" i="1" s="1"/>
  <c r="J1796" i="1" a="1"/>
  <c r="J1796" i="1" s="1"/>
  <c r="J1797" i="1" a="1"/>
  <c r="J1797" i="1" s="1"/>
  <c r="J1798" i="1" a="1"/>
  <c r="J1798" i="1" s="1"/>
  <c r="J1799" i="1" a="1"/>
  <c r="J1799" i="1" s="1"/>
  <c r="J1800" i="1" a="1"/>
  <c r="J1800" i="1" s="1"/>
  <c r="J1801" i="1" a="1"/>
  <c r="J1801" i="1" s="1"/>
  <c r="J1802" i="1" a="1"/>
  <c r="J1802" i="1" s="1"/>
  <c r="J1803" i="1" a="1"/>
  <c r="J1803" i="1" s="1"/>
  <c r="J1804" i="1" a="1"/>
  <c r="J1804" i="1" s="1"/>
  <c r="J1805" i="1" a="1"/>
  <c r="J1805" i="1" s="1"/>
  <c r="J1806" i="1" a="1"/>
  <c r="J1806" i="1" s="1"/>
  <c r="J1807" i="1" a="1"/>
  <c r="J1807" i="1" s="1"/>
  <c r="J1808" i="1" a="1"/>
  <c r="J1808" i="1" s="1"/>
  <c r="J1809" i="1" a="1"/>
  <c r="J1809" i="1" s="1"/>
  <c r="J1810" i="1" a="1"/>
  <c r="J1810" i="1" s="1"/>
  <c r="J1811" i="1" a="1"/>
  <c r="J1811" i="1" s="1"/>
  <c r="J1812" i="1" a="1"/>
  <c r="J1812" i="1" s="1"/>
  <c r="J1813" i="1" a="1"/>
  <c r="J1813" i="1" s="1"/>
  <c r="J1814" i="1" a="1"/>
  <c r="J1814" i="1" s="1"/>
  <c r="J1815" i="1" a="1"/>
  <c r="J1815" i="1" s="1"/>
  <c r="J1816" i="1" a="1"/>
  <c r="J1816" i="1" s="1"/>
  <c r="J1817" i="1" a="1"/>
  <c r="J1817" i="1" s="1"/>
  <c r="J1818" i="1" a="1"/>
  <c r="J1818" i="1" s="1"/>
  <c r="J1819" i="1" a="1"/>
  <c r="J1819" i="1" s="1"/>
  <c r="J1820" i="1" a="1"/>
  <c r="J1820" i="1" s="1"/>
  <c r="J1821" i="1" a="1"/>
  <c r="J1821" i="1" s="1"/>
  <c r="J1822" i="1" a="1"/>
  <c r="J1822" i="1" s="1"/>
  <c r="J1823" i="1" a="1"/>
  <c r="J1823" i="1" s="1"/>
  <c r="J1824" i="1" a="1"/>
  <c r="J1824" i="1" s="1"/>
  <c r="J1825" i="1" a="1"/>
  <c r="J1825" i="1" s="1"/>
  <c r="J1826" i="1" a="1"/>
  <c r="J1826" i="1" s="1"/>
  <c r="J1827" i="1" a="1"/>
  <c r="J1827" i="1" s="1"/>
  <c r="J1828" i="1" a="1"/>
  <c r="J1828" i="1" s="1"/>
  <c r="J1829" i="1" a="1"/>
  <c r="J1829" i="1" s="1"/>
  <c r="J1830" i="1" a="1"/>
  <c r="J1830" i="1" s="1"/>
  <c r="J1831" i="1" a="1"/>
  <c r="J1831" i="1" s="1"/>
  <c r="J1832" i="1" a="1"/>
  <c r="J1832" i="1" s="1"/>
  <c r="J1833" i="1" a="1"/>
  <c r="J1833" i="1" s="1"/>
  <c r="J1834" i="1" a="1"/>
  <c r="J1834" i="1" s="1"/>
  <c r="J1835" i="1" a="1"/>
  <c r="J1835" i="1" s="1"/>
  <c r="J1836" i="1" a="1"/>
  <c r="J1836" i="1" s="1"/>
  <c r="J1837" i="1" a="1"/>
  <c r="J1837" i="1" s="1"/>
  <c r="J1838" i="1" a="1"/>
  <c r="J1838" i="1" s="1"/>
  <c r="J1839" i="1" a="1"/>
  <c r="J1839" i="1" s="1"/>
  <c r="J1840" i="1" a="1"/>
  <c r="J1840" i="1" s="1"/>
  <c r="J1841" i="1" a="1"/>
  <c r="J1841" i="1" s="1"/>
  <c r="J1842" i="1" a="1"/>
  <c r="J1842" i="1" s="1"/>
  <c r="J1843" i="1" a="1"/>
  <c r="J1843" i="1" s="1"/>
  <c r="J1844" i="1" a="1"/>
  <c r="J1844" i="1" s="1"/>
  <c r="J1845" i="1" a="1"/>
  <c r="J1845" i="1" s="1"/>
  <c r="J1846" i="1" a="1"/>
  <c r="J1846" i="1" s="1"/>
  <c r="J1847" i="1" a="1"/>
  <c r="J1847" i="1" s="1"/>
  <c r="J1848" i="1" a="1"/>
  <c r="J1848" i="1" s="1"/>
  <c r="J1849" i="1" a="1"/>
  <c r="J1849" i="1" s="1"/>
  <c r="J1850" i="1" a="1"/>
  <c r="J1850" i="1" s="1"/>
  <c r="J1851" i="1" a="1"/>
  <c r="J1851" i="1" s="1"/>
  <c r="J1852" i="1" a="1"/>
  <c r="J1852" i="1" s="1"/>
  <c r="J1853" i="1" a="1"/>
  <c r="J1853" i="1" s="1"/>
  <c r="J1854" i="1" a="1"/>
  <c r="J1854" i="1" s="1"/>
  <c r="J1855" i="1" a="1"/>
  <c r="J1855" i="1" s="1"/>
  <c r="J1856" i="1" a="1"/>
  <c r="J1856" i="1" s="1"/>
  <c r="J1857" i="1" a="1"/>
  <c r="J1857" i="1" s="1"/>
  <c r="J1858" i="1" a="1"/>
  <c r="J1858" i="1" s="1"/>
  <c r="J1859" i="1" a="1"/>
  <c r="J1859" i="1" s="1"/>
  <c r="J1860" i="1" a="1"/>
  <c r="J1860" i="1" s="1"/>
  <c r="J1861" i="1" a="1"/>
  <c r="J1861" i="1" s="1"/>
  <c r="J1862" i="1" a="1"/>
  <c r="J1862" i="1" s="1"/>
  <c r="J1863" i="1" a="1"/>
  <c r="J1863" i="1" s="1"/>
  <c r="J1864" i="1" a="1"/>
  <c r="J1864" i="1" s="1"/>
  <c r="J1865" i="1" a="1"/>
  <c r="J1865" i="1" s="1"/>
  <c r="J1866" i="1" a="1"/>
  <c r="J1866" i="1" s="1"/>
  <c r="J1867" i="1" a="1"/>
  <c r="J1867" i="1" s="1"/>
  <c r="J1868" i="1" a="1"/>
  <c r="J1868" i="1" s="1"/>
  <c r="J1869" i="1" a="1"/>
  <c r="J1869" i="1" s="1"/>
  <c r="J1870" i="1" a="1"/>
  <c r="J1870" i="1" s="1"/>
  <c r="J1871" i="1" a="1"/>
  <c r="J1871" i="1" s="1"/>
  <c r="J1872" i="1" a="1"/>
  <c r="J1872" i="1" s="1"/>
  <c r="J1873" i="1" a="1"/>
  <c r="J1873" i="1" s="1"/>
  <c r="J1874" i="1" a="1"/>
  <c r="J1874" i="1" s="1"/>
  <c r="J1875" i="1" a="1"/>
  <c r="J1875" i="1" s="1"/>
  <c r="J1876" i="1" a="1"/>
  <c r="J1876" i="1" s="1"/>
  <c r="J1877" i="1" a="1"/>
  <c r="J1877" i="1" s="1"/>
  <c r="J1878" i="1" a="1"/>
  <c r="J1878" i="1" s="1"/>
  <c r="J1879" i="1" a="1"/>
  <c r="J1879" i="1" s="1"/>
  <c r="J1880" i="1" a="1"/>
  <c r="J1880" i="1" s="1"/>
  <c r="J1881" i="1" a="1"/>
  <c r="J1881" i="1" s="1"/>
  <c r="J1882" i="1" a="1"/>
  <c r="J1882" i="1" s="1"/>
  <c r="J1883" i="1" a="1"/>
  <c r="J1883" i="1" s="1"/>
  <c r="J1884" i="1" a="1"/>
  <c r="J1884" i="1" s="1"/>
  <c r="J1885" i="1" a="1"/>
  <c r="J1885" i="1" s="1"/>
  <c r="J362" i="1" a="1"/>
  <c r="J362" i="1" s="1"/>
  <c r="I363" i="1" a="1"/>
  <c r="I363" i="1" s="1"/>
  <c r="I364" i="1" a="1"/>
  <c r="I364" i="1" s="1"/>
  <c r="I365" i="1" a="1"/>
  <c r="I365" i="1" s="1"/>
  <c r="I366" i="1" a="1"/>
  <c r="I366" i="1" s="1"/>
  <c r="I367" i="1" a="1"/>
  <c r="I367" i="1" s="1"/>
  <c r="I368" i="1" a="1"/>
  <c r="I368" i="1" s="1"/>
  <c r="I369" i="1" a="1"/>
  <c r="I369" i="1" s="1"/>
  <c r="I370" i="1" a="1"/>
  <c r="I370" i="1" s="1"/>
  <c r="I371" i="1" a="1"/>
  <c r="I371" i="1" s="1"/>
  <c r="I372" i="1" a="1"/>
  <c r="I372" i="1" s="1"/>
  <c r="I373" i="1" a="1"/>
  <c r="I373" i="1" s="1"/>
  <c r="I374" i="1" a="1"/>
  <c r="I374" i="1" s="1"/>
  <c r="I375" i="1" a="1"/>
  <c r="I375" i="1" s="1"/>
  <c r="I376" i="1" a="1"/>
  <c r="I376" i="1" s="1"/>
  <c r="I377" i="1" a="1"/>
  <c r="I377" i="1" s="1"/>
  <c r="I378" i="1" a="1"/>
  <c r="I378" i="1" s="1"/>
  <c r="I379" i="1" a="1"/>
  <c r="I379" i="1" s="1"/>
  <c r="I380" i="1" a="1"/>
  <c r="I380" i="1" s="1"/>
  <c r="I381" i="1" a="1"/>
  <c r="I381" i="1" s="1"/>
  <c r="I382" i="1" a="1"/>
  <c r="I382" i="1" s="1"/>
  <c r="I383" i="1" a="1"/>
  <c r="I383" i="1" s="1"/>
  <c r="I384" i="1" a="1"/>
  <c r="I384" i="1" s="1"/>
  <c r="I385" i="1" a="1"/>
  <c r="I385" i="1" s="1"/>
  <c r="I386" i="1" a="1"/>
  <c r="I386" i="1" s="1"/>
  <c r="I387" i="1" a="1"/>
  <c r="I387" i="1" s="1"/>
  <c r="I388" i="1" a="1"/>
  <c r="I388" i="1" s="1"/>
  <c r="I389" i="1" a="1"/>
  <c r="I389" i="1" s="1"/>
  <c r="I390" i="1" a="1"/>
  <c r="I390" i="1" s="1"/>
  <c r="I391" i="1" a="1"/>
  <c r="I391" i="1" s="1"/>
  <c r="I392" i="1" a="1"/>
  <c r="I392" i="1" s="1"/>
  <c r="I393" i="1" a="1"/>
  <c r="I393" i="1" s="1"/>
  <c r="I394" i="1" a="1"/>
  <c r="I394" i="1" s="1"/>
  <c r="I395" i="1" a="1"/>
  <c r="I395" i="1" s="1"/>
  <c r="I396" i="1" a="1"/>
  <c r="I396" i="1" s="1"/>
  <c r="I397" i="1" a="1"/>
  <c r="I397" i="1" s="1"/>
  <c r="I398" i="1" a="1"/>
  <c r="I398" i="1" s="1"/>
  <c r="I399" i="1" a="1"/>
  <c r="I399" i="1" s="1"/>
  <c r="I400" i="1" a="1"/>
  <c r="I400" i="1" s="1"/>
  <c r="I401" i="1" a="1"/>
  <c r="I401" i="1" s="1"/>
  <c r="I402" i="1" a="1"/>
  <c r="I402" i="1" s="1"/>
  <c r="I403" i="1" a="1"/>
  <c r="I403" i="1" s="1"/>
  <c r="I404" i="1" a="1"/>
  <c r="I404" i="1" s="1"/>
  <c r="I405" i="1" a="1"/>
  <c r="I405" i="1" s="1"/>
  <c r="I406" i="1" a="1"/>
  <c r="I406" i="1" s="1"/>
  <c r="I407" i="1" a="1"/>
  <c r="I407" i="1" s="1"/>
  <c r="I408" i="1" a="1"/>
  <c r="I408" i="1" s="1"/>
  <c r="I409" i="1" a="1"/>
  <c r="I409" i="1" s="1"/>
  <c r="I410" i="1" a="1"/>
  <c r="I410" i="1" s="1"/>
  <c r="I411" i="1" a="1"/>
  <c r="I411" i="1" s="1"/>
  <c r="I412" i="1" a="1"/>
  <c r="I412" i="1" s="1"/>
  <c r="I413" i="1" a="1"/>
  <c r="I413" i="1" s="1"/>
  <c r="I414" i="1" a="1"/>
  <c r="I414" i="1" s="1"/>
  <c r="I415" i="1" a="1"/>
  <c r="I415" i="1" s="1"/>
  <c r="I416" i="1" a="1"/>
  <c r="I416" i="1" s="1"/>
  <c r="I417" i="1" a="1"/>
  <c r="I417" i="1" s="1"/>
  <c r="I418" i="1" a="1"/>
  <c r="I418" i="1" s="1"/>
  <c r="I419" i="1" a="1"/>
  <c r="I419" i="1" s="1"/>
  <c r="I420" i="1" a="1"/>
  <c r="I420" i="1" s="1"/>
  <c r="I421" i="1" a="1"/>
  <c r="I421" i="1" s="1"/>
  <c r="I422" i="1" a="1"/>
  <c r="I422" i="1" s="1"/>
  <c r="I423" i="1" a="1"/>
  <c r="I423" i="1" s="1"/>
  <c r="I424" i="1" a="1"/>
  <c r="I424" i="1" s="1"/>
  <c r="I425" i="1" a="1"/>
  <c r="I425" i="1" s="1"/>
  <c r="I426" i="1" a="1"/>
  <c r="I426" i="1" s="1"/>
  <c r="I427" i="1" a="1"/>
  <c r="I427" i="1" s="1"/>
  <c r="I428" i="1" a="1"/>
  <c r="I428" i="1" s="1"/>
  <c r="I429" i="1" a="1"/>
  <c r="I429" i="1" s="1"/>
  <c r="I430" i="1" a="1"/>
  <c r="I430" i="1" s="1"/>
  <c r="I431" i="1" a="1"/>
  <c r="I431" i="1" s="1"/>
  <c r="I432" i="1" a="1"/>
  <c r="I432" i="1" s="1"/>
  <c r="I433" i="1" a="1"/>
  <c r="I433" i="1" s="1"/>
  <c r="I434" i="1" a="1"/>
  <c r="I434" i="1" s="1"/>
  <c r="I435" i="1" a="1"/>
  <c r="I435" i="1" s="1"/>
  <c r="I436" i="1" a="1"/>
  <c r="I436" i="1" s="1"/>
  <c r="I437" i="1" a="1"/>
  <c r="I437" i="1" s="1"/>
  <c r="I438" i="1" a="1"/>
  <c r="I438" i="1" s="1"/>
  <c r="I439" i="1" a="1"/>
  <c r="I439" i="1" s="1"/>
  <c r="I440" i="1" a="1"/>
  <c r="I440" i="1" s="1"/>
  <c r="I441" i="1" a="1"/>
  <c r="I441" i="1" s="1"/>
  <c r="I442" i="1" a="1"/>
  <c r="I442" i="1" s="1"/>
  <c r="I443" i="1" a="1"/>
  <c r="I443" i="1" s="1"/>
  <c r="I444" i="1" a="1"/>
  <c r="I444" i="1" s="1"/>
  <c r="I445" i="1" a="1"/>
  <c r="I445" i="1" s="1"/>
  <c r="I446" i="1" a="1"/>
  <c r="I446" i="1" s="1"/>
  <c r="I447" i="1" a="1"/>
  <c r="I447" i="1" s="1"/>
  <c r="I448" i="1" a="1"/>
  <c r="I448" i="1" s="1"/>
  <c r="I449" i="1" a="1"/>
  <c r="I449" i="1" s="1"/>
  <c r="I450" i="1" a="1"/>
  <c r="I450" i="1" s="1"/>
  <c r="I451" i="1" a="1"/>
  <c r="I451" i="1" s="1"/>
  <c r="I452" i="1" a="1"/>
  <c r="I452" i="1" s="1"/>
  <c r="I453" i="1" a="1"/>
  <c r="I453" i="1" s="1"/>
  <c r="I454" i="1" a="1"/>
  <c r="I454" i="1" s="1"/>
  <c r="I455" i="1" a="1"/>
  <c r="I455" i="1" s="1"/>
  <c r="I456" i="1" a="1"/>
  <c r="I456" i="1" s="1"/>
  <c r="I457" i="1" a="1"/>
  <c r="I457" i="1" s="1"/>
  <c r="I458" i="1" a="1"/>
  <c r="I458" i="1" s="1"/>
  <c r="I459" i="1" a="1"/>
  <c r="I459" i="1" s="1"/>
  <c r="I460" i="1" a="1"/>
  <c r="I460" i="1" s="1"/>
  <c r="I461" i="1" a="1"/>
  <c r="I461" i="1" s="1"/>
  <c r="I462" i="1" a="1"/>
  <c r="I462" i="1" s="1"/>
  <c r="I463" i="1" a="1"/>
  <c r="I463" i="1" s="1"/>
  <c r="I464" i="1" a="1"/>
  <c r="I464" i="1" s="1"/>
  <c r="I465" i="1" a="1"/>
  <c r="I465" i="1" s="1"/>
  <c r="I466" i="1" a="1"/>
  <c r="I466" i="1" s="1"/>
  <c r="I467" i="1" a="1"/>
  <c r="I467" i="1" s="1"/>
  <c r="I468" i="1" a="1"/>
  <c r="I468" i="1" s="1"/>
  <c r="I469" i="1" a="1"/>
  <c r="I469" i="1" s="1"/>
  <c r="I470" i="1" a="1"/>
  <c r="I470" i="1" s="1"/>
  <c r="I471" i="1" a="1"/>
  <c r="I471" i="1" s="1"/>
  <c r="I472" i="1" a="1"/>
  <c r="I472" i="1" s="1"/>
  <c r="I473" i="1" a="1"/>
  <c r="I473" i="1" s="1"/>
  <c r="I474" i="1" a="1"/>
  <c r="I474" i="1" s="1"/>
  <c r="I475" i="1" a="1"/>
  <c r="I475" i="1" s="1"/>
  <c r="I476" i="1" a="1"/>
  <c r="I476" i="1" s="1"/>
  <c r="I477" i="1" a="1"/>
  <c r="I477" i="1" s="1"/>
  <c r="I478" i="1" a="1"/>
  <c r="I478" i="1" s="1"/>
  <c r="I479" i="1" a="1"/>
  <c r="I479" i="1" s="1"/>
  <c r="I480" i="1" a="1"/>
  <c r="I480" i="1" s="1"/>
  <c r="I481" i="1" a="1"/>
  <c r="I481" i="1" s="1"/>
  <c r="I482" i="1" a="1"/>
  <c r="I482" i="1" s="1"/>
  <c r="I483" i="1" a="1"/>
  <c r="I483" i="1" s="1"/>
  <c r="I484" i="1" a="1"/>
  <c r="I484" i="1" s="1"/>
  <c r="I485" i="1" a="1"/>
  <c r="I485" i="1" s="1"/>
  <c r="I486" i="1" a="1"/>
  <c r="I486" i="1" s="1"/>
  <c r="I487" i="1" a="1"/>
  <c r="I487" i="1" s="1"/>
  <c r="I488" i="1" a="1"/>
  <c r="I488" i="1" s="1"/>
  <c r="I489" i="1" a="1"/>
  <c r="I489" i="1" s="1"/>
  <c r="I490" i="1" a="1"/>
  <c r="I490" i="1" s="1"/>
  <c r="I491" i="1" a="1"/>
  <c r="I491" i="1" s="1"/>
  <c r="I492" i="1" a="1"/>
  <c r="I492" i="1" s="1"/>
  <c r="I493" i="1" a="1"/>
  <c r="I493" i="1" s="1"/>
  <c r="I494" i="1" a="1"/>
  <c r="I494" i="1" s="1"/>
  <c r="I495" i="1" a="1"/>
  <c r="I495" i="1" s="1"/>
  <c r="I496" i="1" a="1"/>
  <c r="I496" i="1" s="1"/>
  <c r="I497" i="1" a="1"/>
  <c r="I497" i="1" s="1"/>
  <c r="I498" i="1" a="1"/>
  <c r="I498" i="1" s="1"/>
  <c r="I499" i="1" a="1"/>
  <c r="I499" i="1" s="1"/>
  <c r="I500" i="1" a="1"/>
  <c r="I500" i="1" s="1"/>
  <c r="I501" i="1" a="1"/>
  <c r="I501" i="1" s="1"/>
  <c r="I502" i="1" a="1"/>
  <c r="I502" i="1" s="1"/>
  <c r="I503" i="1" a="1"/>
  <c r="I503" i="1" s="1"/>
  <c r="I504" i="1" a="1"/>
  <c r="I504" i="1" s="1"/>
  <c r="I505" i="1" a="1"/>
  <c r="I505" i="1" s="1"/>
  <c r="I506" i="1" a="1"/>
  <c r="I506" i="1" s="1"/>
  <c r="I507" i="1" a="1"/>
  <c r="I507" i="1" s="1"/>
  <c r="I508" i="1" a="1"/>
  <c r="I508" i="1" s="1"/>
  <c r="I509" i="1" a="1"/>
  <c r="I509" i="1" s="1"/>
  <c r="I510" i="1" a="1"/>
  <c r="I510" i="1" s="1"/>
  <c r="I511" i="1" a="1"/>
  <c r="I511" i="1" s="1"/>
  <c r="I512" i="1" a="1"/>
  <c r="I512" i="1" s="1"/>
  <c r="I513" i="1" a="1"/>
  <c r="I513" i="1" s="1"/>
  <c r="I514" i="1" a="1"/>
  <c r="I514" i="1" s="1"/>
  <c r="I515" i="1" a="1"/>
  <c r="I515" i="1" s="1"/>
  <c r="I516" i="1" a="1"/>
  <c r="I516" i="1" s="1"/>
  <c r="I517" i="1" a="1"/>
  <c r="I517" i="1" s="1"/>
  <c r="I518" i="1" a="1"/>
  <c r="I518" i="1" s="1"/>
  <c r="I519" i="1" a="1"/>
  <c r="I519" i="1" s="1"/>
  <c r="I520" i="1" a="1"/>
  <c r="I520" i="1" s="1"/>
  <c r="I521" i="1" a="1"/>
  <c r="I521" i="1" s="1"/>
  <c r="I522" i="1" a="1"/>
  <c r="I522" i="1" s="1"/>
  <c r="I523" i="1" a="1"/>
  <c r="I523" i="1" s="1"/>
  <c r="I524" i="1" a="1"/>
  <c r="I524" i="1" s="1"/>
  <c r="I525" i="1" a="1"/>
  <c r="I525" i="1" s="1"/>
  <c r="I526" i="1" a="1"/>
  <c r="I526" i="1" s="1"/>
  <c r="I527" i="1" a="1"/>
  <c r="I527" i="1" s="1"/>
  <c r="I528" i="1" a="1"/>
  <c r="I528" i="1" s="1"/>
  <c r="I529" i="1" a="1"/>
  <c r="I529" i="1" s="1"/>
  <c r="I530" i="1" a="1"/>
  <c r="I530" i="1" s="1"/>
  <c r="I531" i="1" a="1"/>
  <c r="I531" i="1" s="1"/>
  <c r="I532" i="1" a="1"/>
  <c r="I532" i="1" s="1"/>
  <c r="I533" i="1" a="1"/>
  <c r="I533" i="1" s="1"/>
  <c r="I534" i="1" a="1"/>
  <c r="I534" i="1" s="1"/>
  <c r="I535" i="1" a="1"/>
  <c r="I535" i="1" s="1"/>
  <c r="I536" i="1" a="1"/>
  <c r="I536" i="1" s="1"/>
  <c r="I537" i="1" a="1"/>
  <c r="I537" i="1" s="1"/>
  <c r="I538" i="1" a="1"/>
  <c r="I538" i="1" s="1"/>
  <c r="I539" i="1" a="1"/>
  <c r="I539" i="1" s="1"/>
  <c r="I540" i="1" a="1"/>
  <c r="I540" i="1" s="1"/>
  <c r="I541" i="1" a="1"/>
  <c r="I541" i="1" s="1"/>
  <c r="I542" i="1" a="1"/>
  <c r="I542" i="1" s="1"/>
  <c r="I543" i="1" a="1"/>
  <c r="I543" i="1" s="1"/>
  <c r="I544" i="1" a="1"/>
  <c r="I544" i="1" s="1"/>
  <c r="I545" i="1" a="1"/>
  <c r="I545" i="1" s="1"/>
  <c r="I546" i="1" a="1"/>
  <c r="I546" i="1" s="1"/>
  <c r="I547" i="1" a="1"/>
  <c r="I547" i="1" s="1"/>
  <c r="I548" i="1" a="1"/>
  <c r="I548" i="1" s="1"/>
  <c r="I549" i="1" a="1"/>
  <c r="I549" i="1" s="1"/>
  <c r="I550" i="1" a="1"/>
  <c r="I550" i="1" s="1"/>
  <c r="I551" i="1" a="1"/>
  <c r="I551" i="1" s="1"/>
  <c r="I552" i="1" a="1"/>
  <c r="I552" i="1" s="1"/>
  <c r="I553" i="1" a="1"/>
  <c r="I553" i="1" s="1"/>
  <c r="I554" i="1" a="1"/>
  <c r="I554" i="1" s="1"/>
  <c r="I555" i="1" a="1"/>
  <c r="I555" i="1" s="1"/>
  <c r="I556" i="1" a="1"/>
  <c r="I556" i="1" s="1"/>
  <c r="I557" i="1" a="1"/>
  <c r="I557" i="1" s="1"/>
  <c r="I558" i="1" a="1"/>
  <c r="I558" i="1" s="1"/>
  <c r="I559" i="1" a="1"/>
  <c r="I559" i="1" s="1"/>
  <c r="I560" i="1" a="1"/>
  <c r="I560" i="1" s="1"/>
  <c r="I561" i="1" a="1"/>
  <c r="I561" i="1" s="1"/>
  <c r="I562" i="1" a="1"/>
  <c r="I562" i="1" s="1"/>
  <c r="I563" i="1" a="1"/>
  <c r="I563" i="1" s="1"/>
  <c r="I564" i="1" a="1"/>
  <c r="I564" i="1" s="1"/>
  <c r="I565" i="1" a="1"/>
  <c r="I565" i="1" s="1"/>
  <c r="I566" i="1" a="1"/>
  <c r="I566" i="1" s="1"/>
  <c r="I567" i="1" a="1"/>
  <c r="I567" i="1" s="1"/>
  <c r="I568" i="1" a="1"/>
  <c r="I568" i="1" s="1"/>
  <c r="I569" i="1" a="1"/>
  <c r="I569" i="1" s="1"/>
  <c r="I570" i="1" a="1"/>
  <c r="I570" i="1" s="1"/>
  <c r="I571" i="1" a="1"/>
  <c r="I571" i="1" s="1"/>
  <c r="I572" i="1" a="1"/>
  <c r="I572" i="1" s="1"/>
  <c r="I573" i="1" a="1"/>
  <c r="I573" i="1" s="1"/>
  <c r="I574" i="1" a="1"/>
  <c r="I574" i="1" s="1"/>
  <c r="I575" i="1" a="1"/>
  <c r="I575" i="1" s="1"/>
  <c r="I576" i="1" a="1"/>
  <c r="I576" i="1" s="1"/>
  <c r="I577" i="1" a="1"/>
  <c r="I577" i="1" s="1"/>
  <c r="I578" i="1" a="1"/>
  <c r="I578" i="1" s="1"/>
  <c r="I579" i="1" a="1"/>
  <c r="I579" i="1" s="1"/>
  <c r="I580" i="1" a="1"/>
  <c r="I580" i="1" s="1"/>
  <c r="I581" i="1" a="1"/>
  <c r="I581" i="1" s="1"/>
  <c r="I582" i="1" a="1"/>
  <c r="I582" i="1" s="1"/>
  <c r="I583" i="1" a="1"/>
  <c r="I583" i="1" s="1"/>
  <c r="I584" i="1" a="1"/>
  <c r="I584" i="1" s="1"/>
  <c r="I585" i="1" a="1"/>
  <c r="I585" i="1" s="1"/>
  <c r="I586" i="1" a="1"/>
  <c r="I586" i="1" s="1"/>
  <c r="I587" i="1" a="1"/>
  <c r="I587" i="1" s="1"/>
  <c r="I588" i="1" a="1"/>
  <c r="I588" i="1" s="1"/>
  <c r="I589" i="1" a="1"/>
  <c r="I589" i="1" s="1"/>
  <c r="I590" i="1" a="1"/>
  <c r="I590" i="1" s="1"/>
  <c r="I591" i="1" a="1"/>
  <c r="I591" i="1" s="1"/>
  <c r="I592" i="1" a="1"/>
  <c r="I592" i="1" s="1"/>
  <c r="I593" i="1" a="1"/>
  <c r="I593" i="1" s="1"/>
  <c r="I594" i="1" a="1"/>
  <c r="I594" i="1" s="1"/>
  <c r="I595" i="1" a="1"/>
  <c r="I595" i="1" s="1"/>
  <c r="I596" i="1" a="1"/>
  <c r="I596" i="1" s="1"/>
  <c r="I597" i="1" a="1"/>
  <c r="I597" i="1" s="1"/>
  <c r="I598" i="1" a="1"/>
  <c r="I598" i="1" s="1"/>
  <c r="I599" i="1" a="1"/>
  <c r="I599" i="1" s="1"/>
  <c r="I600" i="1" a="1"/>
  <c r="I600" i="1" s="1"/>
  <c r="I601" i="1" a="1"/>
  <c r="I601" i="1" s="1"/>
  <c r="I602" i="1" a="1"/>
  <c r="I602" i="1" s="1"/>
  <c r="I603" i="1" a="1"/>
  <c r="I603" i="1" s="1"/>
  <c r="I604" i="1" a="1"/>
  <c r="I604" i="1" s="1"/>
  <c r="I605" i="1" a="1"/>
  <c r="I605" i="1" s="1"/>
  <c r="I606" i="1" a="1"/>
  <c r="I606" i="1" s="1"/>
  <c r="I607" i="1" a="1"/>
  <c r="I607" i="1" s="1"/>
  <c r="I608" i="1" a="1"/>
  <c r="I608" i="1" s="1"/>
  <c r="I609" i="1" a="1"/>
  <c r="I609" i="1" s="1"/>
  <c r="I610" i="1" a="1"/>
  <c r="I610" i="1" s="1"/>
  <c r="I611" i="1" a="1"/>
  <c r="I611" i="1" s="1"/>
  <c r="I612" i="1" a="1"/>
  <c r="I612" i="1" s="1"/>
  <c r="I613" i="1" a="1"/>
  <c r="I613" i="1" s="1"/>
  <c r="I614" i="1" a="1"/>
  <c r="I614" i="1" s="1"/>
  <c r="I615" i="1" a="1"/>
  <c r="I615" i="1" s="1"/>
  <c r="I616" i="1" a="1"/>
  <c r="I616" i="1" s="1"/>
  <c r="I617" i="1" a="1"/>
  <c r="I617" i="1" s="1"/>
  <c r="I618" i="1" a="1"/>
  <c r="I618" i="1" s="1"/>
  <c r="I619" i="1" a="1"/>
  <c r="I619" i="1" s="1"/>
  <c r="I620" i="1" a="1"/>
  <c r="I620" i="1" s="1"/>
  <c r="I621" i="1" a="1"/>
  <c r="I621" i="1" s="1"/>
  <c r="I622" i="1" a="1"/>
  <c r="I622" i="1" s="1"/>
  <c r="I623" i="1" a="1"/>
  <c r="I623" i="1" s="1"/>
  <c r="I624" i="1" a="1"/>
  <c r="I624" i="1" s="1"/>
  <c r="I625" i="1" a="1"/>
  <c r="I625" i="1" s="1"/>
  <c r="I626" i="1" a="1"/>
  <c r="I626" i="1" s="1"/>
  <c r="I627" i="1" a="1"/>
  <c r="I627" i="1" s="1"/>
  <c r="I628" i="1" a="1"/>
  <c r="I628" i="1" s="1"/>
  <c r="I629" i="1" a="1"/>
  <c r="I629" i="1" s="1"/>
  <c r="I630" i="1" a="1"/>
  <c r="I630" i="1" s="1"/>
  <c r="I631" i="1" a="1"/>
  <c r="I631" i="1" s="1"/>
  <c r="I632" i="1" a="1"/>
  <c r="I632" i="1" s="1"/>
  <c r="I633" i="1" a="1"/>
  <c r="I633" i="1" s="1"/>
  <c r="I634" i="1" a="1"/>
  <c r="I634" i="1" s="1"/>
  <c r="I635" i="1" a="1"/>
  <c r="I635" i="1" s="1"/>
  <c r="I636" i="1" a="1"/>
  <c r="I636" i="1" s="1"/>
  <c r="I637" i="1" a="1"/>
  <c r="I637" i="1" s="1"/>
  <c r="I638" i="1" a="1"/>
  <c r="I638" i="1" s="1"/>
  <c r="I639" i="1" a="1"/>
  <c r="I639" i="1" s="1"/>
  <c r="I640" i="1" a="1"/>
  <c r="I640" i="1" s="1"/>
  <c r="I641" i="1" a="1"/>
  <c r="I641" i="1" s="1"/>
  <c r="I642" i="1" a="1"/>
  <c r="I642" i="1" s="1"/>
  <c r="I643" i="1" a="1"/>
  <c r="I643" i="1" s="1"/>
  <c r="I644" i="1" a="1"/>
  <c r="I644" i="1" s="1"/>
  <c r="I645" i="1" a="1"/>
  <c r="I645" i="1" s="1"/>
  <c r="I646" i="1" a="1"/>
  <c r="I646" i="1" s="1"/>
  <c r="I647" i="1" a="1"/>
  <c r="I647" i="1" s="1"/>
  <c r="I648" i="1" a="1"/>
  <c r="I648" i="1" s="1"/>
  <c r="I649" i="1" a="1"/>
  <c r="I649" i="1" s="1"/>
  <c r="I650" i="1" a="1"/>
  <c r="I650" i="1" s="1"/>
  <c r="I651" i="1" a="1"/>
  <c r="I651" i="1" s="1"/>
  <c r="I652" i="1" a="1"/>
  <c r="I652" i="1" s="1"/>
  <c r="I653" i="1" a="1"/>
  <c r="I653" i="1" s="1"/>
  <c r="I654" i="1" a="1"/>
  <c r="I654" i="1" s="1"/>
  <c r="I655" i="1" a="1"/>
  <c r="I655" i="1" s="1"/>
  <c r="I656" i="1" a="1"/>
  <c r="I656" i="1" s="1"/>
  <c r="I657" i="1" a="1"/>
  <c r="I657" i="1" s="1"/>
  <c r="I658" i="1" a="1"/>
  <c r="I658" i="1" s="1"/>
  <c r="I659" i="1" a="1"/>
  <c r="I659" i="1" s="1"/>
  <c r="I660" i="1" a="1"/>
  <c r="I660" i="1" s="1"/>
  <c r="I661" i="1" a="1"/>
  <c r="I661" i="1" s="1"/>
  <c r="I662" i="1" a="1"/>
  <c r="I662" i="1" s="1"/>
  <c r="I663" i="1" a="1"/>
  <c r="I663" i="1" s="1"/>
  <c r="I664" i="1" a="1"/>
  <c r="I664" i="1" s="1"/>
  <c r="I665" i="1" a="1"/>
  <c r="I665" i="1" s="1"/>
  <c r="I666" i="1" a="1"/>
  <c r="I666" i="1" s="1"/>
  <c r="I667" i="1" a="1"/>
  <c r="I667" i="1" s="1"/>
  <c r="I668" i="1" a="1"/>
  <c r="I668" i="1" s="1"/>
  <c r="I669" i="1" a="1"/>
  <c r="I669" i="1" s="1"/>
  <c r="I670" i="1" a="1"/>
  <c r="I670" i="1" s="1"/>
  <c r="I671" i="1" a="1"/>
  <c r="I671" i="1" s="1"/>
  <c r="I672" i="1" a="1"/>
  <c r="I672" i="1" s="1"/>
  <c r="I673" i="1" a="1"/>
  <c r="I673" i="1" s="1"/>
  <c r="I674" i="1" a="1"/>
  <c r="I674" i="1" s="1"/>
  <c r="I675" i="1" a="1"/>
  <c r="I675" i="1" s="1"/>
  <c r="I676" i="1" a="1"/>
  <c r="I676" i="1" s="1"/>
  <c r="I677" i="1" a="1"/>
  <c r="I677" i="1" s="1"/>
  <c r="I678" i="1" a="1"/>
  <c r="I678" i="1" s="1"/>
  <c r="I679" i="1" a="1"/>
  <c r="I679" i="1" s="1"/>
  <c r="I680" i="1" a="1"/>
  <c r="I680" i="1" s="1"/>
  <c r="I681" i="1" a="1"/>
  <c r="I681" i="1" s="1"/>
  <c r="I682" i="1" a="1"/>
  <c r="I682" i="1" s="1"/>
  <c r="I683" i="1" a="1"/>
  <c r="I683" i="1" s="1"/>
  <c r="I684" i="1" a="1"/>
  <c r="I684" i="1" s="1"/>
  <c r="I685" i="1" a="1"/>
  <c r="I685" i="1" s="1"/>
  <c r="I686" i="1" a="1"/>
  <c r="I686" i="1" s="1"/>
  <c r="I687" i="1" a="1"/>
  <c r="I687" i="1" s="1"/>
  <c r="I688" i="1" a="1"/>
  <c r="I688" i="1" s="1"/>
  <c r="I689" i="1" a="1"/>
  <c r="I689" i="1" s="1"/>
  <c r="I690" i="1" a="1"/>
  <c r="I690" i="1" s="1"/>
  <c r="I691" i="1" a="1"/>
  <c r="I691" i="1" s="1"/>
  <c r="I692" i="1" a="1"/>
  <c r="I692" i="1" s="1"/>
  <c r="I693" i="1" a="1"/>
  <c r="I693" i="1" s="1"/>
  <c r="I694" i="1" a="1"/>
  <c r="I694" i="1" s="1"/>
  <c r="I695" i="1" a="1"/>
  <c r="I695" i="1" s="1"/>
  <c r="I696" i="1" a="1"/>
  <c r="I696" i="1" s="1"/>
  <c r="I697" i="1" a="1"/>
  <c r="I697" i="1" s="1"/>
  <c r="I698" i="1" a="1"/>
  <c r="I698" i="1" s="1"/>
  <c r="I699" i="1" a="1"/>
  <c r="I699" i="1" s="1"/>
  <c r="I700" i="1" a="1"/>
  <c r="I700" i="1" s="1"/>
  <c r="I701" i="1" a="1"/>
  <c r="I701" i="1" s="1"/>
  <c r="I702" i="1" a="1"/>
  <c r="I702" i="1" s="1"/>
  <c r="I703" i="1" a="1"/>
  <c r="I703" i="1" s="1"/>
  <c r="I704" i="1" a="1"/>
  <c r="I704" i="1" s="1"/>
  <c r="I705" i="1" a="1"/>
  <c r="I705" i="1" s="1"/>
  <c r="I706" i="1" a="1"/>
  <c r="I706" i="1" s="1"/>
  <c r="I707" i="1" a="1"/>
  <c r="I707" i="1" s="1"/>
  <c r="I708" i="1" a="1"/>
  <c r="I708" i="1" s="1"/>
  <c r="I709" i="1" a="1"/>
  <c r="I709" i="1" s="1"/>
  <c r="I710" i="1" a="1"/>
  <c r="I710" i="1" s="1"/>
  <c r="I711" i="1" a="1"/>
  <c r="I711" i="1" s="1"/>
  <c r="I712" i="1" a="1"/>
  <c r="I712" i="1" s="1"/>
  <c r="I713" i="1" a="1"/>
  <c r="I713" i="1" s="1"/>
  <c r="I714" i="1" a="1"/>
  <c r="I714" i="1" s="1"/>
  <c r="I715" i="1" a="1"/>
  <c r="I715" i="1" s="1"/>
  <c r="I716" i="1" a="1"/>
  <c r="I716" i="1" s="1"/>
  <c r="I717" i="1" a="1"/>
  <c r="I717" i="1" s="1"/>
  <c r="I718" i="1" a="1"/>
  <c r="I718" i="1" s="1"/>
  <c r="I719" i="1" a="1"/>
  <c r="I719" i="1" s="1"/>
  <c r="I720" i="1" a="1"/>
  <c r="I720" i="1" s="1"/>
  <c r="I721" i="1" a="1"/>
  <c r="I721" i="1" s="1"/>
  <c r="I722" i="1" a="1"/>
  <c r="I722" i="1" s="1"/>
  <c r="I723" i="1" a="1"/>
  <c r="I723" i="1" s="1"/>
  <c r="I724" i="1" a="1"/>
  <c r="I724" i="1" s="1"/>
  <c r="I725" i="1" a="1"/>
  <c r="I725" i="1" s="1"/>
  <c r="I726" i="1" a="1"/>
  <c r="I726" i="1" s="1"/>
  <c r="I727" i="1" a="1"/>
  <c r="I727" i="1" s="1"/>
  <c r="I728" i="1" a="1"/>
  <c r="I728" i="1" s="1"/>
  <c r="I729" i="1" a="1"/>
  <c r="I729" i="1" s="1"/>
  <c r="I730" i="1" a="1"/>
  <c r="I730" i="1" s="1"/>
  <c r="I731" i="1" a="1"/>
  <c r="I731" i="1" s="1"/>
  <c r="I732" i="1" a="1"/>
  <c r="I732" i="1" s="1"/>
  <c r="I733" i="1" a="1"/>
  <c r="I733" i="1" s="1"/>
  <c r="I734" i="1" a="1"/>
  <c r="I734" i="1" s="1"/>
  <c r="I735" i="1" a="1"/>
  <c r="I735" i="1" s="1"/>
  <c r="I736" i="1" a="1"/>
  <c r="I736" i="1" s="1"/>
  <c r="I737" i="1" a="1"/>
  <c r="I737" i="1" s="1"/>
  <c r="I738" i="1" a="1"/>
  <c r="I738" i="1" s="1"/>
  <c r="I739" i="1" a="1"/>
  <c r="I739" i="1" s="1"/>
  <c r="I740" i="1" a="1"/>
  <c r="I740" i="1" s="1"/>
  <c r="I741" i="1" a="1"/>
  <c r="I741" i="1" s="1"/>
  <c r="I742" i="1" a="1"/>
  <c r="I742" i="1" s="1"/>
  <c r="I743" i="1" a="1"/>
  <c r="I743" i="1" s="1"/>
  <c r="I744" i="1" a="1"/>
  <c r="I744" i="1" s="1"/>
  <c r="I745" i="1" a="1"/>
  <c r="I745" i="1" s="1"/>
  <c r="I746" i="1" a="1"/>
  <c r="I746" i="1" s="1"/>
  <c r="I747" i="1" a="1"/>
  <c r="I747" i="1" s="1"/>
  <c r="I748" i="1" a="1"/>
  <c r="I748" i="1" s="1"/>
  <c r="I749" i="1" a="1"/>
  <c r="I749" i="1" s="1"/>
  <c r="I750" i="1" a="1"/>
  <c r="I750" i="1" s="1"/>
  <c r="I751" i="1" a="1"/>
  <c r="I751" i="1" s="1"/>
  <c r="I752" i="1" a="1"/>
  <c r="I752" i="1" s="1"/>
  <c r="I753" i="1" a="1"/>
  <c r="I753" i="1" s="1"/>
  <c r="I754" i="1" a="1"/>
  <c r="I754" i="1" s="1"/>
  <c r="I755" i="1" a="1"/>
  <c r="I755" i="1" s="1"/>
  <c r="I756" i="1" a="1"/>
  <c r="I756" i="1" s="1"/>
  <c r="I757" i="1" a="1"/>
  <c r="I757" i="1" s="1"/>
  <c r="I758" i="1" a="1"/>
  <c r="I758" i="1" s="1"/>
  <c r="I759" i="1" a="1"/>
  <c r="I759" i="1" s="1"/>
  <c r="I760" i="1" a="1"/>
  <c r="I760" i="1" s="1"/>
  <c r="I761" i="1" a="1"/>
  <c r="I761" i="1" s="1"/>
  <c r="I762" i="1" a="1"/>
  <c r="I762" i="1" s="1"/>
  <c r="I763" i="1" a="1"/>
  <c r="I763" i="1" s="1"/>
  <c r="I764" i="1" a="1"/>
  <c r="I764" i="1" s="1"/>
  <c r="I765" i="1" a="1"/>
  <c r="I765" i="1" s="1"/>
  <c r="I766" i="1" a="1"/>
  <c r="I766" i="1" s="1"/>
  <c r="I767" i="1" a="1"/>
  <c r="I767" i="1" s="1"/>
  <c r="I768" i="1" a="1"/>
  <c r="I768" i="1" s="1"/>
  <c r="I769" i="1" a="1"/>
  <c r="I769" i="1" s="1"/>
  <c r="I770" i="1" a="1"/>
  <c r="I770" i="1" s="1"/>
  <c r="I771" i="1" a="1"/>
  <c r="I771" i="1" s="1"/>
  <c r="I772" i="1" a="1"/>
  <c r="I772" i="1" s="1"/>
  <c r="I773" i="1" a="1"/>
  <c r="I773" i="1" s="1"/>
  <c r="I774" i="1" a="1"/>
  <c r="I774" i="1" s="1"/>
  <c r="I775" i="1" a="1"/>
  <c r="I775" i="1" s="1"/>
  <c r="I776" i="1" a="1"/>
  <c r="I776" i="1" s="1"/>
  <c r="I777" i="1" a="1"/>
  <c r="I777" i="1" s="1"/>
  <c r="I778" i="1" a="1"/>
  <c r="I778" i="1" s="1"/>
  <c r="I779" i="1" a="1"/>
  <c r="I779" i="1" s="1"/>
  <c r="I780" i="1" a="1"/>
  <c r="I780" i="1" s="1"/>
  <c r="I781" i="1" a="1"/>
  <c r="I781" i="1" s="1"/>
  <c r="I782" i="1" a="1"/>
  <c r="I782" i="1" s="1"/>
  <c r="I783" i="1" a="1"/>
  <c r="I783" i="1" s="1"/>
  <c r="I784" i="1" a="1"/>
  <c r="I784" i="1" s="1"/>
  <c r="I785" i="1" a="1"/>
  <c r="I785" i="1" s="1"/>
  <c r="I786" i="1" a="1"/>
  <c r="I786" i="1" s="1"/>
  <c r="I787" i="1" a="1"/>
  <c r="I787" i="1" s="1"/>
  <c r="I788" i="1" a="1"/>
  <c r="I788" i="1" s="1"/>
  <c r="I789" i="1" a="1"/>
  <c r="I789" i="1" s="1"/>
  <c r="I790" i="1" a="1"/>
  <c r="I790" i="1" s="1"/>
  <c r="I791" i="1" a="1"/>
  <c r="I791" i="1" s="1"/>
  <c r="I792" i="1" a="1"/>
  <c r="I792" i="1" s="1"/>
  <c r="I793" i="1" a="1"/>
  <c r="I793" i="1" s="1"/>
  <c r="I794" i="1" a="1"/>
  <c r="I794" i="1" s="1"/>
  <c r="I795" i="1" a="1"/>
  <c r="I795" i="1" s="1"/>
  <c r="I796" i="1" a="1"/>
  <c r="I796" i="1" s="1"/>
  <c r="I797" i="1" a="1"/>
  <c r="I797" i="1" s="1"/>
  <c r="I798" i="1" a="1"/>
  <c r="I798" i="1" s="1"/>
  <c r="I799" i="1" a="1"/>
  <c r="I799" i="1" s="1"/>
  <c r="I800" i="1" a="1"/>
  <c r="I800" i="1" s="1"/>
  <c r="I801" i="1" a="1"/>
  <c r="I801" i="1" s="1"/>
  <c r="I802" i="1" a="1"/>
  <c r="I802" i="1" s="1"/>
  <c r="I803" i="1" a="1"/>
  <c r="I803" i="1" s="1"/>
  <c r="I804" i="1" a="1"/>
  <c r="I804" i="1" s="1"/>
  <c r="I805" i="1" a="1"/>
  <c r="I805" i="1" s="1"/>
  <c r="I2" i="1" a="1"/>
  <c r="I2" i="1" s="1"/>
  <c r="I3" i="1" a="1"/>
  <c r="I3" i="1" s="1"/>
  <c r="I4" i="1" a="1"/>
  <c r="I4" i="1" s="1"/>
  <c r="I5" i="1" a="1"/>
  <c r="I5" i="1" s="1"/>
  <c r="I6" i="1" a="1"/>
  <c r="I6" i="1" s="1"/>
  <c r="I7" i="1" a="1"/>
  <c r="I7" i="1" s="1"/>
  <c r="I8" i="1" a="1"/>
  <c r="I8" i="1" s="1"/>
  <c r="I9" i="1" a="1"/>
  <c r="I9" i="1" s="1"/>
  <c r="I10" i="1" a="1"/>
  <c r="I10" i="1" s="1"/>
  <c r="I11" i="1" a="1"/>
  <c r="I11" i="1" s="1"/>
  <c r="I12" i="1" a="1"/>
  <c r="I12" i="1" s="1"/>
  <c r="I13" i="1" a="1"/>
  <c r="I13" i="1" s="1"/>
  <c r="I14" i="1" a="1"/>
  <c r="I14" i="1" s="1"/>
  <c r="I15" i="1" a="1"/>
  <c r="I15" i="1" s="1"/>
  <c r="I16" i="1" a="1"/>
  <c r="I16" i="1" s="1"/>
  <c r="I17" i="1" a="1"/>
  <c r="I17" i="1" s="1"/>
  <c r="I18" i="1" a="1"/>
  <c r="I18" i="1" s="1"/>
  <c r="I19" i="1" a="1"/>
  <c r="I19" i="1" s="1"/>
  <c r="I20" i="1" a="1"/>
  <c r="I20" i="1" s="1"/>
  <c r="I21" i="1" a="1"/>
  <c r="I21" i="1" s="1"/>
  <c r="I22" i="1" a="1"/>
  <c r="I22" i="1" s="1"/>
  <c r="I23" i="1" a="1"/>
  <c r="I23" i="1" s="1"/>
  <c r="I24" i="1" a="1"/>
  <c r="I24" i="1" s="1"/>
  <c r="I25" i="1" a="1"/>
  <c r="I25" i="1" s="1"/>
  <c r="I26" i="1" a="1"/>
  <c r="I26" i="1" s="1"/>
  <c r="I27" i="1" a="1"/>
  <c r="I27" i="1" s="1"/>
  <c r="I28" i="1" a="1"/>
  <c r="I28" i="1" s="1"/>
  <c r="I29" i="1" a="1"/>
  <c r="I29" i="1" s="1"/>
  <c r="I30" i="1" a="1"/>
  <c r="I30" i="1" s="1"/>
  <c r="I31" i="1" a="1"/>
  <c r="I31" i="1" s="1"/>
  <c r="I32" i="1" a="1"/>
  <c r="I32" i="1" s="1"/>
  <c r="I33" i="1" a="1"/>
  <c r="I33" i="1" s="1"/>
  <c r="I34" i="1" a="1"/>
  <c r="I34" i="1" s="1"/>
  <c r="I35" i="1" a="1"/>
  <c r="I35" i="1" s="1"/>
  <c r="I36" i="1" a="1"/>
  <c r="I36" i="1" s="1"/>
  <c r="I37" i="1" a="1"/>
  <c r="I37" i="1" s="1"/>
  <c r="I38" i="1" a="1"/>
  <c r="I38" i="1" s="1"/>
  <c r="I39" i="1" a="1"/>
  <c r="I39" i="1" s="1"/>
  <c r="I40" i="1" a="1"/>
  <c r="I40" i="1" s="1"/>
  <c r="I41" i="1" a="1"/>
  <c r="I41" i="1" s="1"/>
  <c r="I42" i="1" a="1"/>
  <c r="I42" i="1" s="1"/>
  <c r="I43" i="1" a="1"/>
  <c r="I43" i="1" s="1"/>
  <c r="I44" i="1" a="1"/>
  <c r="I44" i="1" s="1"/>
  <c r="I45" i="1" a="1"/>
  <c r="I45" i="1" s="1"/>
  <c r="I46" i="1" a="1"/>
  <c r="I46" i="1" s="1"/>
  <c r="I47" i="1" a="1"/>
  <c r="I47" i="1" s="1"/>
  <c r="I48" i="1" a="1"/>
  <c r="I48" i="1" s="1"/>
  <c r="I49" i="1" a="1"/>
  <c r="I49" i="1" s="1"/>
  <c r="I50" i="1" a="1"/>
  <c r="I50" i="1" s="1"/>
  <c r="I51" i="1" a="1"/>
  <c r="I51" i="1" s="1"/>
  <c r="I52" i="1" a="1"/>
  <c r="I52" i="1" s="1"/>
  <c r="I53" i="1" a="1"/>
  <c r="I53" i="1" s="1"/>
  <c r="I54" i="1" a="1"/>
  <c r="I54" i="1" s="1"/>
  <c r="I55" i="1" a="1"/>
  <c r="I55" i="1" s="1"/>
  <c r="I56" i="1" a="1"/>
  <c r="I56" i="1" s="1"/>
  <c r="I57" i="1" a="1"/>
  <c r="I57" i="1" s="1"/>
  <c r="I58" i="1" a="1"/>
  <c r="I58" i="1" s="1"/>
  <c r="I59" i="1" a="1"/>
  <c r="I59" i="1" s="1"/>
  <c r="I60" i="1" a="1"/>
  <c r="I60" i="1" s="1"/>
  <c r="I61" i="1" a="1"/>
  <c r="I61" i="1" s="1"/>
  <c r="I62" i="1" a="1"/>
  <c r="I62" i="1" s="1"/>
  <c r="I63" i="1" a="1"/>
  <c r="I63" i="1" s="1"/>
  <c r="I64" i="1" a="1"/>
  <c r="I64" i="1" s="1"/>
  <c r="I65" i="1" a="1"/>
  <c r="I65" i="1" s="1"/>
  <c r="I66" i="1" a="1"/>
  <c r="I66" i="1" s="1"/>
  <c r="I67" i="1" a="1"/>
  <c r="I67" i="1" s="1"/>
  <c r="I68" i="1" a="1"/>
  <c r="I68" i="1" s="1"/>
  <c r="I69" i="1" a="1"/>
  <c r="I69" i="1" s="1"/>
  <c r="I70" i="1" a="1"/>
  <c r="I70" i="1" s="1"/>
  <c r="I71" i="1" a="1"/>
  <c r="I71" i="1" s="1"/>
  <c r="I72" i="1" a="1"/>
  <c r="I72" i="1" s="1"/>
  <c r="I73" i="1" a="1"/>
  <c r="I73" i="1" s="1"/>
  <c r="I74" i="1" a="1"/>
  <c r="I74" i="1" s="1"/>
  <c r="I75" i="1" a="1"/>
  <c r="I75" i="1" s="1"/>
  <c r="I76" i="1" a="1"/>
  <c r="I76" i="1" s="1"/>
  <c r="I77" i="1" a="1"/>
  <c r="I77" i="1" s="1"/>
  <c r="I78" i="1" a="1"/>
  <c r="I78" i="1" s="1"/>
  <c r="I79" i="1" a="1"/>
  <c r="I79" i="1" s="1"/>
  <c r="I80" i="1" a="1"/>
  <c r="I80" i="1" s="1"/>
  <c r="I81" i="1" a="1"/>
  <c r="I81" i="1" s="1"/>
  <c r="I82" i="1" a="1"/>
  <c r="I82" i="1" s="1"/>
  <c r="I83" i="1" a="1"/>
  <c r="I83" i="1" s="1"/>
  <c r="I84" i="1" a="1"/>
  <c r="I84" i="1" s="1"/>
  <c r="I85" i="1" a="1"/>
  <c r="I85" i="1" s="1"/>
  <c r="I86" i="1" a="1"/>
  <c r="I86" i="1" s="1"/>
  <c r="I87" i="1" a="1"/>
  <c r="I87" i="1" s="1"/>
  <c r="I88" i="1" a="1"/>
  <c r="I88" i="1" s="1"/>
  <c r="I89" i="1" a="1"/>
  <c r="I89" i="1" s="1"/>
  <c r="I90" i="1" a="1"/>
  <c r="I90" i="1" s="1"/>
  <c r="I91" i="1" a="1"/>
  <c r="I91" i="1" s="1"/>
  <c r="I92" i="1" a="1"/>
  <c r="I92" i="1" s="1"/>
  <c r="I93" i="1" a="1"/>
  <c r="I93" i="1" s="1"/>
  <c r="I94" i="1" a="1"/>
  <c r="I94" i="1" s="1"/>
  <c r="I95" i="1" a="1"/>
  <c r="I95" i="1" s="1"/>
  <c r="I96" i="1" a="1"/>
  <c r="I96" i="1" s="1"/>
  <c r="I97" i="1" a="1"/>
  <c r="I97" i="1" s="1"/>
  <c r="I98" i="1" a="1"/>
  <c r="I98" i="1" s="1"/>
  <c r="I99" i="1" a="1"/>
  <c r="I99" i="1" s="1"/>
  <c r="I100" i="1" a="1"/>
  <c r="I100" i="1" s="1"/>
  <c r="I101" i="1" a="1"/>
  <c r="I101" i="1" s="1"/>
  <c r="I102" i="1" a="1"/>
  <c r="I102" i="1" s="1"/>
  <c r="I103" i="1" a="1"/>
  <c r="I103" i="1" s="1"/>
  <c r="I104" i="1" a="1"/>
  <c r="I104" i="1" s="1"/>
  <c r="I105" i="1" a="1"/>
  <c r="I105" i="1" s="1"/>
  <c r="I106" i="1" a="1"/>
  <c r="I106" i="1" s="1"/>
  <c r="I107" i="1" a="1"/>
  <c r="I107" i="1" s="1"/>
  <c r="I108" i="1" a="1"/>
  <c r="I108" i="1" s="1"/>
  <c r="I109" i="1" a="1"/>
  <c r="I109" i="1" s="1"/>
  <c r="I110" i="1" a="1"/>
  <c r="I110" i="1" s="1"/>
  <c r="I111" i="1" a="1"/>
  <c r="I111" i="1" s="1"/>
  <c r="I112" i="1" a="1"/>
  <c r="I112" i="1" s="1"/>
  <c r="I113" i="1" a="1"/>
  <c r="I113" i="1" s="1"/>
  <c r="I114" i="1" a="1"/>
  <c r="I114" i="1" s="1"/>
  <c r="I115" i="1" a="1"/>
  <c r="I115" i="1" s="1"/>
  <c r="I116" i="1" a="1"/>
  <c r="I116" i="1" s="1"/>
  <c r="I117" i="1" a="1"/>
  <c r="I117" i="1" s="1"/>
  <c r="I118" i="1" a="1"/>
  <c r="I118" i="1" s="1"/>
  <c r="I119" i="1" a="1"/>
  <c r="I119" i="1" s="1"/>
  <c r="I120" i="1" a="1"/>
  <c r="I120" i="1" s="1"/>
  <c r="I121" i="1" a="1"/>
  <c r="I121" i="1" s="1"/>
  <c r="I122" i="1" a="1"/>
  <c r="I122" i="1" s="1"/>
  <c r="I123" i="1" a="1"/>
  <c r="I123" i="1" s="1"/>
  <c r="I124" i="1" a="1"/>
  <c r="I124" i="1" s="1"/>
  <c r="I125" i="1" a="1"/>
  <c r="I125" i="1" s="1"/>
  <c r="I126" i="1" a="1"/>
  <c r="I126" i="1" s="1"/>
  <c r="I127" i="1" a="1"/>
  <c r="I127" i="1" s="1"/>
  <c r="I128" i="1" a="1"/>
  <c r="I128" i="1" s="1"/>
  <c r="I129" i="1" a="1"/>
  <c r="I129" i="1" s="1"/>
  <c r="I130" i="1" a="1"/>
  <c r="I130" i="1" s="1"/>
  <c r="I131" i="1" a="1"/>
  <c r="I131" i="1" s="1"/>
  <c r="I132" i="1" a="1"/>
  <c r="I132" i="1" s="1"/>
  <c r="I133" i="1" a="1"/>
  <c r="I133" i="1" s="1"/>
  <c r="I134" i="1" a="1"/>
  <c r="I134" i="1" s="1"/>
  <c r="I135" i="1" a="1"/>
  <c r="I135" i="1" s="1"/>
  <c r="I136" i="1" a="1"/>
  <c r="I136" i="1" s="1"/>
  <c r="I137" i="1" a="1"/>
  <c r="I137" i="1" s="1"/>
  <c r="I138" i="1" a="1"/>
  <c r="I138" i="1" s="1"/>
  <c r="I139" i="1" a="1"/>
  <c r="I139" i="1" s="1"/>
  <c r="I140" i="1" a="1"/>
  <c r="I140" i="1" s="1"/>
  <c r="I141" i="1" a="1"/>
  <c r="I141" i="1" s="1"/>
  <c r="I142" i="1" a="1"/>
  <c r="I142" i="1" s="1"/>
  <c r="I143" i="1" a="1"/>
  <c r="I143" i="1" s="1"/>
  <c r="I144" i="1" a="1"/>
  <c r="I144" i="1" s="1"/>
  <c r="I145" i="1" a="1"/>
  <c r="I145" i="1" s="1"/>
  <c r="I146" i="1" a="1"/>
  <c r="I146" i="1" s="1"/>
  <c r="I147" i="1" a="1"/>
  <c r="I147" i="1" s="1"/>
  <c r="I148" i="1" a="1"/>
  <c r="I148" i="1" s="1"/>
  <c r="I149" i="1" a="1"/>
  <c r="I149" i="1" s="1"/>
  <c r="I150" i="1" a="1"/>
  <c r="I150" i="1" s="1"/>
  <c r="I151" i="1" a="1"/>
  <c r="I151" i="1" s="1"/>
  <c r="I152" i="1" a="1"/>
  <c r="I152" i="1" s="1"/>
  <c r="I153" i="1" a="1"/>
  <c r="I153" i="1" s="1"/>
  <c r="I154" i="1" a="1"/>
  <c r="I154" i="1" s="1"/>
  <c r="I155" i="1" a="1"/>
  <c r="I155" i="1" s="1"/>
  <c r="I156" i="1" a="1"/>
  <c r="I156" i="1" s="1"/>
  <c r="I157" i="1" a="1"/>
  <c r="I157" i="1" s="1"/>
  <c r="I158" i="1" a="1"/>
  <c r="I158" i="1" s="1"/>
  <c r="I159" i="1" a="1"/>
  <c r="I159" i="1" s="1"/>
  <c r="I160" i="1" a="1"/>
  <c r="I160" i="1" s="1"/>
  <c r="I161" i="1" a="1"/>
  <c r="I161" i="1" s="1"/>
  <c r="I162" i="1" a="1"/>
  <c r="I162" i="1" s="1"/>
  <c r="I163" i="1" a="1"/>
  <c r="I163" i="1" s="1"/>
  <c r="I164" i="1" a="1"/>
  <c r="I164" i="1" s="1"/>
  <c r="I165" i="1" a="1"/>
  <c r="I165" i="1" s="1"/>
  <c r="I166" i="1" a="1"/>
  <c r="I166" i="1" s="1"/>
  <c r="I167" i="1" a="1"/>
  <c r="I167" i="1" s="1"/>
  <c r="I168" i="1" a="1"/>
  <c r="I168" i="1" s="1"/>
  <c r="I169" i="1" a="1"/>
  <c r="I169" i="1" s="1"/>
  <c r="I170" i="1" a="1"/>
  <c r="I170" i="1" s="1"/>
  <c r="I171" i="1" a="1"/>
  <c r="I171" i="1" s="1"/>
  <c r="I172" i="1" a="1"/>
  <c r="I172" i="1" s="1"/>
  <c r="I173" i="1" a="1"/>
  <c r="I173" i="1" s="1"/>
  <c r="I174" i="1" a="1"/>
  <c r="I174" i="1" s="1"/>
  <c r="I175" i="1" a="1"/>
  <c r="I175" i="1" s="1"/>
  <c r="I176" i="1" a="1"/>
  <c r="I176" i="1" s="1"/>
  <c r="I177" i="1" a="1"/>
  <c r="I177" i="1" s="1"/>
  <c r="I178" i="1" a="1"/>
  <c r="I178" i="1" s="1"/>
  <c r="I179" i="1" a="1"/>
  <c r="I179" i="1" s="1"/>
  <c r="I180" i="1" a="1"/>
  <c r="I180" i="1" s="1"/>
  <c r="I181" i="1" a="1"/>
  <c r="I181" i="1" s="1"/>
  <c r="I182" i="1" a="1"/>
  <c r="I182" i="1" s="1"/>
  <c r="I183" i="1" a="1"/>
  <c r="I183" i="1" s="1"/>
  <c r="I184" i="1" a="1"/>
  <c r="I184" i="1" s="1"/>
  <c r="I185" i="1" a="1"/>
  <c r="I185" i="1" s="1"/>
  <c r="I186" i="1" a="1"/>
  <c r="I186" i="1" s="1"/>
  <c r="I187" i="1" a="1"/>
  <c r="I187" i="1" s="1"/>
  <c r="I188" i="1" a="1"/>
  <c r="I188" i="1" s="1"/>
  <c r="I189" i="1" a="1"/>
  <c r="I189" i="1" s="1"/>
  <c r="I190" i="1" a="1"/>
  <c r="I190" i="1" s="1"/>
  <c r="I191" i="1" a="1"/>
  <c r="I191" i="1" s="1"/>
  <c r="I192" i="1" a="1"/>
  <c r="I192" i="1" s="1"/>
  <c r="I193" i="1" a="1"/>
  <c r="I193" i="1" s="1"/>
  <c r="I194" i="1" a="1"/>
  <c r="I194" i="1" s="1"/>
  <c r="I195" i="1" a="1"/>
  <c r="I195" i="1" s="1"/>
  <c r="I196" i="1" a="1"/>
  <c r="I196" i="1" s="1"/>
  <c r="I197" i="1" a="1"/>
  <c r="I197" i="1" s="1"/>
  <c r="I198" i="1" a="1"/>
  <c r="I198" i="1" s="1"/>
  <c r="I199" i="1" a="1"/>
  <c r="I199" i="1" s="1"/>
  <c r="I200" i="1" a="1"/>
  <c r="I200" i="1" s="1"/>
  <c r="I201" i="1" a="1"/>
  <c r="I201" i="1" s="1"/>
  <c r="I202" i="1" a="1"/>
  <c r="I202" i="1" s="1"/>
  <c r="I203" i="1" a="1"/>
  <c r="I203" i="1" s="1"/>
  <c r="I204" i="1" a="1"/>
  <c r="I204" i="1" s="1"/>
  <c r="I205" i="1" a="1"/>
  <c r="I205" i="1" s="1"/>
  <c r="I206" i="1" a="1"/>
  <c r="I206" i="1" s="1"/>
  <c r="I207" i="1" a="1"/>
  <c r="I207" i="1" s="1"/>
  <c r="I208" i="1" a="1"/>
  <c r="I208" i="1" s="1"/>
  <c r="I209" i="1" a="1"/>
  <c r="I209" i="1" s="1"/>
  <c r="I210" i="1" a="1"/>
  <c r="I210" i="1" s="1"/>
  <c r="I211" i="1" a="1"/>
  <c r="I211" i="1" s="1"/>
  <c r="I212" i="1" a="1"/>
  <c r="I212" i="1" s="1"/>
  <c r="I213" i="1" a="1"/>
  <c r="I213" i="1" s="1"/>
  <c r="I214" i="1" a="1"/>
  <c r="I214" i="1" s="1"/>
  <c r="I215" i="1" a="1"/>
  <c r="I215" i="1" s="1"/>
  <c r="I216" i="1" a="1"/>
  <c r="I216" i="1" s="1"/>
  <c r="I217" i="1" a="1"/>
  <c r="I217" i="1" s="1"/>
  <c r="I218" i="1" a="1"/>
  <c r="I218" i="1" s="1"/>
  <c r="I219" i="1" a="1"/>
  <c r="I219" i="1" s="1"/>
  <c r="I220" i="1" a="1"/>
  <c r="I220" i="1" s="1"/>
  <c r="I221" i="1" a="1"/>
  <c r="I221" i="1" s="1"/>
  <c r="I222" i="1" a="1"/>
  <c r="I222" i="1" s="1"/>
  <c r="I223" i="1" a="1"/>
  <c r="I223" i="1" s="1"/>
  <c r="I224" i="1" a="1"/>
  <c r="I224" i="1" s="1"/>
  <c r="I225" i="1" a="1"/>
  <c r="I225" i="1" s="1"/>
  <c r="I226" i="1" a="1"/>
  <c r="I226" i="1" s="1"/>
  <c r="I227" i="1" a="1"/>
  <c r="I227" i="1" s="1"/>
  <c r="I228" i="1" a="1"/>
  <c r="I228" i="1" s="1"/>
  <c r="I229" i="1" a="1"/>
  <c r="I229" i="1" s="1"/>
  <c r="I230" i="1" a="1"/>
  <c r="I230" i="1" s="1"/>
  <c r="I231" i="1" a="1"/>
  <c r="I231" i="1" s="1"/>
  <c r="I232" i="1" a="1"/>
  <c r="I232" i="1" s="1"/>
  <c r="I233" i="1" a="1"/>
  <c r="I233" i="1" s="1"/>
  <c r="I234" i="1" a="1"/>
  <c r="I234" i="1" s="1"/>
  <c r="I235" i="1" a="1"/>
  <c r="I235" i="1" s="1"/>
  <c r="I236" i="1" a="1"/>
  <c r="I236" i="1" s="1"/>
  <c r="I237" i="1" a="1"/>
  <c r="I237" i="1" s="1"/>
  <c r="I238" i="1" a="1"/>
  <c r="I238" i="1" s="1"/>
  <c r="I239" i="1" a="1"/>
  <c r="I239" i="1" s="1"/>
  <c r="I240" i="1" a="1"/>
  <c r="I240" i="1" s="1"/>
  <c r="I241" i="1" a="1"/>
  <c r="I241" i="1" s="1"/>
  <c r="I242" i="1" a="1"/>
  <c r="I242" i="1" s="1"/>
  <c r="I243" i="1" a="1"/>
  <c r="I243" i="1" s="1"/>
  <c r="I244" i="1" a="1"/>
  <c r="I244" i="1" s="1"/>
  <c r="I245" i="1" a="1"/>
  <c r="I245" i="1" s="1"/>
  <c r="I246" i="1" a="1"/>
  <c r="I246" i="1" s="1"/>
  <c r="I247" i="1" a="1"/>
  <c r="I247" i="1" s="1"/>
  <c r="I248" i="1" a="1"/>
  <c r="I248" i="1" s="1"/>
  <c r="I249" i="1" a="1"/>
  <c r="I249" i="1" s="1"/>
  <c r="I250" i="1" a="1"/>
  <c r="I250" i="1" s="1"/>
  <c r="I251" i="1" a="1"/>
  <c r="I251" i="1" s="1"/>
  <c r="I252" i="1" a="1"/>
  <c r="I252" i="1" s="1"/>
  <c r="I253" i="1" a="1"/>
  <c r="I253" i="1" s="1"/>
  <c r="I254" i="1" a="1"/>
  <c r="I254" i="1" s="1"/>
  <c r="I255" i="1" a="1"/>
  <c r="I255" i="1" s="1"/>
  <c r="I256" i="1" a="1"/>
  <c r="I256" i="1" s="1"/>
  <c r="I257" i="1" a="1"/>
  <c r="I257" i="1" s="1"/>
  <c r="I258" i="1" a="1"/>
  <c r="I258" i="1" s="1"/>
  <c r="I259" i="1" a="1"/>
  <c r="I259" i="1" s="1"/>
  <c r="I260" i="1" a="1"/>
  <c r="I260" i="1" s="1"/>
  <c r="I261" i="1" a="1"/>
  <c r="I261" i="1" s="1"/>
  <c r="I262" i="1" a="1"/>
  <c r="I262" i="1" s="1"/>
  <c r="I263" i="1" a="1"/>
  <c r="I263" i="1" s="1"/>
  <c r="I264" i="1" a="1"/>
  <c r="I264" i="1" s="1"/>
  <c r="I265" i="1" a="1"/>
  <c r="I265" i="1" s="1"/>
  <c r="I266" i="1" a="1"/>
  <c r="I266" i="1" s="1"/>
  <c r="I267" i="1" a="1"/>
  <c r="I267" i="1" s="1"/>
  <c r="I268" i="1" a="1"/>
  <c r="I268" i="1" s="1"/>
  <c r="I269" i="1" a="1"/>
  <c r="I269" i="1" s="1"/>
  <c r="I270" i="1" a="1"/>
  <c r="I270" i="1" s="1"/>
  <c r="I271" i="1" a="1"/>
  <c r="I271" i="1" s="1"/>
  <c r="I272" i="1" a="1"/>
  <c r="I272" i="1" s="1"/>
  <c r="I273" i="1" a="1"/>
  <c r="I273" i="1" s="1"/>
  <c r="I274" i="1" a="1"/>
  <c r="I274" i="1" s="1"/>
  <c r="I275" i="1" a="1"/>
  <c r="I275" i="1" s="1"/>
  <c r="I276" i="1" a="1"/>
  <c r="I276" i="1" s="1"/>
  <c r="I277" i="1" a="1"/>
  <c r="I277" i="1" s="1"/>
  <c r="I278" i="1" a="1"/>
  <c r="I278" i="1" s="1"/>
  <c r="I279" i="1" a="1"/>
  <c r="I279" i="1" s="1"/>
  <c r="I280" i="1" a="1"/>
  <c r="I280" i="1" s="1"/>
  <c r="I281" i="1" a="1"/>
  <c r="I281" i="1" s="1"/>
  <c r="I282" i="1" a="1"/>
  <c r="I282" i="1" s="1"/>
  <c r="I283" i="1" a="1"/>
  <c r="I283" i="1" s="1"/>
  <c r="I284" i="1" a="1"/>
  <c r="I284" i="1" s="1"/>
  <c r="I285" i="1" a="1"/>
  <c r="I285" i="1" s="1"/>
  <c r="I286" i="1" a="1"/>
  <c r="I286" i="1" s="1"/>
  <c r="I287" i="1" a="1"/>
  <c r="I287" i="1" s="1"/>
  <c r="I288" i="1" a="1"/>
  <c r="I288" i="1" s="1"/>
  <c r="I289" i="1" a="1"/>
  <c r="I289" i="1" s="1"/>
  <c r="I290" i="1" a="1"/>
  <c r="I290" i="1" s="1"/>
  <c r="I291" i="1" a="1"/>
  <c r="I291" i="1" s="1"/>
  <c r="I292" i="1" a="1"/>
  <c r="I292" i="1" s="1"/>
  <c r="I293" i="1" a="1"/>
  <c r="I293" i="1" s="1"/>
  <c r="I294" i="1" a="1"/>
  <c r="I294" i="1" s="1"/>
  <c r="I295" i="1" a="1"/>
  <c r="I295" i="1" s="1"/>
  <c r="I296" i="1" a="1"/>
  <c r="I296" i="1" s="1"/>
  <c r="I297" i="1" a="1"/>
  <c r="I297" i="1" s="1"/>
  <c r="I298" i="1" a="1"/>
  <c r="I298" i="1" s="1"/>
  <c r="I299" i="1" a="1"/>
  <c r="I299" i="1" s="1"/>
  <c r="I300" i="1" a="1"/>
  <c r="I300" i="1" s="1"/>
  <c r="I301" i="1" a="1"/>
  <c r="I301" i="1" s="1"/>
  <c r="I302" i="1" a="1"/>
  <c r="I302" i="1" s="1"/>
  <c r="I303" i="1" a="1"/>
  <c r="I303" i="1" s="1"/>
  <c r="I304" i="1" a="1"/>
  <c r="I304" i="1" s="1"/>
  <c r="I305" i="1" a="1"/>
  <c r="I305" i="1" s="1"/>
  <c r="I306" i="1" a="1"/>
  <c r="I306" i="1" s="1"/>
  <c r="I307" i="1" a="1"/>
  <c r="I307" i="1" s="1"/>
  <c r="I308" i="1" a="1"/>
  <c r="I308" i="1" s="1"/>
  <c r="I309" i="1" a="1"/>
  <c r="I309" i="1" s="1"/>
  <c r="I310" i="1" a="1"/>
  <c r="I310" i="1" s="1"/>
  <c r="I311" i="1" a="1"/>
  <c r="I311" i="1" s="1"/>
  <c r="I312" i="1" a="1"/>
  <c r="I312" i="1" s="1"/>
  <c r="I313" i="1" a="1"/>
  <c r="I313" i="1" s="1"/>
  <c r="I314" i="1" a="1"/>
  <c r="I314" i="1" s="1"/>
  <c r="I315" i="1" a="1"/>
  <c r="I315" i="1" s="1"/>
  <c r="I316" i="1" a="1"/>
  <c r="I316" i="1" s="1"/>
  <c r="I317" i="1" a="1"/>
  <c r="I317" i="1" s="1"/>
  <c r="I318" i="1" a="1"/>
  <c r="I318" i="1" s="1"/>
  <c r="I319" i="1" a="1"/>
  <c r="I319" i="1" s="1"/>
  <c r="I320" i="1" a="1"/>
  <c r="I320" i="1" s="1"/>
  <c r="I321" i="1" a="1"/>
  <c r="I321" i="1" s="1"/>
  <c r="I322" i="1" a="1"/>
  <c r="I322" i="1" s="1"/>
  <c r="I323" i="1" a="1"/>
  <c r="I323" i="1" s="1"/>
  <c r="I324" i="1" a="1"/>
  <c r="I324" i="1" s="1"/>
  <c r="I325" i="1" a="1"/>
  <c r="I325" i="1" s="1"/>
  <c r="I326" i="1" a="1"/>
  <c r="I326" i="1" s="1"/>
  <c r="I327" i="1" a="1"/>
  <c r="I327" i="1" s="1"/>
  <c r="I328" i="1" a="1"/>
  <c r="I328" i="1" s="1"/>
  <c r="I329" i="1" a="1"/>
  <c r="I329" i="1" s="1"/>
  <c r="I330" i="1" a="1"/>
  <c r="I330" i="1" s="1"/>
  <c r="I331" i="1" a="1"/>
  <c r="I331" i="1" s="1"/>
  <c r="I332" i="1" a="1"/>
  <c r="I332" i="1" s="1"/>
  <c r="I333" i="1" a="1"/>
  <c r="I333" i="1" s="1"/>
  <c r="I334" i="1" a="1"/>
  <c r="I334" i="1" s="1"/>
  <c r="I335" i="1" a="1"/>
  <c r="I335" i="1" s="1"/>
  <c r="I336" i="1" a="1"/>
  <c r="I336" i="1" s="1"/>
  <c r="I337" i="1" a="1"/>
  <c r="I337" i="1" s="1"/>
  <c r="I338" i="1" a="1"/>
  <c r="I338" i="1" s="1"/>
  <c r="I339" i="1" a="1"/>
  <c r="I339" i="1" s="1"/>
  <c r="I340" i="1" a="1"/>
  <c r="I340" i="1" s="1"/>
  <c r="I341" i="1" a="1"/>
  <c r="I341" i="1" s="1"/>
  <c r="I342" i="1" a="1"/>
  <c r="I342" i="1" s="1"/>
  <c r="I343" i="1" a="1"/>
  <c r="I343" i="1" s="1"/>
  <c r="I344" i="1" a="1"/>
  <c r="I344" i="1" s="1"/>
  <c r="I345" i="1" a="1"/>
  <c r="I345" i="1" s="1"/>
  <c r="I346" i="1" a="1"/>
  <c r="I346" i="1" s="1"/>
  <c r="I347" i="1" a="1"/>
  <c r="I347" i="1" s="1"/>
  <c r="I348" i="1" a="1"/>
  <c r="I348" i="1" s="1"/>
  <c r="I349" i="1" a="1"/>
  <c r="I349" i="1" s="1"/>
  <c r="I350" i="1" a="1"/>
  <c r="I350" i="1" s="1"/>
  <c r="I351" i="1" a="1"/>
  <c r="I351" i="1" s="1"/>
  <c r="I352" i="1" a="1"/>
  <c r="I352" i="1" s="1"/>
  <c r="I353" i="1" a="1"/>
  <c r="I353" i="1" s="1"/>
  <c r="I354" i="1" a="1"/>
  <c r="I354" i="1" s="1"/>
  <c r="I355" i="1" a="1"/>
  <c r="I355" i="1" s="1"/>
  <c r="I356" i="1" a="1"/>
  <c r="I356" i="1" s="1"/>
  <c r="I357" i="1" a="1"/>
  <c r="I357" i="1" s="1"/>
  <c r="I358" i="1" a="1"/>
  <c r="I358" i="1" s="1"/>
  <c r="I359" i="1" a="1"/>
  <c r="I359" i="1" s="1"/>
  <c r="I360" i="1" a="1"/>
  <c r="I360" i="1" s="1"/>
  <c r="I361" i="1" a="1"/>
  <c r="I361" i="1" s="1"/>
  <c r="I806" i="1" a="1"/>
  <c r="I806" i="1" s="1"/>
  <c r="I807" i="1" a="1"/>
  <c r="I807" i="1" s="1"/>
  <c r="I808" i="1" a="1"/>
  <c r="I808" i="1" s="1"/>
  <c r="I809" i="1" a="1"/>
  <c r="I809" i="1" s="1"/>
  <c r="I810" i="1" a="1"/>
  <c r="I810" i="1" s="1"/>
  <c r="I811" i="1" a="1"/>
  <c r="I811" i="1" s="1"/>
  <c r="I812" i="1" a="1"/>
  <c r="I812" i="1" s="1"/>
  <c r="I813" i="1" a="1"/>
  <c r="I813" i="1" s="1"/>
  <c r="I814" i="1" a="1"/>
  <c r="I814" i="1" s="1"/>
  <c r="I815" i="1" a="1"/>
  <c r="I815" i="1" s="1"/>
  <c r="I816" i="1" a="1"/>
  <c r="I816" i="1" s="1"/>
  <c r="I817" i="1" a="1"/>
  <c r="I817" i="1" s="1"/>
  <c r="I818" i="1" a="1"/>
  <c r="I818" i="1" s="1"/>
  <c r="I819" i="1" a="1"/>
  <c r="I819" i="1" s="1"/>
  <c r="I820" i="1" a="1"/>
  <c r="I820" i="1" s="1"/>
  <c r="I821" i="1" a="1"/>
  <c r="I821" i="1" s="1"/>
  <c r="I822" i="1" a="1"/>
  <c r="I822" i="1" s="1"/>
  <c r="I823" i="1" a="1"/>
  <c r="I823" i="1" s="1"/>
  <c r="I824" i="1" a="1"/>
  <c r="I824" i="1" s="1"/>
  <c r="I825" i="1" a="1"/>
  <c r="I825" i="1" s="1"/>
  <c r="I826" i="1" a="1"/>
  <c r="I826" i="1" s="1"/>
  <c r="I827" i="1" a="1"/>
  <c r="I827" i="1" s="1"/>
  <c r="I828" i="1" a="1"/>
  <c r="I828" i="1" s="1"/>
  <c r="I829" i="1" a="1"/>
  <c r="I829" i="1" s="1"/>
  <c r="I830" i="1" a="1"/>
  <c r="I830" i="1" s="1"/>
  <c r="I831" i="1" a="1"/>
  <c r="I831" i="1" s="1"/>
  <c r="I832" i="1" a="1"/>
  <c r="I832" i="1" s="1"/>
  <c r="I833" i="1" a="1"/>
  <c r="I833" i="1" s="1"/>
  <c r="I834" i="1" a="1"/>
  <c r="I834" i="1" s="1"/>
  <c r="I835" i="1" a="1"/>
  <c r="I835" i="1" s="1"/>
  <c r="I836" i="1" a="1"/>
  <c r="I836" i="1" s="1"/>
  <c r="I837" i="1" a="1"/>
  <c r="I837" i="1" s="1"/>
  <c r="I838" i="1" a="1"/>
  <c r="I838" i="1" s="1"/>
  <c r="I839" i="1" a="1"/>
  <c r="I839" i="1" s="1"/>
  <c r="I840" i="1" a="1"/>
  <c r="I840" i="1" s="1"/>
  <c r="I841" i="1" a="1"/>
  <c r="I841" i="1" s="1"/>
  <c r="I842" i="1" a="1"/>
  <c r="I842" i="1" s="1"/>
  <c r="I843" i="1" a="1"/>
  <c r="I843" i="1" s="1"/>
  <c r="I844" i="1" a="1"/>
  <c r="I844" i="1" s="1"/>
  <c r="I845" i="1" a="1"/>
  <c r="I845" i="1" s="1"/>
  <c r="I846" i="1" a="1"/>
  <c r="I846" i="1" s="1"/>
  <c r="I847" i="1" a="1"/>
  <c r="I847" i="1" s="1"/>
  <c r="I848" i="1" a="1"/>
  <c r="I848" i="1" s="1"/>
  <c r="I849" i="1" a="1"/>
  <c r="I849" i="1" s="1"/>
  <c r="I850" i="1" a="1"/>
  <c r="I850" i="1" s="1"/>
  <c r="I851" i="1" a="1"/>
  <c r="I851" i="1" s="1"/>
  <c r="I852" i="1" a="1"/>
  <c r="I852" i="1" s="1"/>
  <c r="I853" i="1" a="1"/>
  <c r="I853" i="1" s="1"/>
  <c r="I854" i="1" a="1"/>
  <c r="I854" i="1" s="1"/>
  <c r="I855" i="1" a="1"/>
  <c r="I855" i="1" s="1"/>
  <c r="I856" i="1" a="1"/>
  <c r="I856" i="1" s="1"/>
  <c r="I857" i="1" a="1"/>
  <c r="I857" i="1" s="1"/>
  <c r="I858" i="1" a="1"/>
  <c r="I858" i="1" s="1"/>
  <c r="I859" i="1" a="1"/>
  <c r="I859" i="1" s="1"/>
  <c r="I860" i="1" a="1"/>
  <c r="I860" i="1" s="1"/>
  <c r="I861" i="1" a="1"/>
  <c r="I861" i="1" s="1"/>
  <c r="I862" i="1" a="1"/>
  <c r="I862" i="1" s="1"/>
  <c r="I863" i="1" a="1"/>
  <c r="I863" i="1" s="1"/>
  <c r="I864" i="1" a="1"/>
  <c r="I864" i="1" s="1"/>
  <c r="I865" i="1" a="1"/>
  <c r="I865" i="1" s="1"/>
  <c r="I866" i="1" a="1"/>
  <c r="I866" i="1" s="1"/>
  <c r="I867" i="1" a="1"/>
  <c r="I867" i="1" s="1"/>
  <c r="I868" i="1" a="1"/>
  <c r="I868" i="1" s="1"/>
  <c r="I869" i="1" a="1"/>
  <c r="I869" i="1" s="1"/>
  <c r="I870" i="1" a="1"/>
  <c r="I870" i="1" s="1"/>
  <c r="I871" i="1" a="1"/>
  <c r="I871" i="1" s="1"/>
  <c r="I872" i="1" a="1"/>
  <c r="I872" i="1" s="1"/>
  <c r="I873" i="1" a="1"/>
  <c r="I873" i="1" s="1"/>
  <c r="I874" i="1" a="1"/>
  <c r="I874" i="1" s="1"/>
  <c r="I875" i="1" a="1"/>
  <c r="I875" i="1" s="1"/>
  <c r="I876" i="1" a="1"/>
  <c r="I876" i="1" s="1"/>
  <c r="I877" i="1" a="1"/>
  <c r="I877" i="1" s="1"/>
  <c r="I878" i="1" a="1"/>
  <c r="I878" i="1" s="1"/>
  <c r="I879" i="1" a="1"/>
  <c r="I879" i="1" s="1"/>
  <c r="I880" i="1" a="1"/>
  <c r="I880" i="1" s="1"/>
  <c r="I881" i="1" a="1"/>
  <c r="I881" i="1" s="1"/>
  <c r="I882" i="1" a="1"/>
  <c r="I882" i="1" s="1"/>
  <c r="I883" i="1" a="1"/>
  <c r="I883" i="1" s="1"/>
  <c r="I884" i="1" a="1"/>
  <c r="I884" i="1" s="1"/>
  <c r="I885" i="1" a="1"/>
  <c r="I885" i="1" s="1"/>
  <c r="I886" i="1" a="1"/>
  <c r="I886" i="1" s="1"/>
  <c r="I887" i="1" a="1"/>
  <c r="I887" i="1" s="1"/>
  <c r="I888" i="1" a="1"/>
  <c r="I888" i="1" s="1"/>
  <c r="I889" i="1" a="1"/>
  <c r="I889" i="1" s="1"/>
  <c r="I890" i="1" a="1"/>
  <c r="I890" i="1" s="1"/>
  <c r="I891" i="1" a="1"/>
  <c r="I891" i="1" s="1"/>
  <c r="I892" i="1" a="1"/>
  <c r="I892" i="1" s="1"/>
  <c r="I893" i="1" a="1"/>
  <c r="I893" i="1" s="1"/>
  <c r="I894" i="1" a="1"/>
  <c r="I894" i="1" s="1"/>
  <c r="I895" i="1" a="1"/>
  <c r="I895" i="1" s="1"/>
  <c r="I896" i="1" a="1"/>
  <c r="I896" i="1" s="1"/>
  <c r="I897" i="1" a="1"/>
  <c r="I897" i="1" s="1"/>
  <c r="I898" i="1" a="1"/>
  <c r="I898" i="1" s="1"/>
  <c r="I899" i="1" a="1"/>
  <c r="I899" i="1" s="1"/>
  <c r="I900" i="1" a="1"/>
  <c r="I900" i="1" s="1"/>
  <c r="I901" i="1" a="1"/>
  <c r="I901" i="1" s="1"/>
  <c r="I902" i="1" a="1"/>
  <c r="I902" i="1" s="1"/>
  <c r="I903" i="1" a="1"/>
  <c r="I903" i="1" s="1"/>
  <c r="I904" i="1" a="1"/>
  <c r="I904" i="1" s="1"/>
  <c r="I905" i="1" a="1"/>
  <c r="I905" i="1" s="1"/>
  <c r="I906" i="1" a="1"/>
  <c r="I906" i="1" s="1"/>
  <c r="I907" i="1" a="1"/>
  <c r="I907" i="1" s="1"/>
  <c r="I908" i="1" a="1"/>
  <c r="I908" i="1" s="1"/>
  <c r="I909" i="1" a="1"/>
  <c r="I909" i="1" s="1"/>
  <c r="I910" i="1" a="1"/>
  <c r="I910" i="1" s="1"/>
  <c r="I911" i="1" a="1"/>
  <c r="I911" i="1" s="1"/>
  <c r="I912" i="1" a="1"/>
  <c r="I912" i="1" s="1"/>
  <c r="I913" i="1" a="1"/>
  <c r="I913" i="1" s="1"/>
  <c r="I914" i="1" a="1"/>
  <c r="I914" i="1" s="1"/>
  <c r="I915" i="1" a="1"/>
  <c r="I915" i="1" s="1"/>
  <c r="I916" i="1" a="1"/>
  <c r="I916" i="1" s="1"/>
  <c r="I917" i="1" a="1"/>
  <c r="I917" i="1" s="1"/>
  <c r="I918" i="1" a="1"/>
  <c r="I918" i="1" s="1"/>
  <c r="I919" i="1" a="1"/>
  <c r="I919" i="1" s="1"/>
  <c r="I920" i="1" a="1"/>
  <c r="I920" i="1" s="1"/>
  <c r="I921" i="1" a="1"/>
  <c r="I921" i="1" s="1"/>
  <c r="I922" i="1" a="1"/>
  <c r="I922" i="1" s="1"/>
  <c r="I923" i="1" a="1"/>
  <c r="I923" i="1" s="1"/>
  <c r="I924" i="1" a="1"/>
  <c r="I924" i="1" s="1"/>
  <c r="I925" i="1" a="1"/>
  <c r="I925" i="1" s="1"/>
  <c r="I926" i="1" a="1"/>
  <c r="I926" i="1" s="1"/>
  <c r="I927" i="1" a="1"/>
  <c r="I927" i="1" s="1"/>
  <c r="I928" i="1" a="1"/>
  <c r="I928" i="1" s="1"/>
  <c r="I929" i="1" a="1"/>
  <c r="I929" i="1" s="1"/>
  <c r="I930" i="1" a="1"/>
  <c r="I930" i="1" s="1"/>
  <c r="I931" i="1" a="1"/>
  <c r="I931" i="1" s="1"/>
  <c r="I932" i="1" a="1"/>
  <c r="I932" i="1" s="1"/>
  <c r="I933" i="1" a="1"/>
  <c r="I933" i="1" s="1"/>
  <c r="I934" i="1" a="1"/>
  <c r="I934" i="1" s="1"/>
  <c r="I935" i="1" a="1"/>
  <c r="I935" i="1" s="1"/>
  <c r="I936" i="1" a="1"/>
  <c r="I936" i="1" s="1"/>
  <c r="I937" i="1" a="1"/>
  <c r="I937" i="1" s="1"/>
  <c r="I938" i="1" a="1"/>
  <c r="I938" i="1" s="1"/>
  <c r="I939" i="1" a="1"/>
  <c r="I939" i="1" s="1"/>
  <c r="I940" i="1" a="1"/>
  <c r="I940" i="1" s="1"/>
  <c r="I941" i="1" a="1"/>
  <c r="I941" i="1" s="1"/>
  <c r="I942" i="1" a="1"/>
  <c r="I942" i="1" s="1"/>
  <c r="I943" i="1" a="1"/>
  <c r="I943" i="1" s="1"/>
  <c r="I944" i="1" a="1"/>
  <c r="I944" i="1" s="1"/>
  <c r="I945" i="1" a="1"/>
  <c r="I945" i="1" s="1"/>
  <c r="I946" i="1" a="1"/>
  <c r="I946" i="1" s="1"/>
  <c r="I947" i="1" a="1"/>
  <c r="I947" i="1" s="1"/>
  <c r="I948" i="1" a="1"/>
  <c r="I948" i="1" s="1"/>
  <c r="I949" i="1" a="1"/>
  <c r="I949" i="1" s="1"/>
  <c r="I950" i="1" a="1"/>
  <c r="I950" i="1" s="1"/>
  <c r="I951" i="1" a="1"/>
  <c r="I951" i="1" s="1"/>
  <c r="I952" i="1" a="1"/>
  <c r="I952" i="1" s="1"/>
  <c r="I953" i="1" a="1"/>
  <c r="I953" i="1" s="1"/>
  <c r="I954" i="1" a="1"/>
  <c r="I954" i="1" s="1"/>
  <c r="I955" i="1" a="1"/>
  <c r="I955" i="1" s="1"/>
  <c r="I956" i="1" a="1"/>
  <c r="I956" i="1" s="1"/>
  <c r="I957" i="1" a="1"/>
  <c r="I957" i="1" s="1"/>
  <c r="I958" i="1" a="1"/>
  <c r="I958" i="1" s="1"/>
  <c r="I959" i="1" a="1"/>
  <c r="I959" i="1" s="1"/>
  <c r="I960" i="1" a="1"/>
  <c r="I960" i="1" s="1"/>
  <c r="I961" i="1" a="1"/>
  <c r="I961" i="1" s="1"/>
  <c r="I962" i="1" a="1"/>
  <c r="I962" i="1" s="1"/>
  <c r="I963" i="1" a="1"/>
  <c r="I963" i="1" s="1"/>
  <c r="I964" i="1" a="1"/>
  <c r="I964" i="1" s="1"/>
  <c r="I965" i="1" a="1"/>
  <c r="I965" i="1" s="1"/>
  <c r="I966" i="1" a="1"/>
  <c r="I966" i="1" s="1"/>
  <c r="I967" i="1" a="1"/>
  <c r="I967" i="1" s="1"/>
  <c r="I968" i="1" a="1"/>
  <c r="I968" i="1" s="1"/>
  <c r="I969" i="1" a="1"/>
  <c r="I969" i="1" s="1"/>
  <c r="I970" i="1" a="1"/>
  <c r="I970" i="1" s="1"/>
  <c r="I971" i="1" a="1"/>
  <c r="I971" i="1" s="1"/>
  <c r="I972" i="1" a="1"/>
  <c r="I972" i="1" s="1"/>
  <c r="I973" i="1" a="1"/>
  <c r="I973" i="1" s="1"/>
  <c r="I974" i="1" a="1"/>
  <c r="I974" i="1" s="1"/>
  <c r="I975" i="1" a="1"/>
  <c r="I975" i="1" s="1"/>
  <c r="I976" i="1" a="1"/>
  <c r="I976" i="1" s="1"/>
  <c r="I977" i="1" a="1"/>
  <c r="I977" i="1" s="1"/>
  <c r="I978" i="1" a="1"/>
  <c r="I978" i="1" s="1"/>
  <c r="I979" i="1" a="1"/>
  <c r="I979" i="1" s="1"/>
  <c r="I980" i="1" a="1"/>
  <c r="I980" i="1" s="1"/>
  <c r="I981" i="1" a="1"/>
  <c r="I981" i="1" s="1"/>
  <c r="I982" i="1" a="1"/>
  <c r="I982" i="1" s="1"/>
  <c r="I983" i="1" a="1"/>
  <c r="I983" i="1" s="1"/>
  <c r="I984" i="1" a="1"/>
  <c r="I984" i="1" s="1"/>
  <c r="I985" i="1" a="1"/>
  <c r="I985" i="1" s="1"/>
  <c r="I986" i="1" a="1"/>
  <c r="I986" i="1" s="1"/>
  <c r="I987" i="1" a="1"/>
  <c r="I987" i="1" s="1"/>
  <c r="I988" i="1" a="1"/>
  <c r="I988" i="1" s="1"/>
  <c r="I989" i="1" a="1"/>
  <c r="I989" i="1" s="1"/>
  <c r="I990" i="1" a="1"/>
  <c r="I990" i="1" s="1"/>
  <c r="I991" i="1" a="1"/>
  <c r="I991" i="1" s="1"/>
  <c r="I992" i="1" a="1"/>
  <c r="I992" i="1" s="1"/>
  <c r="I993" i="1" a="1"/>
  <c r="I993" i="1" s="1"/>
  <c r="I994" i="1" a="1"/>
  <c r="I994" i="1" s="1"/>
  <c r="I995" i="1" a="1"/>
  <c r="I995" i="1" s="1"/>
  <c r="I996" i="1" a="1"/>
  <c r="I996" i="1" s="1"/>
  <c r="I997" i="1" a="1"/>
  <c r="I997" i="1" s="1"/>
  <c r="I998" i="1" a="1"/>
  <c r="I998" i="1" s="1"/>
  <c r="I999" i="1" a="1"/>
  <c r="I999" i="1" s="1"/>
  <c r="I1000" i="1" a="1"/>
  <c r="I1000" i="1" s="1"/>
  <c r="I1001" i="1" a="1"/>
  <c r="I1001" i="1" s="1"/>
  <c r="I1002" i="1" a="1"/>
  <c r="I1002" i="1" s="1"/>
  <c r="I1003" i="1" a="1"/>
  <c r="I1003" i="1" s="1"/>
  <c r="I1004" i="1" a="1"/>
  <c r="I1004" i="1" s="1"/>
  <c r="I1005" i="1" a="1"/>
  <c r="I1005" i="1" s="1"/>
  <c r="I1006" i="1" a="1"/>
  <c r="I1006" i="1" s="1"/>
  <c r="I1007" i="1" a="1"/>
  <c r="I1007" i="1" s="1"/>
  <c r="I1008" i="1" a="1"/>
  <c r="I1008" i="1" s="1"/>
  <c r="I1009" i="1" a="1"/>
  <c r="I1009" i="1" s="1"/>
  <c r="I1010" i="1" a="1"/>
  <c r="I1010" i="1" s="1"/>
  <c r="I1011" i="1" a="1"/>
  <c r="I1011" i="1" s="1"/>
  <c r="I1012" i="1" a="1"/>
  <c r="I1012" i="1" s="1"/>
  <c r="I1013" i="1" a="1"/>
  <c r="I1013" i="1" s="1"/>
  <c r="I1014" i="1" a="1"/>
  <c r="I1014" i="1" s="1"/>
  <c r="I1015" i="1" a="1"/>
  <c r="I1015" i="1" s="1"/>
  <c r="I1016" i="1" a="1"/>
  <c r="I1016" i="1" s="1"/>
  <c r="I1017" i="1" a="1"/>
  <c r="I1017" i="1" s="1"/>
  <c r="I1018" i="1" a="1"/>
  <c r="I1018" i="1" s="1"/>
  <c r="I1019" i="1" a="1"/>
  <c r="I1019" i="1" s="1"/>
  <c r="I1020" i="1" a="1"/>
  <c r="I1020" i="1" s="1"/>
  <c r="I1021" i="1" a="1"/>
  <c r="I1021" i="1" s="1"/>
  <c r="I1022" i="1" a="1"/>
  <c r="I1022" i="1" s="1"/>
  <c r="I1023" i="1" a="1"/>
  <c r="I1023" i="1" s="1"/>
  <c r="I1024" i="1" a="1"/>
  <c r="I1024" i="1" s="1"/>
  <c r="I1025" i="1" a="1"/>
  <c r="I1025" i="1" s="1"/>
  <c r="I1026" i="1" a="1"/>
  <c r="I1026" i="1" s="1"/>
  <c r="I1027" i="1" a="1"/>
  <c r="I1027" i="1" s="1"/>
  <c r="I1028" i="1" a="1"/>
  <c r="I1028" i="1" s="1"/>
  <c r="I1029" i="1" a="1"/>
  <c r="I1029" i="1" s="1"/>
  <c r="I1030" i="1" a="1"/>
  <c r="I1030" i="1" s="1"/>
  <c r="I1031" i="1" a="1"/>
  <c r="I1031" i="1" s="1"/>
  <c r="I1032" i="1" a="1"/>
  <c r="I1032" i="1" s="1"/>
  <c r="I1033" i="1" a="1"/>
  <c r="I1033" i="1" s="1"/>
  <c r="I1034" i="1" a="1"/>
  <c r="I1034" i="1" s="1"/>
  <c r="I1035" i="1" a="1"/>
  <c r="I1035" i="1" s="1"/>
  <c r="I1036" i="1" a="1"/>
  <c r="I1036" i="1" s="1"/>
  <c r="I1037" i="1" a="1"/>
  <c r="I1037" i="1" s="1"/>
  <c r="I1038" i="1" a="1"/>
  <c r="I1038" i="1" s="1"/>
  <c r="I1039" i="1" a="1"/>
  <c r="I1039" i="1" s="1"/>
  <c r="I1040" i="1" a="1"/>
  <c r="I1040" i="1" s="1"/>
  <c r="I1041" i="1" a="1"/>
  <c r="I1041" i="1" s="1"/>
  <c r="I1042" i="1" a="1"/>
  <c r="I1042" i="1" s="1"/>
  <c r="I1043" i="1" a="1"/>
  <c r="I1043" i="1" s="1"/>
  <c r="I1044" i="1" a="1"/>
  <c r="I1044" i="1" s="1"/>
  <c r="I1045" i="1" a="1"/>
  <c r="I1045" i="1" s="1"/>
  <c r="I1046" i="1" a="1"/>
  <c r="I1046" i="1" s="1"/>
  <c r="I1047" i="1" a="1"/>
  <c r="I1047" i="1" s="1"/>
  <c r="I1048" i="1" a="1"/>
  <c r="I1048" i="1" s="1"/>
  <c r="I1049" i="1" a="1"/>
  <c r="I1049" i="1" s="1"/>
  <c r="I1050" i="1" a="1"/>
  <c r="I1050" i="1" s="1"/>
  <c r="I1051" i="1" a="1"/>
  <c r="I1051" i="1" s="1"/>
  <c r="I1052" i="1" a="1"/>
  <c r="I1052" i="1" s="1"/>
  <c r="I1053" i="1" a="1"/>
  <c r="I1053" i="1" s="1"/>
  <c r="I1054" i="1" a="1"/>
  <c r="I1054" i="1" s="1"/>
  <c r="I1055" i="1" a="1"/>
  <c r="I1055" i="1" s="1"/>
  <c r="I1056" i="1" a="1"/>
  <c r="I1056" i="1" s="1"/>
  <c r="I1057" i="1" a="1"/>
  <c r="I1057" i="1" s="1"/>
  <c r="I1058" i="1" a="1"/>
  <c r="I1058" i="1" s="1"/>
  <c r="I1059" i="1" a="1"/>
  <c r="I1059" i="1" s="1"/>
  <c r="I1060" i="1" a="1"/>
  <c r="I1060" i="1" s="1"/>
  <c r="I1061" i="1" a="1"/>
  <c r="I1061" i="1" s="1"/>
  <c r="I1062" i="1" a="1"/>
  <c r="I1062" i="1" s="1"/>
  <c r="I1063" i="1" a="1"/>
  <c r="I1063" i="1" s="1"/>
  <c r="I1064" i="1" a="1"/>
  <c r="I1064" i="1" s="1"/>
  <c r="I1065" i="1" a="1"/>
  <c r="I1065" i="1" s="1"/>
  <c r="I1066" i="1" a="1"/>
  <c r="I1066" i="1" s="1"/>
  <c r="I1067" i="1" a="1"/>
  <c r="I1067" i="1" s="1"/>
  <c r="I1068" i="1" a="1"/>
  <c r="I1068" i="1" s="1"/>
  <c r="I1069" i="1" a="1"/>
  <c r="I1069" i="1" s="1"/>
  <c r="I1070" i="1" a="1"/>
  <c r="I1070" i="1" s="1"/>
  <c r="I1071" i="1" a="1"/>
  <c r="I1071" i="1" s="1"/>
  <c r="I1072" i="1" a="1"/>
  <c r="I1072" i="1" s="1"/>
  <c r="I1073" i="1" a="1"/>
  <c r="I1073" i="1" s="1"/>
  <c r="I1074" i="1" a="1"/>
  <c r="I1074" i="1" s="1"/>
  <c r="I1075" i="1" a="1"/>
  <c r="I1075" i="1" s="1"/>
  <c r="I1076" i="1" a="1"/>
  <c r="I1076" i="1" s="1"/>
  <c r="I1077" i="1" a="1"/>
  <c r="I1077" i="1" s="1"/>
  <c r="I1078" i="1" a="1"/>
  <c r="I1078" i="1" s="1"/>
  <c r="I1079" i="1" a="1"/>
  <c r="I1079" i="1" s="1"/>
  <c r="I1080" i="1" a="1"/>
  <c r="I1080" i="1" s="1"/>
  <c r="I1081" i="1" a="1"/>
  <c r="I1081" i="1" s="1"/>
  <c r="I1082" i="1" a="1"/>
  <c r="I1082" i="1" s="1"/>
  <c r="I1083" i="1" a="1"/>
  <c r="I1083" i="1" s="1"/>
  <c r="I1084" i="1" a="1"/>
  <c r="I1084" i="1" s="1"/>
  <c r="I1085" i="1" a="1"/>
  <c r="I1085" i="1" s="1"/>
  <c r="I1086" i="1" a="1"/>
  <c r="I1086" i="1" s="1"/>
  <c r="I1087" i="1" a="1"/>
  <c r="I1087" i="1" s="1"/>
  <c r="I1088" i="1" a="1"/>
  <c r="I1088" i="1" s="1"/>
  <c r="I1089" i="1" a="1"/>
  <c r="I1089" i="1" s="1"/>
  <c r="I1090" i="1" a="1"/>
  <c r="I1090" i="1" s="1"/>
  <c r="I1091" i="1" a="1"/>
  <c r="I1091" i="1" s="1"/>
  <c r="I1092" i="1" a="1"/>
  <c r="I1092" i="1" s="1"/>
  <c r="I1093" i="1" a="1"/>
  <c r="I1093" i="1" s="1"/>
  <c r="I1094" i="1" a="1"/>
  <c r="I1094" i="1" s="1"/>
  <c r="I1095" i="1" a="1"/>
  <c r="I1095" i="1" s="1"/>
  <c r="I1096" i="1" a="1"/>
  <c r="I1096" i="1" s="1"/>
  <c r="I1097" i="1" a="1"/>
  <c r="I1097" i="1" s="1"/>
  <c r="I1098" i="1" a="1"/>
  <c r="I1098" i="1" s="1"/>
  <c r="I1099" i="1" a="1"/>
  <c r="I1099" i="1" s="1"/>
  <c r="I1100" i="1" a="1"/>
  <c r="I1100" i="1" s="1"/>
  <c r="I1101" i="1" a="1"/>
  <c r="I1101" i="1" s="1"/>
  <c r="I1102" i="1" a="1"/>
  <c r="I1102" i="1" s="1"/>
  <c r="I1103" i="1" a="1"/>
  <c r="I1103" i="1" s="1"/>
  <c r="I1104" i="1" a="1"/>
  <c r="I1104" i="1" s="1"/>
  <c r="I1105" i="1" a="1"/>
  <c r="I1105" i="1" s="1"/>
  <c r="I1106" i="1" a="1"/>
  <c r="I1106" i="1" s="1"/>
  <c r="I1107" i="1" a="1"/>
  <c r="I1107" i="1" s="1"/>
  <c r="I1108" i="1" a="1"/>
  <c r="I1108" i="1" s="1"/>
  <c r="I1109" i="1" a="1"/>
  <c r="I1109" i="1" s="1"/>
  <c r="I1110" i="1" a="1"/>
  <c r="I1110" i="1" s="1"/>
  <c r="I1111" i="1" a="1"/>
  <c r="I1111" i="1" s="1"/>
  <c r="I1112" i="1" a="1"/>
  <c r="I1112" i="1" s="1"/>
  <c r="I1113" i="1" a="1"/>
  <c r="I1113" i="1" s="1"/>
  <c r="I1114" i="1" a="1"/>
  <c r="I1114" i="1" s="1"/>
  <c r="I1115" i="1" a="1"/>
  <c r="I1115" i="1" s="1"/>
  <c r="I1116" i="1" a="1"/>
  <c r="I1116" i="1" s="1"/>
  <c r="I1117" i="1" a="1"/>
  <c r="I1117" i="1" s="1"/>
  <c r="I1118" i="1" a="1"/>
  <c r="I1118" i="1" s="1"/>
  <c r="I1119" i="1" a="1"/>
  <c r="I1119" i="1" s="1"/>
  <c r="I1120" i="1" a="1"/>
  <c r="I1120" i="1" s="1"/>
  <c r="I1121" i="1" a="1"/>
  <c r="I1121" i="1" s="1"/>
  <c r="I1122" i="1" a="1"/>
  <c r="I1122" i="1" s="1"/>
  <c r="I1123" i="1" a="1"/>
  <c r="I1123" i="1" s="1"/>
  <c r="I1124" i="1" a="1"/>
  <c r="I1124" i="1" s="1"/>
  <c r="I1125" i="1" a="1"/>
  <c r="I1125" i="1" s="1"/>
  <c r="I1126" i="1" a="1"/>
  <c r="I1126" i="1" s="1"/>
  <c r="I1127" i="1" a="1"/>
  <c r="I1127" i="1" s="1"/>
  <c r="I1128" i="1" a="1"/>
  <c r="I1128" i="1" s="1"/>
  <c r="I1129" i="1" a="1"/>
  <c r="I1129" i="1" s="1"/>
  <c r="I1130" i="1" a="1"/>
  <c r="I1130" i="1" s="1"/>
  <c r="I1131" i="1" a="1"/>
  <c r="I1131" i="1" s="1"/>
  <c r="I1132" i="1" a="1"/>
  <c r="I1132" i="1" s="1"/>
  <c r="I1133" i="1" a="1"/>
  <c r="I1133" i="1" s="1"/>
  <c r="I1134" i="1" a="1"/>
  <c r="I1134" i="1" s="1"/>
  <c r="I1135" i="1" a="1"/>
  <c r="I1135" i="1" s="1"/>
  <c r="I1136" i="1" a="1"/>
  <c r="I1136" i="1" s="1"/>
  <c r="I1137" i="1" a="1"/>
  <c r="I1137" i="1" s="1"/>
  <c r="I1138" i="1" a="1"/>
  <c r="I1138" i="1" s="1"/>
  <c r="I1139" i="1" a="1"/>
  <c r="I1139" i="1" s="1"/>
  <c r="I1140" i="1" a="1"/>
  <c r="I1140" i="1" s="1"/>
  <c r="I1141" i="1" a="1"/>
  <c r="I1141" i="1" s="1"/>
  <c r="I1142" i="1" a="1"/>
  <c r="I1142" i="1" s="1"/>
  <c r="I1143" i="1" a="1"/>
  <c r="I1143" i="1" s="1"/>
  <c r="I1144" i="1" a="1"/>
  <c r="I1144" i="1" s="1"/>
  <c r="I1145" i="1" a="1"/>
  <c r="I1145" i="1" s="1"/>
  <c r="I1146" i="1" a="1"/>
  <c r="I1146" i="1" s="1"/>
  <c r="I1147" i="1" a="1"/>
  <c r="I1147" i="1" s="1"/>
  <c r="I1148" i="1" a="1"/>
  <c r="I1148" i="1" s="1"/>
  <c r="I1149" i="1" a="1"/>
  <c r="I1149" i="1" s="1"/>
  <c r="I1150" i="1" a="1"/>
  <c r="I1150" i="1" s="1"/>
  <c r="I1151" i="1" a="1"/>
  <c r="I1151" i="1" s="1"/>
  <c r="I1152" i="1" a="1"/>
  <c r="I1152" i="1" s="1"/>
  <c r="I1153" i="1" a="1"/>
  <c r="I1153" i="1" s="1"/>
  <c r="I1154" i="1" a="1"/>
  <c r="I1154" i="1" s="1"/>
  <c r="I1155" i="1" a="1"/>
  <c r="I1155" i="1" s="1"/>
  <c r="I1156" i="1" a="1"/>
  <c r="I1156" i="1" s="1"/>
  <c r="I1157" i="1" a="1"/>
  <c r="I1157" i="1" s="1"/>
  <c r="I1158" i="1" a="1"/>
  <c r="I1158" i="1" s="1"/>
  <c r="I1159" i="1" a="1"/>
  <c r="I1159" i="1" s="1"/>
  <c r="I1160" i="1" a="1"/>
  <c r="I1160" i="1" s="1"/>
  <c r="I1161" i="1" a="1"/>
  <c r="I1161" i="1" s="1"/>
  <c r="I1162" i="1" a="1"/>
  <c r="I1162" i="1" s="1"/>
  <c r="I1163" i="1" a="1"/>
  <c r="I1163" i="1" s="1"/>
  <c r="I1164" i="1" a="1"/>
  <c r="I1164" i="1" s="1"/>
  <c r="I1165" i="1" a="1"/>
  <c r="I1165" i="1" s="1"/>
  <c r="I1166" i="1" a="1"/>
  <c r="I1166" i="1" s="1"/>
  <c r="I1167" i="1" a="1"/>
  <c r="I1167" i="1" s="1"/>
  <c r="I1168" i="1" a="1"/>
  <c r="I1168" i="1" s="1"/>
  <c r="I1169" i="1" a="1"/>
  <c r="I1169" i="1" s="1"/>
  <c r="I1170" i="1" a="1"/>
  <c r="I1170" i="1" s="1"/>
  <c r="I1171" i="1" a="1"/>
  <c r="I1171" i="1" s="1"/>
  <c r="I1172" i="1" a="1"/>
  <c r="I1172" i="1" s="1"/>
  <c r="I1173" i="1" a="1"/>
  <c r="I1173" i="1" s="1"/>
  <c r="I1174" i="1" a="1"/>
  <c r="I1174" i="1" s="1"/>
  <c r="I1175" i="1" a="1"/>
  <c r="I1175" i="1" s="1"/>
  <c r="I1176" i="1" a="1"/>
  <c r="I1176" i="1" s="1"/>
  <c r="I1177" i="1" a="1"/>
  <c r="I1177" i="1" s="1"/>
  <c r="I1178" i="1" a="1"/>
  <c r="I1178" i="1" s="1"/>
  <c r="I1179" i="1" a="1"/>
  <c r="I1179" i="1" s="1"/>
  <c r="I1180" i="1" a="1"/>
  <c r="I1180" i="1" s="1"/>
  <c r="I1181" i="1" a="1"/>
  <c r="I1181" i="1" s="1"/>
  <c r="I1182" i="1" a="1"/>
  <c r="I1182" i="1" s="1"/>
  <c r="I1183" i="1" a="1"/>
  <c r="I1183" i="1" s="1"/>
  <c r="I1184" i="1" a="1"/>
  <c r="I1184" i="1" s="1"/>
  <c r="I1185" i="1" a="1"/>
  <c r="I1185" i="1" s="1"/>
  <c r="I1186" i="1" a="1"/>
  <c r="I1186" i="1" s="1"/>
  <c r="I1187" i="1" a="1"/>
  <c r="I1187" i="1" s="1"/>
  <c r="I1188" i="1" a="1"/>
  <c r="I1188" i="1" s="1"/>
  <c r="I1189" i="1" a="1"/>
  <c r="I1189" i="1" s="1"/>
  <c r="I1190" i="1" a="1"/>
  <c r="I1190" i="1" s="1"/>
  <c r="I1191" i="1" a="1"/>
  <c r="I1191" i="1" s="1"/>
  <c r="I1192" i="1" a="1"/>
  <c r="I1192" i="1" s="1"/>
  <c r="I1193" i="1" a="1"/>
  <c r="I1193" i="1" s="1"/>
  <c r="I1194" i="1" a="1"/>
  <c r="I1194" i="1" s="1"/>
  <c r="I1195" i="1" a="1"/>
  <c r="I1195" i="1" s="1"/>
  <c r="I1196" i="1" a="1"/>
  <c r="I1196" i="1" s="1"/>
  <c r="I1197" i="1" a="1"/>
  <c r="I1197" i="1" s="1"/>
  <c r="I1198" i="1" a="1"/>
  <c r="I1198" i="1" s="1"/>
  <c r="I1199" i="1" a="1"/>
  <c r="I1199" i="1" s="1"/>
  <c r="I1200" i="1" a="1"/>
  <c r="I1200" i="1" s="1"/>
  <c r="I1201" i="1" a="1"/>
  <c r="I1201" i="1" s="1"/>
  <c r="I1202" i="1" a="1"/>
  <c r="I1202" i="1" s="1"/>
  <c r="I1203" i="1" a="1"/>
  <c r="I1203" i="1" s="1"/>
  <c r="I1204" i="1" a="1"/>
  <c r="I1204" i="1" s="1"/>
  <c r="I1205" i="1" a="1"/>
  <c r="I1205" i="1" s="1"/>
  <c r="I1206" i="1" a="1"/>
  <c r="I1206" i="1" s="1"/>
  <c r="I1207" i="1" a="1"/>
  <c r="I1207" i="1" s="1"/>
  <c r="I1208" i="1" a="1"/>
  <c r="I1208" i="1" s="1"/>
  <c r="I1209" i="1" a="1"/>
  <c r="I1209" i="1" s="1"/>
  <c r="I1210" i="1" a="1"/>
  <c r="I1210" i="1" s="1"/>
  <c r="I1211" i="1" a="1"/>
  <c r="I1211" i="1" s="1"/>
  <c r="I1212" i="1" a="1"/>
  <c r="I1212" i="1" s="1"/>
  <c r="I1213" i="1" a="1"/>
  <c r="I1213" i="1" s="1"/>
  <c r="I1214" i="1" a="1"/>
  <c r="I1214" i="1" s="1"/>
  <c r="I1215" i="1" a="1"/>
  <c r="I1215" i="1" s="1"/>
  <c r="I1216" i="1" a="1"/>
  <c r="I1216" i="1" s="1"/>
  <c r="I1217" i="1" a="1"/>
  <c r="I1217" i="1" s="1"/>
  <c r="I1218" i="1" a="1"/>
  <c r="I1218" i="1" s="1"/>
  <c r="I1219" i="1" a="1"/>
  <c r="I1219" i="1" s="1"/>
  <c r="I1220" i="1" a="1"/>
  <c r="I1220" i="1" s="1"/>
  <c r="I1221" i="1" a="1"/>
  <c r="I1221" i="1" s="1"/>
  <c r="I1222" i="1" a="1"/>
  <c r="I1222" i="1" s="1"/>
  <c r="I1223" i="1" a="1"/>
  <c r="I1223" i="1" s="1"/>
  <c r="I1224" i="1" a="1"/>
  <c r="I1224" i="1" s="1"/>
  <c r="I1225" i="1" a="1"/>
  <c r="I1225" i="1" s="1"/>
  <c r="I1226" i="1" a="1"/>
  <c r="I1226" i="1" s="1"/>
  <c r="I1227" i="1" a="1"/>
  <c r="I1227" i="1" s="1"/>
  <c r="I1228" i="1" a="1"/>
  <c r="I1228" i="1" s="1"/>
  <c r="I1229" i="1" a="1"/>
  <c r="I1229" i="1" s="1"/>
  <c r="I1230" i="1" a="1"/>
  <c r="I1230" i="1" s="1"/>
  <c r="I1231" i="1" a="1"/>
  <c r="I1231" i="1" s="1"/>
  <c r="I1232" i="1" a="1"/>
  <c r="I1232" i="1" s="1"/>
  <c r="I1233" i="1" a="1"/>
  <c r="I1233" i="1" s="1"/>
  <c r="I1234" i="1" a="1"/>
  <c r="I1234" i="1" s="1"/>
  <c r="I1235" i="1" a="1"/>
  <c r="I1235" i="1" s="1"/>
  <c r="I1236" i="1" a="1"/>
  <c r="I1236" i="1" s="1"/>
  <c r="I1237" i="1" a="1"/>
  <c r="I1237" i="1" s="1"/>
  <c r="I1238" i="1" a="1"/>
  <c r="I1238" i="1" s="1"/>
  <c r="I1239" i="1" a="1"/>
  <c r="I1239" i="1" s="1"/>
  <c r="I1240" i="1" a="1"/>
  <c r="I1240" i="1" s="1"/>
  <c r="I1241" i="1" a="1"/>
  <c r="I1241" i="1" s="1"/>
  <c r="I1242" i="1" a="1"/>
  <c r="I1242" i="1" s="1"/>
  <c r="I1243" i="1" a="1"/>
  <c r="I1243" i="1" s="1"/>
  <c r="I1244" i="1" a="1"/>
  <c r="I1244" i="1" s="1"/>
  <c r="I1245" i="1" a="1"/>
  <c r="I1245" i="1" s="1"/>
  <c r="I1246" i="1" a="1"/>
  <c r="I1246" i="1" s="1"/>
  <c r="I1247" i="1" a="1"/>
  <c r="I1247" i="1" s="1"/>
  <c r="I1248" i="1" a="1"/>
  <c r="I1248" i="1" s="1"/>
  <c r="I1249" i="1" a="1"/>
  <c r="I1249" i="1" s="1"/>
  <c r="I1250" i="1" a="1"/>
  <c r="I1250" i="1" s="1"/>
  <c r="I1251" i="1" a="1"/>
  <c r="I1251" i="1" s="1"/>
  <c r="I1252" i="1" a="1"/>
  <c r="I1252" i="1" s="1"/>
  <c r="I1253" i="1" a="1"/>
  <c r="I1253" i="1" s="1"/>
  <c r="I1254" i="1" a="1"/>
  <c r="I1254" i="1" s="1"/>
  <c r="I1255" i="1" a="1"/>
  <c r="I1255" i="1" s="1"/>
  <c r="I1256" i="1" a="1"/>
  <c r="I1256" i="1" s="1"/>
  <c r="I1257" i="1" a="1"/>
  <c r="I1257" i="1" s="1"/>
  <c r="I1258" i="1" a="1"/>
  <c r="I1258" i="1" s="1"/>
  <c r="I1259" i="1" a="1"/>
  <c r="I1259" i="1" s="1"/>
  <c r="I1260" i="1" a="1"/>
  <c r="I1260" i="1" s="1"/>
  <c r="I1261" i="1" a="1"/>
  <c r="I1261" i="1" s="1"/>
  <c r="I1262" i="1" a="1"/>
  <c r="I1262" i="1" s="1"/>
  <c r="I1263" i="1" a="1"/>
  <c r="I1263" i="1" s="1"/>
  <c r="I1264" i="1" a="1"/>
  <c r="I1264" i="1" s="1"/>
  <c r="I1265" i="1" a="1"/>
  <c r="I1265" i="1" s="1"/>
  <c r="I1266" i="1" a="1"/>
  <c r="I1266" i="1" s="1"/>
  <c r="I1267" i="1" a="1"/>
  <c r="I1267" i="1" s="1"/>
  <c r="I1268" i="1" a="1"/>
  <c r="I1268" i="1" s="1"/>
  <c r="I1269" i="1" a="1"/>
  <c r="I1269" i="1" s="1"/>
  <c r="I1270" i="1" a="1"/>
  <c r="I1270" i="1" s="1"/>
  <c r="I1271" i="1" a="1"/>
  <c r="I1271" i="1" s="1"/>
  <c r="I1272" i="1" a="1"/>
  <c r="I1272" i="1" s="1"/>
  <c r="I1273" i="1" a="1"/>
  <c r="I1273" i="1" s="1"/>
  <c r="I1274" i="1" a="1"/>
  <c r="I1274" i="1" s="1"/>
  <c r="I1275" i="1" a="1"/>
  <c r="I1275" i="1" s="1"/>
  <c r="I1276" i="1" a="1"/>
  <c r="I1276" i="1" s="1"/>
  <c r="I1277" i="1" a="1"/>
  <c r="I1277" i="1" s="1"/>
  <c r="I1278" i="1" a="1"/>
  <c r="I1278" i="1" s="1"/>
  <c r="I1279" i="1" a="1"/>
  <c r="I1279" i="1" s="1"/>
  <c r="I1280" i="1" a="1"/>
  <c r="I1280" i="1" s="1"/>
  <c r="I1281" i="1" a="1"/>
  <c r="I1281" i="1" s="1"/>
  <c r="I1282" i="1" a="1"/>
  <c r="I1282" i="1" s="1"/>
  <c r="I1283" i="1" a="1"/>
  <c r="I1283" i="1" s="1"/>
  <c r="I1284" i="1" a="1"/>
  <c r="I1284" i="1" s="1"/>
  <c r="I1285" i="1" a="1"/>
  <c r="I1285" i="1" s="1"/>
  <c r="I1286" i="1" a="1"/>
  <c r="I1286" i="1" s="1"/>
  <c r="I1287" i="1" a="1"/>
  <c r="I1287" i="1" s="1"/>
  <c r="I1288" i="1" a="1"/>
  <c r="I1288" i="1" s="1"/>
  <c r="I1289" i="1" a="1"/>
  <c r="I1289" i="1" s="1"/>
  <c r="I1290" i="1" a="1"/>
  <c r="I1290" i="1" s="1"/>
  <c r="I1291" i="1" a="1"/>
  <c r="I1291" i="1" s="1"/>
  <c r="I1292" i="1" a="1"/>
  <c r="I1292" i="1" s="1"/>
  <c r="I1293" i="1" a="1"/>
  <c r="I1293" i="1" s="1"/>
  <c r="I1294" i="1" a="1"/>
  <c r="I1294" i="1" s="1"/>
  <c r="I1295" i="1" a="1"/>
  <c r="I1295" i="1" s="1"/>
  <c r="I1296" i="1" a="1"/>
  <c r="I1296" i="1" s="1"/>
  <c r="I1297" i="1" a="1"/>
  <c r="I1297" i="1" s="1"/>
  <c r="I1298" i="1" a="1"/>
  <c r="I1298" i="1" s="1"/>
  <c r="I1299" i="1" a="1"/>
  <c r="I1299" i="1" s="1"/>
  <c r="I1300" i="1" a="1"/>
  <c r="I1300" i="1" s="1"/>
  <c r="I1301" i="1" a="1"/>
  <c r="I1301" i="1" s="1"/>
  <c r="I1302" i="1" a="1"/>
  <c r="I1302" i="1" s="1"/>
  <c r="I1303" i="1" a="1"/>
  <c r="I1303" i="1" s="1"/>
  <c r="I1304" i="1" a="1"/>
  <c r="I1304" i="1" s="1"/>
  <c r="I1305" i="1" a="1"/>
  <c r="I1305" i="1" s="1"/>
  <c r="I1306" i="1" a="1"/>
  <c r="I1306" i="1" s="1"/>
  <c r="I1307" i="1" a="1"/>
  <c r="I1307" i="1" s="1"/>
  <c r="I1308" i="1" a="1"/>
  <c r="I1308" i="1" s="1"/>
  <c r="I1309" i="1" a="1"/>
  <c r="I1309" i="1" s="1"/>
  <c r="I1310" i="1" a="1"/>
  <c r="I1310" i="1" s="1"/>
  <c r="I1311" i="1" a="1"/>
  <c r="I1311" i="1" s="1"/>
  <c r="I1312" i="1" a="1"/>
  <c r="I1312" i="1" s="1"/>
  <c r="I1313" i="1" a="1"/>
  <c r="I1313" i="1" s="1"/>
  <c r="I1314" i="1" a="1"/>
  <c r="I1314" i="1" s="1"/>
  <c r="I1315" i="1" a="1"/>
  <c r="I1315" i="1" s="1"/>
  <c r="I1316" i="1" a="1"/>
  <c r="I1316" i="1" s="1"/>
  <c r="I1317" i="1" a="1"/>
  <c r="I1317" i="1" s="1"/>
  <c r="I1318" i="1" a="1"/>
  <c r="I1318" i="1" s="1"/>
  <c r="I1319" i="1" a="1"/>
  <c r="I1319" i="1" s="1"/>
  <c r="I1320" i="1" a="1"/>
  <c r="I1320" i="1" s="1"/>
  <c r="I1321" i="1" a="1"/>
  <c r="I1321" i="1" s="1"/>
  <c r="I1322" i="1" a="1"/>
  <c r="I1322" i="1" s="1"/>
  <c r="I1323" i="1" a="1"/>
  <c r="I1323" i="1" s="1"/>
  <c r="I1324" i="1" a="1"/>
  <c r="I1324" i="1" s="1"/>
  <c r="I1325" i="1" a="1"/>
  <c r="I1325" i="1" s="1"/>
  <c r="I1326" i="1" a="1"/>
  <c r="I1326" i="1" s="1"/>
  <c r="I1327" i="1" a="1"/>
  <c r="I1327" i="1" s="1"/>
  <c r="I1328" i="1" a="1"/>
  <c r="I1328" i="1" s="1"/>
  <c r="I1329" i="1" a="1"/>
  <c r="I1329" i="1" s="1"/>
  <c r="I1330" i="1" a="1"/>
  <c r="I1330" i="1" s="1"/>
  <c r="I1331" i="1" a="1"/>
  <c r="I1331" i="1" s="1"/>
  <c r="I1332" i="1" a="1"/>
  <c r="I1332" i="1" s="1"/>
  <c r="I1333" i="1" a="1"/>
  <c r="I1333" i="1" s="1"/>
  <c r="I1334" i="1" a="1"/>
  <c r="I1334" i="1" s="1"/>
  <c r="I1335" i="1" a="1"/>
  <c r="I1335" i="1" s="1"/>
  <c r="I1336" i="1" a="1"/>
  <c r="I1336" i="1" s="1"/>
  <c r="I1337" i="1" a="1"/>
  <c r="I1337" i="1" s="1"/>
  <c r="I1338" i="1" a="1"/>
  <c r="I1338" i="1" s="1"/>
  <c r="I1339" i="1" a="1"/>
  <c r="I1339" i="1" s="1"/>
  <c r="I1340" i="1" a="1"/>
  <c r="I1340" i="1" s="1"/>
  <c r="I1341" i="1" a="1"/>
  <c r="I1341" i="1" s="1"/>
  <c r="I1342" i="1" a="1"/>
  <c r="I1342" i="1" s="1"/>
  <c r="I1343" i="1" a="1"/>
  <c r="I1343" i="1" s="1"/>
  <c r="I1344" i="1" a="1"/>
  <c r="I1344" i="1" s="1"/>
  <c r="I1345" i="1" a="1"/>
  <c r="I1345" i="1" s="1"/>
  <c r="I1346" i="1" a="1"/>
  <c r="I1346" i="1" s="1"/>
  <c r="I1347" i="1" a="1"/>
  <c r="I1347" i="1" s="1"/>
  <c r="I1348" i="1" a="1"/>
  <c r="I1348" i="1" s="1"/>
  <c r="I1349" i="1" a="1"/>
  <c r="I1349" i="1" s="1"/>
  <c r="I1350" i="1" a="1"/>
  <c r="I1350" i="1" s="1"/>
  <c r="I1351" i="1" a="1"/>
  <c r="I1351" i="1" s="1"/>
  <c r="I1352" i="1" a="1"/>
  <c r="I1352" i="1" s="1"/>
  <c r="I1353" i="1" a="1"/>
  <c r="I1353" i="1" s="1"/>
  <c r="I1354" i="1" a="1"/>
  <c r="I1354" i="1" s="1"/>
  <c r="I1355" i="1" a="1"/>
  <c r="I1355" i="1" s="1"/>
  <c r="I1356" i="1" a="1"/>
  <c r="I1356" i="1" s="1"/>
  <c r="I1357" i="1" a="1"/>
  <c r="I1357" i="1" s="1"/>
  <c r="I1358" i="1" a="1"/>
  <c r="I1358" i="1" s="1"/>
  <c r="I1359" i="1" a="1"/>
  <c r="I1359" i="1" s="1"/>
  <c r="I1360" i="1" a="1"/>
  <c r="I1360" i="1" s="1"/>
  <c r="I1361" i="1" a="1"/>
  <c r="I1361" i="1" s="1"/>
  <c r="I1362" i="1" a="1"/>
  <c r="I1362" i="1" s="1"/>
  <c r="I1363" i="1" a="1"/>
  <c r="I1363" i="1" s="1"/>
  <c r="I1364" i="1" a="1"/>
  <c r="I1364" i="1" s="1"/>
  <c r="I1365" i="1" a="1"/>
  <c r="I1365" i="1" s="1"/>
  <c r="I1366" i="1" a="1"/>
  <c r="I1366" i="1" s="1"/>
  <c r="I1367" i="1" a="1"/>
  <c r="I1367" i="1" s="1"/>
  <c r="I1368" i="1" a="1"/>
  <c r="I1368" i="1" s="1"/>
  <c r="I1369" i="1" a="1"/>
  <c r="I1369" i="1" s="1"/>
  <c r="I1370" i="1" a="1"/>
  <c r="I1370" i="1" s="1"/>
  <c r="I1371" i="1" a="1"/>
  <c r="I1371" i="1" s="1"/>
  <c r="I1372" i="1" a="1"/>
  <c r="I1372" i="1" s="1"/>
  <c r="I1373" i="1" a="1"/>
  <c r="I1373" i="1" s="1"/>
  <c r="I1374" i="1" a="1"/>
  <c r="I1374" i="1" s="1"/>
  <c r="I1375" i="1" a="1"/>
  <c r="I1375" i="1" s="1"/>
  <c r="I1376" i="1" a="1"/>
  <c r="I1376" i="1" s="1"/>
  <c r="I1377" i="1" a="1"/>
  <c r="I1377" i="1" s="1"/>
  <c r="I1378" i="1" a="1"/>
  <c r="I1378" i="1" s="1"/>
  <c r="I1379" i="1" a="1"/>
  <c r="I1379" i="1" s="1"/>
  <c r="I1380" i="1" a="1"/>
  <c r="I1380" i="1" s="1"/>
  <c r="I1381" i="1" a="1"/>
  <c r="I1381" i="1" s="1"/>
  <c r="I1382" i="1" a="1"/>
  <c r="I1382" i="1" s="1"/>
  <c r="I1383" i="1" a="1"/>
  <c r="I1383" i="1" s="1"/>
  <c r="I1384" i="1" a="1"/>
  <c r="I1384" i="1" s="1"/>
  <c r="I1385" i="1" a="1"/>
  <c r="I1385" i="1" s="1"/>
  <c r="I1386" i="1" a="1"/>
  <c r="I1386" i="1" s="1"/>
  <c r="I1387" i="1" a="1"/>
  <c r="I1387" i="1" s="1"/>
  <c r="I1388" i="1" a="1"/>
  <c r="I1388" i="1" s="1"/>
  <c r="I1389" i="1" a="1"/>
  <c r="I1389" i="1" s="1"/>
  <c r="I1390" i="1" a="1"/>
  <c r="I1390" i="1" s="1"/>
  <c r="I1391" i="1" a="1"/>
  <c r="I1391" i="1" s="1"/>
  <c r="I1392" i="1" a="1"/>
  <c r="I1392" i="1" s="1"/>
  <c r="I1393" i="1" a="1"/>
  <c r="I1393" i="1" s="1"/>
  <c r="I1394" i="1" a="1"/>
  <c r="I1394" i="1" s="1"/>
  <c r="I1395" i="1" a="1"/>
  <c r="I1395" i="1" s="1"/>
  <c r="I1396" i="1" a="1"/>
  <c r="I1396" i="1" s="1"/>
  <c r="I1397" i="1" a="1"/>
  <c r="I1397" i="1" s="1"/>
  <c r="I1398" i="1" a="1"/>
  <c r="I1398" i="1" s="1"/>
  <c r="I1399" i="1" a="1"/>
  <c r="I1399" i="1" s="1"/>
  <c r="I1400" i="1" a="1"/>
  <c r="I1400" i="1" s="1"/>
  <c r="I1401" i="1" a="1"/>
  <c r="I1401" i="1" s="1"/>
  <c r="I1402" i="1" a="1"/>
  <c r="I1402" i="1" s="1"/>
  <c r="I1403" i="1" a="1"/>
  <c r="I1403" i="1" s="1"/>
  <c r="I1404" i="1" a="1"/>
  <c r="I1404" i="1" s="1"/>
  <c r="I1405" i="1" a="1"/>
  <c r="I1405" i="1" s="1"/>
  <c r="I1406" i="1" a="1"/>
  <c r="I1406" i="1" s="1"/>
  <c r="I1407" i="1" a="1"/>
  <c r="I1407" i="1" s="1"/>
  <c r="I1408" i="1" a="1"/>
  <c r="I1408" i="1" s="1"/>
  <c r="I1409" i="1" a="1"/>
  <c r="I1409" i="1" s="1"/>
  <c r="I1410" i="1" a="1"/>
  <c r="I1410" i="1" s="1"/>
  <c r="I1411" i="1" a="1"/>
  <c r="I1411" i="1" s="1"/>
  <c r="I1412" i="1" a="1"/>
  <c r="I1412" i="1" s="1"/>
  <c r="I1413" i="1" a="1"/>
  <c r="I1413" i="1" s="1"/>
  <c r="I1414" i="1" a="1"/>
  <c r="I1414" i="1" s="1"/>
  <c r="I1415" i="1" a="1"/>
  <c r="I1415" i="1" s="1"/>
  <c r="I1416" i="1" a="1"/>
  <c r="I1416" i="1" s="1"/>
  <c r="I1417" i="1" a="1"/>
  <c r="I1417" i="1" s="1"/>
  <c r="I1418" i="1" a="1"/>
  <c r="I1418" i="1" s="1"/>
  <c r="I1419" i="1" a="1"/>
  <c r="I1419" i="1" s="1"/>
  <c r="I1420" i="1" a="1"/>
  <c r="I1420" i="1" s="1"/>
  <c r="I1421" i="1" a="1"/>
  <c r="I1421" i="1" s="1"/>
  <c r="I1422" i="1" a="1"/>
  <c r="I1422" i="1" s="1"/>
  <c r="I1423" i="1" a="1"/>
  <c r="I1423" i="1" s="1"/>
  <c r="I1424" i="1" a="1"/>
  <c r="I1424" i="1" s="1"/>
  <c r="I1425" i="1" a="1"/>
  <c r="I1425" i="1" s="1"/>
  <c r="I1426" i="1" a="1"/>
  <c r="I1426" i="1" s="1"/>
  <c r="I1427" i="1" a="1"/>
  <c r="I1427" i="1" s="1"/>
  <c r="I1428" i="1" a="1"/>
  <c r="I1428" i="1" s="1"/>
  <c r="I1429" i="1" a="1"/>
  <c r="I1429" i="1" s="1"/>
  <c r="I1430" i="1" a="1"/>
  <c r="I1430" i="1" s="1"/>
  <c r="I1431" i="1" a="1"/>
  <c r="I1431" i="1" s="1"/>
  <c r="I1432" i="1" a="1"/>
  <c r="I1432" i="1" s="1"/>
  <c r="I1433" i="1" a="1"/>
  <c r="I1433" i="1" s="1"/>
  <c r="I1434" i="1" a="1"/>
  <c r="I1434" i="1" s="1"/>
  <c r="I1435" i="1" a="1"/>
  <c r="I1435" i="1" s="1"/>
  <c r="I1436" i="1" a="1"/>
  <c r="I1436" i="1" s="1"/>
  <c r="I1437" i="1" a="1"/>
  <c r="I1437" i="1" s="1"/>
  <c r="I1438" i="1" a="1"/>
  <c r="I1438" i="1" s="1"/>
  <c r="I1439" i="1" a="1"/>
  <c r="I1439" i="1" s="1"/>
  <c r="I1440" i="1" a="1"/>
  <c r="I1440" i="1" s="1"/>
  <c r="I1441" i="1" a="1"/>
  <c r="I1441" i="1" s="1"/>
  <c r="I1442" i="1" a="1"/>
  <c r="I1442" i="1" s="1"/>
  <c r="I1443" i="1" a="1"/>
  <c r="I1443" i="1" s="1"/>
  <c r="I1444" i="1" a="1"/>
  <c r="I1444" i="1" s="1"/>
  <c r="I1445" i="1" a="1"/>
  <c r="I1445" i="1" s="1"/>
  <c r="I1446" i="1" a="1"/>
  <c r="I1446" i="1" s="1"/>
  <c r="I1447" i="1" a="1"/>
  <c r="I1447" i="1" s="1"/>
  <c r="I1448" i="1" a="1"/>
  <c r="I1448" i="1" s="1"/>
  <c r="I1449" i="1" a="1"/>
  <c r="I1449" i="1" s="1"/>
  <c r="I1450" i="1" a="1"/>
  <c r="I1450" i="1" s="1"/>
  <c r="I1451" i="1" a="1"/>
  <c r="I1451" i="1" s="1"/>
  <c r="I1452" i="1" a="1"/>
  <c r="I1452" i="1" s="1"/>
  <c r="I1453" i="1" a="1"/>
  <c r="I1453" i="1" s="1"/>
  <c r="I1454" i="1" a="1"/>
  <c r="I1454" i="1" s="1"/>
  <c r="I1455" i="1" a="1"/>
  <c r="I1455" i="1" s="1"/>
  <c r="I1456" i="1" a="1"/>
  <c r="I1456" i="1" s="1"/>
  <c r="I1457" i="1" a="1"/>
  <c r="I1457" i="1" s="1"/>
  <c r="I1458" i="1" a="1"/>
  <c r="I1458" i="1" s="1"/>
  <c r="I1459" i="1" a="1"/>
  <c r="I1459" i="1" s="1"/>
  <c r="I1460" i="1" a="1"/>
  <c r="I1460" i="1" s="1"/>
  <c r="I1461" i="1" a="1"/>
  <c r="I1461" i="1" s="1"/>
  <c r="I1462" i="1" a="1"/>
  <c r="I1462" i="1" s="1"/>
  <c r="I1463" i="1" a="1"/>
  <c r="I1463" i="1" s="1"/>
  <c r="I1464" i="1" a="1"/>
  <c r="I1464" i="1" s="1"/>
  <c r="I1465" i="1" a="1"/>
  <c r="I1465" i="1" s="1"/>
  <c r="I1466" i="1" a="1"/>
  <c r="I1466" i="1" s="1"/>
  <c r="I1467" i="1" a="1"/>
  <c r="I1467" i="1" s="1"/>
  <c r="I1468" i="1" a="1"/>
  <c r="I1468" i="1" s="1"/>
  <c r="I1469" i="1" a="1"/>
  <c r="I1469" i="1" s="1"/>
  <c r="I1470" i="1" a="1"/>
  <c r="I1470" i="1" s="1"/>
  <c r="I1471" i="1" a="1"/>
  <c r="I1471" i="1" s="1"/>
  <c r="I1472" i="1" a="1"/>
  <c r="I1472" i="1" s="1"/>
  <c r="I1473" i="1" a="1"/>
  <c r="I1473" i="1" s="1"/>
  <c r="I1474" i="1" a="1"/>
  <c r="I1474" i="1" s="1"/>
  <c r="I1475" i="1" a="1"/>
  <c r="I1475" i="1" s="1"/>
  <c r="I1476" i="1" a="1"/>
  <c r="I1476" i="1" s="1"/>
  <c r="I1477" i="1" a="1"/>
  <c r="I1477" i="1" s="1"/>
  <c r="I1478" i="1" a="1"/>
  <c r="I1478" i="1" s="1"/>
  <c r="I1479" i="1" a="1"/>
  <c r="I1479" i="1" s="1"/>
  <c r="I1480" i="1" a="1"/>
  <c r="I1480" i="1" s="1"/>
  <c r="I1481" i="1" a="1"/>
  <c r="I1481" i="1" s="1"/>
  <c r="I1482" i="1" a="1"/>
  <c r="I1482" i="1" s="1"/>
  <c r="I1483" i="1" a="1"/>
  <c r="I1483" i="1" s="1"/>
  <c r="I1484" i="1" a="1"/>
  <c r="I1484" i="1" s="1"/>
  <c r="I1485" i="1" a="1"/>
  <c r="I1485" i="1" s="1"/>
  <c r="I1486" i="1" a="1"/>
  <c r="I1486" i="1" s="1"/>
  <c r="I1487" i="1" a="1"/>
  <c r="I1487" i="1" s="1"/>
  <c r="I1488" i="1" a="1"/>
  <c r="I1488" i="1" s="1"/>
  <c r="I1489" i="1" a="1"/>
  <c r="I1489" i="1" s="1"/>
  <c r="I1490" i="1" a="1"/>
  <c r="I1490" i="1" s="1"/>
  <c r="I1491" i="1" a="1"/>
  <c r="I1491" i="1" s="1"/>
  <c r="I1492" i="1" a="1"/>
  <c r="I1492" i="1" s="1"/>
  <c r="I1493" i="1" a="1"/>
  <c r="I1493" i="1" s="1"/>
  <c r="I1494" i="1" a="1"/>
  <c r="I1494" i="1" s="1"/>
  <c r="I1495" i="1" a="1"/>
  <c r="I1495" i="1" s="1"/>
  <c r="I1496" i="1" a="1"/>
  <c r="I1496" i="1" s="1"/>
  <c r="I1497" i="1" a="1"/>
  <c r="I1497" i="1" s="1"/>
  <c r="I1498" i="1" a="1"/>
  <c r="I1498" i="1" s="1"/>
  <c r="I1499" i="1" a="1"/>
  <c r="I1499" i="1" s="1"/>
  <c r="I1500" i="1" a="1"/>
  <c r="I1500" i="1" s="1"/>
  <c r="I1501" i="1" a="1"/>
  <c r="I1501" i="1" s="1"/>
  <c r="I1502" i="1" a="1"/>
  <c r="I1502" i="1" s="1"/>
  <c r="I1503" i="1" a="1"/>
  <c r="I1503" i="1" s="1"/>
  <c r="I1504" i="1" a="1"/>
  <c r="I1504" i="1" s="1"/>
  <c r="I1505" i="1" a="1"/>
  <c r="I1505" i="1" s="1"/>
  <c r="I1506" i="1" a="1"/>
  <c r="I1506" i="1" s="1"/>
  <c r="I1507" i="1" a="1"/>
  <c r="I1507" i="1" s="1"/>
  <c r="I1508" i="1" a="1"/>
  <c r="I1508" i="1" s="1"/>
  <c r="I1509" i="1" a="1"/>
  <c r="I1509" i="1" s="1"/>
  <c r="I1510" i="1" a="1"/>
  <c r="I1510" i="1" s="1"/>
  <c r="I1511" i="1" a="1"/>
  <c r="I1511" i="1" s="1"/>
  <c r="I1512" i="1" a="1"/>
  <c r="I1512" i="1" s="1"/>
  <c r="I1513" i="1" a="1"/>
  <c r="I1513" i="1" s="1"/>
  <c r="I1514" i="1" a="1"/>
  <c r="I1514" i="1" s="1"/>
  <c r="I1515" i="1" a="1"/>
  <c r="I1515" i="1" s="1"/>
  <c r="I1516" i="1" a="1"/>
  <c r="I1516" i="1" s="1"/>
  <c r="I1517" i="1" a="1"/>
  <c r="I1517" i="1" s="1"/>
  <c r="I1518" i="1" a="1"/>
  <c r="I1518" i="1" s="1"/>
  <c r="I1519" i="1" a="1"/>
  <c r="I1519" i="1" s="1"/>
  <c r="I1520" i="1" a="1"/>
  <c r="I1520" i="1" s="1"/>
  <c r="I1521" i="1" a="1"/>
  <c r="I1521" i="1" s="1"/>
  <c r="I1522" i="1" a="1"/>
  <c r="I1522" i="1" s="1"/>
  <c r="I1523" i="1" a="1"/>
  <c r="I1523" i="1" s="1"/>
  <c r="I1524" i="1" a="1"/>
  <c r="I1524" i="1" s="1"/>
  <c r="I1525" i="1" a="1"/>
  <c r="I1525" i="1" s="1"/>
  <c r="I1526" i="1" a="1"/>
  <c r="I1526" i="1" s="1"/>
  <c r="I1527" i="1" a="1"/>
  <c r="I1527" i="1" s="1"/>
  <c r="I1528" i="1" a="1"/>
  <c r="I1528" i="1" s="1"/>
  <c r="I1529" i="1" a="1"/>
  <c r="I1529" i="1" s="1"/>
  <c r="I1530" i="1" a="1"/>
  <c r="I1530" i="1" s="1"/>
  <c r="I1531" i="1" a="1"/>
  <c r="I1531" i="1" s="1"/>
  <c r="I1532" i="1" a="1"/>
  <c r="I1532" i="1" s="1"/>
  <c r="I1533" i="1" a="1"/>
  <c r="I1533" i="1" s="1"/>
  <c r="I1534" i="1" a="1"/>
  <c r="I1534" i="1" s="1"/>
  <c r="I1535" i="1" a="1"/>
  <c r="I1535" i="1" s="1"/>
  <c r="I1536" i="1" a="1"/>
  <c r="I1536" i="1" s="1"/>
  <c r="I1537" i="1" a="1"/>
  <c r="I1537" i="1" s="1"/>
  <c r="I1538" i="1" a="1"/>
  <c r="I1538" i="1" s="1"/>
  <c r="I1539" i="1" a="1"/>
  <c r="I1539" i="1" s="1"/>
  <c r="I1540" i="1" a="1"/>
  <c r="I1540" i="1" s="1"/>
  <c r="I1541" i="1" a="1"/>
  <c r="I1541" i="1" s="1"/>
  <c r="I1542" i="1" a="1"/>
  <c r="I1542" i="1" s="1"/>
  <c r="I1543" i="1" a="1"/>
  <c r="I1543" i="1" s="1"/>
  <c r="I1544" i="1" a="1"/>
  <c r="I1544" i="1" s="1"/>
  <c r="I1545" i="1" a="1"/>
  <c r="I1545" i="1" s="1"/>
  <c r="I1546" i="1" a="1"/>
  <c r="I1546" i="1" s="1"/>
  <c r="I1547" i="1" a="1"/>
  <c r="I1547" i="1" s="1"/>
  <c r="I1548" i="1" a="1"/>
  <c r="I1548" i="1" s="1"/>
  <c r="I1549" i="1" a="1"/>
  <c r="I1549" i="1" s="1"/>
  <c r="I1550" i="1" a="1"/>
  <c r="I1550" i="1" s="1"/>
  <c r="I1551" i="1" a="1"/>
  <c r="I1551" i="1" s="1"/>
  <c r="I1552" i="1" a="1"/>
  <c r="I1552" i="1" s="1"/>
  <c r="I1553" i="1" a="1"/>
  <c r="I1553" i="1" s="1"/>
  <c r="I1554" i="1" a="1"/>
  <c r="I1554" i="1" s="1"/>
  <c r="I1555" i="1" a="1"/>
  <c r="I1555" i="1" s="1"/>
  <c r="I1556" i="1" a="1"/>
  <c r="I1556" i="1" s="1"/>
  <c r="I1557" i="1" a="1"/>
  <c r="I1557" i="1" s="1"/>
  <c r="I1558" i="1" a="1"/>
  <c r="I1558" i="1" s="1"/>
  <c r="I1559" i="1" a="1"/>
  <c r="I1559" i="1" s="1"/>
  <c r="I1560" i="1" a="1"/>
  <c r="I1560" i="1" s="1"/>
  <c r="I1561" i="1" a="1"/>
  <c r="I1561" i="1" s="1"/>
  <c r="I1562" i="1" a="1"/>
  <c r="I1562" i="1" s="1"/>
  <c r="I1563" i="1" a="1"/>
  <c r="I1563" i="1" s="1"/>
  <c r="I1564" i="1" a="1"/>
  <c r="I1564" i="1" s="1"/>
  <c r="I1565" i="1" a="1"/>
  <c r="I1565" i="1" s="1"/>
  <c r="I1566" i="1" a="1"/>
  <c r="I1566" i="1" s="1"/>
  <c r="I1567" i="1" a="1"/>
  <c r="I1567" i="1" s="1"/>
  <c r="I1568" i="1" a="1"/>
  <c r="I1568" i="1" s="1"/>
  <c r="I1569" i="1" a="1"/>
  <c r="I1569" i="1" s="1"/>
  <c r="I1570" i="1" a="1"/>
  <c r="I1570" i="1" s="1"/>
  <c r="I1571" i="1" a="1"/>
  <c r="I1571" i="1" s="1"/>
  <c r="I1572" i="1" a="1"/>
  <c r="I1572" i="1" s="1"/>
  <c r="I1573" i="1" a="1"/>
  <c r="I1573" i="1" s="1"/>
  <c r="I1574" i="1" a="1"/>
  <c r="I1574" i="1" s="1"/>
  <c r="I1575" i="1" a="1"/>
  <c r="I1575" i="1" s="1"/>
  <c r="I1576" i="1" a="1"/>
  <c r="I1576" i="1" s="1"/>
  <c r="I1577" i="1" a="1"/>
  <c r="I1577" i="1" s="1"/>
  <c r="I1578" i="1" a="1"/>
  <c r="I1578" i="1" s="1"/>
  <c r="I1579" i="1" a="1"/>
  <c r="I1579" i="1" s="1"/>
  <c r="I1580" i="1" a="1"/>
  <c r="I1580" i="1" s="1"/>
  <c r="I1581" i="1" a="1"/>
  <c r="I1581" i="1" s="1"/>
  <c r="I1582" i="1" a="1"/>
  <c r="I1582" i="1" s="1"/>
  <c r="I1583" i="1" a="1"/>
  <c r="I1583" i="1" s="1"/>
  <c r="I1584" i="1" a="1"/>
  <c r="I1584" i="1" s="1"/>
  <c r="I1585" i="1" a="1"/>
  <c r="I1585" i="1" s="1"/>
  <c r="I1586" i="1" a="1"/>
  <c r="I1586" i="1" s="1"/>
  <c r="I1587" i="1" a="1"/>
  <c r="I1587" i="1" s="1"/>
  <c r="I1588" i="1" a="1"/>
  <c r="I1588" i="1" s="1"/>
  <c r="I1589" i="1" a="1"/>
  <c r="I1589" i="1" s="1"/>
  <c r="I1590" i="1" a="1"/>
  <c r="I1590" i="1" s="1"/>
  <c r="I1591" i="1" a="1"/>
  <c r="I1591" i="1" s="1"/>
  <c r="I1592" i="1" a="1"/>
  <c r="I1592" i="1" s="1"/>
  <c r="I1593" i="1" a="1"/>
  <c r="I1593" i="1" s="1"/>
  <c r="I1594" i="1" a="1"/>
  <c r="I1594" i="1" s="1"/>
  <c r="I1595" i="1" a="1"/>
  <c r="I1595" i="1" s="1"/>
  <c r="I1596" i="1" a="1"/>
  <c r="I1596" i="1" s="1"/>
  <c r="I1597" i="1" a="1"/>
  <c r="I1597" i="1" s="1"/>
  <c r="I1598" i="1" a="1"/>
  <c r="I1598" i="1" s="1"/>
  <c r="I1599" i="1" a="1"/>
  <c r="I1599" i="1" s="1"/>
  <c r="I1600" i="1" a="1"/>
  <c r="I1600" i="1" s="1"/>
  <c r="I1601" i="1" a="1"/>
  <c r="I1601" i="1" s="1"/>
  <c r="I1602" i="1" a="1"/>
  <c r="I1602" i="1" s="1"/>
  <c r="I1603" i="1" a="1"/>
  <c r="I1603" i="1" s="1"/>
  <c r="I1604" i="1" a="1"/>
  <c r="I1604" i="1" s="1"/>
  <c r="I1605" i="1" a="1"/>
  <c r="I1605" i="1" s="1"/>
  <c r="I1606" i="1" a="1"/>
  <c r="I1606" i="1" s="1"/>
  <c r="I1607" i="1" a="1"/>
  <c r="I1607" i="1" s="1"/>
  <c r="I1608" i="1" a="1"/>
  <c r="I1608" i="1" s="1"/>
  <c r="I1609" i="1" a="1"/>
  <c r="I1609" i="1" s="1"/>
  <c r="I1610" i="1" a="1"/>
  <c r="I1610" i="1" s="1"/>
  <c r="I1611" i="1" a="1"/>
  <c r="I1611" i="1" s="1"/>
  <c r="I1612" i="1" a="1"/>
  <c r="I1612" i="1" s="1"/>
  <c r="I1613" i="1" a="1"/>
  <c r="I1613" i="1" s="1"/>
  <c r="I1614" i="1" a="1"/>
  <c r="I1614" i="1" s="1"/>
  <c r="I1615" i="1" a="1"/>
  <c r="I1615" i="1" s="1"/>
  <c r="I1616" i="1" a="1"/>
  <c r="I1616" i="1" s="1"/>
  <c r="I1617" i="1" a="1"/>
  <c r="I1617" i="1" s="1"/>
  <c r="I1618" i="1" a="1"/>
  <c r="I1618" i="1" s="1"/>
  <c r="I1619" i="1" a="1"/>
  <c r="I1619" i="1" s="1"/>
  <c r="I1620" i="1" a="1"/>
  <c r="I1620" i="1" s="1"/>
  <c r="I1621" i="1" a="1"/>
  <c r="I1621" i="1" s="1"/>
  <c r="I1622" i="1" a="1"/>
  <c r="I1622" i="1" s="1"/>
  <c r="I1623" i="1" a="1"/>
  <c r="I1623" i="1" s="1"/>
  <c r="I1624" i="1" a="1"/>
  <c r="I1624" i="1" s="1"/>
  <c r="I1625" i="1" a="1"/>
  <c r="I1625" i="1" s="1"/>
  <c r="I1626" i="1" a="1"/>
  <c r="I1626" i="1" s="1"/>
  <c r="I1627" i="1" a="1"/>
  <c r="I1627" i="1" s="1"/>
  <c r="I1628" i="1" a="1"/>
  <c r="I1628" i="1" s="1"/>
  <c r="I1629" i="1" a="1"/>
  <c r="I1629" i="1" s="1"/>
  <c r="I1630" i="1" a="1"/>
  <c r="I1630" i="1" s="1"/>
  <c r="I1631" i="1" a="1"/>
  <c r="I1631" i="1" s="1"/>
  <c r="I1632" i="1" a="1"/>
  <c r="I1632" i="1" s="1"/>
  <c r="I1633" i="1" a="1"/>
  <c r="I1633" i="1" s="1"/>
  <c r="I1634" i="1" a="1"/>
  <c r="I1634" i="1" s="1"/>
  <c r="I1635" i="1" a="1"/>
  <c r="I1635" i="1" s="1"/>
  <c r="I1636" i="1" a="1"/>
  <c r="I1636" i="1" s="1"/>
  <c r="I1637" i="1" a="1"/>
  <c r="I1637" i="1" s="1"/>
  <c r="I1638" i="1" a="1"/>
  <c r="I1638" i="1" s="1"/>
  <c r="I1639" i="1" a="1"/>
  <c r="I1639" i="1" s="1"/>
  <c r="I1640" i="1" a="1"/>
  <c r="I1640" i="1" s="1"/>
  <c r="I1641" i="1" a="1"/>
  <c r="I1641" i="1" s="1"/>
  <c r="I1642" i="1" a="1"/>
  <c r="I1642" i="1" s="1"/>
  <c r="I1643" i="1" a="1"/>
  <c r="I1643" i="1" s="1"/>
  <c r="I1644" i="1" a="1"/>
  <c r="I1644" i="1" s="1"/>
  <c r="I1645" i="1" a="1"/>
  <c r="I1645" i="1" s="1"/>
  <c r="I1646" i="1" a="1"/>
  <c r="I1646" i="1" s="1"/>
  <c r="I1647" i="1" a="1"/>
  <c r="I1647" i="1" s="1"/>
  <c r="I1648" i="1" a="1"/>
  <c r="I1648" i="1" s="1"/>
  <c r="I1649" i="1" a="1"/>
  <c r="I1649" i="1" s="1"/>
  <c r="I1650" i="1" a="1"/>
  <c r="I1650" i="1" s="1"/>
  <c r="I1651" i="1" a="1"/>
  <c r="I1651" i="1" s="1"/>
  <c r="I1652" i="1" a="1"/>
  <c r="I1652" i="1" s="1"/>
  <c r="I1653" i="1" a="1"/>
  <c r="I1653" i="1" s="1"/>
  <c r="I1654" i="1" a="1"/>
  <c r="I1654" i="1" s="1"/>
  <c r="I1655" i="1" a="1"/>
  <c r="I1655" i="1" s="1"/>
  <c r="I1656" i="1" a="1"/>
  <c r="I1656" i="1" s="1"/>
  <c r="I1657" i="1" a="1"/>
  <c r="I1657" i="1" s="1"/>
  <c r="I1658" i="1" a="1"/>
  <c r="I1658" i="1" s="1"/>
  <c r="I1659" i="1" a="1"/>
  <c r="I1659" i="1" s="1"/>
  <c r="I1660" i="1" a="1"/>
  <c r="I1660" i="1" s="1"/>
  <c r="I1661" i="1" a="1"/>
  <c r="I1661" i="1" s="1"/>
  <c r="I1662" i="1" a="1"/>
  <c r="I1662" i="1" s="1"/>
  <c r="I1663" i="1" a="1"/>
  <c r="I1663" i="1" s="1"/>
  <c r="I1664" i="1" a="1"/>
  <c r="I1664" i="1" s="1"/>
  <c r="I1665" i="1" a="1"/>
  <c r="I1665" i="1" s="1"/>
  <c r="I1666" i="1" a="1"/>
  <c r="I1666" i="1" s="1"/>
  <c r="I1667" i="1" a="1"/>
  <c r="I1667" i="1" s="1"/>
  <c r="I1668" i="1" a="1"/>
  <c r="I1668" i="1" s="1"/>
  <c r="I1669" i="1" a="1"/>
  <c r="I1669" i="1" s="1"/>
  <c r="I1670" i="1" a="1"/>
  <c r="I1670" i="1" s="1"/>
  <c r="I1671" i="1" a="1"/>
  <c r="I1671" i="1" s="1"/>
  <c r="I1672" i="1" a="1"/>
  <c r="I1672" i="1" s="1"/>
  <c r="I1673" i="1" a="1"/>
  <c r="I1673" i="1" s="1"/>
  <c r="I1674" i="1" a="1"/>
  <c r="I1674" i="1" s="1"/>
  <c r="I1675" i="1" a="1"/>
  <c r="I1675" i="1" s="1"/>
  <c r="I1676" i="1" a="1"/>
  <c r="I1676" i="1" s="1"/>
  <c r="I1677" i="1" a="1"/>
  <c r="I1677" i="1" s="1"/>
  <c r="I1678" i="1" a="1"/>
  <c r="I1678" i="1" s="1"/>
  <c r="I1679" i="1" a="1"/>
  <c r="I1679" i="1" s="1"/>
  <c r="I1680" i="1" a="1"/>
  <c r="I1680" i="1" s="1"/>
  <c r="I1681" i="1" a="1"/>
  <c r="I1681" i="1" s="1"/>
  <c r="I1682" i="1" a="1"/>
  <c r="I1682" i="1" s="1"/>
  <c r="I1683" i="1" a="1"/>
  <c r="I1683" i="1" s="1"/>
  <c r="I1684" i="1" a="1"/>
  <c r="I1684" i="1" s="1"/>
  <c r="I1685" i="1" a="1"/>
  <c r="I1685" i="1" s="1"/>
  <c r="I1686" i="1" a="1"/>
  <c r="I1686" i="1" s="1"/>
  <c r="I1687" i="1" a="1"/>
  <c r="I1687" i="1" s="1"/>
  <c r="I1688" i="1" a="1"/>
  <c r="I1688" i="1" s="1"/>
  <c r="I1689" i="1" a="1"/>
  <c r="I1689" i="1" s="1"/>
  <c r="I1690" i="1" a="1"/>
  <c r="I1690" i="1" s="1"/>
  <c r="I1691" i="1" a="1"/>
  <c r="I1691" i="1" s="1"/>
  <c r="I1692" i="1" a="1"/>
  <c r="I1692" i="1" s="1"/>
  <c r="I1693" i="1" a="1"/>
  <c r="I1693" i="1" s="1"/>
  <c r="I1694" i="1" a="1"/>
  <c r="I1694" i="1" s="1"/>
  <c r="I1695" i="1" a="1"/>
  <c r="I1695" i="1" s="1"/>
  <c r="I1696" i="1" a="1"/>
  <c r="I1696" i="1" s="1"/>
  <c r="I1697" i="1" a="1"/>
  <c r="I1697" i="1" s="1"/>
  <c r="I1698" i="1" a="1"/>
  <c r="I1698" i="1" s="1"/>
  <c r="I1699" i="1" a="1"/>
  <c r="I1699" i="1" s="1"/>
  <c r="I1700" i="1" a="1"/>
  <c r="I1700" i="1" s="1"/>
  <c r="I1701" i="1" a="1"/>
  <c r="I1701" i="1" s="1"/>
  <c r="I1702" i="1" a="1"/>
  <c r="I1702" i="1" s="1"/>
  <c r="I1703" i="1" a="1"/>
  <c r="I1703" i="1" s="1"/>
  <c r="I1704" i="1" a="1"/>
  <c r="I1704" i="1" s="1"/>
  <c r="I1705" i="1" a="1"/>
  <c r="I1705" i="1" s="1"/>
  <c r="I1706" i="1" a="1"/>
  <c r="I1706" i="1" s="1"/>
  <c r="I1707" i="1" a="1"/>
  <c r="I1707" i="1" s="1"/>
  <c r="I1708" i="1" a="1"/>
  <c r="I1708" i="1" s="1"/>
  <c r="I1709" i="1" a="1"/>
  <c r="I1709" i="1" s="1"/>
  <c r="I1710" i="1" a="1"/>
  <c r="I1710" i="1" s="1"/>
  <c r="I1711" i="1" a="1"/>
  <c r="I1711" i="1" s="1"/>
  <c r="I1712" i="1" a="1"/>
  <c r="I1712" i="1" s="1"/>
  <c r="I1713" i="1" a="1"/>
  <c r="I1713" i="1" s="1"/>
  <c r="I1714" i="1" a="1"/>
  <c r="I1714" i="1" s="1"/>
  <c r="I1715" i="1" a="1"/>
  <c r="I1715" i="1" s="1"/>
  <c r="I1716" i="1" a="1"/>
  <c r="I1716" i="1" s="1"/>
  <c r="I1717" i="1" a="1"/>
  <c r="I1717" i="1" s="1"/>
  <c r="I1718" i="1" a="1"/>
  <c r="I1718" i="1" s="1"/>
  <c r="I1719" i="1" a="1"/>
  <c r="I1719" i="1" s="1"/>
  <c r="I1720" i="1" a="1"/>
  <c r="I1720" i="1" s="1"/>
  <c r="I1721" i="1" a="1"/>
  <c r="I1721" i="1" s="1"/>
  <c r="I1722" i="1" a="1"/>
  <c r="I1722" i="1" s="1"/>
  <c r="I1723" i="1" a="1"/>
  <c r="I1723" i="1" s="1"/>
  <c r="I1724" i="1" a="1"/>
  <c r="I1724" i="1" s="1"/>
  <c r="I1725" i="1" a="1"/>
  <c r="I1725" i="1" s="1"/>
  <c r="I1726" i="1" a="1"/>
  <c r="I1726" i="1" s="1"/>
  <c r="I1727" i="1" a="1"/>
  <c r="I1727" i="1" s="1"/>
  <c r="I1728" i="1" a="1"/>
  <c r="I1728" i="1" s="1"/>
  <c r="I1729" i="1" a="1"/>
  <c r="I1729" i="1" s="1"/>
  <c r="I1730" i="1" a="1"/>
  <c r="I1730" i="1" s="1"/>
  <c r="I1731" i="1" a="1"/>
  <c r="I1731" i="1" s="1"/>
  <c r="I1732" i="1" a="1"/>
  <c r="I1732" i="1" s="1"/>
  <c r="I1733" i="1" a="1"/>
  <c r="I1733" i="1" s="1"/>
  <c r="I1734" i="1" a="1"/>
  <c r="I1734" i="1" s="1"/>
  <c r="I1735" i="1" a="1"/>
  <c r="I1735" i="1" s="1"/>
  <c r="I1736" i="1" a="1"/>
  <c r="I1736" i="1" s="1"/>
  <c r="I1737" i="1" a="1"/>
  <c r="I1737" i="1" s="1"/>
  <c r="I1738" i="1" a="1"/>
  <c r="I1738" i="1" s="1"/>
  <c r="I1739" i="1" a="1"/>
  <c r="I1739" i="1" s="1"/>
  <c r="I1740" i="1" a="1"/>
  <c r="I1740" i="1" s="1"/>
  <c r="I1741" i="1" a="1"/>
  <c r="I1741" i="1" s="1"/>
  <c r="I1742" i="1" a="1"/>
  <c r="I1742" i="1" s="1"/>
  <c r="I1743" i="1" a="1"/>
  <c r="I1743" i="1" s="1"/>
  <c r="I1744" i="1" a="1"/>
  <c r="I1744" i="1" s="1"/>
  <c r="I1745" i="1" a="1"/>
  <c r="I1745" i="1" s="1"/>
  <c r="I1746" i="1" a="1"/>
  <c r="I1746" i="1" s="1"/>
  <c r="I1747" i="1" a="1"/>
  <c r="I1747" i="1" s="1"/>
  <c r="I1748" i="1" a="1"/>
  <c r="I1748" i="1" s="1"/>
  <c r="I1749" i="1" a="1"/>
  <c r="I1749" i="1" s="1"/>
  <c r="I1750" i="1" a="1"/>
  <c r="I1750" i="1" s="1"/>
  <c r="I1751" i="1" a="1"/>
  <c r="I1751" i="1" s="1"/>
  <c r="I1752" i="1" a="1"/>
  <c r="I1752" i="1" s="1"/>
  <c r="I1753" i="1" a="1"/>
  <c r="I1753" i="1" s="1"/>
  <c r="I1754" i="1" a="1"/>
  <c r="I1754" i="1" s="1"/>
  <c r="I1755" i="1" a="1"/>
  <c r="I1755" i="1" s="1"/>
  <c r="I1756" i="1" a="1"/>
  <c r="I1756" i="1" s="1"/>
  <c r="I1757" i="1" a="1"/>
  <c r="I1757" i="1" s="1"/>
  <c r="I1758" i="1" a="1"/>
  <c r="I1758" i="1" s="1"/>
  <c r="I1759" i="1" a="1"/>
  <c r="I1759" i="1" s="1"/>
  <c r="I1760" i="1" a="1"/>
  <c r="I1760" i="1" s="1"/>
  <c r="I1761" i="1" a="1"/>
  <c r="I1761" i="1" s="1"/>
  <c r="I1762" i="1" a="1"/>
  <c r="I1762" i="1" s="1"/>
  <c r="I1763" i="1" a="1"/>
  <c r="I1763" i="1" s="1"/>
  <c r="I1764" i="1" a="1"/>
  <c r="I1764" i="1" s="1"/>
  <c r="I1765" i="1" a="1"/>
  <c r="I1765" i="1" s="1"/>
  <c r="I1766" i="1" a="1"/>
  <c r="I1766" i="1" s="1"/>
  <c r="I1767" i="1" a="1"/>
  <c r="I1767" i="1" s="1"/>
  <c r="I1768" i="1" a="1"/>
  <c r="I1768" i="1" s="1"/>
  <c r="I1769" i="1" a="1"/>
  <c r="I1769" i="1" s="1"/>
  <c r="I1770" i="1" a="1"/>
  <c r="I1770" i="1" s="1"/>
  <c r="I1771" i="1" a="1"/>
  <c r="I1771" i="1" s="1"/>
  <c r="I1772" i="1" a="1"/>
  <c r="I1772" i="1" s="1"/>
  <c r="I1773" i="1" a="1"/>
  <c r="I1773" i="1" s="1"/>
  <c r="I1774" i="1" a="1"/>
  <c r="I1774" i="1" s="1"/>
  <c r="I1775" i="1" a="1"/>
  <c r="I1775" i="1" s="1"/>
  <c r="I1776" i="1" a="1"/>
  <c r="I1776" i="1" s="1"/>
  <c r="I1777" i="1" a="1"/>
  <c r="I1777" i="1" s="1"/>
  <c r="I1778" i="1" a="1"/>
  <c r="I1778" i="1" s="1"/>
  <c r="I1779" i="1" a="1"/>
  <c r="I1779" i="1" s="1"/>
  <c r="I1780" i="1" a="1"/>
  <c r="I1780" i="1" s="1"/>
  <c r="I1781" i="1" a="1"/>
  <c r="I1781" i="1" s="1"/>
  <c r="I1782" i="1" a="1"/>
  <c r="I1782" i="1" s="1"/>
  <c r="I1783" i="1" a="1"/>
  <c r="I1783" i="1" s="1"/>
  <c r="I1784" i="1" a="1"/>
  <c r="I1784" i="1" s="1"/>
  <c r="I1785" i="1" a="1"/>
  <c r="I1785" i="1" s="1"/>
  <c r="I1786" i="1" a="1"/>
  <c r="I1786" i="1" s="1"/>
  <c r="I1787" i="1" a="1"/>
  <c r="I1787" i="1" s="1"/>
  <c r="I1788" i="1" a="1"/>
  <c r="I1788" i="1" s="1"/>
  <c r="I1789" i="1" a="1"/>
  <c r="I1789" i="1" s="1"/>
  <c r="I1790" i="1" a="1"/>
  <c r="I1790" i="1" s="1"/>
  <c r="I1791" i="1" a="1"/>
  <c r="I1791" i="1" s="1"/>
  <c r="I1792" i="1" a="1"/>
  <c r="I1792" i="1" s="1"/>
  <c r="I1793" i="1" a="1"/>
  <c r="I1793" i="1" s="1"/>
  <c r="I1794" i="1" a="1"/>
  <c r="I1794" i="1" s="1"/>
  <c r="I1795" i="1" a="1"/>
  <c r="I1795" i="1" s="1"/>
  <c r="I1796" i="1" a="1"/>
  <c r="I1796" i="1" s="1"/>
  <c r="I1797" i="1" a="1"/>
  <c r="I1797" i="1" s="1"/>
  <c r="I1798" i="1" a="1"/>
  <c r="I1798" i="1" s="1"/>
  <c r="I1799" i="1" a="1"/>
  <c r="I1799" i="1" s="1"/>
  <c r="I1800" i="1" a="1"/>
  <c r="I1800" i="1" s="1"/>
  <c r="I1801" i="1" a="1"/>
  <c r="I1801" i="1" s="1"/>
  <c r="I1802" i="1" a="1"/>
  <c r="I1802" i="1" s="1"/>
  <c r="I1803" i="1" a="1"/>
  <c r="I1803" i="1" s="1"/>
  <c r="I1804" i="1" a="1"/>
  <c r="I1804" i="1" s="1"/>
  <c r="I1805" i="1" a="1"/>
  <c r="I1805" i="1" s="1"/>
  <c r="I1806" i="1" a="1"/>
  <c r="I1806" i="1" s="1"/>
  <c r="I1807" i="1" a="1"/>
  <c r="I1807" i="1" s="1"/>
  <c r="I1808" i="1" a="1"/>
  <c r="I1808" i="1" s="1"/>
  <c r="I1809" i="1" a="1"/>
  <c r="I1809" i="1" s="1"/>
  <c r="I1810" i="1" a="1"/>
  <c r="I1810" i="1" s="1"/>
  <c r="I1811" i="1" a="1"/>
  <c r="I1811" i="1" s="1"/>
  <c r="I1812" i="1" a="1"/>
  <c r="I1812" i="1" s="1"/>
  <c r="I1813" i="1" a="1"/>
  <c r="I1813" i="1" s="1"/>
  <c r="I1814" i="1" a="1"/>
  <c r="I1814" i="1" s="1"/>
  <c r="I1815" i="1" a="1"/>
  <c r="I1815" i="1" s="1"/>
  <c r="I1816" i="1" a="1"/>
  <c r="I1816" i="1" s="1"/>
  <c r="I1817" i="1" a="1"/>
  <c r="I1817" i="1" s="1"/>
  <c r="I1818" i="1" a="1"/>
  <c r="I1818" i="1" s="1"/>
  <c r="I1819" i="1" a="1"/>
  <c r="I1819" i="1" s="1"/>
  <c r="I1820" i="1" a="1"/>
  <c r="I1820" i="1" s="1"/>
  <c r="I1821" i="1" a="1"/>
  <c r="I1821" i="1" s="1"/>
  <c r="I1822" i="1" a="1"/>
  <c r="I1822" i="1" s="1"/>
  <c r="I1823" i="1" a="1"/>
  <c r="I1823" i="1" s="1"/>
  <c r="I1824" i="1" a="1"/>
  <c r="I1824" i="1" s="1"/>
  <c r="I1825" i="1" a="1"/>
  <c r="I1825" i="1" s="1"/>
  <c r="I1826" i="1" a="1"/>
  <c r="I1826" i="1" s="1"/>
  <c r="I1827" i="1" a="1"/>
  <c r="I1827" i="1" s="1"/>
  <c r="I1828" i="1" a="1"/>
  <c r="I1828" i="1" s="1"/>
  <c r="I1829" i="1" a="1"/>
  <c r="I1829" i="1" s="1"/>
  <c r="I1830" i="1" a="1"/>
  <c r="I1830" i="1" s="1"/>
  <c r="I1831" i="1" a="1"/>
  <c r="I1831" i="1" s="1"/>
  <c r="I1832" i="1" a="1"/>
  <c r="I1832" i="1" s="1"/>
  <c r="I1833" i="1" a="1"/>
  <c r="I1833" i="1" s="1"/>
  <c r="I1834" i="1" a="1"/>
  <c r="I1834" i="1" s="1"/>
  <c r="I1835" i="1" a="1"/>
  <c r="I1835" i="1" s="1"/>
  <c r="I1836" i="1" a="1"/>
  <c r="I1836" i="1" s="1"/>
  <c r="I1837" i="1" a="1"/>
  <c r="I1837" i="1" s="1"/>
  <c r="I1838" i="1" a="1"/>
  <c r="I1838" i="1" s="1"/>
  <c r="I1839" i="1" a="1"/>
  <c r="I1839" i="1" s="1"/>
  <c r="I1840" i="1" a="1"/>
  <c r="I1840" i="1" s="1"/>
  <c r="I1841" i="1" a="1"/>
  <c r="I1841" i="1" s="1"/>
  <c r="I1842" i="1" a="1"/>
  <c r="I1842" i="1" s="1"/>
  <c r="I1843" i="1" a="1"/>
  <c r="I1843" i="1" s="1"/>
  <c r="I1844" i="1" a="1"/>
  <c r="I1844" i="1" s="1"/>
  <c r="I1845" i="1" a="1"/>
  <c r="I1845" i="1" s="1"/>
  <c r="I1846" i="1" a="1"/>
  <c r="I1846" i="1" s="1"/>
  <c r="I1847" i="1" a="1"/>
  <c r="I1847" i="1" s="1"/>
  <c r="I1848" i="1" a="1"/>
  <c r="I1848" i="1" s="1"/>
  <c r="I1849" i="1" a="1"/>
  <c r="I1849" i="1" s="1"/>
  <c r="I1850" i="1" a="1"/>
  <c r="I1850" i="1" s="1"/>
  <c r="I1851" i="1" a="1"/>
  <c r="I1851" i="1" s="1"/>
  <c r="I1852" i="1" a="1"/>
  <c r="I1852" i="1" s="1"/>
  <c r="I1853" i="1" a="1"/>
  <c r="I1853" i="1" s="1"/>
  <c r="I1854" i="1" a="1"/>
  <c r="I1854" i="1" s="1"/>
  <c r="I1855" i="1" a="1"/>
  <c r="I1855" i="1" s="1"/>
  <c r="I1856" i="1" a="1"/>
  <c r="I1856" i="1" s="1"/>
  <c r="I1857" i="1" a="1"/>
  <c r="I1857" i="1" s="1"/>
  <c r="I1858" i="1" a="1"/>
  <c r="I1858" i="1" s="1"/>
  <c r="I1859" i="1" a="1"/>
  <c r="I1859" i="1" s="1"/>
  <c r="I1860" i="1" a="1"/>
  <c r="I1860" i="1" s="1"/>
  <c r="I1861" i="1" a="1"/>
  <c r="I1861" i="1" s="1"/>
  <c r="I1862" i="1" a="1"/>
  <c r="I1862" i="1" s="1"/>
  <c r="I1863" i="1" a="1"/>
  <c r="I1863" i="1" s="1"/>
  <c r="I1864" i="1" a="1"/>
  <c r="I1864" i="1" s="1"/>
  <c r="I1865" i="1" a="1"/>
  <c r="I1865" i="1" s="1"/>
  <c r="I1866" i="1" a="1"/>
  <c r="I1866" i="1" s="1"/>
  <c r="I1867" i="1" a="1"/>
  <c r="I1867" i="1" s="1"/>
  <c r="I1868" i="1" a="1"/>
  <c r="I1868" i="1" s="1"/>
  <c r="I1869" i="1" a="1"/>
  <c r="I1869" i="1" s="1"/>
  <c r="I1870" i="1" a="1"/>
  <c r="I1870" i="1" s="1"/>
  <c r="I1871" i="1" a="1"/>
  <c r="I1871" i="1" s="1"/>
  <c r="I1872" i="1" a="1"/>
  <c r="I1872" i="1" s="1"/>
  <c r="I1873" i="1" a="1"/>
  <c r="I1873" i="1" s="1"/>
  <c r="I1874" i="1" a="1"/>
  <c r="I1874" i="1" s="1"/>
  <c r="I1875" i="1" a="1"/>
  <c r="I1875" i="1" s="1"/>
  <c r="I1876" i="1" a="1"/>
  <c r="I1876" i="1" s="1"/>
  <c r="I1877" i="1" a="1"/>
  <c r="I1877" i="1" s="1"/>
  <c r="I1878" i="1" a="1"/>
  <c r="I1878" i="1" s="1"/>
  <c r="I1879" i="1" a="1"/>
  <c r="I1879" i="1" s="1"/>
  <c r="I1880" i="1" a="1"/>
  <c r="I1880" i="1" s="1"/>
  <c r="I1881" i="1" a="1"/>
  <c r="I1881" i="1" s="1"/>
  <c r="I1882" i="1" a="1"/>
  <c r="I1882" i="1" s="1"/>
  <c r="I1883" i="1" a="1"/>
  <c r="I1883" i="1" s="1"/>
  <c r="I1884" i="1" a="1"/>
  <c r="I1884" i="1" s="1"/>
  <c r="I1885" i="1" a="1"/>
  <c r="I1885" i="1" s="1"/>
  <c r="I362" i="1" a="1"/>
  <c r="I362" i="1" s="1"/>
  <c r="H363" i="1" a="1"/>
  <c r="H363" i="1" s="1"/>
  <c r="H364" i="1" a="1"/>
  <c r="H364" i="1" s="1"/>
  <c r="H365" i="1" a="1"/>
  <c r="H365" i="1" s="1"/>
  <c r="H366" i="1" a="1"/>
  <c r="H366" i="1" s="1"/>
  <c r="H367" i="1" a="1"/>
  <c r="H367" i="1" s="1"/>
  <c r="H368" i="1" a="1"/>
  <c r="H368" i="1" s="1"/>
  <c r="H369" i="1" a="1"/>
  <c r="H369" i="1" s="1"/>
  <c r="H370" i="1" a="1"/>
  <c r="H370" i="1" s="1"/>
  <c r="H371" i="1" a="1"/>
  <c r="H371" i="1" s="1"/>
  <c r="H372" i="1" a="1"/>
  <c r="H372" i="1" s="1"/>
  <c r="H373" i="1" a="1"/>
  <c r="H373" i="1" s="1"/>
  <c r="H374" i="1" a="1"/>
  <c r="H374" i="1" s="1"/>
  <c r="H375" i="1" a="1"/>
  <c r="H375" i="1" s="1"/>
  <c r="H376" i="1" a="1"/>
  <c r="H376" i="1" s="1"/>
  <c r="H377" i="1" a="1"/>
  <c r="H377" i="1" s="1"/>
  <c r="H378" i="1" a="1"/>
  <c r="H378" i="1" s="1"/>
  <c r="H379" i="1" a="1"/>
  <c r="H379" i="1" s="1"/>
  <c r="H380" i="1" a="1"/>
  <c r="H380" i="1" s="1"/>
  <c r="H381" i="1" a="1"/>
  <c r="H381" i="1" s="1"/>
  <c r="H382" i="1" a="1"/>
  <c r="H382" i="1" s="1"/>
  <c r="H383" i="1" a="1"/>
  <c r="H383" i="1" s="1"/>
  <c r="H384" i="1" a="1"/>
  <c r="H384" i="1" s="1"/>
  <c r="H385" i="1" a="1"/>
  <c r="H385" i="1" s="1"/>
  <c r="H386" i="1" a="1"/>
  <c r="H386" i="1" s="1"/>
  <c r="H387" i="1" a="1"/>
  <c r="H387" i="1" s="1"/>
  <c r="H388" i="1" a="1"/>
  <c r="H388" i="1" s="1"/>
  <c r="H389" i="1" a="1"/>
  <c r="H389" i="1" s="1"/>
  <c r="H390" i="1" a="1"/>
  <c r="H390" i="1" s="1"/>
  <c r="H391" i="1" a="1"/>
  <c r="H391" i="1" s="1"/>
  <c r="H392" i="1" a="1"/>
  <c r="H392" i="1" s="1"/>
  <c r="H393" i="1" a="1"/>
  <c r="H393" i="1" s="1"/>
  <c r="H394" i="1" a="1"/>
  <c r="H394" i="1" s="1"/>
  <c r="H395" i="1" a="1"/>
  <c r="H395" i="1" s="1"/>
  <c r="H396" i="1" a="1"/>
  <c r="H396" i="1" s="1"/>
  <c r="H397" i="1" a="1"/>
  <c r="H397" i="1" s="1"/>
  <c r="H398" i="1" a="1"/>
  <c r="H398" i="1" s="1"/>
  <c r="H399" i="1" a="1"/>
  <c r="H399" i="1" s="1"/>
  <c r="H400" i="1" a="1"/>
  <c r="H400" i="1" s="1"/>
  <c r="H401" i="1" a="1"/>
  <c r="H401" i="1" s="1"/>
  <c r="H402" i="1" a="1"/>
  <c r="H402" i="1" s="1"/>
  <c r="H403" i="1" a="1"/>
  <c r="H403" i="1" s="1"/>
  <c r="H404" i="1" a="1"/>
  <c r="H404" i="1" s="1"/>
  <c r="H405" i="1" a="1"/>
  <c r="H405" i="1" s="1"/>
  <c r="H406" i="1" a="1"/>
  <c r="H406" i="1" s="1"/>
  <c r="H407" i="1" a="1"/>
  <c r="H407" i="1" s="1"/>
  <c r="H408" i="1" a="1"/>
  <c r="H408" i="1" s="1"/>
  <c r="H409" i="1" a="1"/>
  <c r="H409" i="1" s="1"/>
  <c r="H410" i="1" a="1"/>
  <c r="H410" i="1" s="1"/>
  <c r="H411" i="1" a="1"/>
  <c r="H411" i="1" s="1"/>
  <c r="H412" i="1" a="1"/>
  <c r="H412" i="1" s="1"/>
  <c r="H413" i="1" a="1"/>
  <c r="H413" i="1" s="1"/>
  <c r="H414" i="1" a="1"/>
  <c r="H414" i="1" s="1"/>
  <c r="H415" i="1" a="1"/>
  <c r="H415" i="1" s="1"/>
  <c r="H416" i="1" a="1"/>
  <c r="H416" i="1" s="1"/>
  <c r="H417" i="1" a="1"/>
  <c r="H417" i="1" s="1"/>
  <c r="H418" i="1" a="1"/>
  <c r="H418" i="1" s="1"/>
  <c r="H419" i="1" a="1"/>
  <c r="H419" i="1" s="1"/>
  <c r="H420" i="1" a="1"/>
  <c r="H420" i="1" s="1"/>
  <c r="H421" i="1" a="1"/>
  <c r="H421" i="1" s="1"/>
  <c r="H422" i="1" a="1"/>
  <c r="H422" i="1" s="1"/>
  <c r="H423" i="1" a="1"/>
  <c r="H423" i="1" s="1"/>
  <c r="H424" i="1" a="1"/>
  <c r="H424" i="1" s="1"/>
  <c r="H425" i="1" a="1"/>
  <c r="H425" i="1" s="1"/>
  <c r="H426" i="1" a="1"/>
  <c r="H426" i="1" s="1"/>
  <c r="H427" i="1" a="1"/>
  <c r="H427" i="1" s="1"/>
  <c r="H428" i="1" a="1"/>
  <c r="H428" i="1" s="1"/>
  <c r="H429" i="1" a="1"/>
  <c r="H429" i="1" s="1"/>
  <c r="H430" i="1" a="1"/>
  <c r="H430" i="1" s="1"/>
  <c r="H431" i="1" a="1"/>
  <c r="H431" i="1" s="1"/>
  <c r="H432" i="1" a="1"/>
  <c r="H432" i="1" s="1"/>
  <c r="H433" i="1" a="1"/>
  <c r="H433" i="1" s="1"/>
  <c r="H434" i="1" a="1"/>
  <c r="H434" i="1" s="1"/>
  <c r="H435" i="1" a="1"/>
  <c r="H435" i="1" s="1"/>
  <c r="H436" i="1" a="1"/>
  <c r="H436" i="1" s="1"/>
  <c r="H437" i="1" a="1"/>
  <c r="H437" i="1" s="1"/>
  <c r="H438" i="1" a="1"/>
  <c r="H438" i="1" s="1"/>
  <c r="H439" i="1" a="1"/>
  <c r="H439" i="1" s="1"/>
  <c r="H440" i="1" a="1"/>
  <c r="H440" i="1" s="1"/>
  <c r="H441" i="1" a="1"/>
  <c r="H441" i="1" s="1"/>
  <c r="H442" i="1" a="1"/>
  <c r="H442" i="1" s="1"/>
  <c r="H443" i="1" a="1"/>
  <c r="H443" i="1" s="1"/>
  <c r="H444" i="1" a="1"/>
  <c r="H444" i="1" s="1"/>
  <c r="H445" i="1" a="1"/>
  <c r="H445" i="1" s="1"/>
  <c r="H446" i="1" a="1"/>
  <c r="H446" i="1" s="1"/>
  <c r="H447" i="1" a="1"/>
  <c r="H447" i="1" s="1"/>
  <c r="H448" i="1" a="1"/>
  <c r="H448" i="1" s="1"/>
  <c r="H449" i="1" a="1"/>
  <c r="H449" i="1" s="1"/>
  <c r="H450" i="1" a="1"/>
  <c r="H450" i="1" s="1"/>
  <c r="H451" i="1" a="1"/>
  <c r="H451" i="1" s="1"/>
  <c r="H452" i="1" a="1"/>
  <c r="H452" i="1" s="1"/>
  <c r="H453" i="1" a="1"/>
  <c r="H453" i="1" s="1"/>
  <c r="H454" i="1" a="1"/>
  <c r="H454" i="1" s="1"/>
  <c r="H455" i="1" a="1"/>
  <c r="H455" i="1" s="1"/>
  <c r="H456" i="1" a="1"/>
  <c r="H456" i="1" s="1"/>
  <c r="H457" i="1" a="1"/>
  <c r="H457" i="1" s="1"/>
  <c r="H458" i="1" a="1"/>
  <c r="H458" i="1" s="1"/>
  <c r="H459" i="1" a="1"/>
  <c r="H459" i="1" s="1"/>
  <c r="H460" i="1" a="1"/>
  <c r="H460" i="1" s="1"/>
  <c r="H461" i="1" a="1"/>
  <c r="H461" i="1" s="1"/>
  <c r="H462" i="1" a="1"/>
  <c r="H462" i="1" s="1"/>
  <c r="H463" i="1" a="1"/>
  <c r="H463" i="1" s="1"/>
  <c r="H464" i="1" a="1"/>
  <c r="H464" i="1" s="1"/>
  <c r="H465" i="1" a="1"/>
  <c r="H465" i="1" s="1"/>
  <c r="H466" i="1" a="1"/>
  <c r="H466" i="1" s="1"/>
  <c r="H467" i="1" a="1"/>
  <c r="H467" i="1" s="1"/>
  <c r="H468" i="1" a="1"/>
  <c r="H468" i="1" s="1"/>
  <c r="H469" i="1" a="1"/>
  <c r="H469" i="1" s="1"/>
  <c r="H470" i="1" a="1"/>
  <c r="H470" i="1" s="1"/>
  <c r="H471" i="1" a="1"/>
  <c r="H471" i="1" s="1"/>
  <c r="H472" i="1" a="1"/>
  <c r="H472" i="1" s="1"/>
  <c r="H473" i="1" a="1"/>
  <c r="H473" i="1" s="1"/>
  <c r="H474" i="1" a="1"/>
  <c r="H474" i="1" s="1"/>
  <c r="H475" i="1" a="1"/>
  <c r="H475" i="1" s="1"/>
  <c r="H476" i="1" a="1"/>
  <c r="H476" i="1" s="1"/>
  <c r="H477" i="1" a="1"/>
  <c r="H477" i="1" s="1"/>
  <c r="H478" i="1" a="1"/>
  <c r="H478" i="1" s="1"/>
  <c r="H479" i="1" a="1"/>
  <c r="H479" i="1" s="1"/>
  <c r="H480" i="1" a="1"/>
  <c r="H480" i="1" s="1"/>
  <c r="H481" i="1" a="1"/>
  <c r="H481" i="1" s="1"/>
  <c r="H482" i="1" a="1"/>
  <c r="H482" i="1" s="1"/>
  <c r="H483" i="1" a="1"/>
  <c r="H483" i="1" s="1"/>
  <c r="H484" i="1" a="1"/>
  <c r="H484" i="1" s="1"/>
  <c r="H485" i="1" a="1"/>
  <c r="H485" i="1" s="1"/>
  <c r="H486" i="1" a="1"/>
  <c r="H486" i="1" s="1"/>
  <c r="H487" i="1" a="1"/>
  <c r="H487" i="1" s="1"/>
  <c r="H488" i="1" a="1"/>
  <c r="H488" i="1" s="1"/>
  <c r="H489" i="1" a="1"/>
  <c r="H489" i="1" s="1"/>
  <c r="H490" i="1" a="1"/>
  <c r="H490" i="1" s="1"/>
  <c r="H491" i="1" a="1"/>
  <c r="H491" i="1" s="1"/>
  <c r="H492" i="1" a="1"/>
  <c r="H492" i="1" s="1"/>
  <c r="H493" i="1" a="1"/>
  <c r="H493" i="1" s="1"/>
  <c r="H494" i="1" a="1"/>
  <c r="H494" i="1" s="1"/>
  <c r="H495" i="1" a="1"/>
  <c r="H495" i="1" s="1"/>
  <c r="H496" i="1" a="1"/>
  <c r="H496" i="1" s="1"/>
  <c r="H497" i="1" a="1"/>
  <c r="H497" i="1" s="1"/>
  <c r="H498" i="1" a="1"/>
  <c r="H498" i="1" s="1"/>
  <c r="H499" i="1" a="1"/>
  <c r="H499" i="1" s="1"/>
  <c r="H500" i="1" a="1"/>
  <c r="H500" i="1" s="1"/>
  <c r="H501" i="1" a="1"/>
  <c r="H501" i="1" s="1"/>
  <c r="H502" i="1" a="1"/>
  <c r="H502" i="1" s="1"/>
  <c r="H503" i="1" a="1"/>
  <c r="H503" i="1" s="1"/>
  <c r="H504" i="1" a="1"/>
  <c r="H504" i="1" s="1"/>
  <c r="H505" i="1" a="1"/>
  <c r="H505" i="1" s="1"/>
  <c r="H506" i="1" a="1"/>
  <c r="H506" i="1" s="1"/>
  <c r="H507" i="1" a="1"/>
  <c r="H507" i="1" s="1"/>
  <c r="H508" i="1" a="1"/>
  <c r="H508" i="1" s="1"/>
  <c r="H509" i="1" a="1"/>
  <c r="H509" i="1" s="1"/>
  <c r="H510" i="1" a="1"/>
  <c r="H510" i="1" s="1"/>
  <c r="H511" i="1" a="1"/>
  <c r="H511" i="1" s="1"/>
  <c r="H512" i="1" a="1"/>
  <c r="H512" i="1" s="1"/>
  <c r="H513" i="1" a="1"/>
  <c r="H513" i="1" s="1"/>
  <c r="H514" i="1" a="1"/>
  <c r="H514" i="1" s="1"/>
  <c r="H515" i="1" a="1"/>
  <c r="H515" i="1" s="1"/>
  <c r="H516" i="1" a="1"/>
  <c r="H516" i="1" s="1"/>
  <c r="H517" i="1" a="1"/>
  <c r="H517" i="1" s="1"/>
  <c r="H518" i="1" a="1"/>
  <c r="H518" i="1" s="1"/>
  <c r="H519" i="1" a="1"/>
  <c r="H519" i="1" s="1"/>
  <c r="H520" i="1" a="1"/>
  <c r="H520" i="1" s="1"/>
  <c r="H521" i="1" a="1"/>
  <c r="H521" i="1" s="1"/>
  <c r="H522" i="1" a="1"/>
  <c r="H522" i="1" s="1"/>
  <c r="H523" i="1" a="1"/>
  <c r="H523" i="1" s="1"/>
  <c r="H524" i="1" a="1"/>
  <c r="H524" i="1" s="1"/>
  <c r="H525" i="1" a="1"/>
  <c r="H525" i="1" s="1"/>
  <c r="H526" i="1" a="1"/>
  <c r="H526" i="1" s="1"/>
  <c r="H527" i="1" a="1"/>
  <c r="H527" i="1" s="1"/>
  <c r="H528" i="1" a="1"/>
  <c r="H528" i="1" s="1"/>
  <c r="H529" i="1" a="1"/>
  <c r="H529" i="1" s="1"/>
  <c r="H530" i="1" a="1"/>
  <c r="H530" i="1" s="1"/>
  <c r="H531" i="1" a="1"/>
  <c r="H531" i="1" s="1"/>
  <c r="H532" i="1" a="1"/>
  <c r="H532" i="1" s="1"/>
  <c r="H533" i="1" a="1"/>
  <c r="H533" i="1" s="1"/>
  <c r="H534" i="1" a="1"/>
  <c r="H534" i="1" s="1"/>
  <c r="H535" i="1" a="1"/>
  <c r="H535" i="1" s="1"/>
  <c r="H536" i="1" a="1"/>
  <c r="H536" i="1" s="1"/>
  <c r="H537" i="1" a="1"/>
  <c r="H537" i="1" s="1"/>
  <c r="H538" i="1" a="1"/>
  <c r="H538" i="1" s="1"/>
  <c r="H539" i="1" a="1"/>
  <c r="H539" i="1" s="1"/>
  <c r="H540" i="1" a="1"/>
  <c r="H540" i="1" s="1"/>
  <c r="H541" i="1" a="1"/>
  <c r="H541" i="1" s="1"/>
  <c r="H542" i="1" a="1"/>
  <c r="H542" i="1" s="1"/>
  <c r="H543" i="1" a="1"/>
  <c r="H543" i="1" s="1"/>
  <c r="H544" i="1" a="1"/>
  <c r="H544" i="1" s="1"/>
  <c r="H545" i="1" a="1"/>
  <c r="H545" i="1" s="1"/>
  <c r="H546" i="1" a="1"/>
  <c r="H546" i="1" s="1"/>
  <c r="H547" i="1" a="1"/>
  <c r="H547" i="1" s="1"/>
  <c r="H548" i="1" a="1"/>
  <c r="H548" i="1" s="1"/>
  <c r="H549" i="1" a="1"/>
  <c r="H549" i="1" s="1"/>
  <c r="H550" i="1" a="1"/>
  <c r="H550" i="1" s="1"/>
  <c r="H551" i="1" a="1"/>
  <c r="H551" i="1" s="1"/>
  <c r="H552" i="1" a="1"/>
  <c r="H552" i="1" s="1"/>
  <c r="H553" i="1" a="1"/>
  <c r="H553" i="1" s="1"/>
  <c r="H554" i="1" a="1"/>
  <c r="H554" i="1" s="1"/>
  <c r="H555" i="1" a="1"/>
  <c r="H555" i="1" s="1"/>
  <c r="H556" i="1" a="1"/>
  <c r="H556" i="1" s="1"/>
  <c r="H557" i="1" a="1"/>
  <c r="H557" i="1" s="1"/>
  <c r="H558" i="1" a="1"/>
  <c r="H558" i="1" s="1"/>
  <c r="H559" i="1" a="1"/>
  <c r="H559" i="1" s="1"/>
  <c r="H560" i="1" a="1"/>
  <c r="H560" i="1" s="1"/>
  <c r="H561" i="1" a="1"/>
  <c r="H561" i="1" s="1"/>
  <c r="H562" i="1" a="1"/>
  <c r="H562" i="1" s="1"/>
  <c r="H563" i="1" a="1"/>
  <c r="H563" i="1" s="1"/>
  <c r="H564" i="1" a="1"/>
  <c r="H564" i="1" s="1"/>
  <c r="H565" i="1" a="1"/>
  <c r="H565" i="1" s="1"/>
  <c r="H566" i="1" a="1"/>
  <c r="H566" i="1" s="1"/>
  <c r="H567" i="1" a="1"/>
  <c r="H567" i="1" s="1"/>
  <c r="H568" i="1" a="1"/>
  <c r="H568" i="1" s="1"/>
  <c r="H569" i="1" a="1"/>
  <c r="H569" i="1" s="1"/>
  <c r="H570" i="1" a="1"/>
  <c r="H570" i="1" s="1"/>
  <c r="H571" i="1" a="1"/>
  <c r="H571" i="1" s="1"/>
  <c r="H572" i="1" a="1"/>
  <c r="H572" i="1" s="1"/>
  <c r="H573" i="1" a="1"/>
  <c r="H573" i="1" s="1"/>
  <c r="H574" i="1" a="1"/>
  <c r="H574" i="1" s="1"/>
  <c r="H575" i="1" a="1"/>
  <c r="H575" i="1" s="1"/>
  <c r="H576" i="1" a="1"/>
  <c r="H576" i="1" s="1"/>
  <c r="H577" i="1" a="1"/>
  <c r="H577" i="1" s="1"/>
  <c r="H578" i="1" a="1"/>
  <c r="H578" i="1" s="1"/>
  <c r="H579" i="1" a="1"/>
  <c r="H579" i="1" s="1"/>
  <c r="H580" i="1" a="1"/>
  <c r="H580" i="1" s="1"/>
  <c r="H581" i="1" a="1"/>
  <c r="H581" i="1" s="1"/>
  <c r="H582" i="1" a="1"/>
  <c r="H582" i="1" s="1"/>
  <c r="H583" i="1" a="1"/>
  <c r="H583" i="1" s="1"/>
  <c r="H584" i="1" a="1"/>
  <c r="H584" i="1" s="1"/>
  <c r="H585" i="1" a="1"/>
  <c r="H585" i="1" s="1"/>
  <c r="H586" i="1" a="1"/>
  <c r="H586" i="1" s="1"/>
  <c r="H587" i="1" a="1"/>
  <c r="H587" i="1" s="1"/>
  <c r="H588" i="1" a="1"/>
  <c r="H588" i="1" s="1"/>
  <c r="H589" i="1" a="1"/>
  <c r="H589" i="1" s="1"/>
  <c r="H590" i="1" a="1"/>
  <c r="H590" i="1" s="1"/>
  <c r="H591" i="1" a="1"/>
  <c r="H591" i="1" s="1"/>
  <c r="H592" i="1" a="1"/>
  <c r="H592" i="1" s="1"/>
  <c r="H593" i="1" a="1"/>
  <c r="H593" i="1" s="1"/>
  <c r="H594" i="1" a="1"/>
  <c r="H594" i="1" s="1"/>
  <c r="H595" i="1" a="1"/>
  <c r="H595" i="1" s="1"/>
  <c r="H596" i="1" a="1"/>
  <c r="H596" i="1" s="1"/>
  <c r="H597" i="1" a="1"/>
  <c r="H597" i="1" s="1"/>
  <c r="H598" i="1" a="1"/>
  <c r="H598" i="1" s="1"/>
  <c r="H599" i="1" a="1"/>
  <c r="H599" i="1" s="1"/>
  <c r="H600" i="1" a="1"/>
  <c r="H600" i="1" s="1"/>
  <c r="H601" i="1" a="1"/>
  <c r="H601" i="1" s="1"/>
  <c r="H602" i="1" a="1"/>
  <c r="H602" i="1" s="1"/>
  <c r="H603" i="1" a="1"/>
  <c r="H603" i="1" s="1"/>
  <c r="H604" i="1" a="1"/>
  <c r="H604" i="1" s="1"/>
  <c r="H605" i="1" a="1"/>
  <c r="H605" i="1" s="1"/>
  <c r="H606" i="1" a="1"/>
  <c r="H606" i="1" s="1"/>
  <c r="H607" i="1" a="1"/>
  <c r="H607" i="1" s="1"/>
  <c r="H608" i="1" a="1"/>
  <c r="H608" i="1" s="1"/>
  <c r="H609" i="1" a="1"/>
  <c r="H609" i="1" s="1"/>
  <c r="H610" i="1" a="1"/>
  <c r="H610" i="1" s="1"/>
  <c r="H611" i="1" a="1"/>
  <c r="H611" i="1" s="1"/>
  <c r="H612" i="1" a="1"/>
  <c r="H612" i="1" s="1"/>
  <c r="H613" i="1" a="1"/>
  <c r="H613" i="1" s="1"/>
  <c r="H614" i="1" a="1"/>
  <c r="H614" i="1" s="1"/>
  <c r="H615" i="1" a="1"/>
  <c r="H615" i="1" s="1"/>
  <c r="H616" i="1" a="1"/>
  <c r="H616" i="1" s="1"/>
  <c r="H617" i="1" a="1"/>
  <c r="H617" i="1" s="1"/>
  <c r="H618" i="1" a="1"/>
  <c r="H618" i="1" s="1"/>
  <c r="H619" i="1" a="1"/>
  <c r="H619" i="1" s="1"/>
  <c r="H620" i="1" a="1"/>
  <c r="H620" i="1" s="1"/>
  <c r="H621" i="1" a="1"/>
  <c r="H621" i="1" s="1"/>
  <c r="H622" i="1" a="1"/>
  <c r="H622" i="1" s="1"/>
  <c r="H623" i="1" a="1"/>
  <c r="H623" i="1" s="1"/>
  <c r="H624" i="1" a="1"/>
  <c r="H624" i="1" s="1"/>
  <c r="H625" i="1" a="1"/>
  <c r="H625" i="1" s="1"/>
  <c r="H626" i="1" a="1"/>
  <c r="H626" i="1" s="1"/>
  <c r="H627" i="1" a="1"/>
  <c r="H627" i="1" s="1"/>
  <c r="H628" i="1" a="1"/>
  <c r="H628" i="1" s="1"/>
  <c r="H629" i="1" a="1"/>
  <c r="H629" i="1" s="1"/>
  <c r="H630" i="1" a="1"/>
  <c r="H630" i="1" s="1"/>
  <c r="H631" i="1" a="1"/>
  <c r="H631" i="1" s="1"/>
  <c r="H632" i="1" a="1"/>
  <c r="H632" i="1" s="1"/>
  <c r="H633" i="1" a="1"/>
  <c r="H633" i="1" s="1"/>
  <c r="H634" i="1" a="1"/>
  <c r="H634" i="1" s="1"/>
  <c r="H635" i="1" a="1"/>
  <c r="H635" i="1" s="1"/>
  <c r="H636" i="1" a="1"/>
  <c r="H636" i="1" s="1"/>
  <c r="H637" i="1" a="1"/>
  <c r="H637" i="1" s="1"/>
  <c r="H638" i="1" a="1"/>
  <c r="H638" i="1" s="1"/>
  <c r="H639" i="1" a="1"/>
  <c r="H639" i="1" s="1"/>
  <c r="H640" i="1" a="1"/>
  <c r="H640" i="1" s="1"/>
  <c r="H641" i="1" a="1"/>
  <c r="H641" i="1" s="1"/>
  <c r="H642" i="1" a="1"/>
  <c r="H642" i="1" s="1"/>
  <c r="H643" i="1" a="1"/>
  <c r="H643" i="1" s="1"/>
  <c r="H644" i="1" a="1"/>
  <c r="H644" i="1" s="1"/>
  <c r="H645" i="1" a="1"/>
  <c r="H645" i="1" s="1"/>
  <c r="H646" i="1" a="1"/>
  <c r="H646" i="1" s="1"/>
  <c r="H647" i="1" a="1"/>
  <c r="H647" i="1" s="1"/>
  <c r="H648" i="1" a="1"/>
  <c r="H648" i="1" s="1"/>
  <c r="H649" i="1" a="1"/>
  <c r="H649" i="1" s="1"/>
  <c r="H650" i="1" a="1"/>
  <c r="H650" i="1" s="1"/>
  <c r="H651" i="1" a="1"/>
  <c r="H651" i="1" s="1"/>
  <c r="H652" i="1" a="1"/>
  <c r="H652" i="1" s="1"/>
  <c r="H653" i="1" a="1"/>
  <c r="H653" i="1" s="1"/>
  <c r="H654" i="1" a="1"/>
  <c r="H654" i="1" s="1"/>
  <c r="H655" i="1" a="1"/>
  <c r="H655" i="1" s="1"/>
  <c r="H656" i="1" a="1"/>
  <c r="H656" i="1" s="1"/>
  <c r="H657" i="1" a="1"/>
  <c r="H657" i="1" s="1"/>
  <c r="H658" i="1" a="1"/>
  <c r="H658" i="1" s="1"/>
  <c r="H659" i="1" a="1"/>
  <c r="H659" i="1" s="1"/>
  <c r="H660" i="1" a="1"/>
  <c r="H660" i="1" s="1"/>
  <c r="H661" i="1" a="1"/>
  <c r="H661" i="1" s="1"/>
  <c r="H662" i="1" a="1"/>
  <c r="H662" i="1" s="1"/>
  <c r="H663" i="1" a="1"/>
  <c r="H663" i="1" s="1"/>
  <c r="H664" i="1" a="1"/>
  <c r="H664" i="1" s="1"/>
  <c r="H665" i="1" a="1"/>
  <c r="H665" i="1" s="1"/>
  <c r="H666" i="1" a="1"/>
  <c r="H666" i="1" s="1"/>
  <c r="H667" i="1" a="1"/>
  <c r="H667" i="1" s="1"/>
  <c r="H668" i="1" a="1"/>
  <c r="H668" i="1" s="1"/>
  <c r="H669" i="1" a="1"/>
  <c r="H669" i="1" s="1"/>
  <c r="H670" i="1" a="1"/>
  <c r="H670" i="1" s="1"/>
  <c r="H671" i="1" a="1"/>
  <c r="H671" i="1" s="1"/>
  <c r="H672" i="1" a="1"/>
  <c r="H672" i="1" s="1"/>
  <c r="H673" i="1" a="1"/>
  <c r="H673" i="1" s="1"/>
  <c r="H674" i="1" a="1"/>
  <c r="H674" i="1" s="1"/>
  <c r="H675" i="1" a="1"/>
  <c r="H675" i="1" s="1"/>
  <c r="H676" i="1" a="1"/>
  <c r="H676" i="1" s="1"/>
  <c r="H677" i="1" a="1"/>
  <c r="H677" i="1" s="1"/>
  <c r="H678" i="1" a="1"/>
  <c r="H678" i="1" s="1"/>
  <c r="H679" i="1" a="1"/>
  <c r="H679" i="1" s="1"/>
  <c r="H680" i="1" a="1"/>
  <c r="H680" i="1" s="1"/>
  <c r="H681" i="1" a="1"/>
  <c r="H681" i="1" s="1"/>
  <c r="H682" i="1" a="1"/>
  <c r="H682" i="1" s="1"/>
  <c r="H683" i="1" a="1"/>
  <c r="H683" i="1" s="1"/>
  <c r="H684" i="1" a="1"/>
  <c r="H684" i="1" s="1"/>
  <c r="H685" i="1" a="1"/>
  <c r="H685" i="1" s="1"/>
  <c r="H686" i="1" a="1"/>
  <c r="H686" i="1" s="1"/>
  <c r="H687" i="1" a="1"/>
  <c r="H687" i="1" s="1"/>
  <c r="H688" i="1" a="1"/>
  <c r="H688" i="1" s="1"/>
  <c r="H689" i="1" a="1"/>
  <c r="H689" i="1" s="1"/>
  <c r="H690" i="1" a="1"/>
  <c r="H690" i="1" s="1"/>
  <c r="H691" i="1" a="1"/>
  <c r="H691" i="1" s="1"/>
  <c r="H692" i="1" a="1"/>
  <c r="H692" i="1" s="1"/>
  <c r="H693" i="1" a="1"/>
  <c r="H693" i="1" s="1"/>
  <c r="H694" i="1" a="1"/>
  <c r="H694" i="1" s="1"/>
  <c r="H695" i="1" a="1"/>
  <c r="H695" i="1" s="1"/>
  <c r="H696" i="1" a="1"/>
  <c r="H696" i="1" s="1"/>
  <c r="H697" i="1" a="1"/>
  <c r="H697" i="1" s="1"/>
  <c r="H698" i="1" a="1"/>
  <c r="H698" i="1" s="1"/>
  <c r="H699" i="1" a="1"/>
  <c r="H699" i="1" s="1"/>
  <c r="H700" i="1" a="1"/>
  <c r="H700" i="1" s="1"/>
  <c r="H701" i="1" a="1"/>
  <c r="H701" i="1" s="1"/>
  <c r="H702" i="1" a="1"/>
  <c r="H702" i="1" s="1"/>
  <c r="H703" i="1" a="1"/>
  <c r="H703" i="1" s="1"/>
  <c r="H704" i="1" a="1"/>
  <c r="H704" i="1" s="1"/>
  <c r="H705" i="1" a="1"/>
  <c r="H705" i="1" s="1"/>
  <c r="H706" i="1" a="1"/>
  <c r="H706" i="1" s="1"/>
  <c r="H707" i="1" a="1"/>
  <c r="H707" i="1" s="1"/>
  <c r="H708" i="1" a="1"/>
  <c r="H708" i="1" s="1"/>
  <c r="H709" i="1" a="1"/>
  <c r="H709" i="1" s="1"/>
  <c r="H710" i="1" a="1"/>
  <c r="H710" i="1" s="1"/>
  <c r="H711" i="1" a="1"/>
  <c r="H711" i="1" s="1"/>
  <c r="H712" i="1" a="1"/>
  <c r="H712" i="1" s="1"/>
  <c r="H713" i="1" a="1"/>
  <c r="H713" i="1" s="1"/>
  <c r="H714" i="1" a="1"/>
  <c r="H714" i="1" s="1"/>
  <c r="H715" i="1" a="1"/>
  <c r="H715" i="1" s="1"/>
  <c r="H716" i="1" a="1"/>
  <c r="H716" i="1" s="1"/>
  <c r="H717" i="1" a="1"/>
  <c r="H717" i="1" s="1"/>
  <c r="H718" i="1" a="1"/>
  <c r="H718" i="1" s="1"/>
  <c r="H719" i="1" a="1"/>
  <c r="H719" i="1" s="1"/>
  <c r="H720" i="1" a="1"/>
  <c r="H720" i="1" s="1"/>
  <c r="H721" i="1" a="1"/>
  <c r="H721" i="1" s="1"/>
  <c r="H722" i="1" a="1"/>
  <c r="H722" i="1" s="1"/>
  <c r="H723" i="1" a="1"/>
  <c r="H723" i="1" s="1"/>
  <c r="H724" i="1" a="1"/>
  <c r="H724" i="1" s="1"/>
  <c r="H725" i="1" a="1"/>
  <c r="H725" i="1" s="1"/>
  <c r="H726" i="1" a="1"/>
  <c r="H726" i="1" s="1"/>
  <c r="H727" i="1" a="1"/>
  <c r="H727" i="1" s="1"/>
  <c r="H728" i="1" a="1"/>
  <c r="H728" i="1" s="1"/>
  <c r="H729" i="1" a="1"/>
  <c r="H729" i="1" s="1"/>
  <c r="H730" i="1" a="1"/>
  <c r="H730" i="1" s="1"/>
  <c r="H731" i="1" a="1"/>
  <c r="H731" i="1" s="1"/>
  <c r="H732" i="1" a="1"/>
  <c r="H732" i="1" s="1"/>
  <c r="H733" i="1" a="1"/>
  <c r="H733" i="1" s="1"/>
  <c r="H734" i="1" a="1"/>
  <c r="H734" i="1" s="1"/>
  <c r="H735" i="1" a="1"/>
  <c r="H735" i="1" s="1"/>
  <c r="H736" i="1" a="1"/>
  <c r="H736" i="1" s="1"/>
  <c r="H737" i="1" a="1"/>
  <c r="H737" i="1" s="1"/>
  <c r="H738" i="1" a="1"/>
  <c r="H738" i="1" s="1"/>
  <c r="H739" i="1" a="1"/>
  <c r="H739" i="1" s="1"/>
  <c r="H740" i="1" a="1"/>
  <c r="H740" i="1" s="1"/>
  <c r="H741" i="1" a="1"/>
  <c r="H741" i="1" s="1"/>
  <c r="H742" i="1" a="1"/>
  <c r="H742" i="1" s="1"/>
  <c r="H743" i="1" a="1"/>
  <c r="H743" i="1" s="1"/>
  <c r="H744" i="1" a="1"/>
  <c r="H744" i="1" s="1"/>
  <c r="H745" i="1" a="1"/>
  <c r="H745" i="1" s="1"/>
  <c r="H746" i="1" a="1"/>
  <c r="H746" i="1" s="1"/>
  <c r="H747" i="1" a="1"/>
  <c r="H747" i="1" s="1"/>
  <c r="H748" i="1" a="1"/>
  <c r="H748" i="1" s="1"/>
  <c r="H749" i="1" a="1"/>
  <c r="H749" i="1" s="1"/>
  <c r="H750" i="1" a="1"/>
  <c r="H750" i="1" s="1"/>
  <c r="H751" i="1" a="1"/>
  <c r="H751" i="1" s="1"/>
  <c r="H752" i="1" a="1"/>
  <c r="H752" i="1" s="1"/>
  <c r="H753" i="1" a="1"/>
  <c r="H753" i="1" s="1"/>
  <c r="H754" i="1" a="1"/>
  <c r="H754" i="1" s="1"/>
  <c r="H755" i="1" a="1"/>
  <c r="H755" i="1" s="1"/>
  <c r="H756" i="1" a="1"/>
  <c r="H756" i="1" s="1"/>
  <c r="H757" i="1" a="1"/>
  <c r="H757" i="1" s="1"/>
  <c r="H758" i="1" a="1"/>
  <c r="H758" i="1" s="1"/>
  <c r="H759" i="1" a="1"/>
  <c r="H759" i="1" s="1"/>
  <c r="H760" i="1" a="1"/>
  <c r="H760" i="1" s="1"/>
  <c r="H761" i="1" a="1"/>
  <c r="H761" i="1" s="1"/>
  <c r="H762" i="1" a="1"/>
  <c r="H762" i="1" s="1"/>
  <c r="H763" i="1" a="1"/>
  <c r="H763" i="1" s="1"/>
  <c r="H764" i="1" a="1"/>
  <c r="H764" i="1" s="1"/>
  <c r="H765" i="1" a="1"/>
  <c r="H765" i="1" s="1"/>
  <c r="H766" i="1" a="1"/>
  <c r="H766" i="1" s="1"/>
  <c r="H767" i="1" a="1"/>
  <c r="H767" i="1" s="1"/>
  <c r="H768" i="1" a="1"/>
  <c r="H768" i="1" s="1"/>
  <c r="H769" i="1" a="1"/>
  <c r="H769" i="1" s="1"/>
  <c r="H770" i="1" a="1"/>
  <c r="H770" i="1" s="1"/>
  <c r="H771" i="1" a="1"/>
  <c r="H771" i="1" s="1"/>
  <c r="H772" i="1" a="1"/>
  <c r="H772" i="1" s="1"/>
  <c r="H773" i="1" a="1"/>
  <c r="H773" i="1" s="1"/>
  <c r="H774" i="1" a="1"/>
  <c r="H774" i="1" s="1"/>
  <c r="H775" i="1" a="1"/>
  <c r="H775" i="1" s="1"/>
  <c r="H776" i="1" a="1"/>
  <c r="H776" i="1" s="1"/>
  <c r="H777" i="1" a="1"/>
  <c r="H777" i="1" s="1"/>
  <c r="H778" i="1" a="1"/>
  <c r="H778" i="1" s="1"/>
  <c r="H779" i="1" a="1"/>
  <c r="H779" i="1" s="1"/>
  <c r="H780" i="1" a="1"/>
  <c r="H780" i="1" s="1"/>
  <c r="H781" i="1" a="1"/>
  <c r="H781" i="1" s="1"/>
  <c r="H782" i="1" a="1"/>
  <c r="H782" i="1" s="1"/>
  <c r="H783" i="1" a="1"/>
  <c r="H783" i="1" s="1"/>
  <c r="H784" i="1" a="1"/>
  <c r="H784" i="1" s="1"/>
  <c r="H785" i="1" a="1"/>
  <c r="H785" i="1" s="1"/>
  <c r="H786" i="1" a="1"/>
  <c r="H786" i="1" s="1"/>
  <c r="H787" i="1" a="1"/>
  <c r="H787" i="1" s="1"/>
  <c r="H788" i="1" a="1"/>
  <c r="H788" i="1" s="1"/>
  <c r="H789" i="1" a="1"/>
  <c r="H789" i="1" s="1"/>
  <c r="H790" i="1" a="1"/>
  <c r="H790" i="1" s="1"/>
  <c r="H791" i="1" a="1"/>
  <c r="H791" i="1" s="1"/>
  <c r="H792" i="1" a="1"/>
  <c r="H792" i="1" s="1"/>
  <c r="H793" i="1" a="1"/>
  <c r="H793" i="1" s="1"/>
  <c r="H794" i="1" a="1"/>
  <c r="H794" i="1" s="1"/>
  <c r="H795" i="1" a="1"/>
  <c r="H795" i="1" s="1"/>
  <c r="H796" i="1" a="1"/>
  <c r="H796" i="1" s="1"/>
  <c r="H797" i="1" a="1"/>
  <c r="H797" i="1" s="1"/>
  <c r="H798" i="1" a="1"/>
  <c r="H798" i="1" s="1"/>
  <c r="H799" i="1" a="1"/>
  <c r="H799" i="1" s="1"/>
  <c r="H800" i="1" a="1"/>
  <c r="H800" i="1" s="1"/>
  <c r="H801" i="1" a="1"/>
  <c r="H801" i="1" s="1"/>
  <c r="H802" i="1" a="1"/>
  <c r="H802" i="1" s="1"/>
  <c r="H803" i="1" a="1"/>
  <c r="H803" i="1" s="1"/>
  <c r="H804" i="1" a="1"/>
  <c r="H804" i="1" s="1"/>
  <c r="H805" i="1" a="1"/>
  <c r="H805" i="1" s="1"/>
  <c r="H3" i="1" a="1"/>
  <c r="H3" i="1" s="1"/>
  <c r="H4" i="1" a="1"/>
  <c r="H4" i="1" s="1"/>
  <c r="H5" i="1" a="1"/>
  <c r="H5" i="1" s="1"/>
  <c r="H6" i="1" a="1"/>
  <c r="H6" i="1" s="1"/>
  <c r="H7" i="1" a="1"/>
  <c r="H7" i="1" s="1"/>
  <c r="H8" i="1" a="1"/>
  <c r="H8" i="1" s="1"/>
  <c r="H9" i="1" a="1"/>
  <c r="H9" i="1" s="1"/>
  <c r="H10" i="1" a="1"/>
  <c r="H10" i="1" s="1"/>
  <c r="H11" i="1" a="1"/>
  <c r="H11" i="1" s="1"/>
  <c r="H12" i="1" a="1"/>
  <c r="H12" i="1" s="1"/>
  <c r="H13" i="1" a="1"/>
  <c r="H13" i="1" s="1"/>
  <c r="H14" i="1" a="1"/>
  <c r="H14" i="1" s="1"/>
  <c r="H15" i="1" a="1"/>
  <c r="H15" i="1" s="1"/>
  <c r="H16" i="1" a="1"/>
  <c r="H16" i="1" s="1"/>
  <c r="H17" i="1" a="1"/>
  <c r="H17" i="1" s="1"/>
  <c r="H18" i="1" a="1"/>
  <c r="H18" i="1" s="1"/>
  <c r="H19" i="1" a="1"/>
  <c r="H19" i="1" s="1"/>
  <c r="H20" i="1" a="1"/>
  <c r="H20" i="1" s="1"/>
  <c r="H21" i="1" a="1"/>
  <c r="H21" i="1" s="1"/>
  <c r="H22" i="1" a="1"/>
  <c r="H22" i="1" s="1"/>
  <c r="H23" i="1" a="1"/>
  <c r="H23" i="1" s="1"/>
  <c r="H24" i="1" a="1"/>
  <c r="H24" i="1" s="1"/>
  <c r="H25" i="1" a="1"/>
  <c r="H25" i="1" s="1"/>
  <c r="H26" i="1" a="1"/>
  <c r="H26" i="1" s="1"/>
  <c r="H27" i="1" a="1"/>
  <c r="H27" i="1" s="1"/>
  <c r="H28" i="1" a="1"/>
  <c r="H28" i="1" s="1"/>
  <c r="H29" i="1" a="1"/>
  <c r="H29" i="1" s="1"/>
  <c r="H30" i="1" a="1"/>
  <c r="H30" i="1" s="1"/>
  <c r="H31" i="1" a="1"/>
  <c r="H31" i="1" s="1"/>
  <c r="H32" i="1" a="1"/>
  <c r="H32" i="1" s="1"/>
  <c r="H33" i="1" a="1"/>
  <c r="H33" i="1" s="1"/>
  <c r="H34" i="1" a="1"/>
  <c r="H34" i="1" s="1"/>
  <c r="H35" i="1" a="1"/>
  <c r="H35" i="1" s="1"/>
  <c r="H36" i="1" a="1"/>
  <c r="H36" i="1" s="1"/>
  <c r="H37" i="1" a="1"/>
  <c r="H37" i="1" s="1"/>
  <c r="H38" i="1" a="1"/>
  <c r="H38" i="1" s="1"/>
  <c r="H39" i="1" a="1"/>
  <c r="H39" i="1" s="1"/>
  <c r="H40" i="1" a="1"/>
  <c r="H40" i="1" s="1"/>
  <c r="H41" i="1" a="1"/>
  <c r="H41" i="1" s="1"/>
  <c r="H42" i="1" a="1"/>
  <c r="H42" i="1" s="1"/>
  <c r="H43" i="1" a="1"/>
  <c r="H43" i="1" s="1"/>
  <c r="H44" i="1" a="1"/>
  <c r="H44" i="1" s="1"/>
  <c r="H45" i="1" a="1"/>
  <c r="H45" i="1" s="1"/>
  <c r="H46" i="1" a="1"/>
  <c r="H46" i="1" s="1"/>
  <c r="H47" i="1" a="1"/>
  <c r="H47" i="1" s="1"/>
  <c r="H48" i="1" a="1"/>
  <c r="H48" i="1" s="1"/>
  <c r="H49" i="1" a="1"/>
  <c r="H49" i="1" s="1"/>
  <c r="H50" i="1" a="1"/>
  <c r="H50" i="1" s="1"/>
  <c r="H51" i="1" a="1"/>
  <c r="H51" i="1" s="1"/>
  <c r="H52" i="1" a="1"/>
  <c r="H52" i="1" s="1"/>
  <c r="H53" i="1" a="1"/>
  <c r="H53" i="1" s="1"/>
  <c r="H54" i="1" a="1"/>
  <c r="H54" i="1" s="1"/>
  <c r="H55" i="1" a="1"/>
  <c r="H55" i="1" s="1"/>
  <c r="H56" i="1" a="1"/>
  <c r="H56" i="1" s="1"/>
  <c r="H57" i="1" a="1"/>
  <c r="H57" i="1" s="1"/>
  <c r="H58" i="1" a="1"/>
  <c r="H58" i="1" s="1"/>
  <c r="H59" i="1" a="1"/>
  <c r="H59" i="1" s="1"/>
  <c r="H60" i="1" a="1"/>
  <c r="H60" i="1" s="1"/>
  <c r="H61" i="1" a="1"/>
  <c r="H61" i="1" s="1"/>
  <c r="H62" i="1" a="1"/>
  <c r="H62" i="1" s="1"/>
  <c r="H63" i="1" a="1"/>
  <c r="H63" i="1" s="1"/>
  <c r="H64" i="1" a="1"/>
  <c r="H64" i="1" s="1"/>
  <c r="H65" i="1" a="1"/>
  <c r="H65" i="1" s="1"/>
  <c r="H66" i="1" a="1"/>
  <c r="H66" i="1" s="1"/>
  <c r="H67" i="1" a="1"/>
  <c r="H67" i="1" s="1"/>
  <c r="H68" i="1" a="1"/>
  <c r="H68" i="1" s="1"/>
  <c r="H69" i="1" a="1"/>
  <c r="H69" i="1" s="1"/>
  <c r="H70" i="1" a="1"/>
  <c r="H70" i="1" s="1"/>
  <c r="H71" i="1" a="1"/>
  <c r="H71" i="1" s="1"/>
  <c r="H72" i="1" a="1"/>
  <c r="H72" i="1" s="1"/>
  <c r="H73" i="1" a="1"/>
  <c r="H73" i="1" s="1"/>
  <c r="H74" i="1" a="1"/>
  <c r="H74" i="1" s="1"/>
  <c r="H75" i="1" a="1"/>
  <c r="H75" i="1" s="1"/>
  <c r="H76" i="1" a="1"/>
  <c r="H76" i="1" s="1"/>
  <c r="H77" i="1" a="1"/>
  <c r="H77" i="1" s="1"/>
  <c r="H78" i="1" a="1"/>
  <c r="H78" i="1" s="1"/>
  <c r="H79" i="1" a="1"/>
  <c r="H79" i="1" s="1"/>
  <c r="H80" i="1" a="1"/>
  <c r="H80" i="1" s="1"/>
  <c r="H81" i="1" a="1"/>
  <c r="H81" i="1" s="1"/>
  <c r="H82" i="1" a="1"/>
  <c r="H82" i="1" s="1"/>
  <c r="H83" i="1" a="1"/>
  <c r="H83" i="1" s="1"/>
  <c r="H84" i="1" a="1"/>
  <c r="H84" i="1" s="1"/>
  <c r="H85" i="1" a="1"/>
  <c r="H85" i="1" s="1"/>
  <c r="H86" i="1" a="1"/>
  <c r="H86" i="1" s="1"/>
  <c r="H87" i="1" a="1"/>
  <c r="H87" i="1" s="1"/>
  <c r="H88" i="1" a="1"/>
  <c r="H88" i="1" s="1"/>
  <c r="H89" i="1" a="1"/>
  <c r="H89" i="1" s="1"/>
  <c r="H90" i="1" a="1"/>
  <c r="H90" i="1" s="1"/>
  <c r="H91" i="1" a="1"/>
  <c r="H91" i="1" s="1"/>
  <c r="H92" i="1" a="1"/>
  <c r="H92" i="1" s="1"/>
  <c r="H93" i="1" a="1"/>
  <c r="H93" i="1" s="1"/>
  <c r="H94" i="1" a="1"/>
  <c r="H94" i="1" s="1"/>
  <c r="H95" i="1" a="1"/>
  <c r="H95" i="1" s="1"/>
  <c r="H96" i="1" a="1"/>
  <c r="H96" i="1" s="1"/>
  <c r="H97" i="1" a="1"/>
  <c r="H97" i="1" s="1"/>
  <c r="H98" i="1" a="1"/>
  <c r="H98" i="1" s="1"/>
  <c r="H99" i="1" a="1"/>
  <c r="H99" i="1" s="1"/>
  <c r="H100" i="1" a="1"/>
  <c r="H100" i="1" s="1"/>
  <c r="H101" i="1" a="1"/>
  <c r="H101" i="1" s="1"/>
  <c r="H102" i="1" a="1"/>
  <c r="H102" i="1" s="1"/>
  <c r="H103" i="1" a="1"/>
  <c r="H103" i="1" s="1"/>
  <c r="H104" i="1" a="1"/>
  <c r="H104" i="1" s="1"/>
  <c r="H105" i="1" a="1"/>
  <c r="H105" i="1" s="1"/>
  <c r="H106" i="1" a="1"/>
  <c r="H106" i="1" s="1"/>
  <c r="H107" i="1" a="1"/>
  <c r="H107" i="1" s="1"/>
  <c r="H108" i="1" a="1"/>
  <c r="H108" i="1" s="1"/>
  <c r="H109" i="1" a="1"/>
  <c r="H109" i="1" s="1"/>
  <c r="H110" i="1" a="1"/>
  <c r="H110" i="1" s="1"/>
  <c r="H111" i="1" a="1"/>
  <c r="H111" i="1" s="1"/>
  <c r="H112" i="1" a="1"/>
  <c r="H112" i="1" s="1"/>
  <c r="H113" i="1" a="1"/>
  <c r="H113" i="1" s="1"/>
  <c r="H114" i="1" a="1"/>
  <c r="H114" i="1" s="1"/>
  <c r="H115" i="1" a="1"/>
  <c r="H115" i="1" s="1"/>
  <c r="H116" i="1" a="1"/>
  <c r="H116" i="1" s="1"/>
  <c r="H117" i="1" a="1"/>
  <c r="H117" i="1" s="1"/>
  <c r="H118" i="1" a="1"/>
  <c r="H118" i="1" s="1"/>
  <c r="H119" i="1" a="1"/>
  <c r="H119" i="1" s="1"/>
  <c r="H120" i="1" a="1"/>
  <c r="H120" i="1" s="1"/>
  <c r="H121" i="1" a="1"/>
  <c r="H121" i="1" s="1"/>
  <c r="H122" i="1" a="1"/>
  <c r="H122" i="1" s="1"/>
  <c r="H123" i="1" a="1"/>
  <c r="H123" i="1" s="1"/>
  <c r="H124" i="1" a="1"/>
  <c r="H124" i="1" s="1"/>
  <c r="H125" i="1" a="1"/>
  <c r="H125" i="1" s="1"/>
  <c r="H126" i="1" a="1"/>
  <c r="H126" i="1" s="1"/>
  <c r="H127" i="1" a="1"/>
  <c r="H127" i="1" s="1"/>
  <c r="H128" i="1" a="1"/>
  <c r="H128" i="1" s="1"/>
  <c r="H129" i="1" a="1"/>
  <c r="H129" i="1" s="1"/>
  <c r="H130" i="1" a="1"/>
  <c r="H130" i="1" s="1"/>
  <c r="H131" i="1" a="1"/>
  <c r="H131" i="1" s="1"/>
  <c r="H132" i="1" a="1"/>
  <c r="H132" i="1" s="1"/>
  <c r="H133" i="1" a="1"/>
  <c r="H133" i="1" s="1"/>
  <c r="H134" i="1" a="1"/>
  <c r="H134" i="1" s="1"/>
  <c r="H135" i="1" a="1"/>
  <c r="H135" i="1" s="1"/>
  <c r="H136" i="1" a="1"/>
  <c r="H136" i="1" s="1"/>
  <c r="H137" i="1" a="1"/>
  <c r="H137" i="1" s="1"/>
  <c r="H138" i="1" a="1"/>
  <c r="H138" i="1" s="1"/>
  <c r="H139" i="1" a="1"/>
  <c r="H139" i="1" s="1"/>
  <c r="H140" i="1" a="1"/>
  <c r="H140" i="1" s="1"/>
  <c r="H141" i="1" a="1"/>
  <c r="H141" i="1" s="1"/>
  <c r="H142" i="1" a="1"/>
  <c r="H142" i="1" s="1"/>
  <c r="H143" i="1" a="1"/>
  <c r="H143" i="1" s="1"/>
  <c r="H144" i="1" a="1"/>
  <c r="H144" i="1" s="1"/>
  <c r="H145" i="1" a="1"/>
  <c r="H145" i="1" s="1"/>
  <c r="H146" i="1" a="1"/>
  <c r="H146" i="1" s="1"/>
  <c r="H147" i="1" a="1"/>
  <c r="H147" i="1" s="1"/>
  <c r="H148" i="1" a="1"/>
  <c r="H148" i="1" s="1"/>
  <c r="H149" i="1" a="1"/>
  <c r="H149" i="1" s="1"/>
  <c r="H150" i="1" a="1"/>
  <c r="H150" i="1" s="1"/>
  <c r="H151" i="1" a="1"/>
  <c r="H151" i="1" s="1"/>
  <c r="H152" i="1" a="1"/>
  <c r="H152" i="1" s="1"/>
  <c r="H153" i="1" a="1"/>
  <c r="H153" i="1" s="1"/>
  <c r="H154" i="1" a="1"/>
  <c r="H154" i="1" s="1"/>
  <c r="H155" i="1" a="1"/>
  <c r="H155" i="1" s="1"/>
  <c r="H156" i="1" a="1"/>
  <c r="H156" i="1" s="1"/>
  <c r="H157" i="1" a="1"/>
  <c r="H157" i="1" s="1"/>
  <c r="H158" i="1" a="1"/>
  <c r="H158" i="1" s="1"/>
  <c r="H159" i="1" a="1"/>
  <c r="H159" i="1" s="1"/>
  <c r="H160" i="1" a="1"/>
  <c r="H160" i="1" s="1"/>
  <c r="H161" i="1" a="1"/>
  <c r="H161" i="1" s="1"/>
  <c r="H162" i="1" a="1"/>
  <c r="H162" i="1" s="1"/>
  <c r="H163" i="1" a="1"/>
  <c r="H163" i="1" s="1"/>
  <c r="H164" i="1" a="1"/>
  <c r="H164" i="1" s="1"/>
  <c r="H165" i="1" a="1"/>
  <c r="H165" i="1" s="1"/>
  <c r="H166" i="1" a="1"/>
  <c r="H166" i="1" s="1"/>
  <c r="H167" i="1" a="1"/>
  <c r="H167" i="1" s="1"/>
  <c r="H168" i="1" a="1"/>
  <c r="H168" i="1" s="1"/>
  <c r="H169" i="1" a="1"/>
  <c r="H169" i="1" s="1"/>
  <c r="H170" i="1" a="1"/>
  <c r="H170" i="1" s="1"/>
  <c r="H171" i="1" a="1"/>
  <c r="H171" i="1" s="1"/>
  <c r="H172" i="1" a="1"/>
  <c r="H172" i="1" s="1"/>
  <c r="H173" i="1" a="1"/>
  <c r="H173" i="1" s="1"/>
  <c r="H174" i="1" a="1"/>
  <c r="H174" i="1" s="1"/>
  <c r="H175" i="1" a="1"/>
  <c r="H175" i="1" s="1"/>
  <c r="H176" i="1" a="1"/>
  <c r="H176" i="1" s="1"/>
  <c r="H177" i="1" a="1"/>
  <c r="H177" i="1" s="1"/>
  <c r="H178" i="1" a="1"/>
  <c r="H178" i="1" s="1"/>
  <c r="H179" i="1" a="1"/>
  <c r="H179" i="1" s="1"/>
  <c r="H180" i="1" a="1"/>
  <c r="H180" i="1" s="1"/>
  <c r="H181" i="1" a="1"/>
  <c r="H181" i="1" s="1"/>
  <c r="H182" i="1" a="1"/>
  <c r="H182" i="1" s="1"/>
  <c r="H183" i="1" a="1"/>
  <c r="H183" i="1" s="1"/>
  <c r="H184" i="1" a="1"/>
  <c r="H184" i="1" s="1"/>
  <c r="H185" i="1" a="1"/>
  <c r="H185" i="1" s="1"/>
  <c r="H186" i="1" a="1"/>
  <c r="H186" i="1" s="1"/>
  <c r="H187" i="1" a="1"/>
  <c r="H187" i="1" s="1"/>
  <c r="H188" i="1" a="1"/>
  <c r="H188" i="1" s="1"/>
  <c r="H189" i="1" a="1"/>
  <c r="H189" i="1" s="1"/>
  <c r="H190" i="1" a="1"/>
  <c r="H190" i="1" s="1"/>
  <c r="H191" i="1" a="1"/>
  <c r="H191" i="1" s="1"/>
  <c r="H192" i="1" a="1"/>
  <c r="H192" i="1" s="1"/>
  <c r="H193" i="1" a="1"/>
  <c r="H193" i="1" s="1"/>
  <c r="H194" i="1" a="1"/>
  <c r="H194" i="1" s="1"/>
  <c r="H195" i="1" a="1"/>
  <c r="H195" i="1" s="1"/>
  <c r="H196" i="1" a="1"/>
  <c r="H196" i="1" s="1"/>
  <c r="H197" i="1" a="1"/>
  <c r="H197" i="1" s="1"/>
  <c r="H198" i="1" a="1"/>
  <c r="H198" i="1" s="1"/>
  <c r="H199" i="1" a="1"/>
  <c r="H199" i="1" s="1"/>
  <c r="H200" i="1" a="1"/>
  <c r="H200" i="1" s="1"/>
  <c r="H201" i="1" a="1"/>
  <c r="H201" i="1" s="1"/>
  <c r="H202" i="1" a="1"/>
  <c r="H202" i="1" s="1"/>
  <c r="H203" i="1" a="1"/>
  <c r="H203" i="1" s="1"/>
  <c r="H204" i="1" a="1"/>
  <c r="H204" i="1" s="1"/>
  <c r="H205" i="1" a="1"/>
  <c r="H205" i="1" s="1"/>
  <c r="H206" i="1" a="1"/>
  <c r="H206" i="1" s="1"/>
  <c r="H207" i="1" a="1"/>
  <c r="H207" i="1" s="1"/>
  <c r="H208" i="1" a="1"/>
  <c r="H208" i="1" s="1"/>
  <c r="H209" i="1" a="1"/>
  <c r="H209" i="1" s="1"/>
  <c r="H210" i="1" a="1"/>
  <c r="H210" i="1" s="1"/>
  <c r="H211" i="1" a="1"/>
  <c r="H211" i="1" s="1"/>
  <c r="H212" i="1" a="1"/>
  <c r="H212" i="1" s="1"/>
  <c r="H213" i="1" a="1"/>
  <c r="H213" i="1" s="1"/>
  <c r="H214" i="1" a="1"/>
  <c r="H214" i="1" s="1"/>
  <c r="H215" i="1" a="1"/>
  <c r="H215" i="1" s="1"/>
  <c r="H216" i="1" a="1"/>
  <c r="H216" i="1" s="1"/>
  <c r="H217" i="1" a="1"/>
  <c r="H217" i="1" s="1"/>
  <c r="H218" i="1" a="1"/>
  <c r="H218" i="1" s="1"/>
  <c r="H219" i="1" a="1"/>
  <c r="H219" i="1" s="1"/>
  <c r="H220" i="1" a="1"/>
  <c r="H220" i="1" s="1"/>
  <c r="H221" i="1" a="1"/>
  <c r="H221" i="1" s="1"/>
  <c r="H222" i="1" a="1"/>
  <c r="H222" i="1" s="1"/>
  <c r="H223" i="1" a="1"/>
  <c r="H223" i="1" s="1"/>
  <c r="H224" i="1" a="1"/>
  <c r="H224" i="1" s="1"/>
  <c r="H225" i="1" a="1"/>
  <c r="H225" i="1" s="1"/>
  <c r="H226" i="1" a="1"/>
  <c r="H226" i="1" s="1"/>
  <c r="H227" i="1" a="1"/>
  <c r="H227" i="1" s="1"/>
  <c r="H228" i="1" a="1"/>
  <c r="H228" i="1" s="1"/>
  <c r="H229" i="1" a="1"/>
  <c r="H229" i="1" s="1"/>
  <c r="H230" i="1" a="1"/>
  <c r="H230" i="1" s="1"/>
  <c r="H231" i="1" a="1"/>
  <c r="H231" i="1" s="1"/>
  <c r="H232" i="1" a="1"/>
  <c r="H232" i="1" s="1"/>
  <c r="H233" i="1" a="1"/>
  <c r="H233" i="1" s="1"/>
  <c r="H234" i="1" a="1"/>
  <c r="H234" i="1" s="1"/>
  <c r="H235" i="1" a="1"/>
  <c r="H235" i="1" s="1"/>
  <c r="H236" i="1" a="1"/>
  <c r="H236" i="1" s="1"/>
  <c r="H237" i="1" a="1"/>
  <c r="H237" i="1" s="1"/>
  <c r="H238" i="1" a="1"/>
  <c r="H238" i="1" s="1"/>
  <c r="H239" i="1" a="1"/>
  <c r="H239" i="1" s="1"/>
  <c r="H240" i="1" a="1"/>
  <c r="H240" i="1" s="1"/>
  <c r="H241" i="1" a="1"/>
  <c r="H241" i="1" s="1"/>
  <c r="H242" i="1" a="1"/>
  <c r="H242" i="1" s="1"/>
  <c r="H243" i="1" a="1"/>
  <c r="H243" i="1" s="1"/>
  <c r="H244" i="1" a="1"/>
  <c r="H244" i="1" s="1"/>
  <c r="H245" i="1" a="1"/>
  <c r="H245" i="1" s="1"/>
  <c r="H246" i="1" a="1"/>
  <c r="H246" i="1" s="1"/>
  <c r="H247" i="1" a="1"/>
  <c r="H247" i="1" s="1"/>
  <c r="H248" i="1" a="1"/>
  <c r="H248" i="1" s="1"/>
  <c r="H249" i="1" a="1"/>
  <c r="H249" i="1" s="1"/>
  <c r="H250" i="1" a="1"/>
  <c r="H250" i="1" s="1"/>
  <c r="H251" i="1" a="1"/>
  <c r="H251" i="1" s="1"/>
  <c r="H252" i="1" a="1"/>
  <c r="H252" i="1" s="1"/>
  <c r="H253" i="1" a="1"/>
  <c r="H253" i="1" s="1"/>
  <c r="H254" i="1" a="1"/>
  <c r="H254" i="1" s="1"/>
  <c r="H255" i="1" a="1"/>
  <c r="H255" i="1" s="1"/>
  <c r="H256" i="1" a="1"/>
  <c r="H256" i="1" s="1"/>
  <c r="H257" i="1" a="1"/>
  <c r="H257" i="1" s="1"/>
  <c r="H258" i="1" a="1"/>
  <c r="H258" i="1" s="1"/>
  <c r="H259" i="1" a="1"/>
  <c r="H259" i="1" s="1"/>
  <c r="H260" i="1" a="1"/>
  <c r="H260" i="1" s="1"/>
  <c r="H261" i="1" a="1"/>
  <c r="H261" i="1" s="1"/>
  <c r="H262" i="1" a="1"/>
  <c r="H262" i="1" s="1"/>
  <c r="H263" i="1" a="1"/>
  <c r="H263" i="1" s="1"/>
  <c r="H264" i="1" a="1"/>
  <c r="H264" i="1" s="1"/>
  <c r="H265" i="1" a="1"/>
  <c r="H265" i="1" s="1"/>
  <c r="H266" i="1" a="1"/>
  <c r="H266" i="1" s="1"/>
  <c r="H267" i="1" a="1"/>
  <c r="H267" i="1" s="1"/>
  <c r="H268" i="1" a="1"/>
  <c r="H268" i="1" s="1"/>
  <c r="H269" i="1" a="1"/>
  <c r="H269" i="1" s="1"/>
  <c r="H270" i="1" a="1"/>
  <c r="H270" i="1" s="1"/>
  <c r="H271" i="1" a="1"/>
  <c r="H271" i="1" s="1"/>
  <c r="H272" i="1" a="1"/>
  <c r="H272" i="1" s="1"/>
  <c r="H273" i="1" a="1"/>
  <c r="H273" i="1" s="1"/>
  <c r="H274" i="1" a="1"/>
  <c r="H274" i="1" s="1"/>
  <c r="H275" i="1" a="1"/>
  <c r="H275" i="1" s="1"/>
  <c r="H276" i="1" a="1"/>
  <c r="H276" i="1" s="1"/>
  <c r="H277" i="1" a="1"/>
  <c r="H277" i="1" s="1"/>
  <c r="H278" i="1" a="1"/>
  <c r="H278" i="1" s="1"/>
  <c r="H279" i="1" a="1"/>
  <c r="H279" i="1" s="1"/>
  <c r="H280" i="1" a="1"/>
  <c r="H280" i="1" s="1"/>
  <c r="H281" i="1" a="1"/>
  <c r="H281" i="1" s="1"/>
  <c r="H282" i="1" a="1"/>
  <c r="H282" i="1" s="1"/>
  <c r="H283" i="1" a="1"/>
  <c r="H283" i="1" s="1"/>
  <c r="H284" i="1" a="1"/>
  <c r="H284" i="1" s="1"/>
  <c r="H285" i="1" a="1"/>
  <c r="H285" i="1" s="1"/>
  <c r="H286" i="1" a="1"/>
  <c r="H286" i="1" s="1"/>
  <c r="H287" i="1" a="1"/>
  <c r="H287" i="1" s="1"/>
  <c r="H288" i="1" a="1"/>
  <c r="H288" i="1" s="1"/>
  <c r="H289" i="1" a="1"/>
  <c r="H289" i="1" s="1"/>
  <c r="H290" i="1" a="1"/>
  <c r="H290" i="1" s="1"/>
  <c r="H291" i="1" a="1"/>
  <c r="H291" i="1" s="1"/>
  <c r="H292" i="1" a="1"/>
  <c r="H292" i="1" s="1"/>
  <c r="H293" i="1" a="1"/>
  <c r="H293" i="1" s="1"/>
  <c r="H294" i="1" a="1"/>
  <c r="H294" i="1" s="1"/>
  <c r="H295" i="1" a="1"/>
  <c r="H295" i="1" s="1"/>
  <c r="H296" i="1" a="1"/>
  <c r="H296" i="1" s="1"/>
  <c r="H297" i="1" a="1"/>
  <c r="H297" i="1" s="1"/>
  <c r="H298" i="1" a="1"/>
  <c r="H298" i="1" s="1"/>
  <c r="H299" i="1" a="1"/>
  <c r="H299" i="1" s="1"/>
  <c r="H300" i="1" a="1"/>
  <c r="H300" i="1" s="1"/>
  <c r="H301" i="1" a="1"/>
  <c r="H301" i="1" s="1"/>
  <c r="H302" i="1" a="1"/>
  <c r="H302" i="1" s="1"/>
  <c r="H303" i="1" a="1"/>
  <c r="H303" i="1" s="1"/>
  <c r="H304" i="1" a="1"/>
  <c r="H304" i="1" s="1"/>
  <c r="H305" i="1" a="1"/>
  <c r="H305" i="1" s="1"/>
  <c r="H306" i="1" a="1"/>
  <c r="H306" i="1" s="1"/>
  <c r="H307" i="1" a="1"/>
  <c r="H307" i="1" s="1"/>
  <c r="H308" i="1" a="1"/>
  <c r="H308" i="1" s="1"/>
  <c r="H309" i="1" a="1"/>
  <c r="H309" i="1" s="1"/>
  <c r="H310" i="1" a="1"/>
  <c r="H310" i="1" s="1"/>
  <c r="H311" i="1" a="1"/>
  <c r="H311" i="1" s="1"/>
  <c r="H312" i="1" a="1"/>
  <c r="H312" i="1" s="1"/>
  <c r="H313" i="1" a="1"/>
  <c r="H313" i="1" s="1"/>
  <c r="H314" i="1" a="1"/>
  <c r="H314" i="1" s="1"/>
  <c r="H315" i="1" a="1"/>
  <c r="H315" i="1" s="1"/>
  <c r="H316" i="1" a="1"/>
  <c r="H316" i="1" s="1"/>
  <c r="H317" i="1" a="1"/>
  <c r="H317" i="1" s="1"/>
  <c r="H318" i="1" a="1"/>
  <c r="H318" i="1" s="1"/>
  <c r="H319" i="1" a="1"/>
  <c r="H319" i="1" s="1"/>
  <c r="H320" i="1" a="1"/>
  <c r="H320" i="1" s="1"/>
  <c r="H321" i="1" a="1"/>
  <c r="H321" i="1" s="1"/>
  <c r="H322" i="1" a="1"/>
  <c r="H322" i="1" s="1"/>
  <c r="H323" i="1" a="1"/>
  <c r="H323" i="1" s="1"/>
  <c r="H324" i="1" a="1"/>
  <c r="H324" i="1" s="1"/>
  <c r="H325" i="1" a="1"/>
  <c r="H325" i="1" s="1"/>
  <c r="H326" i="1" a="1"/>
  <c r="H326" i="1" s="1"/>
  <c r="H327" i="1" a="1"/>
  <c r="H327" i="1" s="1"/>
  <c r="H328" i="1" a="1"/>
  <c r="H328" i="1" s="1"/>
  <c r="H329" i="1" a="1"/>
  <c r="H329" i="1" s="1"/>
  <c r="H330" i="1" a="1"/>
  <c r="H330" i="1" s="1"/>
  <c r="H331" i="1" a="1"/>
  <c r="H331" i="1" s="1"/>
  <c r="H332" i="1" a="1"/>
  <c r="H332" i="1" s="1"/>
  <c r="H333" i="1" a="1"/>
  <c r="H333" i="1" s="1"/>
  <c r="H334" i="1" a="1"/>
  <c r="H334" i="1" s="1"/>
  <c r="H335" i="1" a="1"/>
  <c r="H335" i="1" s="1"/>
  <c r="H336" i="1" a="1"/>
  <c r="H336" i="1" s="1"/>
  <c r="H337" i="1" a="1"/>
  <c r="H337" i="1" s="1"/>
  <c r="H338" i="1" a="1"/>
  <c r="H338" i="1" s="1"/>
  <c r="H339" i="1" a="1"/>
  <c r="H339" i="1" s="1"/>
  <c r="H340" i="1" a="1"/>
  <c r="H340" i="1" s="1"/>
  <c r="H341" i="1" a="1"/>
  <c r="H341" i="1" s="1"/>
  <c r="H342" i="1" a="1"/>
  <c r="H342" i="1" s="1"/>
  <c r="H343" i="1" a="1"/>
  <c r="H343" i="1" s="1"/>
  <c r="H344" i="1" a="1"/>
  <c r="H344" i="1" s="1"/>
  <c r="H345" i="1" a="1"/>
  <c r="H345" i="1" s="1"/>
  <c r="H346" i="1" a="1"/>
  <c r="H346" i="1" s="1"/>
  <c r="H347" i="1" a="1"/>
  <c r="H347" i="1" s="1"/>
  <c r="H348" i="1" a="1"/>
  <c r="H348" i="1" s="1"/>
  <c r="H349" i="1" a="1"/>
  <c r="H349" i="1" s="1"/>
  <c r="H350" i="1" a="1"/>
  <c r="H350" i="1" s="1"/>
  <c r="H351" i="1" a="1"/>
  <c r="H351" i="1" s="1"/>
  <c r="H352" i="1" a="1"/>
  <c r="H352" i="1" s="1"/>
  <c r="H353" i="1" a="1"/>
  <c r="H353" i="1" s="1"/>
  <c r="H354" i="1" a="1"/>
  <c r="H354" i="1" s="1"/>
  <c r="H355" i="1" a="1"/>
  <c r="H355" i="1" s="1"/>
  <c r="H356" i="1" a="1"/>
  <c r="H356" i="1" s="1"/>
  <c r="H357" i="1" a="1"/>
  <c r="H357" i="1" s="1"/>
  <c r="H358" i="1" a="1"/>
  <c r="H358" i="1" s="1"/>
  <c r="H359" i="1" a="1"/>
  <c r="H359" i="1" s="1"/>
  <c r="H360" i="1" a="1"/>
  <c r="H360" i="1" s="1"/>
  <c r="H361" i="1" a="1"/>
  <c r="H361" i="1" s="1"/>
  <c r="H806" i="1" a="1"/>
  <c r="H806" i="1" s="1"/>
  <c r="H807" i="1" a="1"/>
  <c r="H807" i="1" s="1"/>
  <c r="H808" i="1" a="1"/>
  <c r="H808" i="1" s="1"/>
  <c r="H809" i="1" a="1"/>
  <c r="H809" i="1" s="1"/>
  <c r="H810" i="1" a="1"/>
  <c r="H810" i="1" s="1"/>
  <c r="H811" i="1" a="1"/>
  <c r="H811" i="1" s="1"/>
  <c r="H812" i="1" a="1"/>
  <c r="H812" i="1" s="1"/>
  <c r="H813" i="1" a="1"/>
  <c r="H813" i="1" s="1"/>
  <c r="H814" i="1" a="1"/>
  <c r="H814" i="1" s="1"/>
  <c r="H815" i="1" a="1"/>
  <c r="H815" i="1" s="1"/>
  <c r="H816" i="1" a="1"/>
  <c r="H816" i="1" s="1"/>
  <c r="H817" i="1" a="1"/>
  <c r="H817" i="1" s="1"/>
  <c r="H818" i="1" a="1"/>
  <c r="H818" i="1" s="1"/>
  <c r="H819" i="1" a="1"/>
  <c r="H819" i="1" s="1"/>
  <c r="H820" i="1" a="1"/>
  <c r="H820" i="1" s="1"/>
  <c r="H821" i="1" a="1"/>
  <c r="H821" i="1" s="1"/>
  <c r="H822" i="1" a="1"/>
  <c r="H822" i="1" s="1"/>
  <c r="H823" i="1" a="1"/>
  <c r="H823" i="1" s="1"/>
  <c r="H824" i="1" a="1"/>
  <c r="H824" i="1" s="1"/>
  <c r="H825" i="1" a="1"/>
  <c r="H825" i="1" s="1"/>
  <c r="H826" i="1" a="1"/>
  <c r="H826" i="1" s="1"/>
  <c r="H827" i="1" a="1"/>
  <c r="H827" i="1" s="1"/>
  <c r="H828" i="1" a="1"/>
  <c r="H828" i="1" s="1"/>
  <c r="H829" i="1" a="1"/>
  <c r="H829" i="1" s="1"/>
  <c r="H830" i="1" a="1"/>
  <c r="H830" i="1" s="1"/>
  <c r="H831" i="1" a="1"/>
  <c r="H831" i="1" s="1"/>
  <c r="H832" i="1" a="1"/>
  <c r="H832" i="1" s="1"/>
  <c r="H833" i="1" a="1"/>
  <c r="H833" i="1" s="1"/>
  <c r="H834" i="1" a="1"/>
  <c r="H834" i="1" s="1"/>
  <c r="H835" i="1" a="1"/>
  <c r="H835" i="1" s="1"/>
  <c r="H836" i="1" a="1"/>
  <c r="H836" i="1" s="1"/>
  <c r="H837" i="1" a="1"/>
  <c r="H837" i="1" s="1"/>
  <c r="H838" i="1" a="1"/>
  <c r="H838" i="1" s="1"/>
  <c r="H839" i="1" a="1"/>
  <c r="H839" i="1" s="1"/>
  <c r="H840" i="1" a="1"/>
  <c r="H840" i="1" s="1"/>
  <c r="H841" i="1" a="1"/>
  <c r="H841" i="1" s="1"/>
  <c r="H842" i="1" a="1"/>
  <c r="H842" i="1" s="1"/>
  <c r="H843" i="1" a="1"/>
  <c r="H843" i="1" s="1"/>
  <c r="H844" i="1" a="1"/>
  <c r="H844" i="1" s="1"/>
  <c r="H845" i="1" a="1"/>
  <c r="H845" i="1" s="1"/>
  <c r="H846" i="1" a="1"/>
  <c r="H846" i="1" s="1"/>
  <c r="H847" i="1" a="1"/>
  <c r="H847" i="1" s="1"/>
  <c r="H848" i="1" a="1"/>
  <c r="H848" i="1" s="1"/>
  <c r="H849" i="1" a="1"/>
  <c r="H849" i="1" s="1"/>
  <c r="H850" i="1" a="1"/>
  <c r="H850" i="1" s="1"/>
  <c r="H851" i="1" a="1"/>
  <c r="H851" i="1" s="1"/>
  <c r="H852" i="1" a="1"/>
  <c r="H852" i="1" s="1"/>
  <c r="H853" i="1" a="1"/>
  <c r="H853" i="1" s="1"/>
  <c r="H854" i="1" a="1"/>
  <c r="H854" i="1" s="1"/>
  <c r="H855" i="1" a="1"/>
  <c r="H855" i="1" s="1"/>
  <c r="H856" i="1" a="1"/>
  <c r="H856" i="1" s="1"/>
  <c r="H857" i="1" a="1"/>
  <c r="H857" i="1" s="1"/>
  <c r="H858" i="1" a="1"/>
  <c r="H858" i="1" s="1"/>
  <c r="H859" i="1" a="1"/>
  <c r="H859" i="1" s="1"/>
  <c r="H860" i="1" a="1"/>
  <c r="H860" i="1" s="1"/>
  <c r="H861" i="1" a="1"/>
  <c r="H861" i="1" s="1"/>
  <c r="H862" i="1" a="1"/>
  <c r="H862" i="1" s="1"/>
  <c r="H863" i="1" a="1"/>
  <c r="H863" i="1" s="1"/>
  <c r="H864" i="1" a="1"/>
  <c r="H864" i="1" s="1"/>
  <c r="H865" i="1" a="1"/>
  <c r="H865" i="1" s="1"/>
  <c r="H866" i="1" a="1"/>
  <c r="H866" i="1" s="1"/>
  <c r="H867" i="1" a="1"/>
  <c r="H867" i="1" s="1"/>
  <c r="H868" i="1" a="1"/>
  <c r="H868" i="1" s="1"/>
  <c r="H869" i="1" a="1"/>
  <c r="H869" i="1" s="1"/>
  <c r="H870" i="1" a="1"/>
  <c r="H870" i="1" s="1"/>
  <c r="H871" i="1" a="1"/>
  <c r="H871" i="1" s="1"/>
  <c r="H872" i="1" a="1"/>
  <c r="H872" i="1" s="1"/>
  <c r="H873" i="1" a="1"/>
  <c r="H873" i="1" s="1"/>
  <c r="H874" i="1" a="1"/>
  <c r="H874" i="1" s="1"/>
  <c r="H875" i="1" a="1"/>
  <c r="H875" i="1" s="1"/>
  <c r="H876" i="1" a="1"/>
  <c r="H876" i="1" s="1"/>
  <c r="H877" i="1" a="1"/>
  <c r="H877" i="1" s="1"/>
  <c r="H878" i="1" a="1"/>
  <c r="H878" i="1" s="1"/>
  <c r="H879" i="1" a="1"/>
  <c r="H879" i="1" s="1"/>
  <c r="H880" i="1" a="1"/>
  <c r="H880" i="1" s="1"/>
  <c r="H881" i="1" a="1"/>
  <c r="H881" i="1" s="1"/>
  <c r="H882" i="1" a="1"/>
  <c r="H882" i="1" s="1"/>
  <c r="H883" i="1" a="1"/>
  <c r="H883" i="1" s="1"/>
  <c r="H884" i="1" a="1"/>
  <c r="H884" i="1" s="1"/>
  <c r="H885" i="1" a="1"/>
  <c r="H885" i="1" s="1"/>
  <c r="H886" i="1" a="1"/>
  <c r="H886" i="1" s="1"/>
  <c r="H887" i="1" a="1"/>
  <c r="H887" i="1" s="1"/>
  <c r="H888" i="1" a="1"/>
  <c r="H888" i="1" s="1"/>
  <c r="H889" i="1" a="1"/>
  <c r="H889" i="1" s="1"/>
  <c r="H890" i="1" a="1"/>
  <c r="H890" i="1" s="1"/>
  <c r="H891" i="1" a="1"/>
  <c r="H891" i="1" s="1"/>
  <c r="H892" i="1" a="1"/>
  <c r="H892" i="1" s="1"/>
  <c r="H893" i="1" a="1"/>
  <c r="H893" i="1" s="1"/>
  <c r="H894" i="1" a="1"/>
  <c r="H894" i="1" s="1"/>
  <c r="H895" i="1" a="1"/>
  <c r="H895" i="1" s="1"/>
  <c r="H896" i="1" a="1"/>
  <c r="H896" i="1" s="1"/>
  <c r="H897" i="1" a="1"/>
  <c r="H897" i="1" s="1"/>
  <c r="H898" i="1" a="1"/>
  <c r="H898" i="1" s="1"/>
  <c r="H899" i="1" a="1"/>
  <c r="H899" i="1" s="1"/>
  <c r="H900" i="1" a="1"/>
  <c r="H900" i="1" s="1"/>
  <c r="H901" i="1" a="1"/>
  <c r="H901" i="1" s="1"/>
  <c r="H902" i="1" a="1"/>
  <c r="H902" i="1" s="1"/>
  <c r="H903" i="1" a="1"/>
  <c r="H903" i="1" s="1"/>
  <c r="H904" i="1" a="1"/>
  <c r="H904" i="1" s="1"/>
  <c r="H905" i="1" a="1"/>
  <c r="H905" i="1" s="1"/>
  <c r="H906" i="1" a="1"/>
  <c r="H906" i="1" s="1"/>
  <c r="H907" i="1" a="1"/>
  <c r="H907" i="1" s="1"/>
  <c r="H908" i="1" a="1"/>
  <c r="H908" i="1" s="1"/>
  <c r="H909" i="1" a="1"/>
  <c r="H909" i="1" s="1"/>
  <c r="H910" i="1" a="1"/>
  <c r="H910" i="1" s="1"/>
  <c r="H911" i="1" a="1"/>
  <c r="H911" i="1" s="1"/>
  <c r="H912" i="1" a="1"/>
  <c r="H912" i="1" s="1"/>
  <c r="H913" i="1" a="1"/>
  <c r="H913" i="1" s="1"/>
  <c r="H914" i="1" a="1"/>
  <c r="H914" i="1" s="1"/>
  <c r="H915" i="1" a="1"/>
  <c r="H915" i="1" s="1"/>
  <c r="H916" i="1" a="1"/>
  <c r="H916" i="1" s="1"/>
  <c r="H917" i="1" a="1"/>
  <c r="H917" i="1" s="1"/>
  <c r="H918" i="1" a="1"/>
  <c r="H918" i="1" s="1"/>
  <c r="H919" i="1" a="1"/>
  <c r="H919" i="1" s="1"/>
  <c r="H920" i="1" a="1"/>
  <c r="H920" i="1" s="1"/>
  <c r="H921" i="1" a="1"/>
  <c r="H921" i="1" s="1"/>
  <c r="H922" i="1" a="1"/>
  <c r="H922" i="1" s="1"/>
  <c r="H923" i="1" a="1"/>
  <c r="H923" i="1" s="1"/>
  <c r="H924" i="1" a="1"/>
  <c r="H924" i="1" s="1"/>
  <c r="H925" i="1" a="1"/>
  <c r="H925" i="1" s="1"/>
  <c r="H926" i="1" a="1"/>
  <c r="H926" i="1" s="1"/>
  <c r="H927" i="1" a="1"/>
  <c r="H927" i="1" s="1"/>
  <c r="H928" i="1" a="1"/>
  <c r="H928" i="1" s="1"/>
  <c r="H929" i="1" a="1"/>
  <c r="H929" i="1" s="1"/>
  <c r="H930" i="1" a="1"/>
  <c r="H930" i="1" s="1"/>
  <c r="H931" i="1" a="1"/>
  <c r="H931" i="1" s="1"/>
  <c r="H932" i="1" a="1"/>
  <c r="H932" i="1" s="1"/>
  <c r="H933" i="1" a="1"/>
  <c r="H933" i="1" s="1"/>
  <c r="H934" i="1" a="1"/>
  <c r="H934" i="1" s="1"/>
  <c r="H935" i="1" a="1"/>
  <c r="H935" i="1" s="1"/>
  <c r="H936" i="1" a="1"/>
  <c r="H936" i="1" s="1"/>
  <c r="H937" i="1" a="1"/>
  <c r="H937" i="1" s="1"/>
  <c r="H938" i="1" a="1"/>
  <c r="H938" i="1" s="1"/>
  <c r="H939" i="1" a="1"/>
  <c r="H939" i="1" s="1"/>
  <c r="H940" i="1" a="1"/>
  <c r="H940" i="1" s="1"/>
  <c r="H941" i="1" a="1"/>
  <c r="H941" i="1" s="1"/>
  <c r="H942" i="1" a="1"/>
  <c r="H942" i="1" s="1"/>
  <c r="H943" i="1" a="1"/>
  <c r="H943" i="1" s="1"/>
  <c r="H944" i="1" a="1"/>
  <c r="H944" i="1" s="1"/>
  <c r="H945" i="1" a="1"/>
  <c r="H945" i="1" s="1"/>
  <c r="H946" i="1" a="1"/>
  <c r="H946" i="1" s="1"/>
  <c r="H947" i="1" a="1"/>
  <c r="H947" i="1" s="1"/>
  <c r="H948" i="1" a="1"/>
  <c r="H948" i="1" s="1"/>
  <c r="H949" i="1" a="1"/>
  <c r="H949" i="1" s="1"/>
  <c r="H950" i="1" a="1"/>
  <c r="H950" i="1" s="1"/>
  <c r="H951" i="1" a="1"/>
  <c r="H951" i="1" s="1"/>
  <c r="H952" i="1" a="1"/>
  <c r="H952" i="1" s="1"/>
  <c r="H953" i="1" a="1"/>
  <c r="H953" i="1" s="1"/>
  <c r="H954" i="1" a="1"/>
  <c r="H954" i="1" s="1"/>
  <c r="H955" i="1" a="1"/>
  <c r="H955" i="1" s="1"/>
  <c r="H956" i="1" a="1"/>
  <c r="H956" i="1" s="1"/>
  <c r="H957" i="1" a="1"/>
  <c r="H957" i="1" s="1"/>
  <c r="H958" i="1" a="1"/>
  <c r="H958" i="1" s="1"/>
  <c r="H959" i="1" a="1"/>
  <c r="H959" i="1" s="1"/>
  <c r="H960" i="1" a="1"/>
  <c r="H960" i="1" s="1"/>
  <c r="H961" i="1" a="1"/>
  <c r="H961" i="1" s="1"/>
  <c r="H962" i="1" a="1"/>
  <c r="H962" i="1" s="1"/>
  <c r="H963" i="1" a="1"/>
  <c r="H963" i="1" s="1"/>
  <c r="H964" i="1" a="1"/>
  <c r="H964" i="1" s="1"/>
  <c r="H965" i="1" a="1"/>
  <c r="H965" i="1" s="1"/>
  <c r="H966" i="1" a="1"/>
  <c r="H966" i="1" s="1"/>
  <c r="H967" i="1" a="1"/>
  <c r="H967" i="1" s="1"/>
  <c r="H968" i="1" a="1"/>
  <c r="H968" i="1" s="1"/>
  <c r="H969" i="1" a="1"/>
  <c r="H969" i="1" s="1"/>
  <c r="H970" i="1" a="1"/>
  <c r="H970" i="1" s="1"/>
  <c r="H971" i="1" a="1"/>
  <c r="H971" i="1" s="1"/>
  <c r="H972" i="1" a="1"/>
  <c r="H972" i="1" s="1"/>
  <c r="H973" i="1" a="1"/>
  <c r="H973" i="1" s="1"/>
  <c r="H974" i="1" a="1"/>
  <c r="H974" i="1" s="1"/>
  <c r="H975" i="1" a="1"/>
  <c r="H975" i="1" s="1"/>
  <c r="H976" i="1" a="1"/>
  <c r="H976" i="1" s="1"/>
  <c r="H977" i="1" a="1"/>
  <c r="H977" i="1" s="1"/>
  <c r="H978" i="1" a="1"/>
  <c r="H978" i="1" s="1"/>
  <c r="H979" i="1" a="1"/>
  <c r="H979" i="1" s="1"/>
  <c r="H980" i="1" a="1"/>
  <c r="H980" i="1" s="1"/>
  <c r="H981" i="1" a="1"/>
  <c r="H981" i="1" s="1"/>
  <c r="H982" i="1" a="1"/>
  <c r="H982" i="1" s="1"/>
  <c r="H983" i="1" a="1"/>
  <c r="H983" i="1" s="1"/>
  <c r="H984" i="1" a="1"/>
  <c r="H984" i="1" s="1"/>
  <c r="H985" i="1" a="1"/>
  <c r="H985" i="1" s="1"/>
  <c r="H986" i="1" a="1"/>
  <c r="H986" i="1" s="1"/>
  <c r="H987" i="1" a="1"/>
  <c r="H987" i="1" s="1"/>
  <c r="H988" i="1" a="1"/>
  <c r="H988" i="1" s="1"/>
  <c r="H989" i="1" a="1"/>
  <c r="H989" i="1" s="1"/>
  <c r="H990" i="1" a="1"/>
  <c r="H990" i="1" s="1"/>
  <c r="H991" i="1" a="1"/>
  <c r="H991" i="1" s="1"/>
  <c r="H992" i="1" a="1"/>
  <c r="H992" i="1" s="1"/>
  <c r="H993" i="1" a="1"/>
  <c r="H993" i="1" s="1"/>
  <c r="H994" i="1" a="1"/>
  <c r="H994" i="1" s="1"/>
  <c r="H995" i="1" a="1"/>
  <c r="H995" i="1" s="1"/>
  <c r="H996" i="1" a="1"/>
  <c r="H996" i="1" s="1"/>
  <c r="H997" i="1" a="1"/>
  <c r="H997" i="1" s="1"/>
  <c r="H998" i="1" a="1"/>
  <c r="H998" i="1" s="1"/>
  <c r="H999" i="1" a="1"/>
  <c r="H999" i="1" s="1"/>
  <c r="H1000" i="1" a="1"/>
  <c r="H1000" i="1" s="1"/>
  <c r="H1001" i="1" a="1"/>
  <c r="H1001" i="1" s="1"/>
  <c r="H1002" i="1" a="1"/>
  <c r="H1002" i="1" s="1"/>
  <c r="H1003" i="1" a="1"/>
  <c r="H1003" i="1" s="1"/>
  <c r="H1004" i="1" a="1"/>
  <c r="H1004" i="1" s="1"/>
  <c r="H1005" i="1" a="1"/>
  <c r="H1005" i="1" s="1"/>
  <c r="H1006" i="1" a="1"/>
  <c r="H1006" i="1" s="1"/>
  <c r="H1007" i="1" a="1"/>
  <c r="H1007" i="1" s="1"/>
  <c r="H1008" i="1" a="1"/>
  <c r="H1008" i="1" s="1"/>
  <c r="H1009" i="1" a="1"/>
  <c r="H1009" i="1" s="1"/>
  <c r="H1010" i="1" a="1"/>
  <c r="H1010" i="1" s="1"/>
  <c r="H1011" i="1" a="1"/>
  <c r="H1011" i="1" s="1"/>
  <c r="H1012" i="1" a="1"/>
  <c r="H1012" i="1" s="1"/>
  <c r="H1013" i="1" a="1"/>
  <c r="H1013" i="1" s="1"/>
  <c r="H1014" i="1" a="1"/>
  <c r="H1014" i="1" s="1"/>
  <c r="H1015" i="1" a="1"/>
  <c r="H1015" i="1" s="1"/>
  <c r="H1016" i="1" a="1"/>
  <c r="H1016" i="1" s="1"/>
  <c r="H1017" i="1" a="1"/>
  <c r="H1017" i="1" s="1"/>
  <c r="H1018" i="1" a="1"/>
  <c r="H1018" i="1" s="1"/>
  <c r="H1019" i="1" a="1"/>
  <c r="H1019" i="1" s="1"/>
  <c r="H1020" i="1" a="1"/>
  <c r="H1020" i="1" s="1"/>
  <c r="H1021" i="1" a="1"/>
  <c r="H1021" i="1" s="1"/>
  <c r="H1022" i="1" a="1"/>
  <c r="H1022" i="1" s="1"/>
  <c r="H1023" i="1" a="1"/>
  <c r="H1023" i="1" s="1"/>
  <c r="H1024" i="1" a="1"/>
  <c r="H1024" i="1" s="1"/>
  <c r="H1025" i="1" a="1"/>
  <c r="H1025" i="1" s="1"/>
  <c r="H1026" i="1" a="1"/>
  <c r="H1026" i="1" s="1"/>
  <c r="H1027" i="1" a="1"/>
  <c r="H1027" i="1" s="1"/>
  <c r="H1028" i="1" a="1"/>
  <c r="H1028" i="1" s="1"/>
  <c r="H1029" i="1" a="1"/>
  <c r="H1029" i="1" s="1"/>
  <c r="H1030" i="1" a="1"/>
  <c r="H1030" i="1" s="1"/>
  <c r="H1031" i="1" a="1"/>
  <c r="H1031" i="1" s="1"/>
  <c r="H1032" i="1" a="1"/>
  <c r="H1032" i="1" s="1"/>
  <c r="H1033" i="1" a="1"/>
  <c r="H1033" i="1" s="1"/>
  <c r="H1034" i="1" a="1"/>
  <c r="H1034" i="1" s="1"/>
  <c r="H1035" i="1" a="1"/>
  <c r="H1035" i="1" s="1"/>
  <c r="H1036" i="1" a="1"/>
  <c r="H1036" i="1" s="1"/>
  <c r="H1037" i="1" a="1"/>
  <c r="H1037" i="1" s="1"/>
  <c r="H1038" i="1" a="1"/>
  <c r="H1038" i="1" s="1"/>
  <c r="H1039" i="1" a="1"/>
  <c r="H1039" i="1" s="1"/>
  <c r="H1040" i="1" a="1"/>
  <c r="H1040" i="1" s="1"/>
  <c r="H1041" i="1" a="1"/>
  <c r="H1041" i="1" s="1"/>
  <c r="H1042" i="1" a="1"/>
  <c r="H1042" i="1" s="1"/>
  <c r="H1043" i="1" a="1"/>
  <c r="H1043" i="1" s="1"/>
  <c r="H1044" i="1" a="1"/>
  <c r="H1044" i="1" s="1"/>
  <c r="H1045" i="1" a="1"/>
  <c r="H1045" i="1" s="1"/>
  <c r="H1046" i="1" a="1"/>
  <c r="H1046" i="1" s="1"/>
  <c r="H1047" i="1" a="1"/>
  <c r="H1047" i="1" s="1"/>
  <c r="H1048" i="1" a="1"/>
  <c r="H1048" i="1" s="1"/>
  <c r="H1049" i="1" a="1"/>
  <c r="H1049" i="1" s="1"/>
  <c r="H1050" i="1" a="1"/>
  <c r="H1050" i="1" s="1"/>
  <c r="H1051" i="1" a="1"/>
  <c r="H1051" i="1" s="1"/>
  <c r="H1052" i="1" a="1"/>
  <c r="H1052" i="1" s="1"/>
  <c r="H1053" i="1" a="1"/>
  <c r="H1053" i="1" s="1"/>
  <c r="H1054" i="1" a="1"/>
  <c r="H1054" i="1" s="1"/>
  <c r="H1055" i="1" a="1"/>
  <c r="H1055" i="1" s="1"/>
  <c r="H1056" i="1" a="1"/>
  <c r="H1056" i="1" s="1"/>
  <c r="H1057" i="1" a="1"/>
  <c r="H1057" i="1" s="1"/>
  <c r="H1058" i="1" a="1"/>
  <c r="H1058" i="1" s="1"/>
  <c r="H1059" i="1" a="1"/>
  <c r="H1059" i="1" s="1"/>
  <c r="H1060" i="1" a="1"/>
  <c r="H1060" i="1" s="1"/>
  <c r="H1061" i="1" a="1"/>
  <c r="H1061" i="1" s="1"/>
  <c r="H1062" i="1" a="1"/>
  <c r="H1062" i="1" s="1"/>
  <c r="H1063" i="1" a="1"/>
  <c r="H1063" i="1" s="1"/>
  <c r="H1064" i="1" a="1"/>
  <c r="H1064" i="1" s="1"/>
  <c r="H1065" i="1" a="1"/>
  <c r="H1065" i="1" s="1"/>
  <c r="H1066" i="1" a="1"/>
  <c r="H1066" i="1" s="1"/>
  <c r="H1067" i="1" a="1"/>
  <c r="H1067" i="1" s="1"/>
  <c r="H1068" i="1" a="1"/>
  <c r="H1068" i="1" s="1"/>
  <c r="H1069" i="1" a="1"/>
  <c r="H1069" i="1" s="1"/>
  <c r="H1070" i="1" a="1"/>
  <c r="H1070" i="1" s="1"/>
  <c r="H1071" i="1" a="1"/>
  <c r="H1071" i="1" s="1"/>
  <c r="H1072" i="1" a="1"/>
  <c r="H1072" i="1" s="1"/>
  <c r="H1073" i="1" a="1"/>
  <c r="H1073" i="1" s="1"/>
  <c r="H1074" i="1" a="1"/>
  <c r="H1074" i="1" s="1"/>
  <c r="H1075" i="1" a="1"/>
  <c r="H1075" i="1" s="1"/>
  <c r="H1076" i="1" a="1"/>
  <c r="H1076" i="1" s="1"/>
  <c r="H1077" i="1" a="1"/>
  <c r="H1077" i="1" s="1"/>
  <c r="H1078" i="1" a="1"/>
  <c r="H1078" i="1" s="1"/>
  <c r="H1079" i="1" a="1"/>
  <c r="H1079" i="1" s="1"/>
  <c r="H1080" i="1" a="1"/>
  <c r="H1080" i="1" s="1"/>
  <c r="H1081" i="1" a="1"/>
  <c r="H1081" i="1" s="1"/>
  <c r="H1082" i="1" a="1"/>
  <c r="H1082" i="1" s="1"/>
  <c r="H1083" i="1" a="1"/>
  <c r="H1083" i="1" s="1"/>
  <c r="H1084" i="1" a="1"/>
  <c r="H1084" i="1" s="1"/>
  <c r="H1085" i="1" a="1"/>
  <c r="H1085" i="1" s="1"/>
  <c r="H1086" i="1" a="1"/>
  <c r="H1086" i="1" s="1"/>
  <c r="H1087" i="1" a="1"/>
  <c r="H1087" i="1" s="1"/>
  <c r="H1088" i="1" a="1"/>
  <c r="H1088" i="1" s="1"/>
  <c r="H1089" i="1" a="1"/>
  <c r="H1089" i="1" s="1"/>
  <c r="H1090" i="1" a="1"/>
  <c r="H1090" i="1" s="1"/>
  <c r="H1091" i="1" a="1"/>
  <c r="H1091" i="1" s="1"/>
  <c r="H1092" i="1" a="1"/>
  <c r="H1092" i="1" s="1"/>
  <c r="H1093" i="1" a="1"/>
  <c r="H1093" i="1" s="1"/>
  <c r="H1094" i="1" a="1"/>
  <c r="H1094" i="1" s="1"/>
  <c r="H1095" i="1" a="1"/>
  <c r="H1095" i="1" s="1"/>
  <c r="H1096" i="1" a="1"/>
  <c r="H1096" i="1" s="1"/>
  <c r="H1097" i="1" a="1"/>
  <c r="H1097" i="1" s="1"/>
  <c r="H1098" i="1" a="1"/>
  <c r="H1098" i="1" s="1"/>
  <c r="H1099" i="1" a="1"/>
  <c r="H1099" i="1" s="1"/>
  <c r="H1100" i="1" a="1"/>
  <c r="H1100" i="1" s="1"/>
  <c r="H1101" i="1" a="1"/>
  <c r="H1101" i="1" s="1"/>
  <c r="H1102" i="1" a="1"/>
  <c r="H1102" i="1" s="1"/>
  <c r="H1103" i="1" a="1"/>
  <c r="H1103" i="1" s="1"/>
  <c r="H1104" i="1" a="1"/>
  <c r="H1104" i="1" s="1"/>
  <c r="H1105" i="1" a="1"/>
  <c r="H1105" i="1" s="1"/>
  <c r="H1106" i="1" a="1"/>
  <c r="H1106" i="1" s="1"/>
  <c r="H1107" i="1" a="1"/>
  <c r="H1107" i="1" s="1"/>
  <c r="H1108" i="1" a="1"/>
  <c r="H1108" i="1" s="1"/>
  <c r="H1109" i="1" a="1"/>
  <c r="H1109" i="1" s="1"/>
  <c r="H1110" i="1" a="1"/>
  <c r="H1110" i="1" s="1"/>
  <c r="H1111" i="1" a="1"/>
  <c r="H1111" i="1" s="1"/>
  <c r="H1112" i="1" a="1"/>
  <c r="H1112" i="1" s="1"/>
  <c r="H1113" i="1" a="1"/>
  <c r="H1113" i="1" s="1"/>
  <c r="H1114" i="1" a="1"/>
  <c r="H1114" i="1" s="1"/>
  <c r="H1115" i="1" a="1"/>
  <c r="H1115" i="1" s="1"/>
  <c r="H1116" i="1" a="1"/>
  <c r="H1116" i="1" s="1"/>
  <c r="H1117" i="1" a="1"/>
  <c r="H1117" i="1" s="1"/>
  <c r="H1118" i="1" a="1"/>
  <c r="H1118" i="1" s="1"/>
  <c r="H1119" i="1" a="1"/>
  <c r="H1119" i="1" s="1"/>
  <c r="H1120" i="1" a="1"/>
  <c r="H1120" i="1" s="1"/>
  <c r="H1121" i="1" a="1"/>
  <c r="H1121" i="1" s="1"/>
  <c r="H1122" i="1" a="1"/>
  <c r="H1122" i="1" s="1"/>
  <c r="H1123" i="1" a="1"/>
  <c r="H1123" i="1" s="1"/>
  <c r="H1124" i="1" a="1"/>
  <c r="H1124" i="1" s="1"/>
  <c r="H1125" i="1" a="1"/>
  <c r="H1125" i="1" s="1"/>
  <c r="H1126" i="1" a="1"/>
  <c r="H1126" i="1" s="1"/>
  <c r="H1127" i="1" a="1"/>
  <c r="H1127" i="1" s="1"/>
  <c r="H1128" i="1" a="1"/>
  <c r="H1128" i="1" s="1"/>
  <c r="H1129" i="1" a="1"/>
  <c r="H1129" i="1" s="1"/>
  <c r="H1130" i="1" a="1"/>
  <c r="H1130" i="1" s="1"/>
  <c r="H1131" i="1" a="1"/>
  <c r="H1131" i="1" s="1"/>
  <c r="H1132" i="1" a="1"/>
  <c r="H1132" i="1" s="1"/>
  <c r="H1133" i="1" a="1"/>
  <c r="H1133" i="1" s="1"/>
  <c r="H1134" i="1" a="1"/>
  <c r="H1134" i="1" s="1"/>
  <c r="H1135" i="1" a="1"/>
  <c r="H1135" i="1" s="1"/>
  <c r="H1136" i="1" a="1"/>
  <c r="H1136" i="1" s="1"/>
  <c r="H1137" i="1" a="1"/>
  <c r="H1137" i="1" s="1"/>
  <c r="H1138" i="1" a="1"/>
  <c r="H1138" i="1" s="1"/>
  <c r="H1139" i="1" a="1"/>
  <c r="H1139" i="1" s="1"/>
  <c r="H1140" i="1" a="1"/>
  <c r="H1140" i="1" s="1"/>
  <c r="H1141" i="1" a="1"/>
  <c r="H1141" i="1" s="1"/>
  <c r="H1142" i="1" a="1"/>
  <c r="H1142" i="1" s="1"/>
  <c r="H1143" i="1" a="1"/>
  <c r="H1143" i="1" s="1"/>
  <c r="H1144" i="1" a="1"/>
  <c r="H1144" i="1" s="1"/>
  <c r="H1145" i="1" a="1"/>
  <c r="H1145" i="1" s="1"/>
  <c r="H1146" i="1" a="1"/>
  <c r="H1146" i="1" s="1"/>
  <c r="H1147" i="1" a="1"/>
  <c r="H1147" i="1" s="1"/>
  <c r="H1148" i="1" a="1"/>
  <c r="H1148" i="1" s="1"/>
  <c r="H1149" i="1" a="1"/>
  <c r="H1149" i="1" s="1"/>
  <c r="H1150" i="1" a="1"/>
  <c r="H1150" i="1" s="1"/>
  <c r="H1151" i="1" a="1"/>
  <c r="H1151" i="1" s="1"/>
  <c r="H1152" i="1" a="1"/>
  <c r="H1152" i="1" s="1"/>
  <c r="H1153" i="1" a="1"/>
  <c r="H1153" i="1" s="1"/>
  <c r="H1154" i="1" a="1"/>
  <c r="H1154" i="1" s="1"/>
  <c r="H1155" i="1" a="1"/>
  <c r="H1155" i="1" s="1"/>
  <c r="H1156" i="1" a="1"/>
  <c r="H1156" i="1" s="1"/>
  <c r="H1157" i="1" a="1"/>
  <c r="H1157" i="1" s="1"/>
  <c r="H1158" i="1" a="1"/>
  <c r="H1158" i="1" s="1"/>
  <c r="H1159" i="1" a="1"/>
  <c r="H1159" i="1" s="1"/>
  <c r="H1160" i="1" a="1"/>
  <c r="H1160" i="1" s="1"/>
  <c r="H1161" i="1" a="1"/>
  <c r="H1161" i="1" s="1"/>
  <c r="H1162" i="1" a="1"/>
  <c r="H1162" i="1" s="1"/>
  <c r="H1163" i="1" a="1"/>
  <c r="H1163" i="1" s="1"/>
  <c r="H1164" i="1" a="1"/>
  <c r="H1164" i="1" s="1"/>
  <c r="H1165" i="1" a="1"/>
  <c r="H1165" i="1" s="1"/>
  <c r="H1166" i="1" a="1"/>
  <c r="H1166" i="1" s="1"/>
  <c r="H1167" i="1" a="1"/>
  <c r="H1167" i="1" s="1"/>
  <c r="H1168" i="1" a="1"/>
  <c r="H1168" i="1" s="1"/>
  <c r="H1169" i="1" a="1"/>
  <c r="H1169" i="1" s="1"/>
  <c r="H1170" i="1" a="1"/>
  <c r="H1170" i="1" s="1"/>
  <c r="H1171" i="1" a="1"/>
  <c r="H1171" i="1" s="1"/>
  <c r="H1172" i="1" a="1"/>
  <c r="H1172" i="1" s="1"/>
  <c r="H1173" i="1" a="1"/>
  <c r="H1173" i="1" s="1"/>
  <c r="H1174" i="1" a="1"/>
  <c r="H1174" i="1" s="1"/>
  <c r="H1175" i="1" a="1"/>
  <c r="H1175" i="1" s="1"/>
  <c r="H1176" i="1" a="1"/>
  <c r="H1176" i="1" s="1"/>
  <c r="H1177" i="1" a="1"/>
  <c r="H1177" i="1" s="1"/>
  <c r="H1178" i="1" a="1"/>
  <c r="H1178" i="1" s="1"/>
  <c r="H1179" i="1" a="1"/>
  <c r="H1179" i="1" s="1"/>
  <c r="H1180" i="1" a="1"/>
  <c r="H1180" i="1" s="1"/>
  <c r="H1181" i="1" a="1"/>
  <c r="H1181" i="1" s="1"/>
  <c r="H1182" i="1" a="1"/>
  <c r="H1182" i="1" s="1"/>
  <c r="H1183" i="1" a="1"/>
  <c r="H1183" i="1" s="1"/>
  <c r="H1184" i="1" a="1"/>
  <c r="H1184" i="1" s="1"/>
  <c r="H1185" i="1" a="1"/>
  <c r="H1185" i="1" s="1"/>
  <c r="H1186" i="1" a="1"/>
  <c r="H1186" i="1" s="1"/>
  <c r="H1187" i="1" a="1"/>
  <c r="H1187" i="1" s="1"/>
  <c r="H1188" i="1" a="1"/>
  <c r="H1188" i="1" s="1"/>
  <c r="H1189" i="1" a="1"/>
  <c r="H1189" i="1" s="1"/>
  <c r="H1190" i="1" a="1"/>
  <c r="H1190" i="1" s="1"/>
  <c r="H1191" i="1" a="1"/>
  <c r="H1191" i="1" s="1"/>
  <c r="H1192" i="1" a="1"/>
  <c r="H1192" i="1" s="1"/>
  <c r="H1193" i="1" a="1"/>
  <c r="H1193" i="1" s="1"/>
  <c r="H1194" i="1" a="1"/>
  <c r="H1194" i="1" s="1"/>
  <c r="H1195" i="1" a="1"/>
  <c r="H1195" i="1" s="1"/>
  <c r="H1196" i="1" a="1"/>
  <c r="H1196" i="1" s="1"/>
  <c r="H1197" i="1" a="1"/>
  <c r="H1197" i="1" s="1"/>
  <c r="H1198" i="1" a="1"/>
  <c r="H1198" i="1" s="1"/>
  <c r="H1199" i="1" a="1"/>
  <c r="H1199" i="1" s="1"/>
  <c r="H1200" i="1" a="1"/>
  <c r="H1200" i="1" s="1"/>
  <c r="H1201" i="1" a="1"/>
  <c r="H1201" i="1" s="1"/>
  <c r="H1202" i="1" a="1"/>
  <c r="H1202" i="1" s="1"/>
  <c r="H1203" i="1" a="1"/>
  <c r="H1203" i="1" s="1"/>
  <c r="H1204" i="1" a="1"/>
  <c r="H1204" i="1" s="1"/>
  <c r="H1205" i="1" a="1"/>
  <c r="H1205" i="1" s="1"/>
  <c r="H1206" i="1" a="1"/>
  <c r="H1206" i="1" s="1"/>
  <c r="H1207" i="1" a="1"/>
  <c r="H1207" i="1" s="1"/>
  <c r="H1208" i="1" a="1"/>
  <c r="H1208" i="1" s="1"/>
  <c r="H1209" i="1" a="1"/>
  <c r="H1209" i="1" s="1"/>
  <c r="H1210" i="1" a="1"/>
  <c r="H1210" i="1" s="1"/>
  <c r="H1211" i="1" a="1"/>
  <c r="H1211" i="1" s="1"/>
  <c r="H1212" i="1" a="1"/>
  <c r="H1212" i="1" s="1"/>
  <c r="H1213" i="1" a="1"/>
  <c r="H1213" i="1" s="1"/>
  <c r="H1214" i="1" a="1"/>
  <c r="H1214" i="1" s="1"/>
  <c r="H1215" i="1" a="1"/>
  <c r="H1215" i="1" s="1"/>
  <c r="H1216" i="1" a="1"/>
  <c r="H1216" i="1" s="1"/>
  <c r="H1217" i="1" a="1"/>
  <c r="H1217" i="1" s="1"/>
  <c r="H1218" i="1" a="1"/>
  <c r="H1218" i="1" s="1"/>
  <c r="H1219" i="1" a="1"/>
  <c r="H1219" i="1" s="1"/>
  <c r="H1220" i="1" a="1"/>
  <c r="H1220" i="1" s="1"/>
  <c r="H1221" i="1" a="1"/>
  <c r="H1221" i="1" s="1"/>
  <c r="H1222" i="1" a="1"/>
  <c r="H1222" i="1" s="1"/>
  <c r="H1223" i="1" a="1"/>
  <c r="H1223" i="1" s="1"/>
  <c r="H1224" i="1" a="1"/>
  <c r="H1224" i="1" s="1"/>
  <c r="H1225" i="1" a="1"/>
  <c r="H1225" i="1" s="1"/>
  <c r="H1226" i="1" a="1"/>
  <c r="H1226" i="1" s="1"/>
  <c r="H1227" i="1" a="1"/>
  <c r="H1227" i="1" s="1"/>
  <c r="H1228" i="1" a="1"/>
  <c r="H1228" i="1" s="1"/>
  <c r="H1229" i="1" a="1"/>
  <c r="H1229" i="1" s="1"/>
  <c r="H1230" i="1" a="1"/>
  <c r="H1230" i="1" s="1"/>
  <c r="H1231" i="1" a="1"/>
  <c r="H1231" i="1" s="1"/>
  <c r="H1232" i="1" a="1"/>
  <c r="H1232" i="1" s="1"/>
  <c r="H1233" i="1" a="1"/>
  <c r="H1233" i="1" s="1"/>
  <c r="H1234" i="1" a="1"/>
  <c r="H1234" i="1" s="1"/>
  <c r="H1235" i="1" a="1"/>
  <c r="H1235" i="1" s="1"/>
  <c r="H1236" i="1" a="1"/>
  <c r="H1236" i="1" s="1"/>
  <c r="H1237" i="1" a="1"/>
  <c r="H1237" i="1" s="1"/>
  <c r="H1238" i="1" a="1"/>
  <c r="H1238" i="1" s="1"/>
  <c r="H1239" i="1" a="1"/>
  <c r="H1239" i="1" s="1"/>
  <c r="H1240" i="1" a="1"/>
  <c r="H1240" i="1" s="1"/>
  <c r="H1241" i="1" a="1"/>
  <c r="H1241" i="1" s="1"/>
  <c r="H1242" i="1" a="1"/>
  <c r="H1242" i="1" s="1"/>
  <c r="H1243" i="1" a="1"/>
  <c r="H1243" i="1" s="1"/>
  <c r="H1244" i="1" a="1"/>
  <c r="H1244" i="1" s="1"/>
  <c r="H1245" i="1" a="1"/>
  <c r="H1245" i="1" s="1"/>
  <c r="H1246" i="1" a="1"/>
  <c r="H1246" i="1" s="1"/>
  <c r="H1247" i="1" a="1"/>
  <c r="H1247" i="1" s="1"/>
  <c r="H1248" i="1" a="1"/>
  <c r="H1248" i="1" s="1"/>
  <c r="H1249" i="1" a="1"/>
  <c r="H1249" i="1" s="1"/>
  <c r="H1250" i="1" a="1"/>
  <c r="H1250" i="1" s="1"/>
  <c r="H1251" i="1" a="1"/>
  <c r="H1251" i="1" s="1"/>
  <c r="H1252" i="1" a="1"/>
  <c r="H1252" i="1" s="1"/>
  <c r="H1253" i="1" a="1"/>
  <c r="H1253" i="1" s="1"/>
  <c r="H1254" i="1" a="1"/>
  <c r="H1254" i="1" s="1"/>
  <c r="H1255" i="1" a="1"/>
  <c r="H1255" i="1" s="1"/>
  <c r="H1256" i="1" a="1"/>
  <c r="H1256" i="1" s="1"/>
  <c r="H1257" i="1" a="1"/>
  <c r="H1257" i="1" s="1"/>
  <c r="H1258" i="1" a="1"/>
  <c r="H1258" i="1" s="1"/>
  <c r="H1259" i="1" a="1"/>
  <c r="H1259" i="1" s="1"/>
  <c r="H1260" i="1" a="1"/>
  <c r="H1260" i="1" s="1"/>
  <c r="H1261" i="1" a="1"/>
  <c r="H1261" i="1" s="1"/>
  <c r="H1262" i="1" a="1"/>
  <c r="H1262" i="1" s="1"/>
  <c r="H1263" i="1" a="1"/>
  <c r="H1263" i="1" s="1"/>
  <c r="H1264" i="1" a="1"/>
  <c r="H1264" i="1" s="1"/>
  <c r="H1265" i="1" a="1"/>
  <c r="H1265" i="1" s="1"/>
  <c r="H1266" i="1" a="1"/>
  <c r="H1266" i="1" s="1"/>
  <c r="H1267" i="1" a="1"/>
  <c r="H1267" i="1" s="1"/>
  <c r="H1268" i="1" a="1"/>
  <c r="H1268" i="1" s="1"/>
  <c r="H1269" i="1" a="1"/>
  <c r="H1269" i="1" s="1"/>
  <c r="H1270" i="1" a="1"/>
  <c r="H1270" i="1" s="1"/>
  <c r="H1271" i="1" a="1"/>
  <c r="H1271" i="1" s="1"/>
  <c r="H1272" i="1" a="1"/>
  <c r="H1272" i="1" s="1"/>
  <c r="H1273" i="1" a="1"/>
  <c r="H1273" i="1" s="1"/>
  <c r="H1274" i="1" a="1"/>
  <c r="H1274" i="1" s="1"/>
  <c r="H1275" i="1" a="1"/>
  <c r="H1275" i="1" s="1"/>
  <c r="H1276" i="1" a="1"/>
  <c r="H1276" i="1" s="1"/>
  <c r="H1277" i="1" a="1"/>
  <c r="H1277" i="1" s="1"/>
  <c r="H1278" i="1" a="1"/>
  <c r="H1278" i="1" s="1"/>
  <c r="H1279" i="1" a="1"/>
  <c r="H1279" i="1" s="1"/>
  <c r="H1280" i="1" a="1"/>
  <c r="H1280" i="1" s="1"/>
  <c r="H1281" i="1" a="1"/>
  <c r="H1281" i="1" s="1"/>
  <c r="H1282" i="1" a="1"/>
  <c r="H1282" i="1" s="1"/>
  <c r="H1283" i="1" a="1"/>
  <c r="H1283" i="1" s="1"/>
  <c r="H1284" i="1" a="1"/>
  <c r="H1284" i="1" s="1"/>
  <c r="H1285" i="1" a="1"/>
  <c r="H1285" i="1" s="1"/>
  <c r="H1286" i="1" a="1"/>
  <c r="H1286" i="1" s="1"/>
  <c r="H1287" i="1" a="1"/>
  <c r="H1287" i="1" s="1"/>
  <c r="H1288" i="1" a="1"/>
  <c r="H1288" i="1" s="1"/>
  <c r="H1289" i="1" a="1"/>
  <c r="H1289" i="1" s="1"/>
  <c r="H1290" i="1" a="1"/>
  <c r="H1290" i="1" s="1"/>
  <c r="H1291" i="1" a="1"/>
  <c r="H1291" i="1" s="1"/>
  <c r="H1292" i="1" a="1"/>
  <c r="H1292" i="1" s="1"/>
  <c r="H1293" i="1" a="1"/>
  <c r="H1293" i="1" s="1"/>
  <c r="H1294" i="1" a="1"/>
  <c r="H1294" i="1" s="1"/>
  <c r="H1295" i="1" a="1"/>
  <c r="H1295" i="1" s="1"/>
  <c r="H1296" i="1" a="1"/>
  <c r="H1296" i="1" s="1"/>
  <c r="H1297" i="1" a="1"/>
  <c r="H1297" i="1" s="1"/>
  <c r="H1298" i="1" a="1"/>
  <c r="H1298" i="1" s="1"/>
  <c r="H1299" i="1" a="1"/>
  <c r="H1299" i="1" s="1"/>
  <c r="H1300" i="1" a="1"/>
  <c r="H1300" i="1" s="1"/>
  <c r="H1301" i="1" a="1"/>
  <c r="H1301" i="1" s="1"/>
  <c r="H1302" i="1" a="1"/>
  <c r="H1302" i="1" s="1"/>
  <c r="H1303" i="1" a="1"/>
  <c r="H1303" i="1" s="1"/>
  <c r="H1304" i="1" a="1"/>
  <c r="H1304" i="1" s="1"/>
  <c r="H1305" i="1" a="1"/>
  <c r="H1305" i="1" s="1"/>
  <c r="H1306" i="1" a="1"/>
  <c r="H1306" i="1" s="1"/>
  <c r="H1307" i="1" a="1"/>
  <c r="H1307" i="1" s="1"/>
  <c r="H1308" i="1" a="1"/>
  <c r="H1308" i="1" s="1"/>
  <c r="H1309" i="1" a="1"/>
  <c r="H1309" i="1" s="1"/>
  <c r="H1310" i="1" a="1"/>
  <c r="H1310" i="1" s="1"/>
  <c r="H1311" i="1" a="1"/>
  <c r="H1311" i="1" s="1"/>
  <c r="H1312" i="1" a="1"/>
  <c r="H1312" i="1" s="1"/>
  <c r="H1313" i="1" a="1"/>
  <c r="H1313" i="1" s="1"/>
  <c r="H1314" i="1" a="1"/>
  <c r="H1314" i="1" s="1"/>
  <c r="H1315" i="1" a="1"/>
  <c r="H1315" i="1" s="1"/>
  <c r="H1316" i="1" a="1"/>
  <c r="H1316" i="1" s="1"/>
  <c r="H1317" i="1" a="1"/>
  <c r="H1317" i="1" s="1"/>
  <c r="H1318" i="1" a="1"/>
  <c r="H1318" i="1" s="1"/>
  <c r="H1319" i="1" a="1"/>
  <c r="H1319" i="1" s="1"/>
  <c r="H1320" i="1" a="1"/>
  <c r="H1320" i="1" s="1"/>
  <c r="H1321" i="1" a="1"/>
  <c r="H1321" i="1" s="1"/>
  <c r="H1322" i="1" a="1"/>
  <c r="H1322" i="1" s="1"/>
  <c r="H1323" i="1" a="1"/>
  <c r="H1323" i="1" s="1"/>
  <c r="H1324" i="1" a="1"/>
  <c r="H1324" i="1" s="1"/>
  <c r="H1325" i="1" a="1"/>
  <c r="H1325" i="1" s="1"/>
  <c r="H1326" i="1" a="1"/>
  <c r="H1326" i="1" s="1"/>
  <c r="H1327" i="1" a="1"/>
  <c r="H1327" i="1" s="1"/>
  <c r="H1328" i="1" a="1"/>
  <c r="H1328" i="1" s="1"/>
  <c r="H1329" i="1" a="1"/>
  <c r="H1329" i="1" s="1"/>
  <c r="H1330" i="1" a="1"/>
  <c r="H1330" i="1" s="1"/>
  <c r="H1331" i="1" a="1"/>
  <c r="H1331" i="1" s="1"/>
  <c r="H1332" i="1" a="1"/>
  <c r="H1332" i="1" s="1"/>
  <c r="H1333" i="1" a="1"/>
  <c r="H1333" i="1" s="1"/>
  <c r="H1334" i="1" a="1"/>
  <c r="H1334" i="1" s="1"/>
  <c r="H1335" i="1" a="1"/>
  <c r="H1335" i="1" s="1"/>
  <c r="H1336" i="1" a="1"/>
  <c r="H1336" i="1" s="1"/>
  <c r="H1337" i="1" a="1"/>
  <c r="H1337" i="1" s="1"/>
  <c r="H1338" i="1" a="1"/>
  <c r="H1338" i="1" s="1"/>
  <c r="H1339" i="1" a="1"/>
  <c r="H1339" i="1" s="1"/>
  <c r="H1340" i="1" a="1"/>
  <c r="H1340" i="1" s="1"/>
  <c r="H1341" i="1" a="1"/>
  <c r="H1341" i="1" s="1"/>
  <c r="H1342" i="1" a="1"/>
  <c r="H1342" i="1" s="1"/>
  <c r="H1343" i="1" a="1"/>
  <c r="H1343" i="1" s="1"/>
  <c r="H1344" i="1" a="1"/>
  <c r="H1344" i="1" s="1"/>
  <c r="H1345" i="1" a="1"/>
  <c r="H1345" i="1" s="1"/>
  <c r="H1346" i="1" a="1"/>
  <c r="H1346" i="1" s="1"/>
  <c r="H1347" i="1" a="1"/>
  <c r="H1347" i="1" s="1"/>
  <c r="H1348" i="1" a="1"/>
  <c r="H1348" i="1" s="1"/>
  <c r="H1349" i="1" a="1"/>
  <c r="H1349" i="1" s="1"/>
  <c r="H1350" i="1" a="1"/>
  <c r="H1350" i="1" s="1"/>
  <c r="H1351" i="1" a="1"/>
  <c r="H1351" i="1" s="1"/>
  <c r="H1352" i="1" a="1"/>
  <c r="H1352" i="1" s="1"/>
  <c r="H1353" i="1" a="1"/>
  <c r="H1353" i="1" s="1"/>
  <c r="H1354" i="1" a="1"/>
  <c r="H1354" i="1" s="1"/>
  <c r="H1355" i="1" a="1"/>
  <c r="H1355" i="1" s="1"/>
  <c r="H1356" i="1" a="1"/>
  <c r="H1356" i="1" s="1"/>
  <c r="H1357" i="1" a="1"/>
  <c r="H1357" i="1" s="1"/>
  <c r="H1358" i="1" a="1"/>
  <c r="H1358" i="1" s="1"/>
  <c r="H1359" i="1" a="1"/>
  <c r="H1359" i="1" s="1"/>
  <c r="H1360" i="1" a="1"/>
  <c r="H1360" i="1" s="1"/>
  <c r="H1361" i="1" a="1"/>
  <c r="H1361" i="1" s="1"/>
  <c r="H1362" i="1" a="1"/>
  <c r="H1362" i="1" s="1"/>
  <c r="H1363" i="1" a="1"/>
  <c r="H1363" i="1" s="1"/>
  <c r="H1364" i="1" a="1"/>
  <c r="H1364" i="1" s="1"/>
  <c r="H1365" i="1" a="1"/>
  <c r="H1365" i="1" s="1"/>
  <c r="H1366" i="1" a="1"/>
  <c r="H1366" i="1" s="1"/>
  <c r="H1367" i="1" a="1"/>
  <c r="H1367" i="1" s="1"/>
  <c r="H1368" i="1" a="1"/>
  <c r="H1368" i="1" s="1"/>
  <c r="H1369" i="1" a="1"/>
  <c r="H1369" i="1" s="1"/>
  <c r="H1370" i="1" a="1"/>
  <c r="H1370" i="1" s="1"/>
  <c r="H1371" i="1" a="1"/>
  <c r="H1371" i="1" s="1"/>
  <c r="H1372" i="1" a="1"/>
  <c r="H1372" i="1" s="1"/>
  <c r="H1373" i="1" a="1"/>
  <c r="H1373" i="1" s="1"/>
  <c r="H1374" i="1" a="1"/>
  <c r="H1374" i="1" s="1"/>
  <c r="H1375" i="1" a="1"/>
  <c r="H1375" i="1" s="1"/>
  <c r="H1376" i="1" a="1"/>
  <c r="H1376" i="1" s="1"/>
  <c r="H1377" i="1" a="1"/>
  <c r="H1377" i="1" s="1"/>
  <c r="H1378" i="1" a="1"/>
  <c r="H1378" i="1" s="1"/>
  <c r="H1379" i="1" a="1"/>
  <c r="H1379" i="1" s="1"/>
  <c r="H1380" i="1" a="1"/>
  <c r="H1380" i="1" s="1"/>
  <c r="H1381" i="1" a="1"/>
  <c r="H1381" i="1" s="1"/>
  <c r="H1382" i="1" a="1"/>
  <c r="H1382" i="1" s="1"/>
  <c r="H1383" i="1" a="1"/>
  <c r="H1383" i="1" s="1"/>
  <c r="H1384" i="1" a="1"/>
  <c r="H1384" i="1" s="1"/>
  <c r="H1385" i="1" a="1"/>
  <c r="H1385" i="1" s="1"/>
  <c r="H1386" i="1" a="1"/>
  <c r="H1386" i="1" s="1"/>
  <c r="H1387" i="1" a="1"/>
  <c r="H1387" i="1" s="1"/>
  <c r="H1388" i="1" a="1"/>
  <c r="H1388" i="1" s="1"/>
  <c r="H1389" i="1" a="1"/>
  <c r="H1389" i="1" s="1"/>
  <c r="H1390" i="1" a="1"/>
  <c r="H1390" i="1" s="1"/>
  <c r="H1391" i="1" a="1"/>
  <c r="H1391" i="1" s="1"/>
  <c r="H1392" i="1" a="1"/>
  <c r="H1392" i="1" s="1"/>
  <c r="H1393" i="1" a="1"/>
  <c r="H1393" i="1" s="1"/>
  <c r="H1394" i="1" a="1"/>
  <c r="H1394" i="1" s="1"/>
  <c r="H1395" i="1" a="1"/>
  <c r="H1395" i="1" s="1"/>
  <c r="H1396" i="1" a="1"/>
  <c r="H1396" i="1" s="1"/>
  <c r="H1397" i="1" a="1"/>
  <c r="H1397" i="1" s="1"/>
  <c r="H1398" i="1" a="1"/>
  <c r="H1398" i="1" s="1"/>
  <c r="H1399" i="1" a="1"/>
  <c r="H1399" i="1" s="1"/>
  <c r="H1400" i="1" a="1"/>
  <c r="H1400" i="1" s="1"/>
  <c r="H1401" i="1" a="1"/>
  <c r="H1401" i="1" s="1"/>
  <c r="H1402" i="1" a="1"/>
  <c r="H1402" i="1" s="1"/>
  <c r="H1403" i="1" a="1"/>
  <c r="H1403" i="1" s="1"/>
  <c r="H1404" i="1" a="1"/>
  <c r="H1404" i="1" s="1"/>
  <c r="H1405" i="1" a="1"/>
  <c r="H1405" i="1" s="1"/>
  <c r="H1406" i="1" a="1"/>
  <c r="H1406" i="1" s="1"/>
  <c r="H1407" i="1" a="1"/>
  <c r="H1407" i="1" s="1"/>
  <c r="H1408" i="1" a="1"/>
  <c r="H1408" i="1" s="1"/>
  <c r="H1409" i="1" a="1"/>
  <c r="H1409" i="1" s="1"/>
  <c r="H1410" i="1" a="1"/>
  <c r="H1410" i="1" s="1"/>
  <c r="H1411" i="1" a="1"/>
  <c r="H1411" i="1" s="1"/>
  <c r="H1412" i="1" a="1"/>
  <c r="H1412" i="1" s="1"/>
  <c r="H1413" i="1" a="1"/>
  <c r="H1413" i="1" s="1"/>
  <c r="H1414" i="1" a="1"/>
  <c r="H1414" i="1" s="1"/>
  <c r="H1415" i="1" a="1"/>
  <c r="H1415" i="1" s="1"/>
  <c r="H1416" i="1" a="1"/>
  <c r="H1416" i="1" s="1"/>
  <c r="H1417" i="1" a="1"/>
  <c r="H1417" i="1" s="1"/>
  <c r="H1418" i="1" a="1"/>
  <c r="H1418" i="1" s="1"/>
  <c r="H1419" i="1" a="1"/>
  <c r="H1419" i="1" s="1"/>
  <c r="H1420" i="1" a="1"/>
  <c r="H1420" i="1" s="1"/>
  <c r="H1421" i="1" a="1"/>
  <c r="H1421" i="1" s="1"/>
  <c r="H1422" i="1" a="1"/>
  <c r="H1422" i="1" s="1"/>
  <c r="H1423" i="1" a="1"/>
  <c r="H1423" i="1" s="1"/>
  <c r="H1424" i="1" a="1"/>
  <c r="H1424" i="1" s="1"/>
  <c r="H1425" i="1" a="1"/>
  <c r="H1425" i="1" s="1"/>
  <c r="H1426" i="1" a="1"/>
  <c r="H1426" i="1" s="1"/>
  <c r="H1427" i="1" a="1"/>
  <c r="H1427" i="1" s="1"/>
  <c r="H1428" i="1" a="1"/>
  <c r="H1428" i="1" s="1"/>
  <c r="H1429" i="1" a="1"/>
  <c r="H1429" i="1" s="1"/>
  <c r="H1430" i="1" a="1"/>
  <c r="H1430" i="1" s="1"/>
  <c r="H1431" i="1" a="1"/>
  <c r="H1431" i="1" s="1"/>
  <c r="H1432" i="1" a="1"/>
  <c r="H1432" i="1" s="1"/>
  <c r="H1433" i="1" a="1"/>
  <c r="H1433" i="1" s="1"/>
  <c r="H1434" i="1" a="1"/>
  <c r="H1434" i="1" s="1"/>
  <c r="H1435" i="1" a="1"/>
  <c r="H1435" i="1" s="1"/>
  <c r="H1436" i="1" a="1"/>
  <c r="H1436" i="1" s="1"/>
  <c r="H1437" i="1" a="1"/>
  <c r="H1437" i="1" s="1"/>
  <c r="H1438" i="1" a="1"/>
  <c r="H1438" i="1" s="1"/>
  <c r="H1439" i="1" a="1"/>
  <c r="H1439" i="1" s="1"/>
  <c r="H1440" i="1" a="1"/>
  <c r="H1440" i="1" s="1"/>
  <c r="H1441" i="1" a="1"/>
  <c r="H1441" i="1" s="1"/>
  <c r="H1442" i="1" a="1"/>
  <c r="H1442" i="1" s="1"/>
  <c r="H1443" i="1" a="1"/>
  <c r="H1443" i="1" s="1"/>
  <c r="H1444" i="1" a="1"/>
  <c r="H1444" i="1" s="1"/>
  <c r="H1445" i="1" a="1"/>
  <c r="H1445" i="1" s="1"/>
  <c r="H1446" i="1" a="1"/>
  <c r="H1446" i="1" s="1"/>
  <c r="H1447" i="1" a="1"/>
  <c r="H1447" i="1" s="1"/>
  <c r="H1448" i="1" a="1"/>
  <c r="H1448" i="1" s="1"/>
  <c r="H1449" i="1" a="1"/>
  <c r="H1449" i="1" s="1"/>
  <c r="H1450" i="1" a="1"/>
  <c r="H1450" i="1" s="1"/>
  <c r="H1451" i="1" a="1"/>
  <c r="H1451" i="1" s="1"/>
  <c r="H1452" i="1" a="1"/>
  <c r="H1452" i="1" s="1"/>
  <c r="H1453" i="1" a="1"/>
  <c r="H1453" i="1" s="1"/>
  <c r="H1454" i="1" a="1"/>
  <c r="H1454" i="1" s="1"/>
  <c r="H1455" i="1" a="1"/>
  <c r="H1455" i="1" s="1"/>
  <c r="H1456" i="1" a="1"/>
  <c r="H1456" i="1" s="1"/>
  <c r="H1457" i="1" a="1"/>
  <c r="H1457" i="1" s="1"/>
  <c r="H1458" i="1" a="1"/>
  <c r="H1458" i="1" s="1"/>
  <c r="H1459" i="1" a="1"/>
  <c r="H1459" i="1" s="1"/>
  <c r="H1460" i="1" a="1"/>
  <c r="H1460" i="1" s="1"/>
  <c r="H1461" i="1" a="1"/>
  <c r="H1461" i="1" s="1"/>
  <c r="H1462" i="1" a="1"/>
  <c r="H1462" i="1" s="1"/>
  <c r="H1463" i="1" a="1"/>
  <c r="H1463" i="1" s="1"/>
  <c r="H1464" i="1" a="1"/>
  <c r="H1464" i="1" s="1"/>
  <c r="H1465" i="1" a="1"/>
  <c r="H1465" i="1" s="1"/>
  <c r="H1466" i="1" a="1"/>
  <c r="H1466" i="1" s="1"/>
  <c r="H1467" i="1" a="1"/>
  <c r="H1467" i="1" s="1"/>
  <c r="H1468" i="1" a="1"/>
  <c r="H1468" i="1" s="1"/>
  <c r="H1469" i="1" a="1"/>
  <c r="H1469" i="1" s="1"/>
  <c r="H1470" i="1" a="1"/>
  <c r="H1470" i="1" s="1"/>
  <c r="H1471" i="1" a="1"/>
  <c r="H1471" i="1" s="1"/>
  <c r="H1472" i="1" a="1"/>
  <c r="H1472" i="1" s="1"/>
  <c r="H1473" i="1" a="1"/>
  <c r="H1473" i="1" s="1"/>
  <c r="H1474" i="1" a="1"/>
  <c r="H1474" i="1" s="1"/>
  <c r="H1475" i="1" a="1"/>
  <c r="H1475" i="1" s="1"/>
  <c r="H1476" i="1" a="1"/>
  <c r="H1476" i="1" s="1"/>
  <c r="H1477" i="1" a="1"/>
  <c r="H1477" i="1" s="1"/>
  <c r="H1478" i="1" a="1"/>
  <c r="H1478" i="1" s="1"/>
  <c r="H1479" i="1" a="1"/>
  <c r="H1479" i="1" s="1"/>
  <c r="H1480" i="1" a="1"/>
  <c r="H1480" i="1" s="1"/>
  <c r="H1481" i="1" a="1"/>
  <c r="H1481" i="1" s="1"/>
  <c r="H1482" i="1" a="1"/>
  <c r="H1482" i="1" s="1"/>
  <c r="H1483" i="1" a="1"/>
  <c r="H1483" i="1" s="1"/>
  <c r="H1484" i="1" a="1"/>
  <c r="H1484" i="1" s="1"/>
  <c r="H1485" i="1" a="1"/>
  <c r="H1485" i="1" s="1"/>
  <c r="H1486" i="1" a="1"/>
  <c r="H1486" i="1" s="1"/>
  <c r="H1487" i="1" a="1"/>
  <c r="H1487" i="1" s="1"/>
  <c r="H1488" i="1" a="1"/>
  <c r="H1488" i="1" s="1"/>
  <c r="H1489" i="1" a="1"/>
  <c r="H1489" i="1" s="1"/>
  <c r="H1490" i="1" a="1"/>
  <c r="H1490" i="1" s="1"/>
  <c r="H1491" i="1" a="1"/>
  <c r="H1491" i="1" s="1"/>
  <c r="H1492" i="1" a="1"/>
  <c r="H1492" i="1" s="1"/>
  <c r="H1493" i="1" a="1"/>
  <c r="H1493" i="1" s="1"/>
  <c r="H1494" i="1" a="1"/>
  <c r="H1494" i="1" s="1"/>
  <c r="H1495" i="1" a="1"/>
  <c r="H1495" i="1" s="1"/>
  <c r="H1496" i="1" a="1"/>
  <c r="H1496" i="1" s="1"/>
  <c r="H1497" i="1" a="1"/>
  <c r="H1497" i="1" s="1"/>
  <c r="H1498" i="1" a="1"/>
  <c r="H1498" i="1" s="1"/>
  <c r="H1499" i="1" a="1"/>
  <c r="H1499" i="1" s="1"/>
  <c r="H1500" i="1" a="1"/>
  <c r="H1500" i="1" s="1"/>
  <c r="H1501" i="1" a="1"/>
  <c r="H1501" i="1" s="1"/>
  <c r="H1502" i="1" a="1"/>
  <c r="H1502" i="1" s="1"/>
  <c r="H1503" i="1" a="1"/>
  <c r="H1503" i="1" s="1"/>
  <c r="H1504" i="1" a="1"/>
  <c r="H1504" i="1" s="1"/>
  <c r="H1505" i="1" a="1"/>
  <c r="H1505" i="1" s="1"/>
  <c r="H1506" i="1" a="1"/>
  <c r="H1506" i="1" s="1"/>
  <c r="H1507" i="1" a="1"/>
  <c r="H1507" i="1" s="1"/>
  <c r="H1508" i="1" a="1"/>
  <c r="H1508" i="1" s="1"/>
  <c r="H1509" i="1" a="1"/>
  <c r="H1509" i="1" s="1"/>
  <c r="H1510" i="1" a="1"/>
  <c r="H1510" i="1" s="1"/>
  <c r="H1511" i="1" a="1"/>
  <c r="H1511" i="1" s="1"/>
  <c r="H1512" i="1" a="1"/>
  <c r="H1512" i="1" s="1"/>
  <c r="H1513" i="1" a="1"/>
  <c r="H1513" i="1" s="1"/>
  <c r="H1514" i="1" a="1"/>
  <c r="H1514" i="1" s="1"/>
  <c r="H1515" i="1" a="1"/>
  <c r="H1515" i="1" s="1"/>
  <c r="H1516" i="1" a="1"/>
  <c r="H1516" i="1" s="1"/>
  <c r="H1517" i="1" a="1"/>
  <c r="H1517" i="1" s="1"/>
  <c r="H1518" i="1" a="1"/>
  <c r="H1518" i="1" s="1"/>
  <c r="H1519" i="1" a="1"/>
  <c r="H1519" i="1" s="1"/>
  <c r="H1520" i="1" a="1"/>
  <c r="H1520" i="1" s="1"/>
  <c r="H1521" i="1" a="1"/>
  <c r="H1521" i="1" s="1"/>
  <c r="H1522" i="1" a="1"/>
  <c r="H1522" i="1" s="1"/>
  <c r="H1523" i="1" a="1"/>
  <c r="H1523" i="1" s="1"/>
  <c r="H1524" i="1" a="1"/>
  <c r="H1524" i="1" s="1"/>
  <c r="H1525" i="1" a="1"/>
  <c r="H1525" i="1" s="1"/>
  <c r="H1526" i="1" a="1"/>
  <c r="H1526" i="1" s="1"/>
  <c r="H1527" i="1" a="1"/>
  <c r="H1527" i="1" s="1"/>
  <c r="H1528" i="1" a="1"/>
  <c r="H1528" i="1" s="1"/>
  <c r="H1529" i="1" a="1"/>
  <c r="H1529" i="1" s="1"/>
  <c r="H1530" i="1" a="1"/>
  <c r="H1530" i="1" s="1"/>
  <c r="H1531" i="1" a="1"/>
  <c r="H1531" i="1" s="1"/>
  <c r="H1532" i="1" a="1"/>
  <c r="H1532" i="1" s="1"/>
  <c r="H1533" i="1" a="1"/>
  <c r="H1533" i="1" s="1"/>
  <c r="H1534" i="1" a="1"/>
  <c r="H1534" i="1" s="1"/>
  <c r="H1535" i="1" a="1"/>
  <c r="H1535" i="1" s="1"/>
  <c r="H1536" i="1" a="1"/>
  <c r="H1536" i="1" s="1"/>
  <c r="H1537" i="1" a="1"/>
  <c r="H1537" i="1" s="1"/>
  <c r="H1538" i="1" a="1"/>
  <c r="H1538" i="1" s="1"/>
  <c r="H1539" i="1" a="1"/>
  <c r="H1539" i="1" s="1"/>
  <c r="H1540" i="1" a="1"/>
  <c r="H1540" i="1" s="1"/>
  <c r="H1541" i="1" a="1"/>
  <c r="H1541" i="1" s="1"/>
  <c r="H1542" i="1" a="1"/>
  <c r="H1542" i="1" s="1"/>
  <c r="H1543" i="1" a="1"/>
  <c r="H1543" i="1" s="1"/>
  <c r="H1544" i="1" a="1"/>
  <c r="H1544" i="1" s="1"/>
  <c r="H1545" i="1" a="1"/>
  <c r="H1545" i="1" s="1"/>
  <c r="H1546" i="1" a="1"/>
  <c r="H1546" i="1" s="1"/>
  <c r="H1547" i="1" a="1"/>
  <c r="H1547" i="1" s="1"/>
  <c r="H1548" i="1" a="1"/>
  <c r="H1548" i="1" s="1"/>
  <c r="H1549" i="1" a="1"/>
  <c r="H1549" i="1" s="1"/>
  <c r="H1550" i="1" a="1"/>
  <c r="H1550" i="1" s="1"/>
  <c r="H1551" i="1" a="1"/>
  <c r="H1551" i="1" s="1"/>
  <c r="H1552" i="1" a="1"/>
  <c r="H1552" i="1" s="1"/>
  <c r="H1553" i="1" a="1"/>
  <c r="H1553" i="1" s="1"/>
  <c r="H1554" i="1" a="1"/>
  <c r="H1554" i="1" s="1"/>
  <c r="H1555" i="1" a="1"/>
  <c r="H1555" i="1" s="1"/>
  <c r="H1556" i="1" a="1"/>
  <c r="H1556" i="1" s="1"/>
  <c r="H1557" i="1" a="1"/>
  <c r="H1557" i="1" s="1"/>
  <c r="H1558" i="1" a="1"/>
  <c r="H1558" i="1" s="1"/>
  <c r="H1559" i="1" a="1"/>
  <c r="H1559" i="1" s="1"/>
  <c r="H1560" i="1" a="1"/>
  <c r="H1560" i="1" s="1"/>
  <c r="H1561" i="1" a="1"/>
  <c r="H1561" i="1" s="1"/>
  <c r="H1562" i="1" a="1"/>
  <c r="H1562" i="1" s="1"/>
  <c r="H1563" i="1" a="1"/>
  <c r="H1563" i="1" s="1"/>
  <c r="H1564" i="1" a="1"/>
  <c r="H1564" i="1" s="1"/>
  <c r="H1565" i="1" a="1"/>
  <c r="H1565" i="1" s="1"/>
  <c r="H1566" i="1" a="1"/>
  <c r="H1566" i="1" s="1"/>
  <c r="H1567" i="1" a="1"/>
  <c r="H1567" i="1" s="1"/>
  <c r="H1568" i="1" a="1"/>
  <c r="H1568" i="1" s="1"/>
  <c r="H1569" i="1" a="1"/>
  <c r="H1569" i="1" s="1"/>
  <c r="H1570" i="1" a="1"/>
  <c r="H1570" i="1" s="1"/>
  <c r="H1571" i="1" a="1"/>
  <c r="H1571" i="1" s="1"/>
  <c r="H1572" i="1" a="1"/>
  <c r="H1572" i="1" s="1"/>
  <c r="H1573" i="1" a="1"/>
  <c r="H1573" i="1" s="1"/>
  <c r="H1574" i="1" a="1"/>
  <c r="H1574" i="1" s="1"/>
  <c r="H1575" i="1" a="1"/>
  <c r="H1575" i="1" s="1"/>
  <c r="H1576" i="1" a="1"/>
  <c r="H1576" i="1" s="1"/>
  <c r="H1577" i="1" a="1"/>
  <c r="H1577" i="1" s="1"/>
  <c r="H1578" i="1" a="1"/>
  <c r="H1578" i="1" s="1"/>
  <c r="H1579" i="1" a="1"/>
  <c r="H1579" i="1" s="1"/>
  <c r="H1580" i="1" a="1"/>
  <c r="H1580" i="1" s="1"/>
  <c r="H1581" i="1" a="1"/>
  <c r="H1581" i="1" s="1"/>
  <c r="H1582" i="1" a="1"/>
  <c r="H1582" i="1" s="1"/>
  <c r="H1583" i="1" a="1"/>
  <c r="H1583" i="1" s="1"/>
  <c r="H1584" i="1" a="1"/>
  <c r="H1584" i="1" s="1"/>
  <c r="H1585" i="1" a="1"/>
  <c r="H1585" i="1" s="1"/>
  <c r="H1586" i="1" a="1"/>
  <c r="H1586" i="1" s="1"/>
  <c r="H1587" i="1" a="1"/>
  <c r="H1587" i="1" s="1"/>
  <c r="H1588" i="1" a="1"/>
  <c r="H1588" i="1" s="1"/>
  <c r="H1589" i="1" a="1"/>
  <c r="H1589" i="1" s="1"/>
  <c r="H1590" i="1" a="1"/>
  <c r="H1590" i="1" s="1"/>
  <c r="H1591" i="1" a="1"/>
  <c r="H1591" i="1" s="1"/>
  <c r="H1592" i="1" a="1"/>
  <c r="H1592" i="1" s="1"/>
  <c r="H1593" i="1" a="1"/>
  <c r="H1593" i="1" s="1"/>
  <c r="H1594" i="1" a="1"/>
  <c r="H1594" i="1" s="1"/>
  <c r="H1595" i="1" a="1"/>
  <c r="H1595" i="1" s="1"/>
  <c r="H1596" i="1" a="1"/>
  <c r="H1596" i="1" s="1"/>
  <c r="H1597" i="1" a="1"/>
  <c r="H1597" i="1" s="1"/>
  <c r="H1598" i="1" a="1"/>
  <c r="H1598" i="1" s="1"/>
  <c r="H1599" i="1" a="1"/>
  <c r="H1599" i="1" s="1"/>
  <c r="H1600" i="1" a="1"/>
  <c r="H1600" i="1" s="1"/>
  <c r="H1601" i="1" a="1"/>
  <c r="H1601" i="1" s="1"/>
  <c r="H1602" i="1" a="1"/>
  <c r="H1602" i="1" s="1"/>
  <c r="H1603" i="1" a="1"/>
  <c r="H1603" i="1" s="1"/>
  <c r="H1604" i="1" a="1"/>
  <c r="H1604" i="1" s="1"/>
  <c r="H1605" i="1" a="1"/>
  <c r="H1605" i="1" s="1"/>
  <c r="H1606" i="1" a="1"/>
  <c r="H1606" i="1" s="1"/>
  <c r="H1607" i="1" a="1"/>
  <c r="H1607" i="1" s="1"/>
  <c r="H1608" i="1" a="1"/>
  <c r="H1608" i="1" s="1"/>
  <c r="H1609" i="1" a="1"/>
  <c r="H1609" i="1" s="1"/>
  <c r="H1610" i="1" a="1"/>
  <c r="H1610" i="1" s="1"/>
  <c r="H1611" i="1" a="1"/>
  <c r="H1611" i="1" s="1"/>
  <c r="H1612" i="1" a="1"/>
  <c r="H1612" i="1" s="1"/>
  <c r="H1613" i="1" a="1"/>
  <c r="H1613" i="1" s="1"/>
  <c r="H1614" i="1" a="1"/>
  <c r="H1614" i="1" s="1"/>
  <c r="H1615" i="1" a="1"/>
  <c r="H1615" i="1" s="1"/>
  <c r="H1616" i="1" a="1"/>
  <c r="H1616" i="1" s="1"/>
  <c r="H1617" i="1" a="1"/>
  <c r="H1617" i="1" s="1"/>
  <c r="H1618" i="1" a="1"/>
  <c r="H1618" i="1" s="1"/>
  <c r="H1619" i="1" a="1"/>
  <c r="H1619" i="1" s="1"/>
  <c r="H1620" i="1" a="1"/>
  <c r="H1620" i="1" s="1"/>
  <c r="H1621" i="1" a="1"/>
  <c r="H1621" i="1" s="1"/>
  <c r="H1622" i="1" a="1"/>
  <c r="H1622" i="1" s="1"/>
  <c r="H1623" i="1" a="1"/>
  <c r="H1623" i="1" s="1"/>
  <c r="H1624" i="1" a="1"/>
  <c r="H1624" i="1" s="1"/>
  <c r="H1625" i="1" a="1"/>
  <c r="H1625" i="1" s="1"/>
  <c r="H1626" i="1" a="1"/>
  <c r="H1626" i="1" s="1"/>
  <c r="H1627" i="1" a="1"/>
  <c r="H1627" i="1" s="1"/>
  <c r="H1628" i="1" a="1"/>
  <c r="H1628" i="1" s="1"/>
  <c r="H1629" i="1" a="1"/>
  <c r="H1629" i="1" s="1"/>
  <c r="H1630" i="1" a="1"/>
  <c r="H1630" i="1" s="1"/>
  <c r="H1631" i="1" a="1"/>
  <c r="H1631" i="1" s="1"/>
  <c r="H1632" i="1" a="1"/>
  <c r="H1632" i="1" s="1"/>
  <c r="H1633" i="1" a="1"/>
  <c r="H1633" i="1" s="1"/>
  <c r="H1634" i="1" a="1"/>
  <c r="H1634" i="1" s="1"/>
  <c r="H1635" i="1" a="1"/>
  <c r="H1635" i="1" s="1"/>
  <c r="H1636" i="1" a="1"/>
  <c r="H1636" i="1" s="1"/>
  <c r="H1637" i="1" a="1"/>
  <c r="H1637" i="1" s="1"/>
  <c r="H1638" i="1" a="1"/>
  <c r="H1638" i="1" s="1"/>
  <c r="H1639" i="1" a="1"/>
  <c r="H1639" i="1" s="1"/>
  <c r="H1640" i="1" a="1"/>
  <c r="H1640" i="1" s="1"/>
  <c r="H1641" i="1" a="1"/>
  <c r="H1641" i="1" s="1"/>
  <c r="H1642" i="1" a="1"/>
  <c r="H1642" i="1" s="1"/>
  <c r="H1643" i="1" a="1"/>
  <c r="H1643" i="1" s="1"/>
  <c r="H1644" i="1" a="1"/>
  <c r="H1644" i="1" s="1"/>
  <c r="H1645" i="1" a="1"/>
  <c r="H1645" i="1" s="1"/>
  <c r="H1646" i="1" a="1"/>
  <c r="H1646" i="1" s="1"/>
  <c r="H1647" i="1" a="1"/>
  <c r="H1647" i="1" s="1"/>
  <c r="H1648" i="1" a="1"/>
  <c r="H1648" i="1" s="1"/>
  <c r="H1649" i="1" a="1"/>
  <c r="H1649" i="1" s="1"/>
  <c r="H1650" i="1" a="1"/>
  <c r="H1650" i="1" s="1"/>
  <c r="H1651" i="1" a="1"/>
  <c r="H1651" i="1" s="1"/>
  <c r="H1652" i="1" a="1"/>
  <c r="H1652" i="1" s="1"/>
  <c r="H1653" i="1" a="1"/>
  <c r="H1653" i="1" s="1"/>
  <c r="H1654" i="1" a="1"/>
  <c r="H1654" i="1" s="1"/>
  <c r="H1655" i="1" a="1"/>
  <c r="H1655" i="1" s="1"/>
  <c r="H1656" i="1" a="1"/>
  <c r="H1656" i="1" s="1"/>
  <c r="H1657" i="1" a="1"/>
  <c r="H1657" i="1" s="1"/>
  <c r="H1658" i="1" a="1"/>
  <c r="H1658" i="1" s="1"/>
  <c r="H1659" i="1" a="1"/>
  <c r="H1659" i="1" s="1"/>
  <c r="H1660" i="1" a="1"/>
  <c r="H1660" i="1" s="1"/>
  <c r="H1661" i="1" a="1"/>
  <c r="H1661" i="1" s="1"/>
  <c r="H1662" i="1" a="1"/>
  <c r="H1662" i="1" s="1"/>
  <c r="H1663" i="1" a="1"/>
  <c r="H1663" i="1" s="1"/>
  <c r="H1664" i="1" a="1"/>
  <c r="H1664" i="1" s="1"/>
  <c r="H1665" i="1" a="1"/>
  <c r="H1665" i="1" s="1"/>
  <c r="H1666" i="1" a="1"/>
  <c r="H1666" i="1" s="1"/>
  <c r="H1667" i="1" a="1"/>
  <c r="H1667" i="1" s="1"/>
  <c r="H1668" i="1" a="1"/>
  <c r="H1668" i="1" s="1"/>
  <c r="H1669" i="1" a="1"/>
  <c r="H1669" i="1" s="1"/>
  <c r="H1670" i="1" a="1"/>
  <c r="H1670" i="1" s="1"/>
  <c r="H1671" i="1" a="1"/>
  <c r="H1671" i="1" s="1"/>
  <c r="H1672" i="1" a="1"/>
  <c r="H1672" i="1" s="1"/>
  <c r="H1673" i="1" a="1"/>
  <c r="H1673" i="1" s="1"/>
  <c r="H1674" i="1" a="1"/>
  <c r="H1674" i="1" s="1"/>
  <c r="H1675" i="1" a="1"/>
  <c r="H1675" i="1" s="1"/>
  <c r="H1676" i="1" a="1"/>
  <c r="H1676" i="1" s="1"/>
  <c r="H1677" i="1" a="1"/>
  <c r="H1677" i="1" s="1"/>
  <c r="H1678" i="1" a="1"/>
  <c r="H1678" i="1" s="1"/>
  <c r="H1679" i="1" a="1"/>
  <c r="H1679" i="1" s="1"/>
  <c r="H1680" i="1" a="1"/>
  <c r="H1680" i="1" s="1"/>
  <c r="H1681" i="1" a="1"/>
  <c r="H1681" i="1" s="1"/>
  <c r="H1682" i="1" a="1"/>
  <c r="H1682" i="1" s="1"/>
  <c r="H1683" i="1" a="1"/>
  <c r="H1683" i="1" s="1"/>
  <c r="H1684" i="1" a="1"/>
  <c r="H1684" i="1" s="1"/>
  <c r="H1685" i="1" a="1"/>
  <c r="H1685" i="1" s="1"/>
  <c r="H1686" i="1" a="1"/>
  <c r="H1686" i="1" s="1"/>
  <c r="H1687" i="1" a="1"/>
  <c r="H1687" i="1" s="1"/>
  <c r="H1688" i="1" a="1"/>
  <c r="H1688" i="1" s="1"/>
  <c r="H1689" i="1" a="1"/>
  <c r="H1689" i="1" s="1"/>
  <c r="H1690" i="1" a="1"/>
  <c r="H1690" i="1" s="1"/>
  <c r="H1691" i="1" a="1"/>
  <c r="H1691" i="1" s="1"/>
  <c r="H1692" i="1" a="1"/>
  <c r="H1692" i="1" s="1"/>
  <c r="H1693" i="1" a="1"/>
  <c r="H1693" i="1" s="1"/>
  <c r="H1694" i="1" a="1"/>
  <c r="H1694" i="1" s="1"/>
  <c r="H1695" i="1" a="1"/>
  <c r="H1695" i="1" s="1"/>
  <c r="H1696" i="1" a="1"/>
  <c r="H1696" i="1" s="1"/>
  <c r="H1697" i="1" a="1"/>
  <c r="H1697" i="1" s="1"/>
  <c r="H1698" i="1" a="1"/>
  <c r="H1698" i="1" s="1"/>
  <c r="H1699" i="1" a="1"/>
  <c r="H1699" i="1" s="1"/>
  <c r="H1700" i="1" a="1"/>
  <c r="H1700" i="1" s="1"/>
  <c r="H1701" i="1" a="1"/>
  <c r="H1701" i="1" s="1"/>
  <c r="H1702" i="1" a="1"/>
  <c r="H1702" i="1" s="1"/>
  <c r="H1703" i="1" a="1"/>
  <c r="H1703" i="1" s="1"/>
  <c r="H1704" i="1" a="1"/>
  <c r="H1704" i="1" s="1"/>
  <c r="H1705" i="1" a="1"/>
  <c r="H1705" i="1" s="1"/>
  <c r="H1706" i="1" a="1"/>
  <c r="H1706" i="1" s="1"/>
  <c r="H1707" i="1" a="1"/>
  <c r="H1707" i="1" s="1"/>
  <c r="H1708" i="1" a="1"/>
  <c r="H1708" i="1" s="1"/>
  <c r="H1709" i="1" a="1"/>
  <c r="H1709" i="1" s="1"/>
  <c r="H1710" i="1" a="1"/>
  <c r="H1710" i="1" s="1"/>
  <c r="H1711" i="1" a="1"/>
  <c r="H1711" i="1" s="1"/>
  <c r="H1712" i="1" a="1"/>
  <c r="H1712" i="1" s="1"/>
  <c r="H1713" i="1" a="1"/>
  <c r="H1713" i="1" s="1"/>
  <c r="H1714" i="1" a="1"/>
  <c r="H1714" i="1" s="1"/>
  <c r="H1715" i="1" a="1"/>
  <c r="H1715" i="1" s="1"/>
  <c r="H1716" i="1" a="1"/>
  <c r="H1716" i="1" s="1"/>
  <c r="H1717" i="1" a="1"/>
  <c r="H1717" i="1" s="1"/>
  <c r="H1718" i="1" a="1"/>
  <c r="H1718" i="1" s="1"/>
  <c r="H1719" i="1" a="1"/>
  <c r="H1719" i="1" s="1"/>
  <c r="H1720" i="1" a="1"/>
  <c r="H1720" i="1" s="1"/>
  <c r="H1721" i="1" a="1"/>
  <c r="H1721" i="1" s="1"/>
  <c r="H1722" i="1" a="1"/>
  <c r="H1722" i="1" s="1"/>
  <c r="H1723" i="1" a="1"/>
  <c r="H1723" i="1" s="1"/>
  <c r="H1724" i="1" a="1"/>
  <c r="H1724" i="1" s="1"/>
  <c r="H1725" i="1" a="1"/>
  <c r="H1725" i="1" s="1"/>
  <c r="H1726" i="1" a="1"/>
  <c r="H1726" i="1" s="1"/>
  <c r="H1727" i="1" a="1"/>
  <c r="H1727" i="1" s="1"/>
  <c r="H1728" i="1" a="1"/>
  <c r="H1728" i="1" s="1"/>
  <c r="H1729" i="1" a="1"/>
  <c r="H1729" i="1" s="1"/>
  <c r="H1730" i="1" a="1"/>
  <c r="H1730" i="1" s="1"/>
  <c r="H1731" i="1" a="1"/>
  <c r="H1731" i="1" s="1"/>
  <c r="H1732" i="1" a="1"/>
  <c r="H1732" i="1" s="1"/>
  <c r="H1733" i="1" a="1"/>
  <c r="H1733" i="1" s="1"/>
  <c r="H1734" i="1" a="1"/>
  <c r="H1734" i="1" s="1"/>
  <c r="H1735" i="1" a="1"/>
  <c r="H1735" i="1" s="1"/>
  <c r="H1736" i="1" a="1"/>
  <c r="H1736" i="1" s="1"/>
  <c r="H1737" i="1" a="1"/>
  <c r="H1737" i="1" s="1"/>
  <c r="H1738" i="1" a="1"/>
  <c r="H1738" i="1" s="1"/>
  <c r="H1739" i="1" a="1"/>
  <c r="H1739" i="1" s="1"/>
  <c r="H1740" i="1" a="1"/>
  <c r="H1740" i="1" s="1"/>
  <c r="H1741" i="1" a="1"/>
  <c r="H1741" i="1" s="1"/>
  <c r="H1742" i="1" a="1"/>
  <c r="H1742" i="1" s="1"/>
  <c r="H1743" i="1" a="1"/>
  <c r="H1743" i="1" s="1"/>
  <c r="H1744" i="1" a="1"/>
  <c r="H1744" i="1" s="1"/>
  <c r="H1745" i="1" a="1"/>
  <c r="H1745" i="1" s="1"/>
  <c r="H1746" i="1" a="1"/>
  <c r="H1746" i="1" s="1"/>
  <c r="H1747" i="1" a="1"/>
  <c r="H1747" i="1" s="1"/>
  <c r="H1748" i="1" a="1"/>
  <c r="H1748" i="1" s="1"/>
  <c r="H1749" i="1" a="1"/>
  <c r="H1749" i="1" s="1"/>
  <c r="H1750" i="1" a="1"/>
  <c r="H1750" i="1" s="1"/>
  <c r="H1751" i="1" a="1"/>
  <c r="H1751" i="1" s="1"/>
  <c r="H1752" i="1" a="1"/>
  <c r="H1752" i="1" s="1"/>
  <c r="H1753" i="1" a="1"/>
  <c r="H1753" i="1" s="1"/>
  <c r="H1754" i="1" a="1"/>
  <c r="H1754" i="1" s="1"/>
  <c r="H1755" i="1" a="1"/>
  <c r="H1755" i="1" s="1"/>
  <c r="H1756" i="1" a="1"/>
  <c r="H1756" i="1" s="1"/>
  <c r="H1757" i="1" a="1"/>
  <c r="H1757" i="1" s="1"/>
  <c r="H1758" i="1" a="1"/>
  <c r="H1758" i="1" s="1"/>
  <c r="H1759" i="1" a="1"/>
  <c r="H1759" i="1" s="1"/>
  <c r="H1760" i="1" a="1"/>
  <c r="H1760" i="1" s="1"/>
  <c r="H1761" i="1" a="1"/>
  <c r="H1761" i="1" s="1"/>
  <c r="H1762" i="1" a="1"/>
  <c r="H1762" i="1" s="1"/>
  <c r="H1763" i="1" a="1"/>
  <c r="H1763" i="1" s="1"/>
  <c r="H1764" i="1" a="1"/>
  <c r="H1764" i="1" s="1"/>
  <c r="H1765" i="1" a="1"/>
  <c r="H1765" i="1" s="1"/>
  <c r="H1766" i="1" a="1"/>
  <c r="H1766" i="1" s="1"/>
  <c r="H1767" i="1" a="1"/>
  <c r="H1767" i="1" s="1"/>
  <c r="H1768" i="1" a="1"/>
  <c r="H1768" i="1" s="1"/>
  <c r="H1769" i="1" a="1"/>
  <c r="H1769" i="1" s="1"/>
  <c r="H1770" i="1" a="1"/>
  <c r="H1770" i="1" s="1"/>
  <c r="H1771" i="1" a="1"/>
  <c r="H1771" i="1" s="1"/>
  <c r="H1772" i="1" a="1"/>
  <c r="H1772" i="1" s="1"/>
  <c r="H1773" i="1" a="1"/>
  <c r="H1773" i="1" s="1"/>
  <c r="H1774" i="1" a="1"/>
  <c r="H1774" i="1" s="1"/>
  <c r="H1775" i="1" a="1"/>
  <c r="H1775" i="1" s="1"/>
  <c r="H1776" i="1" a="1"/>
  <c r="H1776" i="1" s="1"/>
  <c r="H1777" i="1" a="1"/>
  <c r="H1777" i="1" s="1"/>
  <c r="H1778" i="1" a="1"/>
  <c r="H1778" i="1" s="1"/>
  <c r="H1779" i="1" a="1"/>
  <c r="H1779" i="1" s="1"/>
  <c r="H1780" i="1" a="1"/>
  <c r="H1780" i="1" s="1"/>
  <c r="H1781" i="1" a="1"/>
  <c r="H1781" i="1" s="1"/>
  <c r="H1782" i="1" a="1"/>
  <c r="H1782" i="1" s="1"/>
  <c r="H1783" i="1" a="1"/>
  <c r="H1783" i="1" s="1"/>
  <c r="H1784" i="1" a="1"/>
  <c r="H1784" i="1" s="1"/>
  <c r="H1785" i="1" a="1"/>
  <c r="H1785" i="1" s="1"/>
  <c r="H1786" i="1" a="1"/>
  <c r="H1786" i="1" s="1"/>
  <c r="H1787" i="1" a="1"/>
  <c r="H1787" i="1" s="1"/>
  <c r="H1788" i="1" a="1"/>
  <c r="H1788" i="1" s="1"/>
  <c r="H1789" i="1" a="1"/>
  <c r="H1789" i="1" s="1"/>
  <c r="H1790" i="1" a="1"/>
  <c r="H1790" i="1" s="1"/>
  <c r="H1791" i="1" a="1"/>
  <c r="H1791" i="1" s="1"/>
  <c r="H1792" i="1" a="1"/>
  <c r="H1792" i="1" s="1"/>
  <c r="H1793" i="1" a="1"/>
  <c r="H1793" i="1" s="1"/>
  <c r="H1794" i="1" a="1"/>
  <c r="H1794" i="1" s="1"/>
  <c r="H1795" i="1" a="1"/>
  <c r="H1795" i="1" s="1"/>
  <c r="H1796" i="1" a="1"/>
  <c r="H1796" i="1" s="1"/>
  <c r="H1797" i="1" a="1"/>
  <c r="H1797" i="1" s="1"/>
  <c r="H1798" i="1" a="1"/>
  <c r="H1798" i="1" s="1"/>
  <c r="H1799" i="1" a="1"/>
  <c r="H1799" i="1" s="1"/>
  <c r="H1800" i="1" a="1"/>
  <c r="H1800" i="1" s="1"/>
  <c r="H1801" i="1" a="1"/>
  <c r="H1801" i="1" s="1"/>
  <c r="H1802" i="1" a="1"/>
  <c r="H1802" i="1" s="1"/>
  <c r="H1803" i="1" a="1"/>
  <c r="H1803" i="1" s="1"/>
  <c r="H1804" i="1" a="1"/>
  <c r="H1804" i="1" s="1"/>
  <c r="H1805" i="1" a="1"/>
  <c r="H1805" i="1" s="1"/>
  <c r="H1806" i="1" a="1"/>
  <c r="H1806" i="1" s="1"/>
  <c r="H1807" i="1" a="1"/>
  <c r="H1807" i="1" s="1"/>
  <c r="H1808" i="1" a="1"/>
  <c r="H1808" i="1" s="1"/>
  <c r="H1809" i="1" a="1"/>
  <c r="H1809" i="1" s="1"/>
  <c r="H1810" i="1" a="1"/>
  <c r="H1810" i="1" s="1"/>
  <c r="H1811" i="1" a="1"/>
  <c r="H1811" i="1" s="1"/>
  <c r="H1812" i="1" a="1"/>
  <c r="H1812" i="1" s="1"/>
  <c r="H1813" i="1" a="1"/>
  <c r="H1813" i="1" s="1"/>
  <c r="H1814" i="1" a="1"/>
  <c r="H1814" i="1" s="1"/>
  <c r="H1815" i="1" a="1"/>
  <c r="H1815" i="1" s="1"/>
  <c r="H1816" i="1" a="1"/>
  <c r="H1816" i="1" s="1"/>
  <c r="H1817" i="1" a="1"/>
  <c r="H1817" i="1" s="1"/>
  <c r="H1818" i="1" a="1"/>
  <c r="H1818" i="1" s="1"/>
  <c r="H1819" i="1" a="1"/>
  <c r="H1819" i="1" s="1"/>
  <c r="H1820" i="1" a="1"/>
  <c r="H1820" i="1" s="1"/>
  <c r="H1821" i="1" a="1"/>
  <c r="H1821" i="1" s="1"/>
  <c r="H1822" i="1" a="1"/>
  <c r="H1822" i="1" s="1"/>
  <c r="H1823" i="1" a="1"/>
  <c r="H1823" i="1" s="1"/>
  <c r="H1824" i="1" a="1"/>
  <c r="H1824" i="1" s="1"/>
  <c r="H1825" i="1" a="1"/>
  <c r="H1825" i="1" s="1"/>
  <c r="H1826" i="1" a="1"/>
  <c r="H1826" i="1" s="1"/>
  <c r="H1827" i="1" a="1"/>
  <c r="H1827" i="1" s="1"/>
  <c r="H1828" i="1" a="1"/>
  <c r="H1828" i="1" s="1"/>
  <c r="H1829" i="1" a="1"/>
  <c r="H1829" i="1" s="1"/>
  <c r="H1830" i="1" a="1"/>
  <c r="H1830" i="1" s="1"/>
  <c r="H1831" i="1" a="1"/>
  <c r="H1831" i="1" s="1"/>
  <c r="H1832" i="1" a="1"/>
  <c r="H1832" i="1" s="1"/>
  <c r="H1833" i="1" a="1"/>
  <c r="H1833" i="1" s="1"/>
  <c r="H1834" i="1" a="1"/>
  <c r="H1834" i="1" s="1"/>
  <c r="H1835" i="1" a="1"/>
  <c r="H1835" i="1" s="1"/>
  <c r="H1836" i="1" a="1"/>
  <c r="H1836" i="1" s="1"/>
  <c r="H1837" i="1" a="1"/>
  <c r="H1837" i="1" s="1"/>
  <c r="H1838" i="1" a="1"/>
  <c r="H1838" i="1" s="1"/>
  <c r="H1839" i="1" a="1"/>
  <c r="H1839" i="1" s="1"/>
  <c r="H1840" i="1" a="1"/>
  <c r="H1840" i="1" s="1"/>
  <c r="H1841" i="1" a="1"/>
  <c r="H1841" i="1" s="1"/>
  <c r="H1842" i="1" a="1"/>
  <c r="H1842" i="1" s="1"/>
  <c r="H1843" i="1" a="1"/>
  <c r="H1843" i="1" s="1"/>
  <c r="H1844" i="1" a="1"/>
  <c r="H1844" i="1" s="1"/>
  <c r="H1845" i="1" a="1"/>
  <c r="H1845" i="1" s="1"/>
  <c r="H1846" i="1" a="1"/>
  <c r="H1846" i="1" s="1"/>
  <c r="H1847" i="1" a="1"/>
  <c r="H1847" i="1" s="1"/>
  <c r="H1848" i="1" a="1"/>
  <c r="H1848" i="1" s="1"/>
  <c r="H1849" i="1" a="1"/>
  <c r="H1849" i="1" s="1"/>
  <c r="H1850" i="1" a="1"/>
  <c r="H1850" i="1" s="1"/>
  <c r="H1851" i="1" a="1"/>
  <c r="H1851" i="1" s="1"/>
  <c r="H1852" i="1" a="1"/>
  <c r="H1852" i="1" s="1"/>
  <c r="H1853" i="1" a="1"/>
  <c r="H1853" i="1" s="1"/>
  <c r="H1854" i="1" a="1"/>
  <c r="H1854" i="1" s="1"/>
  <c r="H1855" i="1" a="1"/>
  <c r="H1855" i="1" s="1"/>
  <c r="H1856" i="1" a="1"/>
  <c r="H1856" i="1" s="1"/>
  <c r="H1857" i="1" a="1"/>
  <c r="H1857" i="1" s="1"/>
  <c r="H1858" i="1" a="1"/>
  <c r="H1858" i="1" s="1"/>
  <c r="H1859" i="1" a="1"/>
  <c r="H1859" i="1" s="1"/>
  <c r="H1860" i="1" a="1"/>
  <c r="H1860" i="1" s="1"/>
  <c r="H1861" i="1" a="1"/>
  <c r="H1861" i="1" s="1"/>
  <c r="H1862" i="1" a="1"/>
  <c r="H1862" i="1" s="1"/>
  <c r="H1863" i="1" a="1"/>
  <c r="H1863" i="1" s="1"/>
  <c r="H1864" i="1" a="1"/>
  <c r="H1864" i="1" s="1"/>
  <c r="H1865" i="1" a="1"/>
  <c r="H1865" i="1" s="1"/>
  <c r="H1866" i="1" a="1"/>
  <c r="H1866" i="1" s="1"/>
  <c r="H1867" i="1" a="1"/>
  <c r="H1867" i="1" s="1"/>
  <c r="H1868" i="1" a="1"/>
  <c r="H1868" i="1" s="1"/>
  <c r="H1869" i="1" a="1"/>
  <c r="H1869" i="1" s="1"/>
  <c r="H1870" i="1" a="1"/>
  <c r="H1870" i="1" s="1"/>
  <c r="H1871" i="1" a="1"/>
  <c r="H1871" i="1" s="1"/>
  <c r="H1872" i="1" a="1"/>
  <c r="H1872" i="1" s="1"/>
  <c r="H1873" i="1" a="1"/>
  <c r="H1873" i="1" s="1"/>
  <c r="H1874" i="1" a="1"/>
  <c r="H1874" i="1" s="1"/>
  <c r="H1875" i="1" a="1"/>
  <c r="H1875" i="1" s="1"/>
  <c r="H1876" i="1" a="1"/>
  <c r="H1876" i="1" s="1"/>
  <c r="H1877" i="1" a="1"/>
  <c r="H1877" i="1" s="1"/>
  <c r="H1878" i="1" a="1"/>
  <c r="H1878" i="1" s="1"/>
  <c r="H1879" i="1" a="1"/>
  <c r="H1879" i="1" s="1"/>
  <c r="H1880" i="1" a="1"/>
  <c r="H1880" i="1" s="1"/>
  <c r="H1881" i="1" a="1"/>
  <c r="H1881" i="1" s="1"/>
  <c r="H1882" i="1" a="1"/>
  <c r="H1882" i="1" s="1"/>
  <c r="H1883" i="1" a="1"/>
  <c r="H1883" i="1" s="1"/>
  <c r="H1884" i="1" a="1"/>
  <c r="H1884" i="1" s="1"/>
  <c r="H1885" i="1" a="1"/>
  <c r="H1885" i="1" s="1"/>
  <c r="H362" i="1" a="1"/>
  <c r="H362" i="1" s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1002" i="1"/>
  <c r="F1003" i="1"/>
  <c r="F1004" i="1"/>
  <c r="F1005" i="1"/>
  <c r="F1006" i="1"/>
  <c r="F1007" i="1"/>
  <c r="F1008" i="1"/>
  <c r="F1009" i="1"/>
  <c r="F1010" i="1"/>
  <c r="F1011" i="1"/>
  <c r="F1012" i="1"/>
  <c r="F1013" i="1"/>
  <c r="F1014" i="1"/>
  <c r="F1015" i="1"/>
  <c r="F1016" i="1"/>
  <c r="F1017" i="1"/>
  <c r="F1018" i="1"/>
  <c r="F1019" i="1"/>
  <c r="F1020" i="1"/>
  <c r="F1021" i="1"/>
  <c r="F1022" i="1"/>
  <c r="F1023" i="1"/>
  <c r="F1024" i="1"/>
  <c r="F1025" i="1"/>
  <c r="F1026" i="1"/>
  <c r="F1027" i="1"/>
  <c r="F1028" i="1"/>
  <c r="F1029" i="1"/>
  <c r="F1030" i="1"/>
  <c r="F1031" i="1"/>
  <c r="F1032" i="1"/>
  <c r="F1033" i="1"/>
  <c r="F1034" i="1"/>
  <c r="F1035" i="1"/>
  <c r="F1036" i="1"/>
  <c r="F1037" i="1"/>
  <c r="F1038" i="1"/>
  <c r="F1039" i="1"/>
  <c r="F1040" i="1"/>
  <c r="F1041" i="1"/>
  <c r="F1042" i="1"/>
  <c r="F1043" i="1"/>
  <c r="F1044" i="1"/>
  <c r="F1045" i="1"/>
  <c r="F1046" i="1"/>
  <c r="F1047" i="1"/>
  <c r="F1048" i="1"/>
  <c r="F1049" i="1"/>
  <c r="F1050" i="1"/>
  <c r="F1051" i="1"/>
  <c r="F1052" i="1"/>
  <c r="F1053" i="1"/>
  <c r="F1054" i="1"/>
  <c r="F1055" i="1"/>
  <c r="F1056" i="1"/>
  <c r="F1057" i="1"/>
  <c r="F1058" i="1"/>
  <c r="F1059" i="1"/>
  <c r="F1060" i="1"/>
  <c r="F1061" i="1"/>
  <c r="F1062" i="1"/>
  <c r="F1063" i="1"/>
  <c r="F1064" i="1"/>
  <c r="F1065" i="1"/>
  <c r="F1066" i="1"/>
  <c r="F1067" i="1"/>
  <c r="F1068" i="1"/>
  <c r="F1069" i="1"/>
  <c r="F1070" i="1"/>
  <c r="F1071" i="1"/>
  <c r="F1072" i="1"/>
  <c r="F1073" i="1"/>
  <c r="F1074" i="1"/>
  <c r="F1075" i="1"/>
  <c r="F1076" i="1"/>
  <c r="F1077" i="1"/>
  <c r="F1078" i="1"/>
  <c r="F1079" i="1"/>
  <c r="F1080" i="1"/>
  <c r="F1081" i="1"/>
  <c r="F1082" i="1"/>
  <c r="F1083" i="1"/>
  <c r="F1084" i="1"/>
  <c r="F1085" i="1"/>
  <c r="F1086" i="1"/>
  <c r="F1087" i="1"/>
  <c r="F1088" i="1"/>
  <c r="F1089" i="1"/>
  <c r="F1090" i="1"/>
  <c r="F1091" i="1"/>
  <c r="F1092" i="1"/>
  <c r="F1093" i="1"/>
  <c r="F1094" i="1"/>
  <c r="F1095" i="1"/>
  <c r="F1096" i="1"/>
  <c r="F1097" i="1"/>
  <c r="F1098" i="1"/>
  <c r="F1099" i="1"/>
  <c r="F1100" i="1"/>
  <c r="F1101" i="1"/>
  <c r="F1102" i="1"/>
  <c r="F1103" i="1"/>
  <c r="F1104" i="1"/>
  <c r="F1105" i="1"/>
  <c r="F1106" i="1"/>
  <c r="F1107" i="1"/>
  <c r="F1108" i="1"/>
  <c r="F1109" i="1"/>
  <c r="F1110" i="1"/>
  <c r="F1111" i="1"/>
  <c r="F1112" i="1"/>
  <c r="F1113" i="1"/>
  <c r="F1114" i="1"/>
  <c r="F1115" i="1"/>
  <c r="F1116" i="1"/>
  <c r="F1117" i="1"/>
  <c r="F1118" i="1"/>
  <c r="F1119" i="1"/>
  <c r="F1120" i="1"/>
  <c r="F1121" i="1"/>
  <c r="F1122" i="1"/>
  <c r="F1123" i="1"/>
  <c r="F1124" i="1"/>
  <c r="F1125" i="1"/>
  <c r="F1126" i="1"/>
  <c r="F1127" i="1"/>
  <c r="F1128" i="1"/>
  <c r="F1129" i="1"/>
  <c r="F1130" i="1"/>
  <c r="F1131" i="1"/>
  <c r="F1132" i="1"/>
  <c r="F1133" i="1"/>
  <c r="F1134" i="1"/>
  <c r="F1135" i="1"/>
  <c r="F1136" i="1"/>
  <c r="F1137" i="1"/>
  <c r="F1138" i="1"/>
  <c r="F1139" i="1"/>
  <c r="F1140" i="1"/>
  <c r="F1141" i="1"/>
  <c r="F1142" i="1"/>
  <c r="F1143" i="1"/>
  <c r="F1144" i="1"/>
  <c r="F1145" i="1"/>
  <c r="F1146" i="1"/>
  <c r="F1147" i="1"/>
  <c r="F1148" i="1"/>
  <c r="F1149" i="1"/>
  <c r="F1150" i="1"/>
  <c r="F1151" i="1"/>
  <c r="F1152" i="1"/>
  <c r="F1153" i="1"/>
  <c r="F1154" i="1"/>
  <c r="F1155" i="1"/>
  <c r="F1156" i="1"/>
  <c r="F1157" i="1"/>
  <c r="F1158" i="1"/>
  <c r="F1159" i="1"/>
  <c r="F1160" i="1"/>
  <c r="F1161" i="1"/>
  <c r="F1162" i="1"/>
  <c r="F1163" i="1"/>
  <c r="F1164" i="1"/>
  <c r="F1165" i="1"/>
  <c r="F1166" i="1"/>
  <c r="F1167" i="1"/>
  <c r="F1168" i="1"/>
  <c r="F1169" i="1"/>
  <c r="F1170" i="1"/>
  <c r="F1171" i="1"/>
  <c r="F1172" i="1"/>
  <c r="F1173" i="1"/>
  <c r="F1174" i="1"/>
  <c r="F1175" i="1"/>
  <c r="F1176" i="1"/>
  <c r="F1177" i="1"/>
  <c r="F1178" i="1"/>
  <c r="F1179" i="1"/>
  <c r="F1180" i="1"/>
  <c r="F1181" i="1"/>
  <c r="F1182" i="1"/>
  <c r="F1183" i="1"/>
  <c r="F1184" i="1"/>
  <c r="F1185" i="1"/>
  <c r="F1186" i="1"/>
  <c r="F1187" i="1"/>
  <c r="F1188" i="1"/>
  <c r="F1189" i="1"/>
  <c r="F1190" i="1"/>
  <c r="F1191" i="1"/>
  <c r="F1192" i="1"/>
  <c r="F1193" i="1"/>
  <c r="F1194" i="1"/>
  <c r="F1195" i="1"/>
  <c r="F1196" i="1"/>
  <c r="F1197" i="1"/>
  <c r="F1198" i="1"/>
  <c r="F1199" i="1"/>
  <c r="F1200" i="1"/>
  <c r="F1201" i="1"/>
  <c r="F1202" i="1"/>
  <c r="F1203" i="1"/>
  <c r="F1204" i="1"/>
  <c r="F1205" i="1"/>
  <c r="F1206" i="1"/>
  <c r="F1207" i="1"/>
  <c r="F1208" i="1"/>
  <c r="F1209" i="1"/>
  <c r="F1210" i="1"/>
  <c r="F1211" i="1"/>
  <c r="F1212" i="1"/>
  <c r="F1213" i="1"/>
  <c r="F1214" i="1"/>
  <c r="F1215" i="1"/>
  <c r="F1216" i="1"/>
  <c r="F1217" i="1"/>
  <c r="F1218" i="1"/>
  <c r="F1219" i="1"/>
  <c r="F1220" i="1"/>
  <c r="F1221" i="1"/>
  <c r="F1222" i="1"/>
  <c r="F1223" i="1"/>
  <c r="F1224" i="1"/>
  <c r="F1225" i="1"/>
  <c r="F1226" i="1"/>
  <c r="F1227" i="1"/>
  <c r="F1228" i="1"/>
  <c r="F1229" i="1"/>
  <c r="F1230" i="1"/>
  <c r="F1231" i="1"/>
  <c r="F1232" i="1"/>
  <c r="F1233" i="1"/>
  <c r="F1234" i="1"/>
  <c r="F1235" i="1"/>
  <c r="F1236" i="1"/>
  <c r="F1237" i="1"/>
  <c r="F1238" i="1"/>
  <c r="F1239" i="1"/>
  <c r="F1240" i="1"/>
  <c r="F1241" i="1"/>
  <c r="F1242" i="1"/>
  <c r="F1243" i="1"/>
  <c r="F1244" i="1"/>
  <c r="F1245" i="1"/>
  <c r="F1246" i="1"/>
  <c r="F1247" i="1"/>
  <c r="F1248" i="1"/>
  <c r="F1249" i="1"/>
  <c r="F1250" i="1"/>
  <c r="F1251" i="1"/>
  <c r="F1252" i="1"/>
  <c r="F1253" i="1"/>
  <c r="F1254" i="1"/>
  <c r="F1255" i="1"/>
  <c r="F1256" i="1"/>
  <c r="F1257" i="1"/>
  <c r="F1258" i="1"/>
  <c r="F1259" i="1"/>
  <c r="F1260" i="1"/>
  <c r="F1261" i="1"/>
  <c r="F1262" i="1"/>
  <c r="F1263" i="1"/>
  <c r="F1264" i="1"/>
  <c r="F1265" i="1"/>
  <c r="F1266" i="1"/>
  <c r="F1267" i="1"/>
  <c r="F1268" i="1"/>
  <c r="F1269" i="1"/>
  <c r="F1270" i="1"/>
  <c r="F1271" i="1"/>
  <c r="F1272" i="1"/>
  <c r="F1273" i="1"/>
  <c r="F1274" i="1"/>
  <c r="F1275" i="1"/>
  <c r="F1276" i="1"/>
  <c r="F1277" i="1"/>
  <c r="F1278" i="1"/>
  <c r="F1279" i="1"/>
  <c r="F1280" i="1"/>
  <c r="F1281" i="1"/>
  <c r="F1282" i="1"/>
  <c r="F1283" i="1"/>
  <c r="F1284" i="1"/>
  <c r="F1285" i="1"/>
  <c r="F1286" i="1"/>
  <c r="F1287" i="1"/>
  <c r="F1288" i="1"/>
  <c r="F1289" i="1"/>
  <c r="F1290" i="1"/>
  <c r="F1291" i="1"/>
  <c r="F1292" i="1"/>
  <c r="F1293" i="1"/>
  <c r="F1294" i="1"/>
  <c r="F1295" i="1"/>
  <c r="F1296" i="1"/>
  <c r="F1297" i="1"/>
  <c r="F1298" i="1"/>
  <c r="F1299" i="1"/>
  <c r="F1300" i="1"/>
  <c r="F1301" i="1"/>
  <c r="F1302" i="1"/>
  <c r="F1303" i="1"/>
  <c r="F1304" i="1"/>
  <c r="F1305" i="1"/>
  <c r="F1306" i="1"/>
  <c r="F1307" i="1"/>
  <c r="F1308" i="1"/>
  <c r="F1309" i="1"/>
  <c r="F1310" i="1"/>
  <c r="F1311" i="1"/>
  <c r="F1312" i="1"/>
  <c r="F1313" i="1"/>
  <c r="F1314" i="1"/>
  <c r="F1315" i="1"/>
  <c r="F1316" i="1"/>
  <c r="F1317" i="1"/>
  <c r="F1318" i="1"/>
  <c r="F1319" i="1"/>
  <c r="F1320" i="1"/>
  <c r="F1321" i="1"/>
  <c r="F1322" i="1"/>
  <c r="F1323" i="1"/>
  <c r="F1324" i="1"/>
  <c r="F1325" i="1"/>
  <c r="F1326" i="1"/>
  <c r="F1327" i="1"/>
  <c r="F1328" i="1"/>
  <c r="F1329" i="1"/>
  <c r="F1330" i="1"/>
  <c r="F1331" i="1"/>
  <c r="F1332" i="1"/>
  <c r="F1333" i="1"/>
  <c r="F1334" i="1"/>
  <c r="F1335" i="1"/>
  <c r="F1336" i="1"/>
  <c r="F1337" i="1"/>
  <c r="F1338" i="1"/>
  <c r="F1339" i="1"/>
  <c r="F1340" i="1"/>
  <c r="F1341" i="1"/>
  <c r="F1342" i="1"/>
  <c r="F1343" i="1"/>
  <c r="F1344" i="1"/>
  <c r="F1345" i="1"/>
  <c r="F1346" i="1"/>
  <c r="F1347" i="1"/>
  <c r="F1348" i="1"/>
  <c r="F1349" i="1"/>
  <c r="F1350" i="1"/>
  <c r="F1351" i="1"/>
  <c r="F1352" i="1"/>
  <c r="F1353" i="1"/>
  <c r="F1354" i="1"/>
  <c r="F1355" i="1"/>
  <c r="F1356" i="1"/>
  <c r="F1357" i="1"/>
  <c r="F1358" i="1"/>
  <c r="F1359" i="1"/>
  <c r="F1360" i="1"/>
  <c r="F1361" i="1"/>
  <c r="F1362" i="1"/>
  <c r="F1363" i="1"/>
  <c r="F1364" i="1"/>
  <c r="F1365" i="1"/>
  <c r="F1366" i="1"/>
  <c r="F1367" i="1"/>
  <c r="F1368" i="1"/>
  <c r="F1369" i="1"/>
  <c r="F1370" i="1"/>
  <c r="F1371" i="1"/>
  <c r="F1372" i="1"/>
  <c r="F1373" i="1"/>
  <c r="F1374" i="1"/>
  <c r="F1375" i="1"/>
  <c r="F1376" i="1"/>
  <c r="F1377" i="1"/>
  <c r="F1378" i="1"/>
  <c r="F1379" i="1"/>
  <c r="F1380" i="1"/>
  <c r="F1381" i="1"/>
  <c r="F1382" i="1"/>
  <c r="F1383" i="1"/>
  <c r="F1384" i="1"/>
  <c r="F1385" i="1"/>
  <c r="F1386" i="1"/>
  <c r="F1387" i="1"/>
  <c r="F1388" i="1"/>
  <c r="F1389" i="1"/>
  <c r="F1390" i="1"/>
  <c r="F1391" i="1"/>
  <c r="F1392" i="1"/>
  <c r="F1393" i="1"/>
  <c r="F1394" i="1"/>
  <c r="F1395" i="1"/>
  <c r="F1396" i="1"/>
  <c r="F1397" i="1"/>
  <c r="F1398" i="1"/>
  <c r="F1399" i="1"/>
  <c r="F1400" i="1"/>
  <c r="F1401" i="1"/>
  <c r="F1402" i="1"/>
  <c r="F1403" i="1"/>
  <c r="F1404" i="1"/>
  <c r="F1405" i="1"/>
  <c r="F1406" i="1"/>
  <c r="F1407" i="1"/>
  <c r="F1408" i="1"/>
  <c r="F1409" i="1"/>
  <c r="F1410" i="1"/>
  <c r="F1411" i="1"/>
  <c r="F1412" i="1"/>
  <c r="F1413" i="1"/>
  <c r="F1414" i="1"/>
  <c r="F1415" i="1"/>
  <c r="F1416" i="1"/>
  <c r="F1417" i="1"/>
  <c r="F1418" i="1"/>
  <c r="F1419" i="1"/>
  <c r="F1420" i="1"/>
  <c r="F1421" i="1"/>
  <c r="F1422" i="1"/>
  <c r="F1423" i="1"/>
  <c r="F1424" i="1"/>
  <c r="F1425" i="1"/>
  <c r="F1426" i="1"/>
  <c r="F1427" i="1"/>
  <c r="F1428" i="1"/>
  <c r="F1429" i="1"/>
  <c r="F1430" i="1"/>
  <c r="F1431" i="1"/>
  <c r="F1432" i="1"/>
  <c r="F1433" i="1"/>
  <c r="F1434" i="1"/>
  <c r="F1435" i="1"/>
  <c r="F1436" i="1"/>
  <c r="F1437" i="1"/>
  <c r="F1438" i="1"/>
  <c r="F1439" i="1"/>
  <c r="F1440" i="1"/>
  <c r="F1441" i="1"/>
  <c r="F1442" i="1"/>
  <c r="F1443" i="1"/>
  <c r="F1444" i="1"/>
  <c r="F1445" i="1"/>
  <c r="F1446" i="1"/>
  <c r="F1447" i="1"/>
  <c r="F1448" i="1"/>
  <c r="F1449" i="1"/>
  <c r="F1450" i="1"/>
  <c r="F1451" i="1"/>
  <c r="F1452" i="1"/>
  <c r="F1453" i="1"/>
  <c r="F1454" i="1"/>
  <c r="F1455" i="1"/>
  <c r="F1456" i="1"/>
  <c r="F1457" i="1"/>
  <c r="F1458" i="1"/>
  <c r="F1459" i="1"/>
  <c r="F1460" i="1"/>
  <c r="F1461" i="1"/>
  <c r="F1462" i="1"/>
  <c r="F1463" i="1"/>
  <c r="F1464" i="1"/>
  <c r="F1465" i="1"/>
  <c r="F1466" i="1"/>
  <c r="F1467" i="1"/>
  <c r="F1468" i="1"/>
  <c r="F1469" i="1"/>
  <c r="F1470" i="1"/>
  <c r="F1471" i="1"/>
  <c r="F1472" i="1"/>
  <c r="F1473" i="1"/>
  <c r="F1474" i="1"/>
  <c r="F1475" i="1"/>
  <c r="F1476" i="1"/>
  <c r="F1477" i="1"/>
  <c r="F1478" i="1"/>
  <c r="F1479" i="1"/>
  <c r="F1480" i="1"/>
  <c r="F1481" i="1"/>
  <c r="F1482" i="1"/>
  <c r="F1483" i="1"/>
  <c r="F1484" i="1"/>
  <c r="F1485" i="1"/>
  <c r="F1486" i="1"/>
  <c r="F1487" i="1"/>
  <c r="F1488" i="1"/>
  <c r="F1489" i="1"/>
  <c r="F1490" i="1"/>
  <c r="F1491" i="1"/>
  <c r="F1492" i="1"/>
  <c r="F1493" i="1"/>
  <c r="F1494" i="1"/>
  <c r="F1495" i="1"/>
  <c r="F1496" i="1"/>
  <c r="F1497" i="1"/>
  <c r="F1498" i="1"/>
  <c r="F1499" i="1"/>
  <c r="F1500" i="1"/>
  <c r="F1501" i="1"/>
  <c r="F1502" i="1"/>
  <c r="F1503" i="1"/>
  <c r="F1504" i="1"/>
  <c r="F1505" i="1"/>
  <c r="F1506" i="1"/>
  <c r="F1507" i="1"/>
  <c r="F1508" i="1"/>
  <c r="F1509" i="1"/>
  <c r="F1510" i="1"/>
  <c r="F1511" i="1"/>
  <c r="F1512" i="1"/>
  <c r="F1513" i="1"/>
  <c r="F1514" i="1"/>
  <c r="F1515" i="1"/>
  <c r="F1516" i="1"/>
  <c r="F1517" i="1"/>
  <c r="F1518" i="1"/>
  <c r="F1519" i="1"/>
  <c r="F1520" i="1"/>
  <c r="F1521" i="1"/>
  <c r="F1522" i="1"/>
  <c r="F1523" i="1"/>
  <c r="F1524" i="1"/>
  <c r="F1525" i="1"/>
  <c r="F1526" i="1"/>
  <c r="F1527" i="1"/>
  <c r="F1528" i="1"/>
  <c r="F1529" i="1"/>
  <c r="F1530" i="1"/>
  <c r="F1531" i="1"/>
  <c r="F1532" i="1"/>
  <c r="F1533" i="1"/>
  <c r="F1534" i="1"/>
  <c r="F1535" i="1"/>
  <c r="F1536" i="1"/>
  <c r="F1537" i="1"/>
  <c r="F1538" i="1"/>
  <c r="F1539" i="1"/>
  <c r="F1540" i="1"/>
  <c r="F1541" i="1"/>
  <c r="F1542" i="1"/>
  <c r="F1543" i="1"/>
  <c r="F1544" i="1"/>
  <c r="F1545" i="1"/>
  <c r="F1546" i="1"/>
  <c r="F1547" i="1"/>
  <c r="F1548" i="1"/>
  <c r="F1549" i="1"/>
  <c r="F1550" i="1"/>
  <c r="F1551" i="1"/>
  <c r="F1552" i="1"/>
  <c r="F1553" i="1"/>
  <c r="F1554" i="1"/>
  <c r="F1555" i="1"/>
  <c r="F1556" i="1"/>
  <c r="F1557" i="1"/>
  <c r="F1558" i="1"/>
  <c r="F1559" i="1"/>
  <c r="F1560" i="1"/>
  <c r="F1561" i="1"/>
  <c r="F1562" i="1"/>
  <c r="F1563" i="1"/>
  <c r="F1564" i="1"/>
  <c r="F1565" i="1"/>
  <c r="F1566" i="1"/>
  <c r="F1567" i="1"/>
  <c r="F1568" i="1"/>
  <c r="F1569" i="1"/>
  <c r="F1570" i="1"/>
  <c r="F1571" i="1"/>
  <c r="F1572" i="1"/>
  <c r="F1573" i="1"/>
  <c r="F1574" i="1"/>
  <c r="F1575" i="1"/>
  <c r="F1576" i="1"/>
  <c r="F1577" i="1"/>
  <c r="F1578" i="1"/>
  <c r="F1579" i="1"/>
  <c r="F1580" i="1"/>
  <c r="F1581" i="1"/>
  <c r="F1582" i="1"/>
  <c r="F1583" i="1"/>
  <c r="F1584" i="1"/>
  <c r="F1585" i="1"/>
  <c r="F1586" i="1"/>
  <c r="F1587" i="1"/>
  <c r="F1588" i="1"/>
  <c r="F1589" i="1"/>
  <c r="F1590" i="1"/>
  <c r="F1591" i="1"/>
  <c r="F1592" i="1"/>
  <c r="F1593" i="1"/>
  <c r="F1594" i="1"/>
  <c r="F1595" i="1"/>
  <c r="F1596" i="1"/>
  <c r="F1597" i="1"/>
  <c r="F1598" i="1"/>
  <c r="F1599" i="1"/>
  <c r="F1600" i="1"/>
  <c r="F1601" i="1"/>
  <c r="F1602" i="1"/>
  <c r="F1603" i="1"/>
  <c r="F1604" i="1"/>
  <c r="F1605" i="1"/>
  <c r="F1606" i="1"/>
  <c r="F1607" i="1"/>
  <c r="F1608" i="1"/>
  <c r="F1609" i="1"/>
  <c r="F1610" i="1"/>
  <c r="F1611" i="1"/>
  <c r="F1612" i="1"/>
  <c r="F1613" i="1"/>
  <c r="F1614" i="1"/>
  <c r="F1615" i="1"/>
  <c r="F1616" i="1"/>
  <c r="F1617" i="1"/>
  <c r="F1618" i="1"/>
  <c r="F1619" i="1"/>
  <c r="F1620" i="1"/>
  <c r="F1621" i="1"/>
  <c r="F1622" i="1"/>
  <c r="F1623" i="1"/>
  <c r="F1624" i="1"/>
  <c r="F1625" i="1"/>
  <c r="F1626" i="1"/>
  <c r="F1627" i="1"/>
  <c r="F1628" i="1"/>
  <c r="F1629" i="1"/>
  <c r="F1630" i="1"/>
  <c r="F1631" i="1"/>
  <c r="F1632" i="1"/>
  <c r="F1633" i="1"/>
  <c r="F1634" i="1"/>
  <c r="F1635" i="1"/>
  <c r="F1636" i="1"/>
  <c r="F1637" i="1"/>
  <c r="F1638" i="1"/>
  <c r="F1639" i="1"/>
  <c r="F1640" i="1"/>
  <c r="F1641" i="1"/>
  <c r="F1642" i="1"/>
  <c r="F1643" i="1"/>
  <c r="F1644" i="1"/>
  <c r="F1645" i="1"/>
  <c r="F1646" i="1"/>
  <c r="F1647" i="1"/>
  <c r="F1648" i="1"/>
  <c r="F1649" i="1"/>
  <c r="F1650" i="1"/>
  <c r="F1651" i="1"/>
  <c r="F1652" i="1"/>
  <c r="F1653" i="1"/>
  <c r="F1654" i="1"/>
  <c r="F1655" i="1"/>
  <c r="F1656" i="1"/>
  <c r="F1657" i="1"/>
  <c r="F1658" i="1"/>
  <c r="F1659" i="1"/>
  <c r="F1660" i="1"/>
  <c r="F1661" i="1"/>
  <c r="F1662" i="1"/>
  <c r="F1663" i="1"/>
  <c r="F1664" i="1"/>
  <c r="F1665" i="1"/>
  <c r="F1666" i="1"/>
  <c r="F1667" i="1"/>
  <c r="F1668" i="1"/>
  <c r="F1669" i="1"/>
  <c r="F1670" i="1"/>
  <c r="F1671" i="1"/>
  <c r="F1672" i="1"/>
  <c r="F1673" i="1"/>
  <c r="F1674" i="1"/>
  <c r="F1675" i="1"/>
  <c r="F1676" i="1"/>
  <c r="F1677" i="1"/>
  <c r="F1678" i="1"/>
  <c r="F1679" i="1"/>
  <c r="F1680" i="1"/>
  <c r="F1681" i="1"/>
  <c r="F1682" i="1"/>
  <c r="F1683" i="1"/>
  <c r="F1684" i="1"/>
  <c r="F1685" i="1"/>
  <c r="F1686" i="1"/>
  <c r="F1687" i="1"/>
  <c r="F1688" i="1"/>
  <c r="F1689" i="1"/>
  <c r="F1690" i="1"/>
  <c r="F1691" i="1"/>
  <c r="F1692" i="1"/>
  <c r="F1693" i="1"/>
  <c r="F1694" i="1"/>
  <c r="F1695" i="1"/>
  <c r="F1696" i="1"/>
  <c r="F1697" i="1"/>
  <c r="F1698" i="1"/>
  <c r="F1699" i="1"/>
  <c r="F1700" i="1"/>
  <c r="F1701" i="1"/>
  <c r="F1702" i="1"/>
  <c r="F1703" i="1"/>
  <c r="F1704" i="1"/>
  <c r="F1705" i="1"/>
  <c r="F1706" i="1"/>
  <c r="F1707" i="1"/>
  <c r="F1708" i="1"/>
  <c r="F1709" i="1"/>
  <c r="F1710" i="1"/>
  <c r="F1711" i="1"/>
  <c r="F1712" i="1"/>
  <c r="F1713" i="1"/>
  <c r="F1714" i="1"/>
  <c r="F1715" i="1"/>
  <c r="F1716" i="1"/>
  <c r="F1717" i="1"/>
  <c r="F1718" i="1"/>
  <c r="F1719" i="1"/>
  <c r="F1720" i="1"/>
  <c r="F1721" i="1"/>
  <c r="F1722" i="1"/>
  <c r="F1723" i="1"/>
  <c r="F1724" i="1"/>
  <c r="F1725" i="1"/>
  <c r="F1726" i="1"/>
  <c r="F1727" i="1"/>
  <c r="F1728" i="1"/>
  <c r="F1729" i="1"/>
  <c r="F1730" i="1"/>
  <c r="F1731" i="1"/>
  <c r="F1732" i="1"/>
  <c r="F1733" i="1"/>
  <c r="F1734" i="1"/>
  <c r="F1735" i="1"/>
  <c r="F1736" i="1"/>
  <c r="F1737" i="1"/>
  <c r="F1738" i="1"/>
  <c r="F1739" i="1"/>
  <c r="F1740" i="1"/>
  <c r="F1741" i="1"/>
  <c r="F1742" i="1"/>
  <c r="F1743" i="1"/>
  <c r="F1744" i="1"/>
  <c r="F1745" i="1"/>
  <c r="F1746" i="1"/>
  <c r="F1747" i="1"/>
  <c r="F1748" i="1"/>
  <c r="F1749" i="1"/>
  <c r="F1750" i="1"/>
  <c r="F1751" i="1"/>
  <c r="F1752" i="1"/>
  <c r="F1753" i="1"/>
  <c r="F1754" i="1"/>
  <c r="F1755" i="1"/>
  <c r="F1756" i="1"/>
  <c r="F1757" i="1"/>
  <c r="F1758" i="1"/>
  <c r="F1759" i="1"/>
  <c r="F1760" i="1"/>
  <c r="F1761" i="1"/>
  <c r="F1762" i="1"/>
  <c r="F1763" i="1"/>
  <c r="F1764" i="1"/>
  <c r="F1765" i="1"/>
  <c r="F1766" i="1"/>
  <c r="F1767" i="1"/>
  <c r="F1768" i="1"/>
  <c r="F1769" i="1"/>
  <c r="F1770" i="1"/>
  <c r="F1771" i="1"/>
  <c r="F1772" i="1"/>
  <c r="F1773" i="1"/>
  <c r="F1774" i="1"/>
  <c r="F1775" i="1"/>
  <c r="F1776" i="1"/>
  <c r="F1777" i="1"/>
  <c r="F1778" i="1"/>
  <c r="F1779" i="1"/>
  <c r="F1780" i="1"/>
  <c r="F1781" i="1"/>
  <c r="F1782" i="1"/>
  <c r="F1783" i="1"/>
  <c r="F1784" i="1"/>
  <c r="F1785" i="1"/>
  <c r="F1786" i="1"/>
  <c r="F1787" i="1"/>
  <c r="F1788" i="1"/>
  <c r="F1789" i="1"/>
  <c r="F1790" i="1"/>
  <c r="F1791" i="1"/>
  <c r="F1792" i="1"/>
  <c r="F1793" i="1"/>
  <c r="F1794" i="1"/>
  <c r="F1795" i="1"/>
  <c r="F1796" i="1"/>
  <c r="F1797" i="1"/>
  <c r="F1798" i="1"/>
  <c r="F1799" i="1"/>
  <c r="F1800" i="1"/>
  <c r="F1801" i="1"/>
  <c r="F1802" i="1"/>
  <c r="F1803" i="1"/>
  <c r="F1804" i="1"/>
  <c r="F1805" i="1"/>
  <c r="F1806" i="1"/>
  <c r="F1807" i="1"/>
  <c r="F1808" i="1"/>
  <c r="F1809" i="1"/>
  <c r="F1810" i="1"/>
  <c r="F1811" i="1"/>
  <c r="F1812" i="1"/>
  <c r="F1813" i="1"/>
  <c r="F1814" i="1"/>
  <c r="F1815" i="1"/>
  <c r="F1816" i="1"/>
  <c r="F1817" i="1"/>
  <c r="F1818" i="1"/>
  <c r="F1819" i="1"/>
  <c r="F1820" i="1"/>
  <c r="F1821" i="1"/>
  <c r="F1822" i="1"/>
  <c r="F1823" i="1"/>
  <c r="F1824" i="1"/>
  <c r="F1825" i="1"/>
  <c r="F1826" i="1"/>
  <c r="F1827" i="1"/>
  <c r="F1828" i="1"/>
  <c r="F1829" i="1"/>
  <c r="F1830" i="1"/>
  <c r="F1831" i="1"/>
  <c r="F1832" i="1"/>
  <c r="F1833" i="1"/>
  <c r="F1834" i="1"/>
  <c r="F1835" i="1"/>
  <c r="F1836" i="1"/>
  <c r="F1837" i="1"/>
  <c r="F1838" i="1"/>
  <c r="F1839" i="1"/>
  <c r="F1840" i="1"/>
  <c r="F1841" i="1"/>
  <c r="F1842" i="1"/>
  <c r="F1843" i="1"/>
  <c r="F1844" i="1"/>
  <c r="F1845" i="1"/>
  <c r="F1846" i="1"/>
  <c r="F1847" i="1"/>
  <c r="F1848" i="1"/>
  <c r="F1849" i="1"/>
  <c r="F1850" i="1"/>
  <c r="F1851" i="1"/>
  <c r="F1852" i="1"/>
  <c r="F1853" i="1"/>
  <c r="F1854" i="1"/>
  <c r="F1855" i="1"/>
  <c r="F1856" i="1"/>
  <c r="F1857" i="1"/>
  <c r="F1858" i="1"/>
  <c r="F1859" i="1"/>
  <c r="F1860" i="1"/>
  <c r="F1861" i="1"/>
  <c r="F1862" i="1"/>
  <c r="F1863" i="1"/>
  <c r="F1864" i="1"/>
  <c r="F1865" i="1"/>
  <c r="F1866" i="1"/>
  <c r="F1867" i="1"/>
  <c r="F1868" i="1"/>
  <c r="F1869" i="1"/>
  <c r="F1870" i="1"/>
  <c r="F1871" i="1"/>
  <c r="F1872" i="1"/>
  <c r="F1873" i="1"/>
  <c r="F1874" i="1"/>
  <c r="F1875" i="1"/>
  <c r="F1876" i="1"/>
  <c r="F1877" i="1"/>
  <c r="F1878" i="1"/>
  <c r="F1879" i="1"/>
  <c r="F1880" i="1"/>
  <c r="F1881" i="1"/>
  <c r="F1882" i="1"/>
  <c r="F1883" i="1"/>
  <c r="F1884" i="1"/>
  <c r="F1885" i="1"/>
  <c r="F362" i="1"/>
  <c r="D363" i="1"/>
  <c r="E363" i="1"/>
  <c r="D364" i="1"/>
  <c r="E364" i="1"/>
  <c r="D365" i="1"/>
  <c r="E365" i="1"/>
  <c r="D366" i="1"/>
  <c r="E366" i="1"/>
  <c r="D367" i="1"/>
  <c r="E367" i="1"/>
  <c r="D368" i="1"/>
  <c r="E368" i="1"/>
  <c r="D369" i="1"/>
  <c r="E369" i="1"/>
  <c r="D370" i="1"/>
  <c r="E370" i="1"/>
  <c r="D371" i="1"/>
  <c r="E371" i="1"/>
  <c r="D372" i="1"/>
  <c r="E372" i="1"/>
  <c r="D373" i="1"/>
  <c r="E373" i="1"/>
  <c r="D374" i="1"/>
  <c r="E374" i="1"/>
  <c r="D375" i="1"/>
  <c r="E375" i="1"/>
  <c r="D376" i="1"/>
  <c r="E376" i="1"/>
  <c r="D377" i="1"/>
  <c r="E377" i="1"/>
  <c r="D378" i="1"/>
  <c r="E378" i="1"/>
  <c r="D379" i="1"/>
  <c r="E379" i="1"/>
  <c r="D380" i="1"/>
  <c r="E380" i="1"/>
  <c r="D381" i="1"/>
  <c r="E381" i="1"/>
  <c r="D382" i="1"/>
  <c r="E382" i="1"/>
  <c r="D383" i="1"/>
  <c r="E383" i="1"/>
  <c r="D384" i="1"/>
  <c r="E384" i="1"/>
  <c r="D385" i="1"/>
  <c r="E385" i="1"/>
  <c r="D386" i="1"/>
  <c r="E386" i="1"/>
  <c r="D387" i="1"/>
  <c r="E387" i="1"/>
  <c r="D388" i="1"/>
  <c r="E388" i="1"/>
  <c r="D389" i="1"/>
  <c r="E389" i="1"/>
  <c r="D390" i="1"/>
  <c r="E390" i="1"/>
  <c r="D391" i="1"/>
  <c r="E391" i="1"/>
  <c r="D392" i="1"/>
  <c r="E392" i="1"/>
  <c r="D393" i="1"/>
  <c r="E393" i="1"/>
  <c r="D394" i="1"/>
  <c r="E394" i="1"/>
  <c r="D395" i="1"/>
  <c r="E395" i="1"/>
  <c r="D396" i="1"/>
  <c r="E396" i="1"/>
  <c r="D397" i="1"/>
  <c r="E397" i="1"/>
  <c r="D398" i="1"/>
  <c r="E398" i="1"/>
  <c r="D399" i="1"/>
  <c r="E399" i="1"/>
  <c r="D400" i="1"/>
  <c r="E400" i="1"/>
  <c r="D401" i="1"/>
  <c r="E401" i="1"/>
  <c r="D402" i="1"/>
  <c r="E402" i="1"/>
  <c r="D403" i="1"/>
  <c r="E403" i="1"/>
  <c r="D404" i="1"/>
  <c r="E404" i="1"/>
  <c r="D405" i="1"/>
  <c r="E405" i="1"/>
  <c r="D406" i="1"/>
  <c r="E406" i="1"/>
  <c r="D407" i="1"/>
  <c r="E407" i="1"/>
  <c r="D408" i="1"/>
  <c r="E408" i="1"/>
  <c r="D409" i="1"/>
  <c r="E409" i="1"/>
  <c r="D410" i="1"/>
  <c r="E410" i="1"/>
  <c r="D411" i="1"/>
  <c r="E411" i="1"/>
  <c r="D412" i="1"/>
  <c r="E412" i="1"/>
  <c r="D413" i="1"/>
  <c r="E413" i="1"/>
  <c r="D414" i="1"/>
  <c r="E414" i="1"/>
  <c r="D415" i="1"/>
  <c r="E415" i="1"/>
  <c r="D416" i="1"/>
  <c r="E416" i="1"/>
  <c r="D417" i="1"/>
  <c r="E417" i="1"/>
  <c r="D418" i="1"/>
  <c r="E418" i="1"/>
  <c r="D419" i="1"/>
  <c r="E419" i="1"/>
  <c r="D420" i="1"/>
  <c r="E420" i="1"/>
  <c r="D421" i="1"/>
  <c r="E421" i="1"/>
  <c r="D422" i="1"/>
  <c r="E422" i="1"/>
  <c r="D423" i="1"/>
  <c r="E423" i="1"/>
  <c r="D424" i="1"/>
  <c r="E424" i="1"/>
  <c r="D425" i="1"/>
  <c r="E425" i="1"/>
  <c r="D426" i="1"/>
  <c r="E426" i="1"/>
  <c r="D427" i="1"/>
  <c r="E427" i="1"/>
  <c r="D428" i="1"/>
  <c r="E428" i="1"/>
  <c r="D429" i="1"/>
  <c r="E429" i="1"/>
  <c r="D430" i="1"/>
  <c r="E430" i="1"/>
  <c r="D431" i="1"/>
  <c r="E431" i="1"/>
  <c r="D432" i="1"/>
  <c r="E432" i="1"/>
  <c r="D433" i="1"/>
  <c r="E433" i="1"/>
  <c r="D434" i="1"/>
  <c r="E434" i="1"/>
  <c r="D435" i="1"/>
  <c r="E435" i="1"/>
  <c r="D436" i="1"/>
  <c r="E436" i="1"/>
  <c r="D437" i="1"/>
  <c r="E437" i="1"/>
  <c r="D438" i="1"/>
  <c r="E438" i="1"/>
  <c r="D439" i="1"/>
  <c r="E439" i="1"/>
  <c r="D440" i="1"/>
  <c r="E440" i="1"/>
  <c r="D441" i="1"/>
  <c r="E441" i="1"/>
  <c r="D442" i="1"/>
  <c r="E442" i="1"/>
  <c r="D443" i="1"/>
  <c r="E443" i="1"/>
  <c r="D444" i="1"/>
  <c r="E444" i="1"/>
  <c r="D445" i="1"/>
  <c r="E445" i="1"/>
  <c r="D446" i="1"/>
  <c r="E446" i="1"/>
  <c r="D447" i="1"/>
  <c r="E447" i="1"/>
  <c r="D448" i="1"/>
  <c r="E448" i="1"/>
  <c r="D449" i="1"/>
  <c r="E449" i="1"/>
  <c r="D450" i="1"/>
  <c r="E450" i="1"/>
  <c r="D451" i="1"/>
  <c r="E451" i="1"/>
  <c r="D452" i="1"/>
  <c r="E452" i="1"/>
  <c r="D453" i="1"/>
  <c r="E453" i="1"/>
  <c r="D454" i="1"/>
  <c r="E454" i="1"/>
  <c r="D455" i="1"/>
  <c r="E455" i="1"/>
  <c r="D456" i="1"/>
  <c r="E456" i="1"/>
  <c r="D457" i="1"/>
  <c r="E457" i="1"/>
  <c r="D458" i="1"/>
  <c r="E458" i="1"/>
  <c r="D459" i="1"/>
  <c r="E459" i="1"/>
  <c r="D460" i="1"/>
  <c r="E460" i="1"/>
  <c r="D461" i="1"/>
  <c r="E461" i="1"/>
  <c r="D462" i="1"/>
  <c r="E462" i="1"/>
  <c r="D463" i="1"/>
  <c r="E463" i="1"/>
  <c r="D464" i="1"/>
  <c r="E464" i="1"/>
  <c r="D465" i="1"/>
  <c r="E465" i="1"/>
  <c r="D466" i="1"/>
  <c r="E466" i="1"/>
  <c r="D467" i="1"/>
  <c r="E467" i="1"/>
  <c r="D468" i="1"/>
  <c r="E468" i="1"/>
  <c r="D469" i="1"/>
  <c r="E469" i="1"/>
  <c r="D470" i="1"/>
  <c r="E470" i="1"/>
  <c r="D471" i="1"/>
  <c r="E471" i="1"/>
  <c r="D472" i="1"/>
  <c r="E472" i="1"/>
  <c r="D473" i="1"/>
  <c r="E473" i="1"/>
  <c r="D474" i="1"/>
  <c r="E474" i="1"/>
  <c r="D475" i="1"/>
  <c r="E475" i="1"/>
  <c r="D476" i="1"/>
  <c r="E476" i="1"/>
  <c r="D477" i="1"/>
  <c r="E477" i="1"/>
  <c r="D478" i="1"/>
  <c r="E478" i="1"/>
  <c r="D479" i="1"/>
  <c r="E479" i="1"/>
  <c r="D480" i="1"/>
  <c r="E480" i="1"/>
  <c r="D481" i="1"/>
  <c r="E481" i="1"/>
  <c r="D482" i="1"/>
  <c r="E482" i="1"/>
  <c r="D483" i="1"/>
  <c r="E483" i="1"/>
  <c r="D484" i="1"/>
  <c r="E484" i="1"/>
  <c r="D485" i="1"/>
  <c r="E485" i="1"/>
  <c r="D486" i="1"/>
  <c r="E486" i="1"/>
  <c r="D487" i="1"/>
  <c r="E487" i="1"/>
  <c r="D488" i="1"/>
  <c r="E488" i="1"/>
  <c r="D489" i="1"/>
  <c r="E489" i="1"/>
  <c r="D490" i="1"/>
  <c r="E490" i="1"/>
  <c r="D491" i="1"/>
  <c r="E491" i="1"/>
  <c r="D492" i="1"/>
  <c r="E492" i="1"/>
  <c r="D493" i="1"/>
  <c r="E493" i="1"/>
  <c r="D494" i="1"/>
  <c r="E494" i="1"/>
  <c r="D495" i="1"/>
  <c r="E495" i="1"/>
  <c r="D496" i="1"/>
  <c r="E496" i="1"/>
  <c r="D497" i="1"/>
  <c r="E497" i="1"/>
  <c r="D498" i="1"/>
  <c r="E498" i="1"/>
  <c r="D499" i="1"/>
  <c r="E499" i="1"/>
  <c r="D500" i="1"/>
  <c r="E500" i="1"/>
  <c r="D501" i="1"/>
  <c r="E501" i="1"/>
  <c r="D502" i="1"/>
  <c r="E502" i="1"/>
  <c r="D503" i="1"/>
  <c r="E503" i="1"/>
  <c r="D504" i="1"/>
  <c r="E504" i="1"/>
  <c r="D505" i="1"/>
  <c r="E505" i="1"/>
  <c r="D506" i="1"/>
  <c r="E506" i="1"/>
  <c r="D507" i="1"/>
  <c r="E507" i="1"/>
  <c r="D508" i="1"/>
  <c r="E508" i="1"/>
  <c r="D509" i="1"/>
  <c r="E509" i="1"/>
  <c r="D510" i="1"/>
  <c r="E510" i="1"/>
  <c r="D511" i="1"/>
  <c r="E511" i="1"/>
  <c r="D512" i="1"/>
  <c r="E512" i="1"/>
  <c r="D513" i="1"/>
  <c r="E513" i="1"/>
  <c r="D514" i="1"/>
  <c r="E514" i="1"/>
  <c r="D515" i="1"/>
  <c r="E515" i="1"/>
  <c r="D516" i="1"/>
  <c r="E516" i="1"/>
  <c r="D517" i="1"/>
  <c r="E517" i="1"/>
  <c r="D518" i="1"/>
  <c r="E518" i="1"/>
  <c r="D519" i="1"/>
  <c r="E519" i="1"/>
  <c r="D520" i="1"/>
  <c r="E520" i="1"/>
  <c r="D521" i="1"/>
  <c r="E521" i="1"/>
  <c r="D522" i="1"/>
  <c r="E522" i="1"/>
  <c r="D523" i="1"/>
  <c r="E523" i="1"/>
  <c r="D524" i="1"/>
  <c r="E524" i="1"/>
  <c r="D525" i="1"/>
  <c r="E525" i="1"/>
  <c r="D526" i="1"/>
  <c r="E526" i="1"/>
  <c r="D527" i="1"/>
  <c r="E527" i="1"/>
  <c r="D528" i="1"/>
  <c r="E528" i="1"/>
  <c r="D529" i="1"/>
  <c r="E529" i="1"/>
  <c r="D530" i="1"/>
  <c r="E530" i="1"/>
  <c r="D531" i="1"/>
  <c r="E531" i="1"/>
  <c r="D532" i="1"/>
  <c r="E532" i="1"/>
  <c r="D533" i="1"/>
  <c r="E533" i="1"/>
  <c r="D534" i="1"/>
  <c r="E534" i="1"/>
  <c r="D535" i="1"/>
  <c r="E535" i="1"/>
  <c r="D536" i="1"/>
  <c r="E536" i="1"/>
  <c r="D537" i="1"/>
  <c r="E537" i="1"/>
  <c r="D538" i="1"/>
  <c r="E538" i="1"/>
  <c r="D539" i="1"/>
  <c r="E539" i="1"/>
  <c r="D540" i="1"/>
  <c r="E540" i="1"/>
  <c r="D541" i="1"/>
  <c r="E541" i="1"/>
  <c r="D542" i="1"/>
  <c r="E542" i="1"/>
  <c r="D543" i="1"/>
  <c r="E543" i="1"/>
  <c r="D544" i="1"/>
  <c r="E544" i="1"/>
  <c r="D545" i="1"/>
  <c r="E545" i="1"/>
  <c r="D546" i="1"/>
  <c r="E546" i="1"/>
  <c r="D547" i="1"/>
  <c r="E547" i="1"/>
  <c r="D548" i="1"/>
  <c r="E548" i="1"/>
  <c r="D549" i="1"/>
  <c r="E549" i="1"/>
  <c r="D550" i="1"/>
  <c r="E550" i="1"/>
  <c r="D551" i="1"/>
  <c r="E551" i="1"/>
  <c r="D552" i="1"/>
  <c r="E552" i="1"/>
  <c r="D553" i="1"/>
  <c r="E553" i="1"/>
  <c r="D554" i="1"/>
  <c r="E554" i="1"/>
  <c r="D555" i="1"/>
  <c r="E555" i="1"/>
  <c r="D556" i="1"/>
  <c r="E556" i="1"/>
  <c r="D557" i="1"/>
  <c r="E557" i="1"/>
  <c r="D558" i="1"/>
  <c r="E558" i="1"/>
  <c r="D559" i="1"/>
  <c r="E559" i="1"/>
  <c r="D560" i="1"/>
  <c r="E560" i="1"/>
  <c r="D561" i="1"/>
  <c r="E561" i="1"/>
  <c r="D562" i="1"/>
  <c r="E562" i="1"/>
  <c r="D563" i="1"/>
  <c r="E563" i="1"/>
  <c r="D564" i="1"/>
  <c r="E564" i="1"/>
  <c r="D565" i="1"/>
  <c r="E565" i="1"/>
  <c r="D566" i="1"/>
  <c r="E566" i="1"/>
  <c r="D567" i="1"/>
  <c r="E567" i="1"/>
  <c r="D568" i="1"/>
  <c r="E568" i="1"/>
  <c r="D569" i="1"/>
  <c r="E569" i="1"/>
  <c r="D570" i="1"/>
  <c r="E570" i="1"/>
  <c r="D571" i="1"/>
  <c r="E571" i="1"/>
  <c r="D572" i="1"/>
  <c r="E572" i="1"/>
  <c r="D573" i="1"/>
  <c r="E573" i="1"/>
  <c r="D574" i="1"/>
  <c r="E574" i="1"/>
  <c r="D575" i="1"/>
  <c r="E575" i="1"/>
  <c r="D576" i="1"/>
  <c r="E576" i="1"/>
  <c r="D577" i="1"/>
  <c r="E577" i="1"/>
  <c r="D578" i="1"/>
  <c r="E578" i="1"/>
  <c r="D579" i="1"/>
  <c r="E579" i="1"/>
  <c r="D580" i="1"/>
  <c r="E580" i="1"/>
  <c r="D581" i="1"/>
  <c r="E581" i="1"/>
  <c r="D582" i="1"/>
  <c r="E582" i="1"/>
  <c r="D583" i="1"/>
  <c r="E583" i="1"/>
  <c r="D584" i="1"/>
  <c r="E584" i="1"/>
  <c r="D585" i="1"/>
  <c r="E585" i="1"/>
  <c r="D586" i="1"/>
  <c r="E586" i="1"/>
  <c r="D587" i="1"/>
  <c r="E587" i="1"/>
  <c r="D588" i="1"/>
  <c r="E588" i="1"/>
  <c r="D589" i="1"/>
  <c r="E589" i="1"/>
  <c r="D590" i="1"/>
  <c r="E590" i="1"/>
  <c r="D591" i="1"/>
  <c r="E591" i="1"/>
  <c r="D592" i="1"/>
  <c r="E592" i="1"/>
  <c r="D593" i="1"/>
  <c r="E593" i="1"/>
  <c r="D594" i="1"/>
  <c r="E594" i="1"/>
  <c r="D595" i="1"/>
  <c r="E595" i="1"/>
  <c r="D596" i="1"/>
  <c r="E596" i="1"/>
  <c r="D597" i="1"/>
  <c r="E597" i="1"/>
  <c r="D598" i="1"/>
  <c r="E598" i="1"/>
  <c r="D599" i="1"/>
  <c r="E599" i="1"/>
  <c r="D600" i="1"/>
  <c r="E600" i="1"/>
  <c r="D601" i="1"/>
  <c r="E601" i="1"/>
  <c r="D602" i="1"/>
  <c r="E602" i="1"/>
  <c r="D603" i="1"/>
  <c r="E603" i="1"/>
  <c r="D604" i="1"/>
  <c r="E604" i="1"/>
  <c r="D605" i="1"/>
  <c r="E605" i="1"/>
  <c r="D606" i="1"/>
  <c r="E606" i="1"/>
  <c r="D607" i="1"/>
  <c r="E607" i="1"/>
  <c r="D608" i="1"/>
  <c r="E608" i="1"/>
  <c r="D609" i="1"/>
  <c r="E609" i="1"/>
  <c r="D610" i="1"/>
  <c r="E610" i="1"/>
  <c r="D611" i="1"/>
  <c r="E611" i="1"/>
  <c r="D612" i="1"/>
  <c r="E612" i="1"/>
  <c r="D613" i="1"/>
  <c r="E613" i="1"/>
  <c r="D614" i="1"/>
  <c r="E614" i="1"/>
  <c r="D615" i="1"/>
  <c r="E615" i="1"/>
  <c r="D616" i="1"/>
  <c r="E616" i="1"/>
  <c r="D617" i="1"/>
  <c r="E617" i="1"/>
  <c r="D618" i="1"/>
  <c r="E618" i="1"/>
  <c r="D619" i="1"/>
  <c r="E619" i="1"/>
  <c r="D620" i="1"/>
  <c r="E620" i="1"/>
  <c r="D621" i="1"/>
  <c r="E621" i="1"/>
  <c r="D622" i="1"/>
  <c r="E622" i="1"/>
  <c r="D623" i="1"/>
  <c r="E623" i="1"/>
  <c r="D624" i="1"/>
  <c r="E624" i="1"/>
  <c r="D625" i="1"/>
  <c r="E625" i="1"/>
  <c r="D626" i="1"/>
  <c r="E626" i="1"/>
  <c r="D627" i="1"/>
  <c r="E627" i="1"/>
  <c r="D628" i="1"/>
  <c r="E628" i="1"/>
  <c r="D629" i="1"/>
  <c r="E629" i="1"/>
  <c r="D630" i="1"/>
  <c r="E630" i="1"/>
  <c r="D631" i="1"/>
  <c r="E631" i="1"/>
  <c r="D632" i="1"/>
  <c r="E632" i="1"/>
  <c r="D633" i="1"/>
  <c r="E633" i="1"/>
  <c r="D634" i="1"/>
  <c r="E634" i="1"/>
  <c r="D635" i="1"/>
  <c r="E635" i="1"/>
  <c r="D636" i="1"/>
  <c r="E636" i="1"/>
  <c r="D637" i="1"/>
  <c r="E637" i="1"/>
  <c r="D638" i="1"/>
  <c r="E638" i="1"/>
  <c r="D639" i="1"/>
  <c r="E639" i="1"/>
  <c r="D640" i="1"/>
  <c r="E640" i="1"/>
  <c r="D641" i="1"/>
  <c r="E641" i="1"/>
  <c r="D642" i="1"/>
  <c r="E642" i="1"/>
  <c r="D643" i="1"/>
  <c r="E643" i="1"/>
  <c r="D644" i="1"/>
  <c r="E644" i="1"/>
  <c r="D645" i="1"/>
  <c r="E645" i="1"/>
  <c r="D646" i="1"/>
  <c r="E646" i="1"/>
  <c r="D647" i="1"/>
  <c r="E647" i="1"/>
  <c r="D648" i="1"/>
  <c r="E648" i="1"/>
  <c r="D649" i="1"/>
  <c r="E649" i="1"/>
  <c r="D650" i="1"/>
  <c r="E650" i="1"/>
  <c r="D651" i="1"/>
  <c r="E651" i="1"/>
  <c r="D652" i="1"/>
  <c r="E652" i="1"/>
  <c r="D653" i="1"/>
  <c r="E653" i="1"/>
  <c r="D654" i="1"/>
  <c r="E654" i="1"/>
  <c r="D655" i="1"/>
  <c r="E655" i="1"/>
  <c r="D656" i="1"/>
  <c r="E656" i="1"/>
  <c r="D657" i="1"/>
  <c r="E657" i="1"/>
  <c r="D658" i="1"/>
  <c r="E658" i="1"/>
  <c r="D659" i="1"/>
  <c r="E659" i="1"/>
  <c r="D660" i="1"/>
  <c r="E660" i="1"/>
  <c r="D661" i="1"/>
  <c r="E661" i="1"/>
  <c r="D662" i="1"/>
  <c r="E662" i="1"/>
  <c r="D663" i="1"/>
  <c r="E663" i="1"/>
  <c r="D664" i="1"/>
  <c r="E664" i="1"/>
  <c r="D665" i="1"/>
  <c r="E665" i="1"/>
  <c r="D666" i="1"/>
  <c r="E666" i="1"/>
  <c r="D667" i="1"/>
  <c r="E667" i="1"/>
  <c r="D668" i="1"/>
  <c r="E668" i="1"/>
  <c r="D669" i="1"/>
  <c r="E669" i="1"/>
  <c r="D670" i="1"/>
  <c r="E670" i="1"/>
  <c r="D671" i="1"/>
  <c r="E671" i="1"/>
  <c r="D672" i="1"/>
  <c r="E672" i="1"/>
  <c r="D673" i="1"/>
  <c r="E673" i="1"/>
  <c r="D674" i="1"/>
  <c r="E674" i="1"/>
  <c r="D675" i="1"/>
  <c r="E675" i="1"/>
  <c r="D676" i="1"/>
  <c r="E676" i="1"/>
  <c r="D677" i="1"/>
  <c r="E677" i="1"/>
  <c r="D678" i="1"/>
  <c r="E678" i="1"/>
  <c r="D679" i="1"/>
  <c r="E679" i="1"/>
  <c r="D680" i="1"/>
  <c r="E680" i="1"/>
  <c r="D681" i="1"/>
  <c r="E681" i="1"/>
  <c r="D682" i="1"/>
  <c r="E682" i="1"/>
  <c r="D683" i="1"/>
  <c r="E683" i="1"/>
  <c r="D684" i="1"/>
  <c r="E684" i="1"/>
  <c r="D685" i="1"/>
  <c r="E685" i="1"/>
  <c r="D686" i="1"/>
  <c r="E686" i="1"/>
  <c r="D687" i="1"/>
  <c r="E687" i="1"/>
  <c r="D688" i="1"/>
  <c r="E688" i="1"/>
  <c r="D689" i="1"/>
  <c r="E689" i="1"/>
  <c r="D690" i="1"/>
  <c r="E690" i="1"/>
  <c r="D691" i="1"/>
  <c r="E691" i="1"/>
  <c r="D692" i="1"/>
  <c r="E692" i="1"/>
  <c r="D693" i="1"/>
  <c r="E693" i="1"/>
  <c r="D694" i="1"/>
  <c r="E694" i="1"/>
  <c r="D695" i="1"/>
  <c r="E695" i="1"/>
  <c r="D696" i="1"/>
  <c r="E696" i="1"/>
  <c r="D697" i="1"/>
  <c r="E697" i="1"/>
  <c r="D698" i="1"/>
  <c r="E698" i="1"/>
  <c r="D699" i="1"/>
  <c r="E699" i="1"/>
  <c r="D700" i="1"/>
  <c r="E700" i="1"/>
  <c r="D701" i="1"/>
  <c r="E701" i="1"/>
  <c r="D702" i="1"/>
  <c r="E702" i="1"/>
  <c r="D703" i="1"/>
  <c r="E703" i="1"/>
  <c r="D704" i="1"/>
  <c r="E704" i="1"/>
  <c r="D705" i="1"/>
  <c r="E705" i="1"/>
  <c r="D706" i="1"/>
  <c r="E706" i="1"/>
  <c r="D707" i="1"/>
  <c r="E707" i="1"/>
  <c r="D708" i="1"/>
  <c r="E708" i="1"/>
  <c r="D709" i="1"/>
  <c r="E709" i="1"/>
  <c r="D710" i="1"/>
  <c r="E710" i="1"/>
  <c r="D711" i="1"/>
  <c r="E711" i="1"/>
  <c r="D712" i="1"/>
  <c r="E712" i="1"/>
  <c r="D713" i="1"/>
  <c r="E713" i="1"/>
  <c r="D714" i="1"/>
  <c r="E714" i="1"/>
  <c r="D715" i="1"/>
  <c r="E715" i="1"/>
  <c r="D716" i="1"/>
  <c r="E716" i="1"/>
  <c r="D717" i="1"/>
  <c r="E717" i="1"/>
  <c r="D718" i="1"/>
  <c r="E718" i="1"/>
  <c r="D719" i="1"/>
  <c r="E719" i="1"/>
  <c r="D720" i="1"/>
  <c r="E720" i="1"/>
  <c r="D721" i="1"/>
  <c r="E721" i="1"/>
  <c r="D722" i="1"/>
  <c r="E722" i="1"/>
  <c r="D723" i="1"/>
  <c r="E723" i="1"/>
  <c r="D724" i="1"/>
  <c r="E724" i="1"/>
  <c r="D725" i="1"/>
  <c r="E725" i="1"/>
  <c r="D726" i="1"/>
  <c r="E726" i="1"/>
  <c r="D727" i="1"/>
  <c r="E727" i="1"/>
  <c r="D728" i="1"/>
  <c r="E728" i="1"/>
  <c r="D729" i="1"/>
  <c r="E729" i="1"/>
  <c r="D730" i="1"/>
  <c r="E730" i="1"/>
  <c r="D731" i="1"/>
  <c r="E731" i="1"/>
  <c r="D732" i="1"/>
  <c r="E732" i="1"/>
  <c r="D733" i="1"/>
  <c r="E733" i="1"/>
  <c r="D734" i="1"/>
  <c r="E734" i="1"/>
  <c r="D735" i="1"/>
  <c r="E735" i="1"/>
  <c r="D736" i="1"/>
  <c r="E736" i="1"/>
  <c r="D737" i="1"/>
  <c r="E737" i="1"/>
  <c r="D738" i="1"/>
  <c r="E738" i="1"/>
  <c r="D739" i="1"/>
  <c r="E739" i="1"/>
  <c r="D740" i="1"/>
  <c r="E740" i="1"/>
  <c r="D741" i="1"/>
  <c r="E741" i="1"/>
  <c r="D742" i="1"/>
  <c r="E742" i="1"/>
  <c r="D743" i="1"/>
  <c r="E743" i="1"/>
  <c r="D744" i="1"/>
  <c r="E744" i="1"/>
  <c r="D745" i="1"/>
  <c r="E745" i="1"/>
  <c r="D746" i="1"/>
  <c r="E746" i="1"/>
  <c r="D747" i="1"/>
  <c r="E747" i="1"/>
  <c r="D748" i="1"/>
  <c r="E748" i="1"/>
  <c r="D749" i="1"/>
  <c r="E749" i="1"/>
  <c r="D750" i="1"/>
  <c r="E750" i="1"/>
  <c r="D751" i="1"/>
  <c r="E751" i="1"/>
  <c r="D752" i="1"/>
  <c r="E752" i="1"/>
  <c r="D753" i="1"/>
  <c r="E753" i="1"/>
  <c r="D754" i="1"/>
  <c r="E754" i="1"/>
  <c r="D755" i="1"/>
  <c r="E755" i="1"/>
  <c r="D756" i="1"/>
  <c r="E756" i="1"/>
  <c r="D757" i="1"/>
  <c r="E757" i="1"/>
  <c r="D758" i="1"/>
  <c r="E758" i="1"/>
  <c r="D759" i="1"/>
  <c r="E759" i="1"/>
  <c r="D760" i="1"/>
  <c r="E760" i="1"/>
  <c r="D761" i="1"/>
  <c r="E761" i="1"/>
  <c r="D762" i="1"/>
  <c r="E762" i="1"/>
  <c r="D763" i="1"/>
  <c r="E763" i="1"/>
  <c r="D764" i="1"/>
  <c r="E764" i="1"/>
  <c r="D765" i="1"/>
  <c r="E765" i="1"/>
  <c r="D766" i="1"/>
  <c r="E766" i="1"/>
  <c r="D767" i="1"/>
  <c r="E767" i="1"/>
  <c r="D768" i="1"/>
  <c r="E768" i="1"/>
  <c r="D769" i="1"/>
  <c r="E769" i="1"/>
  <c r="D770" i="1"/>
  <c r="E770" i="1"/>
  <c r="D771" i="1"/>
  <c r="E771" i="1"/>
  <c r="D772" i="1"/>
  <c r="E772" i="1"/>
  <c r="D773" i="1"/>
  <c r="E773" i="1"/>
  <c r="D774" i="1"/>
  <c r="E774" i="1"/>
  <c r="D775" i="1"/>
  <c r="E775" i="1"/>
  <c r="D776" i="1"/>
  <c r="E776" i="1"/>
  <c r="D777" i="1"/>
  <c r="E777" i="1"/>
  <c r="D778" i="1"/>
  <c r="E778" i="1"/>
  <c r="D779" i="1"/>
  <c r="E779" i="1"/>
  <c r="D780" i="1"/>
  <c r="E780" i="1"/>
  <c r="D781" i="1"/>
  <c r="E781" i="1"/>
  <c r="D782" i="1"/>
  <c r="E782" i="1"/>
  <c r="D783" i="1"/>
  <c r="E783" i="1"/>
  <c r="D784" i="1"/>
  <c r="E784" i="1"/>
  <c r="D785" i="1"/>
  <c r="E785" i="1"/>
  <c r="D786" i="1"/>
  <c r="E786" i="1"/>
  <c r="D787" i="1"/>
  <c r="E787" i="1"/>
  <c r="D788" i="1"/>
  <c r="E788" i="1"/>
  <c r="D789" i="1"/>
  <c r="E789" i="1"/>
  <c r="D790" i="1"/>
  <c r="E790" i="1"/>
  <c r="D791" i="1"/>
  <c r="E791" i="1"/>
  <c r="D792" i="1"/>
  <c r="E792" i="1"/>
  <c r="D793" i="1"/>
  <c r="E793" i="1"/>
  <c r="D794" i="1"/>
  <c r="E794" i="1"/>
  <c r="D795" i="1"/>
  <c r="E795" i="1"/>
  <c r="D796" i="1"/>
  <c r="E796" i="1"/>
  <c r="D797" i="1"/>
  <c r="E797" i="1"/>
  <c r="D798" i="1"/>
  <c r="E798" i="1"/>
  <c r="D799" i="1"/>
  <c r="E799" i="1"/>
  <c r="D800" i="1"/>
  <c r="E800" i="1"/>
  <c r="D801" i="1"/>
  <c r="E801" i="1"/>
  <c r="D802" i="1"/>
  <c r="E802" i="1"/>
  <c r="D803" i="1"/>
  <c r="E803" i="1"/>
  <c r="D804" i="1"/>
  <c r="E804" i="1"/>
  <c r="D805" i="1"/>
  <c r="E805" i="1"/>
  <c r="D2" i="1"/>
  <c r="E2" i="1"/>
  <c r="D3" i="1"/>
  <c r="E3" i="1"/>
  <c r="D4" i="1"/>
  <c r="E4" i="1"/>
  <c r="D5" i="1"/>
  <c r="E5" i="1"/>
  <c r="D6" i="1"/>
  <c r="E6" i="1"/>
  <c r="D7" i="1"/>
  <c r="E7" i="1"/>
  <c r="D8" i="1"/>
  <c r="E8" i="1"/>
  <c r="D9" i="1"/>
  <c r="E9" i="1"/>
  <c r="D10" i="1"/>
  <c r="E10" i="1"/>
  <c r="D11" i="1"/>
  <c r="E11" i="1"/>
  <c r="D12" i="1"/>
  <c r="E12" i="1"/>
  <c r="D13" i="1"/>
  <c r="E13" i="1"/>
  <c r="D14" i="1"/>
  <c r="E14" i="1"/>
  <c r="D15" i="1"/>
  <c r="E15" i="1"/>
  <c r="D16" i="1"/>
  <c r="E16" i="1"/>
  <c r="D17" i="1"/>
  <c r="E17" i="1"/>
  <c r="D18" i="1"/>
  <c r="E18" i="1"/>
  <c r="D19" i="1"/>
  <c r="E19" i="1"/>
  <c r="D20" i="1"/>
  <c r="E20" i="1"/>
  <c r="D21" i="1"/>
  <c r="E21" i="1"/>
  <c r="D22" i="1"/>
  <c r="E22" i="1"/>
  <c r="D23" i="1"/>
  <c r="E23" i="1"/>
  <c r="D24" i="1"/>
  <c r="E24" i="1"/>
  <c r="D25" i="1"/>
  <c r="E25" i="1"/>
  <c r="D26" i="1"/>
  <c r="E26" i="1"/>
  <c r="D27" i="1"/>
  <c r="E27" i="1"/>
  <c r="D28" i="1"/>
  <c r="E28" i="1"/>
  <c r="D29" i="1"/>
  <c r="E29" i="1"/>
  <c r="D30" i="1"/>
  <c r="E30" i="1"/>
  <c r="D31" i="1"/>
  <c r="E31" i="1"/>
  <c r="D32" i="1"/>
  <c r="E32" i="1"/>
  <c r="D33" i="1"/>
  <c r="E33" i="1"/>
  <c r="D34" i="1"/>
  <c r="E34" i="1"/>
  <c r="D35" i="1"/>
  <c r="E35" i="1"/>
  <c r="D36" i="1"/>
  <c r="E36" i="1"/>
  <c r="D37" i="1"/>
  <c r="E37" i="1"/>
  <c r="D38" i="1"/>
  <c r="E38" i="1"/>
  <c r="D39" i="1"/>
  <c r="E39" i="1"/>
  <c r="D40" i="1"/>
  <c r="E40" i="1"/>
  <c r="D41" i="1"/>
  <c r="E41" i="1"/>
  <c r="D42" i="1"/>
  <c r="E42" i="1"/>
  <c r="D43" i="1"/>
  <c r="E43" i="1"/>
  <c r="D44" i="1"/>
  <c r="E44" i="1"/>
  <c r="D45" i="1"/>
  <c r="E45" i="1"/>
  <c r="D46" i="1"/>
  <c r="E46" i="1"/>
  <c r="D47" i="1"/>
  <c r="E47" i="1"/>
  <c r="D48" i="1"/>
  <c r="E48" i="1"/>
  <c r="D49" i="1"/>
  <c r="E49" i="1"/>
  <c r="D50" i="1"/>
  <c r="E50" i="1"/>
  <c r="D51" i="1"/>
  <c r="E51" i="1"/>
  <c r="D52" i="1"/>
  <c r="E52" i="1"/>
  <c r="D53" i="1"/>
  <c r="E53" i="1"/>
  <c r="D54" i="1"/>
  <c r="E54" i="1"/>
  <c r="D55" i="1"/>
  <c r="E55" i="1"/>
  <c r="D56" i="1"/>
  <c r="E56" i="1"/>
  <c r="D57" i="1"/>
  <c r="E57" i="1"/>
  <c r="D58" i="1"/>
  <c r="E58" i="1"/>
  <c r="D59" i="1"/>
  <c r="E59" i="1"/>
  <c r="D60" i="1"/>
  <c r="E60" i="1"/>
  <c r="D61" i="1"/>
  <c r="E61" i="1"/>
  <c r="D62" i="1"/>
  <c r="E62" i="1"/>
  <c r="D63" i="1"/>
  <c r="E63" i="1"/>
  <c r="D64" i="1"/>
  <c r="E64" i="1"/>
  <c r="D65" i="1"/>
  <c r="E65" i="1"/>
  <c r="D66" i="1"/>
  <c r="E66" i="1"/>
  <c r="D67" i="1"/>
  <c r="E67" i="1"/>
  <c r="D68" i="1"/>
  <c r="E68" i="1"/>
  <c r="D69" i="1"/>
  <c r="E69" i="1"/>
  <c r="D70" i="1"/>
  <c r="E70" i="1"/>
  <c r="D71" i="1"/>
  <c r="E71" i="1"/>
  <c r="D72" i="1"/>
  <c r="E72" i="1"/>
  <c r="D73" i="1"/>
  <c r="E73" i="1"/>
  <c r="D74" i="1"/>
  <c r="E74" i="1"/>
  <c r="D75" i="1"/>
  <c r="E75" i="1"/>
  <c r="D76" i="1"/>
  <c r="E76" i="1"/>
  <c r="D77" i="1"/>
  <c r="E77" i="1"/>
  <c r="D78" i="1"/>
  <c r="E78" i="1"/>
  <c r="D79" i="1"/>
  <c r="E79" i="1"/>
  <c r="D80" i="1"/>
  <c r="E80" i="1"/>
  <c r="D81" i="1"/>
  <c r="E81" i="1"/>
  <c r="D82" i="1"/>
  <c r="E82" i="1"/>
  <c r="D83" i="1"/>
  <c r="E83" i="1"/>
  <c r="D84" i="1"/>
  <c r="E84" i="1"/>
  <c r="D85" i="1"/>
  <c r="E85" i="1"/>
  <c r="D86" i="1"/>
  <c r="E86" i="1"/>
  <c r="D87" i="1"/>
  <c r="E87" i="1"/>
  <c r="D88" i="1"/>
  <c r="E88" i="1"/>
  <c r="D89" i="1"/>
  <c r="E89" i="1"/>
  <c r="D90" i="1"/>
  <c r="E90" i="1"/>
  <c r="D91" i="1"/>
  <c r="E91" i="1"/>
  <c r="D92" i="1"/>
  <c r="E92" i="1"/>
  <c r="D93" i="1"/>
  <c r="E93" i="1"/>
  <c r="D94" i="1"/>
  <c r="E94" i="1"/>
  <c r="D95" i="1"/>
  <c r="E95" i="1"/>
  <c r="D96" i="1"/>
  <c r="E96" i="1"/>
  <c r="D97" i="1"/>
  <c r="E97" i="1"/>
  <c r="D98" i="1"/>
  <c r="E98" i="1"/>
  <c r="D99" i="1"/>
  <c r="E99" i="1"/>
  <c r="D100" i="1"/>
  <c r="E100" i="1"/>
  <c r="D101" i="1"/>
  <c r="E101" i="1"/>
  <c r="D102" i="1"/>
  <c r="E102" i="1"/>
  <c r="D103" i="1"/>
  <c r="E103" i="1"/>
  <c r="D104" i="1"/>
  <c r="E104" i="1"/>
  <c r="D105" i="1"/>
  <c r="E105" i="1"/>
  <c r="D106" i="1"/>
  <c r="E106" i="1"/>
  <c r="D107" i="1"/>
  <c r="E107" i="1"/>
  <c r="D108" i="1"/>
  <c r="E108" i="1"/>
  <c r="D109" i="1"/>
  <c r="E109" i="1"/>
  <c r="D110" i="1"/>
  <c r="E110" i="1"/>
  <c r="D111" i="1"/>
  <c r="E111" i="1"/>
  <c r="D112" i="1"/>
  <c r="E112" i="1"/>
  <c r="D113" i="1"/>
  <c r="E113" i="1"/>
  <c r="D114" i="1"/>
  <c r="E114" i="1"/>
  <c r="D115" i="1"/>
  <c r="E115" i="1"/>
  <c r="D116" i="1"/>
  <c r="E116" i="1"/>
  <c r="D117" i="1"/>
  <c r="E117" i="1"/>
  <c r="D118" i="1"/>
  <c r="E118" i="1"/>
  <c r="D119" i="1"/>
  <c r="E119" i="1"/>
  <c r="D120" i="1"/>
  <c r="E120" i="1"/>
  <c r="D121" i="1"/>
  <c r="E121" i="1"/>
  <c r="D122" i="1"/>
  <c r="E122" i="1"/>
  <c r="D123" i="1"/>
  <c r="E123" i="1"/>
  <c r="D124" i="1"/>
  <c r="E124" i="1"/>
  <c r="D125" i="1"/>
  <c r="E125" i="1"/>
  <c r="D126" i="1"/>
  <c r="E126" i="1"/>
  <c r="D127" i="1"/>
  <c r="E127" i="1"/>
  <c r="D128" i="1"/>
  <c r="E128" i="1"/>
  <c r="D129" i="1"/>
  <c r="E129" i="1"/>
  <c r="D130" i="1"/>
  <c r="E130" i="1"/>
  <c r="D131" i="1"/>
  <c r="E131" i="1"/>
  <c r="D132" i="1"/>
  <c r="E132" i="1"/>
  <c r="D133" i="1"/>
  <c r="E133" i="1"/>
  <c r="D134" i="1"/>
  <c r="E134" i="1"/>
  <c r="D135" i="1"/>
  <c r="E135" i="1"/>
  <c r="D136" i="1"/>
  <c r="E136" i="1"/>
  <c r="D137" i="1"/>
  <c r="E137" i="1"/>
  <c r="D138" i="1"/>
  <c r="E138" i="1"/>
  <c r="D139" i="1"/>
  <c r="E139" i="1"/>
  <c r="D140" i="1"/>
  <c r="E140" i="1"/>
  <c r="D141" i="1"/>
  <c r="E141" i="1"/>
  <c r="D142" i="1"/>
  <c r="E142" i="1"/>
  <c r="D143" i="1"/>
  <c r="E143" i="1"/>
  <c r="D144" i="1"/>
  <c r="E144" i="1"/>
  <c r="D145" i="1"/>
  <c r="E145" i="1"/>
  <c r="D146" i="1"/>
  <c r="E146" i="1"/>
  <c r="D147" i="1"/>
  <c r="E147" i="1"/>
  <c r="D148" i="1"/>
  <c r="E148" i="1"/>
  <c r="D149" i="1"/>
  <c r="E149" i="1"/>
  <c r="D150" i="1"/>
  <c r="E150" i="1"/>
  <c r="D151" i="1"/>
  <c r="E151" i="1"/>
  <c r="D152" i="1"/>
  <c r="E152" i="1"/>
  <c r="D153" i="1"/>
  <c r="E153" i="1"/>
  <c r="D154" i="1"/>
  <c r="E154" i="1"/>
  <c r="D155" i="1"/>
  <c r="E155" i="1"/>
  <c r="D156" i="1"/>
  <c r="E156" i="1"/>
  <c r="D157" i="1"/>
  <c r="E157" i="1"/>
  <c r="D158" i="1"/>
  <c r="E158" i="1"/>
  <c r="D159" i="1"/>
  <c r="E159" i="1"/>
  <c r="D160" i="1"/>
  <c r="E160" i="1"/>
  <c r="D161" i="1"/>
  <c r="E161" i="1"/>
  <c r="D162" i="1"/>
  <c r="E162" i="1"/>
  <c r="D163" i="1"/>
  <c r="E163" i="1"/>
  <c r="D164" i="1"/>
  <c r="E164" i="1"/>
  <c r="D165" i="1"/>
  <c r="E165" i="1"/>
  <c r="D166" i="1"/>
  <c r="E166" i="1"/>
  <c r="D167" i="1"/>
  <c r="E167" i="1"/>
  <c r="D168" i="1"/>
  <c r="E168" i="1"/>
  <c r="D169" i="1"/>
  <c r="E169" i="1"/>
  <c r="D170" i="1"/>
  <c r="E170" i="1"/>
  <c r="D171" i="1"/>
  <c r="E171" i="1"/>
  <c r="D172" i="1"/>
  <c r="E172" i="1"/>
  <c r="D173" i="1"/>
  <c r="E173" i="1"/>
  <c r="D174" i="1"/>
  <c r="E174" i="1"/>
  <c r="D175" i="1"/>
  <c r="E175" i="1"/>
  <c r="D176" i="1"/>
  <c r="E176" i="1"/>
  <c r="D177" i="1"/>
  <c r="E177" i="1"/>
  <c r="D178" i="1"/>
  <c r="E178" i="1"/>
  <c r="D179" i="1"/>
  <c r="E179" i="1"/>
  <c r="D180" i="1"/>
  <c r="E180" i="1"/>
  <c r="D181" i="1"/>
  <c r="E181" i="1"/>
  <c r="D182" i="1"/>
  <c r="E182" i="1"/>
  <c r="D183" i="1"/>
  <c r="E183" i="1"/>
  <c r="D184" i="1"/>
  <c r="E184" i="1"/>
  <c r="D185" i="1"/>
  <c r="E185" i="1"/>
  <c r="D186" i="1"/>
  <c r="E186" i="1"/>
  <c r="D187" i="1"/>
  <c r="E187" i="1"/>
  <c r="D188" i="1"/>
  <c r="E188" i="1"/>
  <c r="D189" i="1"/>
  <c r="E189" i="1"/>
  <c r="D190" i="1"/>
  <c r="E190" i="1"/>
  <c r="D191" i="1"/>
  <c r="E191" i="1"/>
  <c r="D192" i="1"/>
  <c r="E192" i="1"/>
  <c r="D193" i="1"/>
  <c r="E193" i="1"/>
  <c r="D194" i="1"/>
  <c r="E194" i="1"/>
  <c r="D195" i="1"/>
  <c r="E195" i="1"/>
  <c r="D196" i="1"/>
  <c r="E196" i="1"/>
  <c r="D197" i="1"/>
  <c r="E197" i="1"/>
  <c r="D198" i="1"/>
  <c r="E198" i="1"/>
  <c r="D199" i="1"/>
  <c r="E199" i="1"/>
  <c r="D200" i="1"/>
  <c r="E200" i="1"/>
  <c r="D201" i="1"/>
  <c r="E201" i="1"/>
  <c r="D202" i="1"/>
  <c r="E202" i="1"/>
  <c r="D203" i="1"/>
  <c r="E203" i="1"/>
  <c r="D204" i="1"/>
  <c r="E204" i="1"/>
  <c r="D205" i="1"/>
  <c r="E205" i="1"/>
  <c r="D206" i="1"/>
  <c r="E206" i="1"/>
  <c r="D207" i="1"/>
  <c r="E207" i="1"/>
  <c r="D208" i="1"/>
  <c r="E208" i="1"/>
  <c r="D209" i="1"/>
  <c r="E209" i="1"/>
  <c r="D210" i="1"/>
  <c r="E210" i="1"/>
  <c r="D211" i="1"/>
  <c r="E211" i="1"/>
  <c r="D212" i="1"/>
  <c r="E212" i="1"/>
  <c r="D213" i="1"/>
  <c r="E213" i="1"/>
  <c r="D214" i="1"/>
  <c r="E214" i="1"/>
  <c r="D215" i="1"/>
  <c r="E215" i="1"/>
  <c r="D216" i="1"/>
  <c r="E216" i="1"/>
  <c r="D217" i="1"/>
  <c r="E217" i="1"/>
  <c r="D218" i="1"/>
  <c r="E218" i="1"/>
  <c r="D219" i="1"/>
  <c r="E219" i="1"/>
  <c r="D220" i="1"/>
  <c r="E220" i="1"/>
  <c r="D221" i="1"/>
  <c r="E221" i="1"/>
  <c r="D222" i="1"/>
  <c r="E222" i="1"/>
  <c r="D223" i="1"/>
  <c r="E223" i="1"/>
  <c r="D224" i="1"/>
  <c r="E224" i="1"/>
  <c r="D225" i="1"/>
  <c r="E225" i="1"/>
  <c r="D226" i="1"/>
  <c r="E226" i="1"/>
  <c r="D227" i="1"/>
  <c r="E227" i="1"/>
  <c r="D228" i="1"/>
  <c r="E228" i="1"/>
  <c r="D229" i="1"/>
  <c r="E229" i="1"/>
  <c r="D230" i="1"/>
  <c r="E230" i="1"/>
  <c r="D231" i="1"/>
  <c r="E231" i="1"/>
  <c r="D232" i="1"/>
  <c r="E232" i="1"/>
  <c r="D233" i="1"/>
  <c r="E233" i="1"/>
  <c r="D234" i="1"/>
  <c r="E234" i="1"/>
  <c r="D235" i="1"/>
  <c r="E235" i="1"/>
  <c r="D236" i="1"/>
  <c r="E236" i="1"/>
  <c r="D237" i="1"/>
  <c r="E237" i="1"/>
  <c r="D238" i="1"/>
  <c r="E238" i="1"/>
  <c r="D239" i="1"/>
  <c r="E239" i="1"/>
  <c r="D240" i="1"/>
  <c r="E240" i="1"/>
  <c r="D241" i="1"/>
  <c r="E241" i="1"/>
  <c r="D242" i="1"/>
  <c r="E242" i="1"/>
  <c r="D243" i="1"/>
  <c r="E243" i="1"/>
  <c r="D244" i="1"/>
  <c r="E244" i="1"/>
  <c r="D245" i="1"/>
  <c r="E245" i="1"/>
  <c r="D246" i="1"/>
  <c r="E246" i="1"/>
  <c r="D247" i="1"/>
  <c r="E247" i="1"/>
  <c r="D248" i="1"/>
  <c r="E248" i="1"/>
  <c r="D249" i="1"/>
  <c r="E249" i="1"/>
  <c r="D250" i="1"/>
  <c r="E250" i="1"/>
  <c r="D251" i="1"/>
  <c r="E251" i="1"/>
  <c r="D252" i="1"/>
  <c r="E252" i="1"/>
  <c r="D253" i="1"/>
  <c r="E253" i="1"/>
  <c r="D254" i="1"/>
  <c r="E254" i="1"/>
  <c r="D255" i="1"/>
  <c r="E255" i="1"/>
  <c r="D256" i="1"/>
  <c r="E256" i="1"/>
  <c r="D257" i="1"/>
  <c r="E257" i="1"/>
  <c r="D258" i="1"/>
  <c r="E258" i="1"/>
  <c r="D259" i="1"/>
  <c r="E259" i="1"/>
  <c r="D260" i="1"/>
  <c r="E260" i="1"/>
  <c r="D261" i="1"/>
  <c r="E261" i="1"/>
  <c r="D262" i="1"/>
  <c r="E262" i="1"/>
  <c r="D263" i="1"/>
  <c r="E263" i="1"/>
  <c r="D264" i="1"/>
  <c r="E264" i="1"/>
  <c r="D265" i="1"/>
  <c r="E265" i="1"/>
  <c r="D266" i="1"/>
  <c r="E266" i="1"/>
  <c r="D267" i="1"/>
  <c r="E267" i="1"/>
  <c r="D268" i="1"/>
  <c r="E268" i="1"/>
  <c r="D269" i="1"/>
  <c r="E269" i="1"/>
  <c r="D270" i="1"/>
  <c r="E270" i="1"/>
  <c r="D271" i="1"/>
  <c r="E271" i="1"/>
  <c r="D272" i="1"/>
  <c r="E272" i="1"/>
  <c r="D273" i="1"/>
  <c r="E273" i="1"/>
  <c r="D274" i="1"/>
  <c r="E274" i="1"/>
  <c r="D275" i="1"/>
  <c r="E275" i="1"/>
  <c r="D276" i="1"/>
  <c r="E276" i="1"/>
  <c r="D277" i="1"/>
  <c r="E277" i="1"/>
  <c r="D278" i="1"/>
  <c r="E278" i="1"/>
  <c r="D279" i="1"/>
  <c r="E279" i="1"/>
  <c r="D280" i="1"/>
  <c r="E280" i="1"/>
  <c r="D281" i="1"/>
  <c r="E281" i="1"/>
  <c r="D282" i="1"/>
  <c r="E282" i="1"/>
  <c r="D283" i="1"/>
  <c r="E283" i="1"/>
  <c r="D284" i="1"/>
  <c r="E284" i="1"/>
  <c r="D285" i="1"/>
  <c r="E285" i="1"/>
  <c r="D286" i="1"/>
  <c r="E286" i="1"/>
  <c r="D287" i="1"/>
  <c r="E287" i="1"/>
  <c r="D288" i="1"/>
  <c r="E288" i="1"/>
  <c r="D289" i="1"/>
  <c r="E289" i="1"/>
  <c r="D290" i="1"/>
  <c r="E290" i="1"/>
  <c r="D291" i="1"/>
  <c r="E291" i="1"/>
  <c r="D292" i="1"/>
  <c r="E292" i="1"/>
  <c r="D293" i="1"/>
  <c r="E293" i="1"/>
  <c r="D294" i="1"/>
  <c r="E294" i="1"/>
  <c r="D295" i="1"/>
  <c r="E295" i="1"/>
  <c r="D296" i="1"/>
  <c r="E296" i="1"/>
  <c r="D297" i="1"/>
  <c r="E297" i="1"/>
  <c r="D298" i="1"/>
  <c r="E298" i="1"/>
  <c r="D299" i="1"/>
  <c r="E299" i="1"/>
  <c r="D300" i="1"/>
  <c r="E300" i="1"/>
  <c r="D301" i="1"/>
  <c r="E301" i="1"/>
  <c r="D302" i="1"/>
  <c r="E302" i="1"/>
  <c r="D303" i="1"/>
  <c r="E303" i="1"/>
  <c r="D304" i="1"/>
  <c r="E304" i="1"/>
  <c r="D305" i="1"/>
  <c r="E305" i="1"/>
  <c r="D306" i="1"/>
  <c r="E306" i="1"/>
  <c r="D307" i="1"/>
  <c r="E307" i="1"/>
  <c r="D308" i="1"/>
  <c r="E308" i="1"/>
  <c r="D309" i="1"/>
  <c r="E309" i="1"/>
  <c r="D310" i="1"/>
  <c r="E310" i="1"/>
  <c r="D311" i="1"/>
  <c r="E311" i="1"/>
  <c r="D312" i="1"/>
  <c r="E312" i="1"/>
  <c r="D313" i="1"/>
  <c r="E313" i="1"/>
  <c r="D314" i="1"/>
  <c r="E314" i="1"/>
  <c r="D315" i="1"/>
  <c r="E315" i="1"/>
  <c r="D316" i="1"/>
  <c r="E316" i="1"/>
  <c r="D317" i="1"/>
  <c r="E317" i="1"/>
  <c r="D318" i="1"/>
  <c r="E318" i="1"/>
  <c r="D319" i="1"/>
  <c r="E319" i="1"/>
  <c r="D320" i="1"/>
  <c r="E320" i="1"/>
  <c r="D321" i="1"/>
  <c r="E321" i="1"/>
  <c r="D322" i="1"/>
  <c r="E322" i="1"/>
  <c r="D323" i="1"/>
  <c r="E323" i="1"/>
  <c r="D324" i="1"/>
  <c r="E324" i="1"/>
  <c r="D325" i="1"/>
  <c r="E325" i="1"/>
  <c r="D326" i="1"/>
  <c r="E326" i="1"/>
  <c r="D327" i="1"/>
  <c r="E327" i="1"/>
  <c r="D328" i="1"/>
  <c r="E328" i="1"/>
  <c r="D329" i="1"/>
  <c r="E329" i="1"/>
  <c r="D330" i="1"/>
  <c r="E330" i="1"/>
  <c r="D331" i="1"/>
  <c r="E331" i="1"/>
  <c r="D332" i="1"/>
  <c r="E332" i="1"/>
  <c r="D333" i="1"/>
  <c r="E333" i="1"/>
  <c r="D334" i="1"/>
  <c r="E334" i="1"/>
  <c r="D335" i="1"/>
  <c r="E335" i="1"/>
  <c r="D336" i="1"/>
  <c r="E336" i="1"/>
  <c r="D337" i="1"/>
  <c r="E337" i="1"/>
  <c r="D338" i="1"/>
  <c r="E338" i="1"/>
  <c r="D339" i="1"/>
  <c r="E339" i="1"/>
  <c r="D340" i="1"/>
  <c r="E340" i="1"/>
  <c r="D341" i="1"/>
  <c r="E341" i="1"/>
  <c r="D342" i="1"/>
  <c r="E342" i="1"/>
  <c r="D343" i="1"/>
  <c r="E343" i="1"/>
  <c r="D344" i="1"/>
  <c r="E344" i="1"/>
  <c r="D345" i="1"/>
  <c r="E345" i="1"/>
  <c r="D346" i="1"/>
  <c r="E346" i="1"/>
  <c r="D347" i="1"/>
  <c r="E347" i="1"/>
  <c r="D348" i="1"/>
  <c r="E348" i="1"/>
  <c r="D349" i="1"/>
  <c r="E349" i="1"/>
  <c r="D350" i="1"/>
  <c r="E350" i="1"/>
  <c r="D351" i="1"/>
  <c r="E351" i="1"/>
  <c r="D352" i="1"/>
  <c r="E352" i="1"/>
  <c r="D353" i="1"/>
  <c r="E353" i="1"/>
  <c r="D354" i="1"/>
  <c r="E354" i="1"/>
  <c r="D355" i="1"/>
  <c r="E355" i="1"/>
  <c r="D356" i="1"/>
  <c r="E356" i="1"/>
  <c r="D357" i="1"/>
  <c r="E357" i="1"/>
  <c r="D358" i="1"/>
  <c r="E358" i="1"/>
  <c r="D359" i="1"/>
  <c r="E359" i="1"/>
  <c r="D360" i="1"/>
  <c r="E360" i="1"/>
  <c r="D361" i="1"/>
  <c r="E361" i="1"/>
  <c r="D806" i="1"/>
  <c r="E806" i="1"/>
  <c r="D807" i="1"/>
  <c r="E807" i="1"/>
  <c r="D808" i="1"/>
  <c r="E808" i="1"/>
  <c r="D809" i="1"/>
  <c r="E809" i="1"/>
  <c r="D810" i="1"/>
  <c r="E810" i="1"/>
  <c r="D811" i="1"/>
  <c r="E811" i="1"/>
  <c r="D812" i="1"/>
  <c r="E812" i="1"/>
  <c r="D813" i="1"/>
  <c r="E813" i="1"/>
  <c r="D814" i="1"/>
  <c r="E814" i="1"/>
  <c r="D815" i="1"/>
  <c r="E815" i="1"/>
  <c r="D816" i="1"/>
  <c r="E816" i="1"/>
  <c r="D817" i="1"/>
  <c r="E817" i="1"/>
  <c r="D818" i="1"/>
  <c r="E818" i="1"/>
  <c r="D819" i="1"/>
  <c r="E819" i="1"/>
  <c r="D820" i="1"/>
  <c r="E820" i="1"/>
  <c r="D821" i="1"/>
  <c r="E821" i="1"/>
  <c r="D822" i="1"/>
  <c r="E822" i="1"/>
  <c r="D823" i="1"/>
  <c r="E823" i="1"/>
  <c r="D824" i="1"/>
  <c r="E824" i="1"/>
  <c r="D825" i="1"/>
  <c r="E825" i="1"/>
  <c r="D826" i="1"/>
  <c r="E826" i="1"/>
  <c r="D827" i="1"/>
  <c r="E827" i="1"/>
  <c r="D828" i="1"/>
  <c r="E828" i="1"/>
  <c r="D829" i="1"/>
  <c r="E829" i="1"/>
  <c r="D830" i="1"/>
  <c r="E830" i="1"/>
  <c r="D831" i="1"/>
  <c r="E831" i="1"/>
  <c r="D832" i="1"/>
  <c r="E832" i="1"/>
  <c r="D833" i="1"/>
  <c r="E833" i="1"/>
  <c r="D834" i="1"/>
  <c r="E834" i="1"/>
  <c r="D835" i="1"/>
  <c r="E835" i="1"/>
  <c r="D836" i="1"/>
  <c r="E836" i="1"/>
  <c r="D837" i="1"/>
  <c r="E837" i="1"/>
  <c r="D838" i="1"/>
  <c r="E838" i="1"/>
  <c r="D839" i="1"/>
  <c r="E839" i="1"/>
  <c r="D840" i="1"/>
  <c r="E840" i="1"/>
  <c r="D841" i="1"/>
  <c r="E841" i="1"/>
  <c r="D842" i="1"/>
  <c r="E842" i="1"/>
  <c r="D843" i="1"/>
  <c r="E843" i="1"/>
  <c r="D844" i="1"/>
  <c r="E844" i="1"/>
  <c r="D845" i="1"/>
  <c r="E845" i="1"/>
  <c r="D846" i="1"/>
  <c r="E846" i="1"/>
  <c r="D847" i="1"/>
  <c r="E847" i="1"/>
  <c r="D848" i="1"/>
  <c r="E848" i="1"/>
  <c r="D849" i="1"/>
  <c r="E849" i="1"/>
  <c r="D850" i="1"/>
  <c r="E850" i="1"/>
  <c r="D851" i="1"/>
  <c r="E851" i="1"/>
  <c r="D852" i="1"/>
  <c r="E852" i="1"/>
  <c r="D853" i="1"/>
  <c r="E853" i="1"/>
  <c r="D854" i="1"/>
  <c r="E854" i="1"/>
  <c r="D855" i="1"/>
  <c r="E855" i="1"/>
  <c r="D856" i="1"/>
  <c r="E856" i="1"/>
  <c r="D857" i="1"/>
  <c r="E857" i="1"/>
  <c r="D858" i="1"/>
  <c r="E858" i="1"/>
  <c r="D859" i="1"/>
  <c r="E859" i="1"/>
  <c r="D860" i="1"/>
  <c r="E860" i="1"/>
  <c r="D861" i="1"/>
  <c r="E861" i="1"/>
  <c r="D862" i="1"/>
  <c r="E862" i="1"/>
  <c r="D863" i="1"/>
  <c r="E863" i="1"/>
  <c r="D864" i="1"/>
  <c r="E864" i="1"/>
  <c r="D865" i="1"/>
  <c r="E865" i="1"/>
  <c r="D866" i="1"/>
  <c r="E866" i="1"/>
  <c r="D867" i="1"/>
  <c r="E867" i="1"/>
  <c r="D868" i="1"/>
  <c r="E868" i="1"/>
  <c r="D869" i="1"/>
  <c r="E869" i="1"/>
  <c r="D870" i="1"/>
  <c r="E870" i="1"/>
  <c r="D871" i="1"/>
  <c r="E871" i="1"/>
  <c r="D872" i="1"/>
  <c r="E872" i="1"/>
  <c r="D873" i="1"/>
  <c r="E873" i="1"/>
  <c r="D874" i="1"/>
  <c r="E874" i="1"/>
  <c r="D875" i="1"/>
  <c r="E875" i="1"/>
  <c r="D876" i="1"/>
  <c r="E876" i="1"/>
  <c r="D877" i="1"/>
  <c r="E877" i="1"/>
  <c r="D878" i="1"/>
  <c r="E878" i="1"/>
  <c r="D879" i="1"/>
  <c r="E879" i="1"/>
  <c r="D880" i="1"/>
  <c r="E880" i="1"/>
  <c r="D881" i="1"/>
  <c r="E881" i="1"/>
  <c r="D882" i="1"/>
  <c r="E882" i="1"/>
  <c r="D883" i="1"/>
  <c r="E883" i="1"/>
  <c r="D884" i="1"/>
  <c r="E884" i="1"/>
  <c r="D885" i="1"/>
  <c r="E885" i="1"/>
  <c r="D886" i="1"/>
  <c r="E886" i="1"/>
  <c r="D887" i="1"/>
  <c r="E887" i="1"/>
  <c r="D888" i="1"/>
  <c r="E888" i="1"/>
  <c r="D889" i="1"/>
  <c r="E889" i="1"/>
  <c r="D890" i="1"/>
  <c r="E890" i="1"/>
  <c r="D891" i="1"/>
  <c r="E891" i="1"/>
  <c r="D892" i="1"/>
  <c r="E892" i="1"/>
  <c r="D893" i="1"/>
  <c r="E893" i="1"/>
  <c r="D894" i="1"/>
  <c r="E894" i="1"/>
  <c r="D895" i="1"/>
  <c r="E895" i="1"/>
  <c r="D896" i="1"/>
  <c r="E896" i="1"/>
  <c r="D897" i="1"/>
  <c r="E897" i="1"/>
  <c r="D898" i="1"/>
  <c r="E898" i="1"/>
  <c r="D899" i="1"/>
  <c r="E899" i="1"/>
  <c r="D900" i="1"/>
  <c r="E900" i="1"/>
  <c r="D901" i="1"/>
  <c r="E901" i="1"/>
  <c r="D902" i="1"/>
  <c r="E902" i="1"/>
  <c r="D903" i="1"/>
  <c r="E903" i="1"/>
  <c r="D904" i="1"/>
  <c r="E904" i="1"/>
  <c r="D905" i="1"/>
  <c r="E905" i="1"/>
  <c r="D906" i="1"/>
  <c r="E906" i="1"/>
  <c r="D907" i="1"/>
  <c r="E907" i="1"/>
  <c r="D908" i="1"/>
  <c r="E908" i="1"/>
  <c r="D909" i="1"/>
  <c r="E909" i="1"/>
  <c r="D910" i="1"/>
  <c r="E910" i="1"/>
  <c r="D911" i="1"/>
  <c r="E911" i="1"/>
  <c r="D912" i="1"/>
  <c r="E912" i="1"/>
  <c r="D913" i="1"/>
  <c r="E913" i="1"/>
  <c r="D914" i="1"/>
  <c r="E914" i="1"/>
  <c r="D915" i="1"/>
  <c r="E915" i="1"/>
  <c r="D916" i="1"/>
  <c r="E916" i="1"/>
  <c r="D917" i="1"/>
  <c r="E917" i="1"/>
  <c r="D918" i="1"/>
  <c r="E918" i="1"/>
  <c r="D919" i="1"/>
  <c r="E919" i="1"/>
  <c r="D920" i="1"/>
  <c r="E920" i="1"/>
  <c r="D921" i="1"/>
  <c r="E921" i="1"/>
  <c r="D922" i="1"/>
  <c r="E922" i="1"/>
  <c r="D923" i="1"/>
  <c r="E923" i="1"/>
  <c r="D924" i="1"/>
  <c r="E924" i="1"/>
  <c r="D925" i="1"/>
  <c r="E925" i="1"/>
  <c r="D926" i="1"/>
  <c r="E926" i="1"/>
  <c r="D927" i="1"/>
  <c r="E927" i="1"/>
  <c r="D928" i="1"/>
  <c r="E928" i="1"/>
  <c r="D929" i="1"/>
  <c r="E929" i="1"/>
  <c r="D930" i="1"/>
  <c r="E930" i="1"/>
  <c r="D931" i="1"/>
  <c r="E931" i="1"/>
  <c r="D932" i="1"/>
  <c r="E932" i="1"/>
  <c r="D933" i="1"/>
  <c r="E933" i="1"/>
  <c r="D934" i="1"/>
  <c r="E934" i="1"/>
  <c r="D935" i="1"/>
  <c r="E935" i="1"/>
  <c r="D936" i="1"/>
  <c r="E936" i="1"/>
  <c r="D937" i="1"/>
  <c r="E937" i="1"/>
  <c r="D938" i="1"/>
  <c r="E938" i="1"/>
  <c r="D939" i="1"/>
  <c r="E939" i="1"/>
  <c r="D940" i="1"/>
  <c r="E940" i="1"/>
  <c r="D941" i="1"/>
  <c r="E941" i="1"/>
  <c r="D942" i="1"/>
  <c r="E942" i="1"/>
  <c r="D943" i="1"/>
  <c r="E943" i="1"/>
  <c r="D944" i="1"/>
  <c r="E944" i="1"/>
  <c r="D945" i="1"/>
  <c r="E945" i="1"/>
  <c r="D946" i="1"/>
  <c r="E946" i="1"/>
  <c r="D947" i="1"/>
  <c r="E947" i="1"/>
  <c r="D948" i="1"/>
  <c r="E948" i="1"/>
  <c r="D949" i="1"/>
  <c r="E949" i="1"/>
  <c r="D950" i="1"/>
  <c r="E950" i="1"/>
  <c r="D951" i="1"/>
  <c r="E951" i="1"/>
  <c r="D952" i="1"/>
  <c r="E952" i="1"/>
  <c r="D953" i="1"/>
  <c r="E953" i="1"/>
  <c r="D954" i="1"/>
  <c r="E954" i="1"/>
  <c r="D955" i="1"/>
  <c r="E955" i="1"/>
  <c r="D956" i="1"/>
  <c r="E956" i="1"/>
  <c r="D957" i="1"/>
  <c r="E957" i="1"/>
  <c r="D958" i="1"/>
  <c r="E958" i="1"/>
  <c r="D959" i="1"/>
  <c r="E959" i="1"/>
  <c r="D960" i="1"/>
  <c r="E960" i="1"/>
  <c r="D961" i="1"/>
  <c r="E961" i="1"/>
  <c r="D962" i="1"/>
  <c r="E962" i="1"/>
  <c r="D963" i="1"/>
  <c r="E963" i="1"/>
  <c r="D964" i="1"/>
  <c r="E964" i="1"/>
  <c r="D965" i="1"/>
  <c r="E965" i="1"/>
  <c r="D966" i="1"/>
  <c r="E966" i="1"/>
  <c r="D967" i="1"/>
  <c r="E967" i="1"/>
  <c r="D968" i="1"/>
  <c r="E968" i="1"/>
  <c r="D969" i="1"/>
  <c r="E969" i="1"/>
  <c r="D970" i="1"/>
  <c r="E970" i="1"/>
  <c r="D971" i="1"/>
  <c r="E971" i="1"/>
  <c r="D972" i="1"/>
  <c r="E972" i="1"/>
  <c r="D973" i="1"/>
  <c r="E973" i="1"/>
  <c r="D974" i="1"/>
  <c r="E974" i="1"/>
  <c r="D975" i="1"/>
  <c r="E975" i="1"/>
  <c r="D976" i="1"/>
  <c r="E976" i="1"/>
  <c r="D977" i="1"/>
  <c r="E977" i="1"/>
  <c r="D978" i="1"/>
  <c r="E978" i="1"/>
  <c r="D979" i="1"/>
  <c r="E979" i="1"/>
  <c r="D980" i="1"/>
  <c r="E980" i="1"/>
  <c r="D981" i="1"/>
  <c r="E981" i="1"/>
  <c r="D982" i="1"/>
  <c r="E982" i="1"/>
  <c r="D983" i="1"/>
  <c r="E983" i="1"/>
  <c r="D984" i="1"/>
  <c r="E984" i="1"/>
  <c r="D985" i="1"/>
  <c r="E985" i="1"/>
  <c r="D986" i="1"/>
  <c r="E986" i="1"/>
  <c r="D987" i="1"/>
  <c r="E987" i="1"/>
  <c r="D988" i="1"/>
  <c r="E988" i="1"/>
  <c r="D989" i="1"/>
  <c r="E989" i="1"/>
  <c r="D990" i="1"/>
  <c r="E990" i="1"/>
  <c r="D991" i="1"/>
  <c r="E991" i="1"/>
  <c r="D992" i="1"/>
  <c r="E992" i="1"/>
  <c r="D993" i="1"/>
  <c r="E993" i="1"/>
  <c r="D994" i="1"/>
  <c r="E994" i="1"/>
  <c r="D995" i="1"/>
  <c r="E995" i="1"/>
  <c r="D996" i="1"/>
  <c r="E996" i="1"/>
  <c r="D997" i="1"/>
  <c r="E997" i="1"/>
  <c r="D998" i="1"/>
  <c r="E998" i="1"/>
  <c r="D999" i="1"/>
  <c r="E999" i="1"/>
  <c r="D1000" i="1"/>
  <c r="E1000" i="1"/>
  <c r="D1001" i="1"/>
  <c r="E1001" i="1"/>
  <c r="D1002" i="1"/>
  <c r="E1002" i="1"/>
  <c r="D1003" i="1"/>
  <c r="E1003" i="1"/>
  <c r="D1004" i="1"/>
  <c r="E1004" i="1"/>
  <c r="D1005" i="1"/>
  <c r="E1005" i="1"/>
  <c r="D1006" i="1"/>
  <c r="E1006" i="1"/>
  <c r="D1007" i="1"/>
  <c r="E1007" i="1"/>
  <c r="D1008" i="1"/>
  <c r="E1008" i="1"/>
  <c r="D1009" i="1"/>
  <c r="E1009" i="1"/>
  <c r="D1010" i="1"/>
  <c r="E1010" i="1"/>
  <c r="D1011" i="1"/>
  <c r="E1011" i="1"/>
  <c r="D1012" i="1"/>
  <c r="E1012" i="1"/>
  <c r="D1013" i="1"/>
  <c r="E1013" i="1"/>
  <c r="D1014" i="1"/>
  <c r="E1014" i="1"/>
  <c r="D1015" i="1"/>
  <c r="E1015" i="1"/>
  <c r="D1016" i="1"/>
  <c r="E1016" i="1"/>
  <c r="D1017" i="1"/>
  <c r="E1017" i="1"/>
  <c r="D1018" i="1"/>
  <c r="E1018" i="1"/>
  <c r="D1019" i="1"/>
  <c r="E1019" i="1"/>
  <c r="D1020" i="1"/>
  <c r="E1020" i="1"/>
  <c r="D1021" i="1"/>
  <c r="E1021" i="1"/>
  <c r="D1022" i="1"/>
  <c r="E1022" i="1"/>
  <c r="D1023" i="1"/>
  <c r="E1023" i="1"/>
  <c r="D1024" i="1"/>
  <c r="E1024" i="1"/>
  <c r="D1025" i="1"/>
  <c r="E1025" i="1"/>
  <c r="D1026" i="1"/>
  <c r="E1026" i="1"/>
  <c r="D1027" i="1"/>
  <c r="E1027" i="1"/>
  <c r="D1028" i="1"/>
  <c r="E1028" i="1"/>
  <c r="D1029" i="1"/>
  <c r="E1029" i="1"/>
  <c r="D1030" i="1"/>
  <c r="E1030" i="1"/>
  <c r="D1031" i="1"/>
  <c r="E1031" i="1"/>
  <c r="D1032" i="1"/>
  <c r="E1032" i="1"/>
  <c r="D1033" i="1"/>
  <c r="E1033" i="1"/>
  <c r="D1034" i="1"/>
  <c r="E1034" i="1"/>
  <c r="D1035" i="1"/>
  <c r="E1035" i="1"/>
  <c r="D1036" i="1"/>
  <c r="E1036" i="1"/>
  <c r="D1037" i="1"/>
  <c r="E1037" i="1"/>
  <c r="D1038" i="1"/>
  <c r="E1038" i="1"/>
  <c r="D1039" i="1"/>
  <c r="E1039" i="1"/>
  <c r="D1040" i="1"/>
  <c r="E1040" i="1"/>
  <c r="D1041" i="1"/>
  <c r="E1041" i="1"/>
  <c r="D1042" i="1"/>
  <c r="E1042" i="1"/>
  <c r="D1043" i="1"/>
  <c r="E1043" i="1"/>
  <c r="D1044" i="1"/>
  <c r="E1044" i="1"/>
  <c r="D1045" i="1"/>
  <c r="E1045" i="1"/>
  <c r="D1046" i="1"/>
  <c r="E1046" i="1"/>
  <c r="D1047" i="1"/>
  <c r="E1047" i="1"/>
  <c r="D1048" i="1"/>
  <c r="E1048" i="1"/>
  <c r="D1049" i="1"/>
  <c r="E1049" i="1"/>
  <c r="D1050" i="1"/>
  <c r="E1050" i="1"/>
  <c r="D1051" i="1"/>
  <c r="E1051" i="1"/>
  <c r="D1052" i="1"/>
  <c r="E1052" i="1"/>
  <c r="D1053" i="1"/>
  <c r="E1053" i="1"/>
  <c r="D1054" i="1"/>
  <c r="E1054" i="1"/>
  <c r="D1055" i="1"/>
  <c r="E1055" i="1"/>
  <c r="D1056" i="1"/>
  <c r="E1056" i="1"/>
  <c r="D1057" i="1"/>
  <c r="E1057" i="1"/>
  <c r="D1058" i="1"/>
  <c r="E1058" i="1"/>
  <c r="D1059" i="1"/>
  <c r="E1059" i="1"/>
  <c r="D1060" i="1"/>
  <c r="E1060" i="1"/>
  <c r="D1061" i="1"/>
  <c r="E1061" i="1"/>
  <c r="D1062" i="1"/>
  <c r="E1062" i="1"/>
  <c r="D1063" i="1"/>
  <c r="E1063" i="1"/>
  <c r="D1064" i="1"/>
  <c r="E1064" i="1"/>
  <c r="D1065" i="1"/>
  <c r="E1065" i="1"/>
  <c r="D1066" i="1"/>
  <c r="E1066" i="1"/>
  <c r="D1067" i="1"/>
  <c r="E1067" i="1"/>
  <c r="D1068" i="1"/>
  <c r="E1068" i="1"/>
  <c r="D1069" i="1"/>
  <c r="E1069" i="1"/>
  <c r="D1070" i="1"/>
  <c r="E1070" i="1"/>
  <c r="D1071" i="1"/>
  <c r="E1071" i="1"/>
  <c r="D1072" i="1"/>
  <c r="E1072" i="1"/>
  <c r="D1073" i="1"/>
  <c r="E1073" i="1"/>
  <c r="D1074" i="1"/>
  <c r="E1074" i="1"/>
  <c r="D1075" i="1"/>
  <c r="E1075" i="1"/>
  <c r="D1076" i="1"/>
  <c r="E1076" i="1"/>
  <c r="D1077" i="1"/>
  <c r="E1077" i="1"/>
  <c r="D1078" i="1"/>
  <c r="E1078" i="1"/>
  <c r="D1079" i="1"/>
  <c r="E1079" i="1"/>
  <c r="D1080" i="1"/>
  <c r="E1080" i="1"/>
  <c r="D1081" i="1"/>
  <c r="E1081" i="1"/>
  <c r="D1082" i="1"/>
  <c r="E1082" i="1"/>
  <c r="D1083" i="1"/>
  <c r="E1083" i="1"/>
  <c r="D1084" i="1"/>
  <c r="E1084" i="1"/>
  <c r="D1085" i="1"/>
  <c r="E1085" i="1"/>
  <c r="D1086" i="1"/>
  <c r="E1086" i="1"/>
  <c r="D1087" i="1"/>
  <c r="E1087" i="1"/>
  <c r="D1088" i="1"/>
  <c r="E1088" i="1"/>
  <c r="D1089" i="1"/>
  <c r="E1089" i="1"/>
  <c r="D1090" i="1"/>
  <c r="E1090" i="1"/>
  <c r="D1091" i="1"/>
  <c r="E1091" i="1"/>
  <c r="D1092" i="1"/>
  <c r="E1092" i="1"/>
  <c r="D1093" i="1"/>
  <c r="E1093" i="1"/>
  <c r="D1094" i="1"/>
  <c r="E1094" i="1"/>
  <c r="D1095" i="1"/>
  <c r="E1095" i="1"/>
  <c r="D1096" i="1"/>
  <c r="E1096" i="1"/>
  <c r="D1097" i="1"/>
  <c r="E1097" i="1"/>
  <c r="D1098" i="1"/>
  <c r="E1098" i="1"/>
  <c r="D1099" i="1"/>
  <c r="E1099" i="1"/>
  <c r="D1100" i="1"/>
  <c r="E1100" i="1"/>
  <c r="D1101" i="1"/>
  <c r="E1101" i="1"/>
  <c r="D1102" i="1"/>
  <c r="E1102" i="1"/>
  <c r="D1103" i="1"/>
  <c r="E1103" i="1"/>
  <c r="D1104" i="1"/>
  <c r="E1104" i="1"/>
  <c r="D1105" i="1"/>
  <c r="E1105" i="1"/>
  <c r="D1106" i="1"/>
  <c r="E1106" i="1"/>
  <c r="D1107" i="1"/>
  <c r="E1107" i="1"/>
  <c r="D1108" i="1"/>
  <c r="E1108" i="1"/>
  <c r="D1109" i="1"/>
  <c r="E1109" i="1"/>
  <c r="D1110" i="1"/>
  <c r="E1110" i="1"/>
  <c r="D1111" i="1"/>
  <c r="E1111" i="1"/>
  <c r="D1112" i="1"/>
  <c r="E1112" i="1"/>
  <c r="D1113" i="1"/>
  <c r="E1113" i="1"/>
  <c r="D1114" i="1"/>
  <c r="E1114" i="1"/>
  <c r="D1115" i="1"/>
  <c r="E1115" i="1"/>
  <c r="D1116" i="1"/>
  <c r="E1116" i="1"/>
  <c r="D1117" i="1"/>
  <c r="E1117" i="1"/>
  <c r="D1118" i="1"/>
  <c r="E1118" i="1"/>
  <c r="D1119" i="1"/>
  <c r="E1119" i="1"/>
  <c r="D1120" i="1"/>
  <c r="E1120" i="1"/>
  <c r="D1121" i="1"/>
  <c r="E1121" i="1"/>
  <c r="D1122" i="1"/>
  <c r="E1122" i="1"/>
  <c r="D1123" i="1"/>
  <c r="E1123" i="1"/>
  <c r="D1124" i="1"/>
  <c r="E1124" i="1"/>
  <c r="D1125" i="1"/>
  <c r="E1125" i="1"/>
  <c r="D1126" i="1"/>
  <c r="E1126" i="1"/>
  <c r="D1127" i="1"/>
  <c r="E1127" i="1"/>
  <c r="D1128" i="1"/>
  <c r="E1128" i="1"/>
  <c r="D1129" i="1"/>
  <c r="E1129" i="1"/>
  <c r="D1130" i="1"/>
  <c r="E1130" i="1"/>
  <c r="D1131" i="1"/>
  <c r="E1131" i="1"/>
  <c r="D1132" i="1"/>
  <c r="E1132" i="1"/>
  <c r="D1133" i="1"/>
  <c r="E1133" i="1"/>
  <c r="D1134" i="1"/>
  <c r="E1134" i="1"/>
  <c r="D1135" i="1"/>
  <c r="E1135" i="1"/>
  <c r="D1136" i="1"/>
  <c r="E1136" i="1"/>
  <c r="D1137" i="1"/>
  <c r="E1137" i="1"/>
  <c r="D1138" i="1"/>
  <c r="E1138" i="1"/>
  <c r="D1139" i="1"/>
  <c r="E1139" i="1"/>
  <c r="D1140" i="1"/>
  <c r="E1140" i="1"/>
  <c r="D1141" i="1"/>
  <c r="E1141" i="1"/>
  <c r="D1142" i="1"/>
  <c r="E1142" i="1"/>
  <c r="D1143" i="1"/>
  <c r="E1143" i="1"/>
  <c r="D1144" i="1"/>
  <c r="E1144" i="1"/>
  <c r="D1145" i="1"/>
  <c r="E1145" i="1"/>
  <c r="D1146" i="1"/>
  <c r="E1146" i="1"/>
  <c r="D1147" i="1"/>
  <c r="E1147" i="1"/>
  <c r="D1148" i="1"/>
  <c r="E1148" i="1"/>
  <c r="D1149" i="1"/>
  <c r="E1149" i="1"/>
  <c r="D1150" i="1"/>
  <c r="E1150" i="1"/>
  <c r="D1151" i="1"/>
  <c r="E1151" i="1"/>
  <c r="D1152" i="1"/>
  <c r="E1152" i="1"/>
  <c r="D1153" i="1"/>
  <c r="E1153" i="1"/>
  <c r="D1154" i="1"/>
  <c r="E1154" i="1"/>
  <c r="D1155" i="1"/>
  <c r="E1155" i="1"/>
  <c r="D1156" i="1"/>
  <c r="E1156" i="1"/>
  <c r="D1157" i="1"/>
  <c r="E1157" i="1"/>
  <c r="D1158" i="1"/>
  <c r="E1158" i="1"/>
  <c r="D1159" i="1"/>
  <c r="E1159" i="1"/>
  <c r="D1160" i="1"/>
  <c r="E1160" i="1"/>
  <c r="D1161" i="1"/>
  <c r="E1161" i="1"/>
  <c r="D1162" i="1"/>
  <c r="E1162" i="1"/>
  <c r="D1163" i="1"/>
  <c r="E1163" i="1"/>
  <c r="D1164" i="1"/>
  <c r="E1164" i="1"/>
  <c r="D1165" i="1"/>
  <c r="E1165" i="1"/>
  <c r="D1166" i="1"/>
  <c r="E1166" i="1"/>
  <c r="D1167" i="1"/>
  <c r="E1167" i="1"/>
  <c r="D1168" i="1"/>
  <c r="E1168" i="1"/>
  <c r="D1169" i="1"/>
  <c r="E1169" i="1"/>
  <c r="D1170" i="1"/>
  <c r="E1170" i="1"/>
  <c r="D1171" i="1"/>
  <c r="E1171" i="1"/>
  <c r="D1172" i="1"/>
  <c r="E1172" i="1"/>
  <c r="D1173" i="1"/>
  <c r="E1173" i="1"/>
  <c r="D1174" i="1"/>
  <c r="E1174" i="1"/>
  <c r="D1175" i="1"/>
  <c r="E1175" i="1"/>
  <c r="D1176" i="1"/>
  <c r="E1176" i="1"/>
  <c r="D1177" i="1"/>
  <c r="E1177" i="1"/>
  <c r="D1178" i="1"/>
  <c r="E1178" i="1"/>
  <c r="D1179" i="1"/>
  <c r="E1179" i="1"/>
  <c r="D1180" i="1"/>
  <c r="E1180" i="1"/>
  <c r="D1181" i="1"/>
  <c r="E1181" i="1"/>
  <c r="D1182" i="1"/>
  <c r="E1182" i="1"/>
  <c r="D1183" i="1"/>
  <c r="E1183" i="1"/>
  <c r="D1184" i="1"/>
  <c r="E1184" i="1"/>
  <c r="D1185" i="1"/>
  <c r="E1185" i="1"/>
  <c r="D1186" i="1"/>
  <c r="E1186" i="1"/>
  <c r="D1187" i="1"/>
  <c r="E1187" i="1"/>
  <c r="D1188" i="1"/>
  <c r="E1188" i="1"/>
  <c r="D1189" i="1"/>
  <c r="E1189" i="1"/>
  <c r="D1190" i="1"/>
  <c r="E1190" i="1"/>
  <c r="D1191" i="1"/>
  <c r="E1191" i="1"/>
  <c r="D1192" i="1"/>
  <c r="E1192" i="1"/>
  <c r="D1193" i="1"/>
  <c r="E1193" i="1"/>
  <c r="D1194" i="1"/>
  <c r="E1194" i="1"/>
  <c r="D1195" i="1"/>
  <c r="E1195" i="1"/>
  <c r="D1196" i="1"/>
  <c r="E1196" i="1"/>
  <c r="D1197" i="1"/>
  <c r="E1197" i="1"/>
  <c r="D1198" i="1"/>
  <c r="E1198" i="1"/>
  <c r="D1199" i="1"/>
  <c r="E1199" i="1"/>
  <c r="D1200" i="1"/>
  <c r="E1200" i="1"/>
  <c r="D1201" i="1"/>
  <c r="E1201" i="1"/>
  <c r="D1202" i="1"/>
  <c r="E1202" i="1"/>
  <c r="D1203" i="1"/>
  <c r="E1203" i="1"/>
  <c r="D1204" i="1"/>
  <c r="E1204" i="1"/>
  <c r="D1205" i="1"/>
  <c r="E1205" i="1"/>
  <c r="D1206" i="1"/>
  <c r="E1206" i="1"/>
  <c r="D1207" i="1"/>
  <c r="E1207" i="1"/>
  <c r="D1208" i="1"/>
  <c r="E1208" i="1"/>
  <c r="D1209" i="1"/>
  <c r="E1209" i="1"/>
  <c r="D1210" i="1"/>
  <c r="E1210" i="1"/>
  <c r="D1211" i="1"/>
  <c r="E1211" i="1"/>
  <c r="D1212" i="1"/>
  <c r="E1212" i="1"/>
  <c r="D1213" i="1"/>
  <c r="E1213" i="1"/>
  <c r="D1214" i="1"/>
  <c r="E1214" i="1"/>
  <c r="D1215" i="1"/>
  <c r="E1215" i="1"/>
  <c r="D1216" i="1"/>
  <c r="E1216" i="1"/>
  <c r="D1217" i="1"/>
  <c r="E1217" i="1"/>
  <c r="D1218" i="1"/>
  <c r="E1218" i="1"/>
  <c r="D1219" i="1"/>
  <c r="E1219" i="1"/>
  <c r="D1220" i="1"/>
  <c r="E1220" i="1"/>
  <c r="D1221" i="1"/>
  <c r="E1221" i="1"/>
  <c r="D1222" i="1"/>
  <c r="E1222" i="1"/>
  <c r="D1223" i="1"/>
  <c r="E1223" i="1"/>
  <c r="D1224" i="1"/>
  <c r="E1224" i="1"/>
  <c r="D1225" i="1"/>
  <c r="E1225" i="1"/>
  <c r="D1226" i="1"/>
  <c r="E1226" i="1"/>
  <c r="D1227" i="1"/>
  <c r="E1227" i="1"/>
  <c r="D1228" i="1"/>
  <c r="E1228" i="1"/>
  <c r="D1229" i="1"/>
  <c r="E1229" i="1"/>
  <c r="D1230" i="1"/>
  <c r="E1230" i="1"/>
  <c r="D1231" i="1"/>
  <c r="E1231" i="1"/>
  <c r="D1232" i="1"/>
  <c r="E1232" i="1"/>
  <c r="D1233" i="1"/>
  <c r="E1233" i="1"/>
  <c r="D1234" i="1"/>
  <c r="E1234" i="1"/>
  <c r="D1235" i="1"/>
  <c r="E1235" i="1"/>
  <c r="D1236" i="1"/>
  <c r="E1236" i="1"/>
  <c r="D1237" i="1"/>
  <c r="E1237" i="1"/>
  <c r="D1238" i="1"/>
  <c r="E1238" i="1"/>
  <c r="D1239" i="1"/>
  <c r="E1239" i="1"/>
  <c r="D1240" i="1"/>
  <c r="E1240" i="1"/>
  <c r="D1241" i="1"/>
  <c r="E1241" i="1"/>
  <c r="D1242" i="1"/>
  <c r="E1242" i="1"/>
  <c r="D1243" i="1"/>
  <c r="E1243" i="1"/>
  <c r="D1244" i="1"/>
  <c r="E1244" i="1"/>
  <c r="D1245" i="1"/>
  <c r="E1245" i="1"/>
  <c r="D1246" i="1"/>
  <c r="E1246" i="1"/>
  <c r="D1247" i="1"/>
  <c r="E1247" i="1"/>
  <c r="D1248" i="1"/>
  <c r="E1248" i="1"/>
  <c r="D1249" i="1"/>
  <c r="E1249" i="1"/>
  <c r="D1250" i="1"/>
  <c r="E1250" i="1"/>
  <c r="D1251" i="1"/>
  <c r="E1251" i="1"/>
  <c r="D1252" i="1"/>
  <c r="E1252" i="1"/>
  <c r="D1253" i="1"/>
  <c r="E1253" i="1"/>
  <c r="D1254" i="1"/>
  <c r="E1254" i="1"/>
  <c r="D1255" i="1"/>
  <c r="E1255" i="1"/>
  <c r="D1256" i="1"/>
  <c r="E1256" i="1"/>
  <c r="D1257" i="1"/>
  <c r="E1257" i="1"/>
  <c r="D1258" i="1"/>
  <c r="E1258" i="1"/>
  <c r="D1259" i="1"/>
  <c r="E1259" i="1"/>
  <c r="D1260" i="1"/>
  <c r="E1260" i="1"/>
  <c r="D1261" i="1"/>
  <c r="E1261" i="1"/>
  <c r="D1262" i="1"/>
  <c r="E1262" i="1"/>
  <c r="D1263" i="1"/>
  <c r="E1263" i="1"/>
  <c r="D1264" i="1"/>
  <c r="E1264" i="1"/>
  <c r="D1265" i="1"/>
  <c r="E1265" i="1"/>
  <c r="D1266" i="1"/>
  <c r="E1266" i="1"/>
  <c r="D1267" i="1"/>
  <c r="E1267" i="1"/>
  <c r="D1268" i="1"/>
  <c r="E1268" i="1"/>
  <c r="D1269" i="1"/>
  <c r="E1269" i="1"/>
  <c r="D1270" i="1"/>
  <c r="E1270" i="1"/>
  <c r="D1271" i="1"/>
  <c r="E1271" i="1"/>
  <c r="D1272" i="1"/>
  <c r="E1272" i="1"/>
  <c r="D1273" i="1"/>
  <c r="E1273" i="1"/>
  <c r="D1274" i="1"/>
  <c r="E1274" i="1"/>
  <c r="D1275" i="1"/>
  <c r="E1275" i="1"/>
  <c r="D1276" i="1"/>
  <c r="E1276" i="1"/>
  <c r="D1277" i="1"/>
  <c r="E1277" i="1"/>
  <c r="D1278" i="1"/>
  <c r="E1278" i="1"/>
  <c r="D1279" i="1"/>
  <c r="E1279" i="1"/>
  <c r="D1280" i="1"/>
  <c r="E1280" i="1"/>
  <c r="D1281" i="1"/>
  <c r="E1281" i="1"/>
  <c r="D1282" i="1"/>
  <c r="E1282" i="1"/>
  <c r="D1283" i="1"/>
  <c r="E1283" i="1"/>
  <c r="D1284" i="1"/>
  <c r="E1284" i="1"/>
  <c r="D1285" i="1"/>
  <c r="E1285" i="1"/>
  <c r="D1286" i="1"/>
  <c r="E1286" i="1"/>
  <c r="D1287" i="1"/>
  <c r="E1287" i="1"/>
  <c r="D1288" i="1"/>
  <c r="E1288" i="1"/>
  <c r="D1289" i="1"/>
  <c r="E1289" i="1"/>
  <c r="D1290" i="1"/>
  <c r="E1290" i="1"/>
  <c r="D1291" i="1"/>
  <c r="E1291" i="1"/>
  <c r="D1292" i="1"/>
  <c r="E1292" i="1"/>
  <c r="D1293" i="1"/>
  <c r="E1293" i="1"/>
  <c r="D1294" i="1"/>
  <c r="E1294" i="1"/>
  <c r="D1295" i="1"/>
  <c r="E1295" i="1"/>
  <c r="D1296" i="1"/>
  <c r="E1296" i="1"/>
  <c r="D1297" i="1"/>
  <c r="E1297" i="1"/>
  <c r="D1298" i="1"/>
  <c r="E1298" i="1"/>
  <c r="D1299" i="1"/>
  <c r="E1299" i="1"/>
  <c r="D1300" i="1"/>
  <c r="E1300" i="1"/>
  <c r="D1301" i="1"/>
  <c r="E1301" i="1"/>
  <c r="D1302" i="1"/>
  <c r="E1302" i="1"/>
  <c r="D1303" i="1"/>
  <c r="E1303" i="1"/>
  <c r="D1304" i="1"/>
  <c r="E1304" i="1"/>
  <c r="D1305" i="1"/>
  <c r="E1305" i="1"/>
  <c r="D1306" i="1"/>
  <c r="E1306" i="1"/>
  <c r="D1307" i="1"/>
  <c r="E1307" i="1"/>
  <c r="D1308" i="1"/>
  <c r="E1308" i="1"/>
  <c r="D1309" i="1"/>
  <c r="E1309" i="1"/>
  <c r="D1310" i="1"/>
  <c r="E1310" i="1"/>
  <c r="D1311" i="1"/>
  <c r="E1311" i="1"/>
  <c r="D1312" i="1"/>
  <c r="E1312" i="1"/>
  <c r="D1313" i="1"/>
  <c r="E1313" i="1"/>
  <c r="D1314" i="1"/>
  <c r="E1314" i="1"/>
  <c r="D1315" i="1"/>
  <c r="E1315" i="1"/>
  <c r="D1316" i="1"/>
  <c r="E1316" i="1"/>
  <c r="D1317" i="1"/>
  <c r="E1317" i="1"/>
  <c r="D1318" i="1"/>
  <c r="E1318" i="1"/>
  <c r="D1319" i="1"/>
  <c r="E1319" i="1"/>
  <c r="D1320" i="1"/>
  <c r="E1320" i="1"/>
  <c r="D1321" i="1"/>
  <c r="E1321" i="1"/>
  <c r="D1322" i="1"/>
  <c r="E1322" i="1"/>
  <c r="D1323" i="1"/>
  <c r="E1323" i="1"/>
  <c r="D1324" i="1"/>
  <c r="E1324" i="1"/>
  <c r="D1325" i="1"/>
  <c r="E1325" i="1"/>
  <c r="D1326" i="1"/>
  <c r="E1326" i="1"/>
  <c r="D1327" i="1"/>
  <c r="E1327" i="1"/>
  <c r="D1328" i="1"/>
  <c r="E1328" i="1"/>
  <c r="D1329" i="1"/>
  <c r="E1329" i="1"/>
  <c r="D1330" i="1"/>
  <c r="E1330" i="1"/>
  <c r="D1331" i="1"/>
  <c r="E1331" i="1"/>
  <c r="D1332" i="1"/>
  <c r="E1332" i="1"/>
  <c r="D1333" i="1"/>
  <c r="E1333" i="1"/>
  <c r="D1334" i="1"/>
  <c r="E1334" i="1"/>
  <c r="D1335" i="1"/>
  <c r="E1335" i="1"/>
  <c r="D1336" i="1"/>
  <c r="E1336" i="1"/>
  <c r="D1337" i="1"/>
  <c r="E1337" i="1"/>
  <c r="D1338" i="1"/>
  <c r="E1338" i="1"/>
  <c r="D1339" i="1"/>
  <c r="E1339" i="1"/>
  <c r="D1340" i="1"/>
  <c r="E1340" i="1"/>
  <c r="D1341" i="1"/>
  <c r="E1341" i="1"/>
  <c r="D1342" i="1"/>
  <c r="E1342" i="1"/>
  <c r="D1343" i="1"/>
  <c r="E1343" i="1"/>
  <c r="D1344" i="1"/>
  <c r="E1344" i="1"/>
  <c r="D1345" i="1"/>
  <c r="E1345" i="1"/>
  <c r="D1346" i="1"/>
  <c r="E1346" i="1"/>
  <c r="D1347" i="1"/>
  <c r="E1347" i="1"/>
  <c r="D1348" i="1"/>
  <c r="E1348" i="1"/>
  <c r="D1349" i="1"/>
  <c r="E1349" i="1"/>
  <c r="D1350" i="1"/>
  <c r="E1350" i="1"/>
  <c r="D1351" i="1"/>
  <c r="E1351" i="1"/>
  <c r="D1352" i="1"/>
  <c r="E1352" i="1"/>
  <c r="D1353" i="1"/>
  <c r="E1353" i="1"/>
  <c r="D1354" i="1"/>
  <c r="E1354" i="1"/>
  <c r="D1355" i="1"/>
  <c r="E1355" i="1"/>
  <c r="D1356" i="1"/>
  <c r="E1356" i="1"/>
  <c r="D1357" i="1"/>
  <c r="E1357" i="1"/>
  <c r="D1358" i="1"/>
  <c r="E1358" i="1"/>
  <c r="D1359" i="1"/>
  <c r="E1359" i="1"/>
  <c r="D1360" i="1"/>
  <c r="E1360" i="1"/>
  <c r="D1361" i="1"/>
  <c r="E1361" i="1"/>
  <c r="D1362" i="1"/>
  <c r="E1362" i="1"/>
  <c r="D1363" i="1"/>
  <c r="E1363" i="1"/>
  <c r="D1364" i="1"/>
  <c r="E1364" i="1"/>
  <c r="D1365" i="1"/>
  <c r="E1365" i="1"/>
  <c r="D1366" i="1"/>
  <c r="E1366" i="1"/>
  <c r="D1367" i="1"/>
  <c r="E1367" i="1"/>
  <c r="D1368" i="1"/>
  <c r="E1368" i="1"/>
  <c r="D1369" i="1"/>
  <c r="E1369" i="1"/>
  <c r="D1370" i="1"/>
  <c r="E1370" i="1"/>
  <c r="D1371" i="1"/>
  <c r="E1371" i="1"/>
  <c r="D1372" i="1"/>
  <c r="E1372" i="1"/>
  <c r="D1373" i="1"/>
  <c r="E1373" i="1"/>
  <c r="D1374" i="1"/>
  <c r="E1374" i="1"/>
  <c r="D1375" i="1"/>
  <c r="E1375" i="1"/>
  <c r="D1376" i="1"/>
  <c r="E1376" i="1"/>
  <c r="D1377" i="1"/>
  <c r="E1377" i="1"/>
  <c r="D1378" i="1"/>
  <c r="E1378" i="1"/>
  <c r="D1379" i="1"/>
  <c r="E1379" i="1"/>
  <c r="D1380" i="1"/>
  <c r="E1380" i="1"/>
  <c r="D1381" i="1"/>
  <c r="E1381" i="1"/>
  <c r="D1382" i="1"/>
  <c r="E1382" i="1"/>
  <c r="D1383" i="1"/>
  <c r="E1383" i="1"/>
  <c r="D1384" i="1"/>
  <c r="E1384" i="1"/>
  <c r="D1385" i="1"/>
  <c r="E1385" i="1"/>
  <c r="D1386" i="1"/>
  <c r="E1386" i="1"/>
  <c r="D1387" i="1"/>
  <c r="E1387" i="1"/>
  <c r="D1388" i="1"/>
  <c r="E1388" i="1"/>
  <c r="D1389" i="1"/>
  <c r="E1389" i="1"/>
  <c r="D1390" i="1"/>
  <c r="E1390" i="1"/>
  <c r="D1391" i="1"/>
  <c r="E1391" i="1"/>
  <c r="D1392" i="1"/>
  <c r="E1392" i="1"/>
  <c r="D1393" i="1"/>
  <c r="E1393" i="1"/>
  <c r="D1394" i="1"/>
  <c r="E1394" i="1"/>
  <c r="D1395" i="1"/>
  <c r="E1395" i="1"/>
  <c r="D1396" i="1"/>
  <c r="E1396" i="1"/>
  <c r="D1397" i="1"/>
  <c r="E1397" i="1"/>
  <c r="D1398" i="1"/>
  <c r="E1398" i="1"/>
  <c r="D1399" i="1"/>
  <c r="E1399" i="1"/>
  <c r="D1400" i="1"/>
  <c r="E1400" i="1"/>
  <c r="D1401" i="1"/>
  <c r="E1401" i="1"/>
  <c r="D1402" i="1"/>
  <c r="E1402" i="1"/>
  <c r="D1403" i="1"/>
  <c r="E1403" i="1"/>
  <c r="D1404" i="1"/>
  <c r="E1404" i="1"/>
  <c r="D1405" i="1"/>
  <c r="E1405" i="1"/>
  <c r="D1406" i="1"/>
  <c r="E1406" i="1"/>
  <c r="D1407" i="1"/>
  <c r="E1407" i="1"/>
  <c r="D1408" i="1"/>
  <c r="E1408" i="1"/>
  <c r="D1409" i="1"/>
  <c r="E1409" i="1"/>
  <c r="D1410" i="1"/>
  <c r="E1410" i="1"/>
  <c r="D1411" i="1"/>
  <c r="E1411" i="1"/>
  <c r="D1412" i="1"/>
  <c r="E1412" i="1"/>
  <c r="D1413" i="1"/>
  <c r="E1413" i="1"/>
  <c r="D1414" i="1"/>
  <c r="E1414" i="1"/>
  <c r="D1415" i="1"/>
  <c r="E1415" i="1"/>
  <c r="D1416" i="1"/>
  <c r="E1416" i="1"/>
  <c r="D1417" i="1"/>
  <c r="E1417" i="1"/>
  <c r="D1418" i="1"/>
  <c r="E1418" i="1"/>
  <c r="D1419" i="1"/>
  <c r="E1419" i="1"/>
  <c r="D1420" i="1"/>
  <c r="E1420" i="1"/>
  <c r="D1421" i="1"/>
  <c r="E1421" i="1"/>
  <c r="D1422" i="1"/>
  <c r="E1422" i="1"/>
  <c r="D1423" i="1"/>
  <c r="E1423" i="1"/>
  <c r="D1424" i="1"/>
  <c r="E1424" i="1"/>
  <c r="D1425" i="1"/>
  <c r="E1425" i="1"/>
  <c r="D1426" i="1"/>
  <c r="E1426" i="1"/>
  <c r="D1427" i="1"/>
  <c r="E1427" i="1"/>
  <c r="D1428" i="1"/>
  <c r="E1428" i="1"/>
  <c r="D1429" i="1"/>
  <c r="E1429" i="1"/>
  <c r="D1430" i="1"/>
  <c r="E1430" i="1"/>
  <c r="D1431" i="1"/>
  <c r="E1431" i="1"/>
  <c r="D1432" i="1"/>
  <c r="E1432" i="1"/>
  <c r="D1433" i="1"/>
  <c r="E1433" i="1"/>
  <c r="D1434" i="1"/>
  <c r="E1434" i="1"/>
  <c r="D1435" i="1"/>
  <c r="E1435" i="1"/>
  <c r="D1436" i="1"/>
  <c r="E1436" i="1"/>
  <c r="D1437" i="1"/>
  <c r="E1437" i="1"/>
  <c r="D1438" i="1"/>
  <c r="E1438" i="1"/>
  <c r="D1439" i="1"/>
  <c r="E1439" i="1"/>
  <c r="D1440" i="1"/>
  <c r="E1440" i="1"/>
  <c r="D1441" i="1"/>
  <c r="E1441" i="1"/>
  <c r="D1442" i="1"/>
  <c r="E1442" i="1"/>
  <c r="D1443" i="1"/>
  <c r="E1443" i="1"/>
  <c r="D1444" i="1"/>
  <c r="E1444" i="1"/>
  <c r="D1445" i="1"/>
  <c r="E1445" i="1"/>
  <c r="D1446" i="1"/>
  <c r="E1446" i="1"/>
  <c r="D1447" i="1"/>
  <c r="E1447" i="1"/>
  <c r="D1448" i="1"/>
  <c r="E1448" i="1"/>
  <c r="D1449" i="1"/>
  <c r="E1449" i="1"/>
  <c r="D1450" i="1"/>
  <c r="E1450" i="1"/>
  <c r="D1451" i="1"/>
  <c r="E1451" i="1"/>
  <c r="D1452" i="1"/>
  <c r="E1452" i="1"/>
  <c r="D1453" i="1"/>
  <c r="E1453" i="1"/>
  <c r="D1454" i="1"/>
  <c r="E1454" i="1"/>
  <c r="D1455" i="1"/>
  <c r="E1455" i="1"/>
  <c r="D1456" i="1"/>
  <c r="E1456" i="1"/>
  <c r="D1457" i="1"/>
  <c r="E1457" i="1"/>
  <c r="D1458" i="1"/>
  <c r="E1458" i="1"/>
  <c r="D1459" i="1"/>
  <c r="E1459" i="1"/>
  <c r="D1460" i="1"/>
  <c r="E1460" i="1"/>
  <c r="D1461" i="1"/>
  <c r="E1461" i="1"/>
  <c r="D1462" i="1"/>
  <c r="E1462" i="1"/>
  <c r="D1463" i="1"/>
  <c r="E1463" i="1"/>
  <c r="D1464" i="1"/>
  <c r="E1464" i="1"/>
  <c r="D1465" i="1"/>
  <c r="E1465" i="1"/>
  <c r="D1466" i="1"/>
  <c r="E1466" i="1"/>
  <c r="D1467" i="1"/>
  <c r="E1467" i="1"/>
  <c r="D1468" i="1"/>
  <c r="E1468" i="1"/>
  <c r="D1469" i="1"/>
  <c r="E1469" i="1"/>
  <c r="D1470" i="1"/>
  <c r="E1470" i="1"/>
  <c r="D1471" i="1"/>
  <c r="E1471" i="1"/>
  <c r="D1472" i="1"/>
  <c r="E1472" i="1"/>
  <c r="D1473" i="1"/>
  <c r="E1473" i="1"/>
  <c r="D1474" i="1"/>
  <c r="E1474" i="1"/>
  <c r="D1475" i="1"/>
  <c r="E1475" i="1"/>
  <c r="D1476" i="1"/>
  <c r="E1476" i="1"/>
  <c r="D1477" i="1"/>
  <c r="E1477" i="1"/>
  <c r="D1478" i="1"/>
  <c r="E1478" i="1"/>
  <c r="D1479" i="1"/>
  <c r="E1479" i="1"/>
  <c r="D1480" i="1"/>
  <c r="E1480" i="1"/>
  <c r="D1481" i="1"/>
  <c r="E1481" i="1"/>
  <c r="D1482" i="1"/>
  <c r="E1482" i="1"/>
  <c r="D1483" i="1"/>
  <c r="E1483" i="1"/>
  <c r="D1484" i="1"/>
  <c r="E1484" i="1"/>
  <c r="D1485" i="1"/>
  <c r="E1485" i="1"/>
  <c r="D1486" i="1"/>
  <c r="E1486" i="1"/>
  <c r="D1487" i="1"/>
  <c r="E1487" i="1"/>
  <c r="D1488" i="1"/>
  <c r="E1488" i="1"/>
  <c r="D1489" i="1"/>
  <c r="E1489" i="1"/>
  <c r="D1490" i="1"/>
  <c r="E1490" i="1"/>
  <c r="D1491" i="1"/>
  <c r="E1491" i="1"/>
  <c r="D1492" i="1"/>
  <c r="E1492" i="1"/>
  <c r="D1493" i="1"/>
  <c r="E1493" i="1"/>
  <c r="D1494" i="1"/>
  <c r="E1494" i="1"/>
  <c r="D1495" i="1"/>
  <c r="E1495" i="1"/>
  <c r="D1496" i="1"/>
  <c r="E1496" i="1"/>
  <c r="D1497" i="1"/>
  <c r="E1497" i="1"/>
  <c r="D1498" i="1"/>
  <c r="E1498" i="1"/>
  <c r="D1499" i="1"/>
  <c r="E1499" i="1"/>
  <c r="D1500" i="1"/>
  <c r="E1500" i="1"/>
  <c r="D1501" i="1"/>
  <c r="E1501" i="1"/>
  <c r="D1502" i="1"/>
  <c r="E1502" i="1"/>
  <c r="D1503" i="1"/>
  <c r="E1503" i="1"/>
  <c r="D1504" i="1"/>
  <c r="E1504" i="1"/>
  <c r="D1505" i="1"/>
  <c r="E1505" i="1"/>
  <c r="D1506" i="1"/>
  <c r="E1506" i="1"/>
  <c r="D1507" i="1"/>
  <c r="E1507" i="1"/>
  <c r="D1508" i="1"/>
  <c r="E1508" i="1"/>
  <c r="D1509" i="1"/>
  <c r="E1509" i="1"/>
  <c r="D1510" i="1"/>
  <c r="E1510" i="1"/>
  <c r="D1511" i="1"/>
  <c r="E1511" i="1"/>
  <c r="D1512" i="1"/>
  <c r="E1512" i="1"/>
  <c r="D1513" i="1"/>
  <c r="E1513" i="1"/>
  <c r="D1514" i="1"/>
  <c r="E1514" i="1"/>
  <c r="D1515" i="1"/>
  <c r="E1515" i="1"/>
  <c r="D1516" i="1"/>
  <c r="E1516" i="1"/>
  <c r="D1517" i="1"/>
  <c r="E1517" i="1"/>
  <c r="D1518" i="1"/>
  <c r="E1518" i="1"/>
  <c r="D1519" i="1"/>
  <c r="E1519" i="1"/>
  <c r="D1520" i="1"/>
  <c r="E1520" i="1"/>
  <c r="D1521" i="1"/>
  <c r="E1521" i="1"/>
  <c r="D1522" i="1"/>
  <c r="E1522" i="1"/>
  <c r="D1523" i="1"/>
  <c r="E1523" i="1"/>
  <c r="D1524" i="1"/>
  <c r="E1524" i="1"/>
  <c r="D1525" i="1"/>
  <c r="E1525" i="1"/>
  <c r="D1526" i="1"/>
  <c r="E1526" i="1"/>
  <c r="D1527" i="1"/>
  <c r="E1527" i="1"/>
  <c r="D1528" i="1"/>
  <c r="E1528" i="1"/>
  <c r="D1529" i="1"/>
  <c r="E1529" i="1"/>
  <c r="D1530" i="1"/>
  <c r="E1530" i="1"/>
  <c r="D1531" i="1"/>
  <c r="E1531" i="1"/>
  <c r="D1532" i="1"/>
  <c r="E1532" i="1"/>
  <c r="D1533" i="1"/>
  <c r="E1533" i="1"/>
  <c r="D1534" i="1"/>
  <c r="E1534" i="1"/>
  <c r="D1535" i="1"/>
  <c r="E1535" i="1"/>
  <c r="D1536" i="1"/>
  <c r="E1536" i="1"/>
  <c r="D1537" i="1"/>
  <c r="E1537" i="1"/>
  <c r="D1538" i="1"/>
  <c r="E1538" i="1"/>
  <c r="D1539" i="1"/>
  <c r="E1539" i="1"/>
  <c r="D1540" i="1"/>
  <c r="E1540" i="1"/>
  <c r="D1541" i="1"/>
  <c r="E1541" i="1"/>
  <c r="D1542" i="1"/>
  <c r="E1542" i="1"/>
  <c r="D1543" i="1"/>
  <c r="E1543" i="1"/>
  <c r="D1544" i="1"/>
  <c r="E1544" i="1"/>
  <c r="D1545" i="1"/>
  <c r="E1545" i="1"/>
  <c r="D1546" i="1"/>
  <c r="E1546" i="1"/>
  <c r="D1547" i="1"/>
  <c r="E1547" i="1"/>
  <c r="D1548" i="1"/>
  <c r="E1548" i="1"/>
  <c r="D1549" i="1"/>
  <c r="E1549" i="1"/>
  <c r="D1550" i="1"/>
  <c r="E1550" i="1"/>
  <c r="D1551" i="1"/>
  <c r="E1551" i="1"/>
  <c r="D1552" i="1"/>
  <c r="E1552" i="1"/>
  <c r="D1553" i="1"/>
  <c r="E1553" i="1"/>
  <c r="D1554" i="1"/>
  <c r="E1554" i="1"/>
  <c r="D1555" i="1"/>
  <c r="E1555" i="1"/>
  <c r="D1556" i="1"/>
  <c r="E1556" i="1"/>
  <c r="D1557" i="1"/>
  <c r="E1557" i="1"/>
  <c r="D1558" i="1"/>
  <c r="E1558" i="1"/>
  <c r="D1559" i="1"/>
  <c r="E1559" i="1"/>
  <c r="D1560" i="1"/>
  <c r="E1560" i="1"/>
  <c r="D1561" i="1"/>
  <c r="E1561" i="1"/>
  <c r="D1562" i="1"/>
  <c r="E1562" i="1"/>
  <c r="D1563" i="1"/>
  <c r="E1563" i="1"/>
  <c r="D1564" i="1"/>
  <c r="E1564" i="1"/>
  <c r="D1565" i="1"/>
  <c r="E1565" i="1"/>
  <c r="D1566" i="1"/>
  <c r="E1566" i="1"/>
  <c r="D1567" i="1"/>
  <c r="E1567" i="1"/>
  <c r="D1568" i="1"/>
  <c r="E1568" i="1"/>
  <c r="D1569" i="1"/>
  <c r="E1569" i="1"/>
  <c r="D1570" i="1"/>
  <c r="E1570" i="1"/>
  <c r="D1571" i="1"/>
  <c r="E1571" i="1"/>
  <c r="D1572" i="1"/>
  <c r="E1572" i="1"/>
  <c r="D1573" i="1"/>
  <c r="E1573" i="1"/>
  <c r="D1574" i="1"/>
  <c r="E1574" i="1"/>
  <c r="D1575" i="1"/>
  <c r="E1575" i="1"/>
  <c r="D1576" i="1"/>
  <c r="E1576" i="1"/>
  <c r="D1577" i="1"/>
  <c r="E1577" i="1"/>
  <c r="D1578" i="1"/>
  <c r="E1578" i="1"/>
  <c r="D1579" i="1"/>
  <c r="E1579" i="1"/>
  <c r="D1580" i="1"/>
  <c r="E1580" i="1"/>
  <c r="D1581" i="1"/>
  <c r="E1581" i="1"/>
  <c r="D1582" i="1"/>
  <c r="E1582" i="1"/>
  <c r="D1583" i="1"/>
  <c r="E1583" i="1"/>
  <c r="D1584" i="1"/>
  <c r="E1584" i="1"/>
  <c r="D1585" i="1"/>
  <c r="E1585" i="1"/>
  <c r="D1586" i="1"/>
  <c r="E1586" i="1"/>
  <c r="D1587" i="1"/>
  <c r="E1587" i="1"/>
  <c r="D1588" i="1"/>
  <c r="E1588" i="1"/>
  <c r="D1589" i="1"/>
  <c r="E1589" i="1"/>
  <c r="D1590" i="1"/>
  <c r="E1590" i="1"/>
  <c r="D1591" i="1"/>
  <c r="E1591" i="1"/>
  <c r="D1592" i="1"/>
  <c r="E1592" i="1"/>
  <c r="D1593" i="1"/>
  <c r="E1593" i="1"/>
  <c r="D1594" i="1"/>
  <c r="E1594" i="1"/>
  <c r="D1595" i="1"/>
  <c r="E1595" i="1"/>
  <c r="D1596" i="1"/>
  <c r="E1596" i="1"/>
  <c r="D1597" i="1"/>
  <c r="E1597" i="1"/>
  <c r="D1598" i="1"/>
  <c r="E1598" i="1"/>
  <c r="D1599" i="1"/>
  <c r="E1599" i="1"/>
  <c r="D1600" i="1"/>
  <c r="E1600" i="1"/>
  <c r="D1601" i="1"/>
  <c r="E1601" i="1"/>
  <c r="D1602" i="1"/>
  <c r="E1602" i="1"/>
  <c r="D1603" i="1"/>
  <c r="E1603" i="1"/>
  <c r="D1604" i="1"/>
  <c r="E1604" i="1"/>
  <c r="D1605" i="1"/>
  <c r="E1605" i="1"/>
  <c r="D1606" i="1"/>
  <c r="E1606" i="1"/>
  <c r="D1607" i="1"/>
  <c r="E1607" i="1"/>
  <c r="D1608" i="1"/>
  <c r="E1608" i="1"/>
  <c r="D1609" i="1"/>
  <c r="E1609" i="1"/>
  <c r="D1610" i="1"/>
  <c r="E1610" i="1"/>
  <c r="D1611" i="1"/>
  <c r="E1611" i="1"/>
  <c r="D1612" i="1"/>
  <c r="E1612" i="1"/>
  <c r="D1613" i="1"/>
  <c r="E1613" i="1"/>
  <c r="D1614" i="1"/>
  <c r="E1614" i="1"/>
  <c r="D1615" i="1"/>
  <c r="E1615" i="1"/>
  <c r="D1616" i="1"/>
  <c r="E1616" i="1"/>
  <c r="D1617" i="1"/>
  <c r="E1617" i="1"/>
  <c r="D1618" i="1"/>
  <c r="E1618" i="1"/>
  <c r="D1619" i="1"/>
  <c r="E1619" i="1"/>
  <c r="D1620" i="1"/>
  <c r="E1620" i="1"/>
  <c r="D1621" i="1"/>
  <c r="E1621" i="1"/>
  <c r="D1622" i="1"/>
  <c r="E1622" i="1"/>
  <c r="D1623" i="1"/>
  <c r="E1623" i="1"/>
  <c r="D1624" i="1"/>
  <c r="E1624" i="1"/>
  <c r="D1625" i="1"/>
  <c r="E1625" i="1"/>
  <c r="D1626" i="1"/>
  <c r="E1626" i="1"/>
  <c r="D1627" i="1"/>
  <c r="E1627" i="1"/>
  <c r="D1628" i="1"/>
  <c r="E1628" i="1"/>
  <c r="D1629" i="1"/>
  <c r="E1629" i="1"/>
  <c r="D1630" i="1"/>
  <c r="E1630" i="1"/>
  <c r="D1631" i="1"/>
  <c r="E1631" i="1"/>
  <c r="D1632" i="1"/>
  <c r="E1632" i="1"/>
  <c r="D1633" i="1"/>
  <c r="E1633" i="1"/>
  <c r="D1634" i="1"/>
  <c r="E1634" i="1"/>
  <c r="D1635" i="1"/>
  <c r="E1635" i="1"/>
  <c r="D1636" i="1"/>
  <c r="E1636" i="1"/>
  <c r="D1637" i="1"/>
  <c r="E1637" i="1"/>
  <c r="D1638" i="1"/>
  <c r="E1638" i="1"/>
  <c r="D1639" i="1"/>
  <c r="E1639" i="1"/>
  <c r="D1640" i="1"/>
  <c r="E1640" i="1"/>
  <c r="D1641" i="1"/>
  <c r="E1641" i="1"/>
  <c r="D1642" i="1"/>
  <c r="E1642" i="1"/>
  <c r="D1643" i="1"/>
  <c r="E1643" i="1"/>
  <c r="D1644" i="1"/>
  <c r="E1644" i="1"/>
  <c r="D1645" i="1"/>
  <c r="E1645" i="1"/>
  <c r="D1646" i="1"/>
  <c r="E1646" i="1"/>
  <c r="D1647" i="1"/>
  <c r="E1647" i="1"/>
  <c r="D1648" i="1"/>
  <c r="E1648" i="1"/>
  <c r="D1649" i="1"/>
  <c r="E1649" i="1"/>
  <c r="D1650" i="1"/>
  <c r="E1650" i="1"/>
  <c r="D1651" i="1"/>
  <c r="E1651" i="1"/>
  <c r="D1652" i="1"/>
  <c r="E1652" i="1"/>
  <c r="D1653" i="1"/>
  <c r="E1653" i="1"/>
  <c r="D1654" i="1"/>
  <c r="E1654" i="1"/>
  <c r="D1655" i="1"/>
  <c r="E1655" i="1"/>
  <c r="D1656" i="1"/>
  <c r="E1656" i="1"/>
  <c r="D1657" i="1"/>
  <c r="E1657" i="1"/>
  <c r="D1658" i="1"/>
  <c r="E1658" i="1"/>
  <c r="D1659" i="1"/>
  <c r="E1659" i="1"/>
  <c r="D1660" i="1"/>
  <c r="E1660" i="1"/>
  <c r="D1661" i="1"/>
  <c r="E1661" i="1"/>
  <c r="D1662" i="1"/>
  <c r="E1662" i="1"/>
  <c r="D1663" i="1"/>
  <c r="E1663" i="1"/>
  <c r="D1664" i="1"/>
  <c r="E1664" i="1"/>
  <c r="D1665" i="1"/>
  <c r="E1665" i="1"/>
  <c r="D1666" i="1"/>
  <c r="E1666" i="1"/>
  <c r="D1667" i="1"/>
  <c r="E1667" i="1"/>
  <c r="D1668" i="1"/>
  <c r="E1668" i="1"/>
  <c r="D1669" i="1"/>
  <c r="E1669" i="1"/>
  <c r="D1670" i="1"/>
  <c r="E1670" i="1"/>
  <c r="D1671" i="1"/>
  <c r="E1671" i="1"/>
  <c r="D1672" i="1"/>
  <c r="E1672" i="1"/>
  <c r="D1673" i="1"/>
  <c r="E1673" i="1"/>
  <c r="D1674" i="1"/>
  <c r="E1674" i="1"/>
  <c r="D1675" i="1"/>
  <c r="E1675" i="1"/>
  <c r="D1676" i="1"/>
  <c r="E1676" i="1"/>
  <c r="D1677" i="1"/>
  <c r="E1677" i="1"/>
  <c r="D1678" i="1"/>
  <c r="E1678" i="1"/>
  <c r="D1679" i="1"/>
  <c r="E1679" i="1"/>
  <c r="D1680" i="1"/>
  <c r="E1680" i="1"/>
  <c r="D1681" i="1"/>
  <c r="E1681" i="1"/>
  <c r="D1682" i="1"/>
  <c r="E1682" i="1"/>
  <c r="D1683" i="1"/>
  <c r="E1683" i="1"/>
  <c r="D1684" i="1"/>
  <c r="E1684" i="1"/>
  <c r="D1685" i="1"/>
  <c r="E1685" i="1"/>
  <c r="D1686" i="1"/>
  <c r="E1686" i="1"/>
  <c r="D1687" i="1"/>
  <c r="E1687" i="1"/>
  <c r="D1688" i="1"/>
  <c r="E1688" i="1"/>
  <c r="D1689" i="1"/>
  <c r="E1689" i="1"/>
  <c r="D1690" i="1"/>
  <c r="E1690" i="1"/>
  <c r="D1691" i="1"/>
  <c r="E1691" i="1"/>
  <c r="D1692" i="1"/>
  <c r="E1692" i="1"/>
  <c r="D1693" i="1"/>
  <c r="E1693" i="1"/>
  <c r="D1694" i="1"/>
  <c r="E1694" i="1"/>
  <c r="D1695" i="1"/>
  <c r="E1695" i="1"/>
  <c r="D1696" i="1"/>
  <c r="E1696" i="1"/>
  <c r="D1697" i="1"/>
  <c r="E1697" i="1"/>
  <c r="D1698" i="1"/>
  <c r="E1698" i="1"/>
  <c r="D1699" i="1"/>
  <c r="E1699" i="1"/>
  <c r="D1700" i="1"/>
  <c r="E1700" i="1"/>
  <c r="D1701" i="1"/>
  <c r="E1701" i="1"/>
  <c r="D1702" i="1"/>
  <c r="E1702" i="1"/>
  <c r="D1703" i="1"/>
  <c r="E1703" i="1"/>
  <c r="D1704" i="1"/>
  <c r="E1704" i="1"/>
  <c r="D1705" i="1"/>
  <c r="E1705" i="1"/>
  <c r="D1706" i="1"/>
  <c r="E1706" i="1"/>
  <c r="D1707" i="1"/>
  <c r="E1707" i="1"/>
  <c r="D1708" i="1"/>
  <c r="E1708" i="1"/>
  <c r="D1709" i="1"/>
  <c r="E1709" i="1"/>
  <c r="D1710" i="1"/>
  <c r="E1710" i="1"/>
  <c r="D1711" i="1"/>
  <c r="E1711" i="1"/>
  <c r="D1712" i="1"/>
  <c r="E1712" i="1"/>
  <c r="D1713" i="1"/>
  <c r="E1713" i="1"/>
  <c r="D1714" i="1"/>
  <c r="E1714" i="1"/>
  <c r="D1715" i="1"/>
  <c r="E1715" i="1"/>
  <c r="D1716" i="1"/>
  <c r="E1716" i="1"/>
  <c r="D1717" i="1"/>
  <c r="E1717" i="1"/>
  <c r="D1718" i="1"/>
  <c r="E1718" i="1"/>
  <c r="D1719" i="1"/>
  <c r="E1719" i="1"/>
  <c r="D1720" i="1"/>
  <c r="E1720" i="1"/>
  <c r="D1721" i="1"/>
  <c r="E1721" i="1"/>
  <c r="D1722" i="1"/>
  <c r="E1722" i="1"/>
  <c r="D1723" i="1"/>
  <c r="E1723" i="1"/>
  <c r="D1724" i="1"/>
  <c r="E1724" i="1"/>
  <c r="D1725" i="1"/>
  <c r="E1725" i="1"/>
  <c r="D1726" i="1"/>
  <c r="E1726" i="1"/>
  <c r="D1727" i="1"/>
  <c r="E1727" i="1"/>
  <c r="D1728" i="1"/>
  <c r="E1728" i="1"/>
  <c r="D1729" i="1"/>
  <c r="E1729" i="1"/>
  <c r="D1730" i="1"/>
  <c r="E1730" i="1"/>
  <c r="D1731" i="1"/>
  <c r="E1731" i="1"/>
  <c r="D1732" i="1"/>
  <c r="E1732" i="1"/>
  <c r="D1733" i="1"/>
  <c r="E1733" i="1"/>
  <c r="D1734" i="1"/>
  <c r="E1734" i="1"/>
  <c r="D1735" i="1"/>
  <c r="E1735" i="1"/>
  <c r="D1736" i="1"/>
  <c r="E1736" i="1"/>
  <c r="D1737" i="1"/>
  <c r="E1737" i="1"/>
  <c r="D1738" i="1"/>
  <c r="E1738" i="1"/>
  <c r="D1739" i="1"/>
  <c r="E1739" i="1"/>
  <c r="D1740" i="1"/>
  <c r="E1740" i="1"/>
  <c r="D1741" i="1"/>
  <c r="E1741" i="1"/>
  <c r="D1742" i="1"/>
  <c r="E1742" i="1"/>
  <c r="D1743" i="1"/>
  <c r="E1743" i="1"/>
  <c r="D1744" i="1"/>
  <c r="E1744" i="1"/>
  <c r="D1745" i="1"/>
  <c r="E1745" i="1"/>
  <c r="D1746" i="1"/>
  <c r="E1746" i="1"/>
  <c r="D1747" i="1"/>
  <c r="E1747" i="1"/>
  <c r="D1748" i="1"/>
  <c r="E1748" i="1"/>
  <c r="D1749" i="1"/>
  <c r="E1749" i="1"/>
  <c r="D1750" i="1"/>
  <c r="E1750" i="1"/>
  <c r="D1751" i="1"/>
  <c r="E1751" i="1"/>
  <c r="D1752" i="1"/>
  <c r="E1752" i="1"/>
  <c r="D1753" i="1"/>
  <c r="E1753" i="1"/>
  <c r="D1754" i="1"/>
  <c r="E1754" i="1"/>
  <c r="D1755" i="1"/>
  <c r="E1755" i="1"/>
  <c r="D1756" i="1"/>
  <c r="E1756" i="1"/>
  <c r="D1757" i="1"/>
  <c r="E1757" i="1"/>
  <c r="D1758" i="1"/>
  <c r="E1758" i="1"/>
  <c r="D1759" i="1"/>
  <c r="E1759" i="1"/>
  <c r="D1760" i="1"/>
  <c r="E1760" i="1"/>
  <c r="D1761" i="1"/>
  <c r="E1761" i="1"/>
  <c r="D1762" i="1"/>
  <c r="E1762" i="1"/>
  <c r="D1763" i="1"/>
  <c r="E1763" i="1"/>
  <c r="D1764" i="1"/>
  <c r="E1764" i="1"/>
  <c r="D1765" i="1"/>
  <c r="E1765" i="1"/>
  <c r="D1766" i="1"/>
  <c r="E1766" i="1"/>
  <c r="D1767" i="1"/>
  <c r="E1767" i="1"/>
  <c r="D1768" i="1"/>
  <c r="E1768" i="1"/>
  <c r="D1769" i="1"/>
  <c r="E1769" i="1"/>
  <c r="D1770" i="1"/>
  <c r="E1770" i="1"/>
  <c r="D1771" i="1"/>
  <c r="E1771" i="1"/>
  <c r="D1772" i="1"/>
  <c r="E1772" i="1"/>
  <c r="D1773" i="1"/>
  <c r="E1773" i="1"/>
  <c r="D1774" i="1"/>
  <c r="E1774" i="1"/>
  <c r="D1775" i="1"/>
  <c r="E1775" i="1"/>
  <c r="D1776" i="1"/>
  <c r="E1776" i="1"/>
  <c r="D1777" i="1"/>
  <c r="E1777" i="1"/>
  <c r="D1778" i="1"/>
  <c r="E1778" i="1"/>
  <c r="D1779" i="1"/>
  <c r="E1779" i="1"/>
  <c r="D1780" i="1"/>
  <c r="E1780" i="1"/>
  <c r="D1781" i="1"/>
  <c r="E1781" i="1"/>
  <c r="D1782" i="1"/>
  <c r="E1782" i="1"/>
  <c r="D1783" i="1"/>
  <c r="E1783" i="1"/>
  <c r="D1784" i="1"/>
  <c r="E1784" i="1"/>
  <c r="D1785" i="1"/>
  <c r="E1785" i="1"/>
  <c r="D1786" i="1"/>
  <c r="E1786" i="1"/>
  <c r="D1787" i="1"/>
  <c r="E1787" i="1"/>
  <c r="D1788" i="1"/>
  <c r="E1788" i="1"/>
  <c r="D1789" i="1"/>
  <c r="E1789" i="1"/>
  <c r="D1790" i="1"/>
  <c r="E1790" i="1"/>
  <c r="D1791" i="1"/>
  <c r="E1791" i="1"/>
  <c r="D1792" i="1"/>
  <c r="E1792" i="1"/>
  <c r="D1793" i="1"/>
  <c r="E1793" i="1"/>
  <c r="D1794" i="1"/>
  <c r="E1794" i="1"/>
  <c r="D1795" i="1"/>
  <c r="E1795" i="1"/>
  <c r="D1796" i="1"/>
  <c r="E1796" i="1"/>
  <c r="D1797" i="1"/>
  <c r="E1797" i="1"/>
  <c r="D1798" i="1"/>
  <c r="E1798" i="1"/>
  <c r="D1799" i="1"/>
  <c r="E1799" i="1"/>
  <c r="D1800" i="1"/>
  <c r="E1800" i="1"/>
  <c r="D1801" i="1"/>
  <c r="E1801" i="1"/>
  <c r="D1802" i="1"/>
  <c r="E1802" i="1"/>
  <c r="D1803" i="1"/>
  <c r="E1803" i="1"/>
  <c r="D1804" i="1"/>
  <c r="E1804" i="1"/>
  <c r="D1805" i="1"/>
  <c r="E1805" i="1"/>
  <c r="D1806" i="1"/>
  <c r="E1806" i="1"/>
  <c r="D1807" i="1"/>
  <c r="E1807" i="1"/>
  <c r="D1808" i="1"/>
  <c r="E1808" i="1"/>
  <c r="D1809" i="1"/>
  <c r="E1809" i="1"/>
  <c r="D1810" i="1"/>
  <c r="E1810" i="1"/>
  <c r="D1811" i="1"/>
  <c r="E1811" i="1"/>
  <c r="D1812" i="1"/>
  <c r="E1812" i="1"/>
  <c r="D1813" i="1"/>
  <c r="E1813" i="1"/>
  <c r="D1814" i="1"/>
  <c r="E1814" i="1"/>
  <c r="D1815" i="1"/>
  <c r="E1815" i="1"/>
  <c r="D1816" i="1"/>
  <c r="E1816" i="1"/>
  <c r="D1817" i="1"/>
  <c r="E1817" i="1"/>
  <c r="D1818" i="1"/>
  <c r="E1818" i="1"/>
  <c r="D1819" i="1"/>
  <c r="E1819" i="1"/>
  <c r="D1820" i="1"/>
  <c r="E1820" i="1"/>
  <c r="D1821" i="1"/>
  <c r="E1821" i="1"/>
  <c r="D1822" i="1"/>
  <c r="E1822" i="1"/>
  <c r="D1823" i="1"/>
  <c r="E1823" i="1"/>
  <c r="D1824" i="1"/>
  <c r="E1824" i="1"/>
  <c r="D1825" i="1"/>
  <c r="E1825" i="1"/>
  <c r="D1826" i="1"/>
  <c r="E1826" i="1"/>
  <c r="D1827" i="1"/>
  <c r="E1827" i="1"/>
  <c r="D1828" i="1"/>
  <c r="E1828" i="1"/>
  <c r="D1829" i="1"/>
  <c r="E1829" i="1"/>
  <c r="D1830" i="1"/>
  <c r="E1830" i="1"/>
  <c r="D1831" i="1"/>
  <c r="E1831" i="1"/>
  <c r="D1832" i="1"/>
  <c r="E1832" i="1"/>
  <c r="D1833" i="1"/>
  <c r="E1833" i="1"/>
  <c r="D1834" i="1"/>
  <c r="E1834" i="1"/>
  <c r="D1835" i="1"/>
  <c r="E1835" i="1"/>
  <c r="D1836" i="1"/>
  <c r="E1836" i="1"/>
  <c r="D1837" i="1"/>
  <c r="E1837" i="1"/>
  <c r="D1838" i="1"/>
  <c r="E1838" i="1"/>
  <c r="D1839" i="1"/>
  <c r="E1839" i="1"/>
  <c r="D1840" i="1"/>
  <c r="E1840" i="1"/>
  <c r="D1841" i="1"/>
  <c r="E1841" i="1"/>
  <c r="D1842" i="1"/>
  <c r="E1842" i="1"/>
  <c r="D1843" i="1"/>
  <c r="E1843" i="1"/>
  <c r="D1844" i="1"/>
  <c r="E1844" i="1"/>
  <c r="D1845" i="1"/>
  <c r="E1845" i="1"/>
  <c r="D1846" i="1"/>
  <c r="E1846" i="1"/>
  <c r="D1847" i="1"/>
  <c r="E1847" i="1"/>
  <c r="D1848" i="1"/>
  <c r="E1848" i="1"/>
  <c r="D1849" i="1"/>
  <c r="E1849" i="1"/>
  <c r="D1850" i="1"/>
  <c r="E1850" i="1"/>
  <c r="D1851" i="1"/>
  <c r="E1851" i="1"/>
  <c r="D1852" i="1"/>
  <c r="E1852" i="1"/>
  <c r="D1853" i="1"/>
  <c r="E1853" i="1"/>
  <c r="D1854" i="1"/>
  <c r="E1854" i="1"/>
  <c r="D1855" i="1"/>
  <c r="E1855" i="1"/>
  <c r="D1856" i="1"/>
  <c r="E1856" i="1"/>
  <c r="D1857" i="1"/>
  <c r="E1857" i="1"/>
  <c r="D1858" i="1"/>
  <c r="E1858" i="1"/>
  <c r="D1859" i="1"/>
  <c r="E1859" i="1"/>
  <c r="D1860" i="1"/>
  <c r="E1860" i="1"/>
  <c r="D1861" i="1"/>
  <c r="E1861" i="1"/>
  <c r="D1862" i="1"/>
  <c r="E1862" i="1"/>
  <c r="D1863" i="1"/>
  <c r="E1863" i="1"/>
  <c r="D1864" i="1"/>
  <c r="E1864" i="1"/>
  <c r="D1865" i="1"/>
  <c r="E1865" i="1"/>
  <c r="D1866" i="1"/>
  <c r="E1866" i="1"/>
  <c r="D1867" i="1"/>
  <c r="E1867" i="1"/>
  <c r="D1868" i="1"/>
  <c r="E1868" i="1"/>
  <c r="D1869" i="1"/>
  <c r="E1869" i="1"/>
  <c r="D1870" i="1"/>
  <c r="E1870" i="1"/>
  <c r="D1871" i="1"/>
  <c r="E1871" i="1"/>
  <c r="D1872" i="1"/>
  <c r="E1872" i="1"/>
  <c r="D1873" i="1"/>
  <c r="E1873" i="1"/>
  <c r="D1874" i="1"/>
  <c r="E1874" i="1"/>
  <c r="D1875" i="1"/>
  <c r="E1875" i="1"/>
  <c r="D1876" i="1"/>
  <c r="E1876" i="1"/>
  <c r="D1877" i="1"/>
  <c r="E1877" i="1"/>
  <c r="D1878" i="1"/>
  <c r="E1878" i="1"/>
  <c r="D1879" i="1"/>
  <c r="E1879" i="1"/>
  <c r="D1880" i="1"/>
  <c r="E1880" i="1"/>
  <c r="D1881" i="1"/>
  <c r="E1881" i="1"/>
  <c r="D1882" i="1"/>
  <c r="E1882" i="1"/>
  <c r="D1883" i="1"/>
  <c r="E1883" i="1"/>
  <c r="D1884" i="1"/>
  <c r="E1884" i="1"/>
  <c r="D1885" i="1"/>
  <c r="E1885" i="1"/>
  <c r="E362" i="1"/>
  <c r="D362" i="1"/>
  <c r="F23" i="3" s="1"/>
  <c r="F31" i="3" l="1"/>
  <c r="F7" i="3"/>
  <c r="D38" i="3"/>
  <c r="C16" i="4" s="1"/>
  <c r="D30" i="3"/>
  <c r="C8" i="4" s="1"/>
  <c r="D22" i="3"/>
  <c r="D14" i="3"/>
  <c r="E6" i="3"/>
  <c r="E34" i="3"/>
  <c r="E26" i="3"/>
  <c r="E18" i="3"/>
  <c r="E10" i="3"/>
  <c r="F38" i="3"/>
  <c r="F30" i="3"/>
  <c r="F22" i="3"/>
  <c r="F14" i="3"/>
  <c r="D37" i="3"/>
  <c r="C15" i="4" s="1"/>
  <c r="D29" i="3"/>
  <c r="D21" i="3"/>
  <c r="D13" i="3"/>
  <c r="E41" i="3"/>
  <c r="E33" i="3"/>
  <c r="E25" i="3"/>
  <c r="E17" i="3"/>
  <c r="E9" i="3"/>
  <c r="F37" i="3"/>
  <c r="F29" i="3"/>
  <c r="F21" i="3"/>
  <c r="F13" i="3"/>
  <c r="D36" i="3"/>
  <c r="C14" i="4" s="1"/>
  <c r="D28" i="3"/>
  <c r="D20" i="3"/>
  <c r="D12" i="3"/>
  <c r="E40" i="3"/>
  <c r="E32" i="3"/>
  <c r="E24" i="3"/>
  <c r="E16" i="3"/>
  <c r="E8" i="3"/>
  <c r="F36" i="3"/>
  <c r="F28" i="3"/>
  <c r="F20" i="3"/>
  <c r="F12" i="3"/>
  <c r="D35" i="3"/>
  <c r="C13" i="4" s="1"/>
  <c r="D27" i="3"/>
  <c r="D19" i="3"/>
  <c r="D11" i="3"/>
  <c r="E39" i="3"/>
  <c r="E31" i="3"/>
  <c r="E23" i="3"/>
  <c r="E15" i="3"/>
  <c r="E7" i="3"/>
  <c r="F35" i="3"/>
  <c r="F27" i="3"/>
  <c r="F19" i="3"/>
  <c r="F11" i="3"/>
  <c r="D6" i="3"/>
  <c r="D34" i="3"/>
  <c r="C12" i="4" s="1"/>
  <c r="D26" i="3"/>
  <c r="D18" i="3"/>
  <c r="D10" i="3"/>
  <c r="E38" i="3"/>
  <c r="E30" i="3"/>
  <c r="E22" i="3"/>
  <c r="E14" i="3"/>
  <c r="F6" i="3"/>
  <c r="F34" i="3"/>
  <c r="F26" i="3"/>
  <c r="F18" i="3"/>
  <c r="F10" i="3"/>
  <c r="D41" i="3"/>
  <c r="D33" i="3"/>
  <c r="C11" i="4" s="1"/>
  <c r="D25" i="3"/>
  <c r="D17" i="3"/>
  <c r="D9" i="3"/>
  <c r="E37" i="3"/>
  <c r="E29" i="3"/>
  <c r="E21" i="3"/>
  <c r="E13" i="3"/>
  <c r="F41" i="3"/>
  <c r="F33" i="3"/>
  <c r="F25" i="3"/>
  <c r="F17" i="3"/>
  <c r="F9" i="3"/>
  <c r="D40" i="3"/>
  <c r="D32" i="3"/>
  <c r="C10" i="4" s="1"/>
  <c r="D24" i="3"/>
  <c r="D16" i="3"/>
  <c r="D8" i="3"/>
  <c r="E36" i="3"/>
  <c r="E28" i="3"/>
  <c r="E20" i="3"/>
  <c r="E12" i="3"/>
  <c r="F40" i="3"/>
  <c r="F32" i="3"/>
  <c r="F24" i="3"/>
  <c r="F16" i="3"/>
  <c r="F8" i="3"/>
  <c r="D39" i="3"/>
  <c r="C17" i="4" s="1"/>
  <c r="D31" i="3"/>
  <c r="C9" i="4" s="1"/>
  <c r="D23" i="3"/>
  <c r="D15" i="3"/>
  <c r="D7" i="3"/>
  <c r="E35" i="3"/>
  <c r="E27" i="3"/>
  <c r="E19" i="3"/>
  <c r="E11" i="3"/>
  <c r="F39" i="3"/>
  <c r="F15" i="3"/>
  <c r="G11" i="3" l="1"/>
  <c r="H11" i="3"/>
  <c r="I11" i="3" s="1"/>
  <c r="G28" i="3"/>
  <c r="H28" i="3"/>
  <c r="I28" i="3" s="1"/>
  <c r="G15" i="3"/>
  <c r="H15" i="3" s="1"/>
  <c r="I15" i="3" s="1"/>
  <c r="H40" i="3"/>
  <c r="I40" i="3" s="1"/>
  <c r="G40" i="3"/>
  <c r="G26" i="3"/>
  <c r="H26" i="3" s="1"/>
  <c r="I26" i="3" s="1"/>
  <c r="G19" i="3"/>
  <c r="H19" i="3" s="1"/>
  <c r="I19" i="3" s="1"/>
  <c r="G36" i="3"/>
  <c r="H36" i="3" s="1"/>
  <c r="G23" i="3"/>
  <c r="H23" i="3" s="1"/>
  <c r="I23" i="3" s="1"/>
  <c r="G9" i="3"/>
  <c r="H9" i="3" s="1"/>
  <c r="I9" i="3" s="1"/>
  <c r="G34" i="3"/>
  <c r="H34" i="3" s="1"/>
  <c r="G35" i="3"/>
  <c r="H35" i="3" s="1"/>
  <c r="G22" i="3"/>
  <c r="H22" i="3"/>
  <c r="I22" i="3" s="1"/>
  <c r="H39" i="3"/>
  <c r="I39" i="3" s="1"/>
  <c r="D17" i="4"/>
  <c r="G39" i="3"/>
  <c r="G25" i="3"/>
  <c r="H25" i="3" s="1"/>
  <c r="I25" i="3" s="1"/>
  <c r="G14" i="3"/>
  <c r="H14" i="3" s="1"/>
  <c r="I14" i="3" s="1"/>
  <c r="G6" i="3"/>
  <c r="H6" i="3" s="1"/>
  <c r="I6" i="3" s="1"/>
  <c r="G13" i="3"/>
  <c r="H13" i="3" s="1"/>
  <c r="I13" i="3" s="1"/>
  <c r="G30" i="3"/>
  <c r="H30" i="3"/>
  <c r="I30" i="3" s="1"/>
  <c r="E8" i="4" s="1"/>
  <c r="G8" i="3"/>
  <c r="H8" i="3" s="1"/>
  <c r="I8" i="3" s="1"/>
  <c r="H33" i="3"/>
  <c r="I33" i="3" s="1"/>
  <c r="E11" i="4" s="1"/>
  <c r="G33" i="3"/>
  <c r="G21" i="3"/>
  <c r="H21" i="3"/>
  <c r="I21" i="3" s="1"/>
  <c r="G38" i="3"/>
  <c r="H38" i="3" s="1"/>
  <c r="H16" i="3"/>
  <c r="I16" i="3" s="1"/>
  <c r="G16" i="3"/>
  <c r="G41" i="3"/>
  <c r="H41" i="3" s="1"/>
  <c r="I41" i="3" s="1"/>
  <c r="G27" i="3"/>
  <c r="H27" i="3" s="1"/>
  <c r="I27" i="3" s="1"/>
  <c r="G31" i="3"/>
  <c r="H31" i="3" s="1"/>
  <c r="G17" i="3"/>
  <c r="H17" i="3" s="1"/>
  <c r="I17" i="3" s="1"/>
  <c r="G12" i="3"/>
  <c r="H12" i="3"/>
  <c r="I12" i="3" s="1"/>
  <c r="G29" i="3"/>
  <c r="H29" i="3" s="1"/>
  <c r="I29" i="3" s="1"/>
  <c r="G24" i="3"/>
  <c r="H24" i="3" s="1"/>
  <c r="I24" i="3" s="1"/>
  <c r="G10" i="3"/>
  <c r="H10" i="3" s="1"/>
  <c r="I10" i="3" s="1"/>
  <c r="E17" i="4"/>
  <c r="G20" i="3"/>
  <c r="H20" i="3" s="1"/>
  <c r="I20" i="3" s="1"/>
  <c r="D15" i="4"/>
  <c r="G37" i="3"/>
  <c r="H37" i="3"/>
  <c r="I37" i="3" s="1"/>
  <c r="E15" i="4" s="1"/>
  <c r="G7" i="3"/>
  <c r="H7" i="3" s="1"/>
  <c r="I7" i="3" s="1"/>
  <c r="G32" i="3"/>
  <c r="H32" i="3" s="1"/>
  <c r="G18" i="3"/>
  <c r="H18" i="3" s="1"/>
  <c r="I18" i="3" s="1"/>
  <c r="I31" i="3" l="1"/>
  <c r="E9" i="4" s="1"/>
  <c r="D9" i="4"/>
  <c r="I34" i="3"/>
  <c r="E12" i="4" s="1"/>
  <c r="D12" i="4"/>
  <c r="I32" i="3"/>
  <c r="E10" i="4" s="1"/>
  <c r="D10" i="4"/>
  <c r="D11" i="4"/>
  <c r="I36" i="3"/>
  <c r="E14" i="4" s="1"/>
  <c r="D14" i="4"/>
  <c r="I38" i="3"/>
  <c r="E16" i="4" s="1"/>
  <c r="D16" i="4"/>
  <c r="I35" i="3"/>
  <c r="E13" i="4" s="1"/>
  <c r="D13" i="4"/>
  <c r="D8" i="4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<sst xmlns="http://schemas.openxmlformats.org/spreadsheetml/2006/main" count="1967" uniqueCount="37">
  <si>
    <t>MSCI Singapore Index</t>
  </si>
  <si>
    <t>Month</t>
  </si>
  <si>
    <t>MSCI AC Asia Ex. Japan Index</t>
  </si>
  <si>
    <t>S&amp;P 500 Index</t>
  </si>
  <si>
    <t>index</t>
  </si>
  <si>
    <t>return</t>
  </si>
  <si>
    <t>date</t>
  </si>
  <si>
    <t>month</t>
  </si>
  <si>
    <t>year</t>
  </si>
  <si>
    <t>is_positive</t>
  </si>
  <si>
    <t>return_next_1M</t>
  </si>
  <si>
    <t>return_next_3M</t>
  </si>
  <si>
    <t>return_next_6M</t>
  </si>
  <si>
    <t>return_next_12M</t>
  </si>
  <si>
    <t>is_october</t>
  </si>
  <si>
    <t>CONTROL</t>
  </si>
  <si>
    <t xml:space="preserve">Index </t>
  </si>
  <si>
    <t>month_short</t>
  </si>
  <si>
    <t>JAN</t>
  </si>
  <si>
    <t>J</t>
  </si>
  <si>
    <t>Tháng Một</t>
  </si>
  <si>
    <t>month_short_1_code</t>
  </si>
  <si>
    <t>F</t>
  </si>
  <si>
    <t>FEB</t>
  </si>
  <si>
    <t>DASHBOARD</t>
  </si>
  <si>
    <t>SUMARY</t>
  </si>
  <si>
    <t>count_positive</t>
  </si>
  <si>
    <t>count_negative</t>
  </si>
  <si>
    <t>count_total</t>
  </si>
  <si>
    <t>prob_positive</t>
  </si>
  <si>
    <t>prob_negative</t>
  </si>
  <si>
    <t>Index</t>
  </si>
  <si>
    <t>Avg. Return</t>
  </si>
  <si>
    <t># of negative years (%)</t>
  </si>
  <si>
    <t># of positive years (%)</t>
  </si>
  <si>
    <t>connect_index_month</t>
  </si>
  <si>
    <t>Source: Bloomberg, Data as of 2020/05/08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</si>
</sst>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6" formatCode="0.000%"/>
  </numFmts>
  <fonts count="5" x14ac:knownFonts="1">
    <font>
      <sz val="10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theme="0"/>
      <name val="Arial"/>
      <family val="2"/>
      <scheme val="minor"/>
    </font>
    <font>
      <sz val="10"/>
      <name val="Arial"/>
      <family val="2"/>
      <scheme val="minor"/>
    </font>
    <font>
      <sz val="10"/>
      <color theme="0" tint="-0.499984740745262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164" fontId="0" fillId="0" borderId="0" xfId="0" applyNumberFormat="1" applyAlignment="1">
      <alignment horizontal="right" vertical="center"/>
    </xf>
    <xf numFmtId="0" fontId="3" fillId="0" borderId="0" xfId="0" applyFont="1" applyFill="1" applyAlignment="1">
      <alignment horizontal="left" vertical="center"/>
    </xf>
    <xf numFmtId="0" fontId="3" fillId="0" borderId="0" xfId="0" applyFont="1" applyFill="1" applyAlignment="1">
      <alignment horizontal="right" vertical="center"/>
    </xf>
    <xf numFmtId="14" fontId="3" fillId="0" borderId="0" xfId="0" applyNumberFormat="1" applyFont="1" applyFill="1" applyAlignment="1">
      <alignment horizontal="left" vertical="center"/>
    </xf>
    <xf numFmtId="164" fontId="3" fillId="0" borderId="0" xfId="0" applyNumberFormat="1" applyFont="1" applyFill="1" applyAlignment="1">
      <alignment horizontal="right" vertical="center"/>
    </xf>
    <xf numFmtId="0" fontId="2" fillId="2" borderId="0" xfId="0" applyFont="1" applyFill="1" applyAlignment="1">
      <alignment horizontal="left" vertical="top"/>
    </xf>
    <xf numFmtId="0" fontId="2" fillId="2" borderId="0" xfId="0" applyFont="1" applyFill="1" applyAlignment="1">
      <alignment horizontal="right" vertical="top"/>
    </xf>
    <xf numFmtId="0" fontId="2" fillId="3" borderId="0" xfId="0" applyFont="1" applyFill="1" applyAlignment="1">
      <alignment horizontal="right" vertical="top"/>
    </xf>
    <xf numFmtId="164" fontId="2" fillId="3" borderId="0" xfId="0" applyNumberFormat="1" applyFont="1" applyFill="1" applyAlignment="1">
      <alignment horizontal="right" vertical="top"/>
    </xf>
    <xf numFmtId="0" fontId="0" fillId="0" borderId="0" xfId="0" applyAlignment="1">
      <alignment vertical="top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166" fontId="0" fillId="0" borderId="0" xfId="0" applyNumberFormat="1" applyAlignment="1">
      <alignment horizontal="right"/>
    </xf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2" fillId="3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14" fontId="0" fillId="4" borderId="1" xfId="0" applyNumberFormat="1" applyFill="1" applyBorder="1" applyAlignment="1">
      <alignment vertical="center"/>
    </xf>
    <xf numFmtId="10" fontId="0" fillId="4" borderId="1" xfId="0" applyNumberForma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14" fontId="0" fillId="5" borderId="1" xfId="0" applyNumberFormat="1" applyFill="1" applyBorder="1" applyAlignment="1">
      <alignment vertical="center"/>
    </xf>
    <xf numFmtId="10" fontId="0" fillId="5" borderId="1" xfId="0" applyNumberForma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First Color T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1E4682"/>
      </a:accent1>
      <a:accent2>
        <a:srgbClr val="961E1E"/>
      </a:accent2>
      <a:accent3>
        <a:srgbClr val="6F6F6F"/>
      </a:accent3>
      <a:accent4>
        <a:srgbClr val="FFA023"/>
      </a:accent4>
      <a:accent5>
        <a:srgbClr val="008C6E"/>
      </a:accent5>
      <a:accent6>
        <a:srgbClr val="460064"/>
      </a:accent6>
      <a:hlink>
        <a:srgbClr val="00B4F0"/>
      </a:hlink>
      <a:folHlink>
        <a:srgbClr val="323CB4"/>
      </a:folHlink>
    </a:clrScheme>
    <a:fontScheme name="Arial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622492-6FBD-4834-8B4C-B755AA5B9CD2}">
  <dimension ref="A2:E19"/>
  <sheetViews>
    <sheetView showGridLines="0" zoomScale="115" zoomScaleNormal="115" workbookViewId="0">
      <selection activeCell="E17" sqref="E17"/>
    </sheetView>
  </sheetViews>
  <sheetFormatPr defaultRowHeight="13.2" x14ac:dyDescent="0.25"/>
  <cols>
    <col min="1" max="1" width="8.88671875" style="18"/>
    <col min="2" max="2" width="17.21875" style="3" customWidth="1"/>
    <col min="3" max="3" width="19.5546875" style="3" bestFit="1" customWidth="1"/>
    <col min="4" max="5" width="21.21875" style="2" customWidth="1"/>
    <col min="6" max="16384" width="8.88671875" style="3"/>
  </cols>
  <sheetData>
    <row r="2" spans="1:5" x14ac:dyDescent="0.25">
      <c r="B2" s="19" t="s">
        <v>24</v>
      </c>
    </row>
    <row r="4" spans="1:5" x14ac:dyDescent="0.25">
      <c r="B4" s="28" t="s">
        <v>31</v>
      </c>
      <c r="C4" s="19" t="s">
        <v>3</v>
      </c>
    </row>
    <row r="6" spans="1:5" hidden="1" x14ac:dyDescent="0.25">
      <c r="B6" s="3" t="s">
        <v>7</v>
      </c>
      <c r="C6" s="3" t="s">
        <v>5</v>
      </c>
    </row>
    <row r="7" spans="1:5" ht="21.6" customHeight="1" x14ac:dyDescent="0.25">
      <c r="B7" s="20" t="s">
        <v>1</v>
      </c>
      <c r="C7" s="20" t="s">
        <v>32</v>
      </c>
      <c r="D7" s="21" t="s">
        <v>34</v>
      </c>
      <c r="E7" s="21" t="s">
        <v>33</v>
      </c>
    </row>
    <row r="8" spans="1:5" ht="21" customHeight="1" x14ac:dyDescent="0.25">
      <c r="A8" s="18">
        <v>1</v>
      </c>
      <c r="B8" s="22" t="str">
        <f>TEXT(DATE(2020,A8,1),"mmm")</f>
        <v>Jan</v>
      </c>
      <c r="C8" s="23">
        <f>IFERROR(INDEX(index_return,MATCH(CONCATENATE(selected_index&amp;$A8),index_return_connect_index_month,0),MATCH(C$6,index_return_header,0)),"--")</f>
        <v>1.2356970566666662E-2</v>
      </c>
      <c r="D8" s="24" t="str">
        <f>IFERROR(CONCATENATE(IFERROR(INDEX(index_return,MATCH(CONCATENATE(selected_index&amp;$A8),index_return_connect_index_month,0),MATCH("count_positive",index_return_header,0)),"--")," (",TEXT(IFERROR(INDEX(index_return,MATCH(CONCATENATE(selected_index&amp;$A8),index_return_connect_index_month,0),MATCH("prob_positive",index_return_header,0)),"--"),"#0.00%"), ")"),"--")</f>
        <v>56 (62.22%)</v>
      </c>
      <c r="E8" s="24" t="str">
        <f>IFERROR(CONCATENATE(IFERROR(INDEX(index_return,MATCH(CONCATENATE(selected_index&amp;$A8),index_return_connect_index_month,0),MATCH("count_negative",index_return_header,0)),"--")," (",TEXT(IFERROR(INDEX(index_return,MATCH(CONCATENATE(selected_index&amp;$A8),index_return_connect_index_month,0),MATCH("prob_negative",index_return_header,0)),"--"),"#0.00%"), ")"),"--")</f>
        <v>34 (37.78%)</v>
      </c>
    </row>
    <row r="9" spans="1:5" ht="21" customHeight="1" x14ac:dyDescent="0.25">
      <c r="A9" s="18">
        <v>2</v>
      </c>
      <c r="B9" s="25" t="str">
        <f>TEXT(DATE(2020,A9,1),"mmm")</f>
        <v>Feb</v>
      </c>
      <c r="C9" s="26">
        <f>IFERROR(INDEX(index_return,MATCH(CONCATENATE(selected_index&amp;$A9),index_return_connect_index_month,0),MATCH(C$6,index_return_header,0)),"--")</f>
        <v>2.0729646888888994E-4</v>
      </c>
      <c r="D9" s="27" t="str">
        <f>IFERROR(CONCATENATE(IFERROR(INDEX(index_return,MATCH(CONCATENATE(selected_index&amp;$A9),index_return_connect_index_month,0),MATCH("count_positive",index_return_header,0)),"--")," (",TEXT(IFERROR(INDEX(index_return,MATCH(CONCATENATE(selected_index&amp;$A9),index_return_connect_index_month,0),MATCH("prob_positive",index_return_header,0)),"--"),"#0.00%"), ")"),"--")</f>
        <v>49 (54.44%)</v>
      </c>
      <c r="E9" s="27" t="str">
        <f>IFERROR(CONCATENATE(IFERROR(INDEX(index_return,MATCH(CONCATENATE(selected_index&amp;$A9),index_return_connect_index_month,0),MATCH("count_negative",index_return_header,0)),"--")," (",TEXT(IFERROR(INDEX(index_return,MATCH(CONCATENATE(selected_index&amp;$A9),index_return_connect_index_month,0),MATCH("prob_negative",index_return_header,0)),"--"),"#0.00%"), ")"),"--")</f>
        <v>41 (45.56%)</v>
      </c>
    </row>
    <row r="10" spans="1:5" ht="21" customHeight="1" x14ac:dyDescent="0.25">
      <c r="A10" s="18">
        <v>3</v>
      </c>
      <c r="B10" s="22" t="str">
        <f t="shared" ref="B10:B17" si="0">TEXT(DATE(2020,A10,1),"mmm")</f>
        <v>Mar</v>
      </c>
      <c r="C10" s="23">
        <f>IFERROR(INDEX(index_return,MATCH(CONCATENATE(selected_index&amp;$A10),index_return_connect_index_month,0),MATCH(C$6,index_return_header,0)),"--")</f>
        <v>7.5612632222222219E-3</v>
      </c>
      <c r="D10" s="24" t="str">
        <f>IFERROR(CONCATENATE(IFERROR(INDEX(index_return,MATCH(CONCATENATE(selected_index&amp;$A10),index_return_connect_index_month,0),MATCH("count_positive",index_return_header,0)),"--")," (",TEXT(IFERROR(INDEX(index_return,MATCH(CONCATENATE(selected_index&amp;$A10),index_return_connect_index_month,0),MATCH("prob_positive",index_return_header,0)),"--"),"#0.00%"), ")"),"--")</f>
        <v>57 (63.33%)</v>
      </c>
      <c r="E10" s="24" t="str">
        <f>IFERROR(CONCATENATE(IFERROR(INDEX(index_return,MATCH(CONCATENATE(selected_index&amp;$A10),index_return_connect_index_month,0),MATCH("count_negative",index_return_header,0)),"--")," (",TEXT(IFERROR(INDEX(index_return,MATCH(CONCATENATE(selected_index&amp;$A10),index_return_connect_index_month,0),MATCH("prob_negative",index_return_header,0)),"--"),"#0.00%"), ")"),"--")</f>
        <v>33 (36.67%)</v>
      </c>
    </row>
    <row r="11" spans="1:5" ht="21" customHeight="1" x14ac:dyDescent="0.25">
      <c r="A11" s="18">
        <v>4</v>
      </c>
      <c r="B11" s="25" t="str">
        <f t="shared" si="0"/>
        <v>Apr</v>
      </c>
      <c r="C11" s="26">
        <f>IFERROR(INDEX(index_return,MATCH(CONCATENATE(selected_index&amp;$A11),index_return_connect_index_month,0),MATCH(C$6,index_return_header,0)),"--")</f>
        <v>1.1194438646666664E-2</v>
      </c>
      <c r="D11" s="27" t="str">
        <f>IFERROR(CONCATENATE(IFERROR(INDEX(index_return,MATCH(CONCATENATE(selected_index&amp;$A11),index_return_connect_index_month,0),MATCH("count_positive",index_return_header,0)),"--")," (",TEXT(IFERROR(INDEX(index_return,MATCH(CONCATENATE(selected_index&amp;$A11),index_return_connect_index_month,0),MATCH("prob_positive",index_return_header,0)),"--"),"#0.00%"), ")"),"--")</f>
        <v>55 (61.11%)</v>
      </c>
      <c r="E11" s="27" t="str">
        <f>IFERROR(CONCATENATE(IFERROR(INDEX(index_return,MATCH(CONCATENATE(selected_index&amp;$A11),index_return_connect_index_month,0),MATCH("count_negative",index_return_header,0)),"--")," (",TEXT(IFERROR(INDEX(index_return,MATCH(CONCATENATE(selected_index&amp;$A11),index_return_connect_index_month,0),MATCH("prob_negative",index_return_header,0)),"--"),"#0.00%"), ")"),"--")</f>
        <v>35 (38.89%)</v>
      </c>
    </row>
    <row r="12" spans="1:5" ht="21" customHeight="1" x14ac:dyDescent="0.25">
      <c r="A12" s="18">
        <v>5</v>
      </c>
      <c r="B12" s="22" t="str">
        <f t="shared" si="0"/>
        <v>May</v>
      </c>
      <c r="C12" s="23">
        <f>IFERROR(INDEX(index_return,MATCH(CONCATENATE(selected_index&amp;$A12),index_return_connect_index_month,0),MATCH(C$6,index_return_header,0)),"--")</f>
        <v>-8.7841575666666846E-4</v>
      </c>
      <c r="D12" s="24" t="str">
        <f>IFERROR(CONCATENATE(IFERROR(INDEX(index_return,MATCH(CONCATENATE(selected_index&amp;$A12),index_return_connect_index_month,0),MATCH("count_positive",index_return_header,0)),"--")," (",TEXT(IFERROR(INDEX(index_return,MATCH(CONCATENATE(selected_index&amp;$A12),index_return_connect_index_month,0),MATCH("prob_positive",index_return_header,0)),"--"),"#0.00%"), ")"),"--")</f>
        <v>52 (57.78%)</v>
      </c>
      <c r="E12" s="24" t="str">
        <f>IFERROR(CONCATENATE(IFERROR(INDEX(index_return,MATCH(CONCATENATE(selected_index&amp;$A12),index_return_connect_index_month,0),MATCH("count_negative",index_return_header,0)),"--")," (",TEXT(IFERROR(INDEX(index_return,MATCH(CONCATENATE(selected_index&amp;$A12),index_return_connect_index_month,0),MATCH("prob_negative",index_return_header,0)),"--"),"#0.00%"), ")"),"--")</f>
        <v>38 (42.22%)</v>
      </c>
    </row>
    <row r="13" spans="1:5" ht="21" customHeight="1" x14ac:dyDescent="0.25">
      <c r="A13" s="18">
        <v>6</v>
      </c>
      <c r="B13" s="25" t="str">
        <f t="shared" si="0"/>
        <v>Jun</v>
      </c>
      <c r="C13" s="26">
        <f>IFERROR(INDEX(index_return,MATCH(CONCATENATE(selected_index&amp;$A13),index_return_connect_index_month,0),MATCH(C$6,index_return_header,0)),"--")</f>
        <v>1.3473922600000002E-2</v>
      </c>
      <c r="D13" s="27" t="str">
        <f>IFERROR(CONCATENATE(IFERROR(INDEX(index_return,MATCH(CONCATENATE(selected_index&amp;$A13),index_return_connect_index_month,0),MATCH("count_positive",index_return_header,0)),"--")," (",TEXT(IFERROR(INDEX(index_return,MATCH(CONCATENATE(selected_index&amp;$A13),index_return_connect_index_month,0),MATCH("prob_positive",index_return_header,0)),"--"),"#0.00%"), ")"),"--")</f>
        <v>53 (58.89%)</v>
      </c>
      <c r="E13" s="27" t="str">
        <f>IFERROR(CONCATENATE(IFERROR(INDEX(index_return,MATCH(CONCATENATE(selected_index&amp;$A13),index_return_connect_index_month,0),MATCH("count_negative",index_return_header,0)),"--")," (",TEXT(IFERROR(INDEX(index_return,MATCH(CONCATENATE(selected_index&amp;$A13),index_return_connect_index_month,0),MATCH("prob_negative",index_return_header,0)),"--"),"#0.00%"), ")"),"--")</f>
        <v>37 (41.11%)</v>
      </c>
    </row>
    <row r="14" spans="1:5" ht="21" customHeight="1" x14ac:dyDescent="0.25">
      <c r="A14" s="18">
        <v>7</v>
      </c>
      <c r="B14" s="22" t="str">
        <f t="shared" si="0"/>
        <v>Jul</v>
      </c>
      <c r="C14" s="23">
        <f>IFERROR(INDEX(index_return,MATCH(CONCATENATE(selected_index&amp;$A14),index_return_connect_index_month,0),MATCH(C$6,index_return_header,0)),"--")</f>
        <v>1.373963145999999E-2</v>
      </c>
      <c r="D14" s="24" t="str">
        <f>IFERROR(CONCATENATE(IFERROR(INDEX(index_return,MATCH(CONCATENATE(selected_index&amp;$A14),index_return_connect_index_month,0),MATCH("count_positive",index_return_header,0)),"--")," (",TEXT(IFERROR(INDEX(index_return,MATCH(CONCATENATE(selected_index&amp;$A14),index_return_connect_index_month,0),MATCH("prob_positive",index_return_header,0)),"--"),"#0.00%"), ")"),"--")</f>
        <v>56 (62.22%)</v>
      </c>
      <c r="E14" s="24" t="str">
        <f>IFERROR(CONCATENATE(IFERROR(INDEX(index_return,MATCH(CONCATENATE(selected_index&amp;$A14),index_return_connect_index_month,0),MATCH("count_negative",index_return_header,0)),"--")," (",TEXT(IFERROR(INDEX(index_return,MATCH(CONCATENATE(selected_index&amp;$A14),index_return_connect_index_month,0),MATCH("prob_negative",index_return_header,0)),"--"),"#0.00%"), ")"),"--")</f>
        <v>34 (37.78%)</v>
      </c>
    </row>
    <row r="15" spans="1:5" ht="21" customHeight="1" x14ac:dyDescent="0.25">
      <c r="A15" s="18">
        <v>8</v>
      </c>
      <c r="B15" s="25" t="str">
        <f t="shared" si="0"/>
        <v>Aug</v>
      </c>
      <c r="C15" s="26">
        <f>IFERROR(INDEX(index_return,MATCH(CONCATENATE(selected_index&amp;$A15),index_return_connect_index_month,0),MATCH(C$6,index_return_header,0)),"--")</f>
        <v>7.0553007133333312E-3</v>
      </c>
      <c r="D15" s="27" t="str">
        <f>IFERROR(CONCATENATE(IFERROR(INDEX(index_return,MATCH(CONCATENATE(selected_index&amp;$A15),index_return_connect_index_month,0),MATCH("count_positive",index_return_header,0)),"--")," (",TEXT(IFERROR(INDEX(index_return,MATCH(CONCATENATE(selected_index&amp;$A15),index_return_connect_index_month,0),MATCH("prob_positive",index_return_header,0)),"--"),"#0.00%"), ")"),"--")</f>
        <v>55 (61.11%)</v>
      </c>
      <c r="E15" s="27" t="str">
        <f>IFERROR(CONCATENATE(IFERROR(INDEX(index_return,MATCH(CONCATENATE(selected_index&amp;$A15),index_return_connect_index_month,0),MATCH("count_negative",index_return_header,0)),"--")," (",TEXT(IFERROR(INDEX(index_return,MATCH(CONCATENATE(selected_index&amp;$A15),index_return_connect_index_month,0),MATCH("prob_negative",index_return_header,0)),"--"),"#0.00%"), ")"),"--")</f>
        <v>35 (38.89%)</v>
      </c>
    </row>
    <row r="16" spans="1:5" ht="21" customHeight="1" x14ac:dyDescent="0.25">
      <c r="A16" s="18">
        <v>9</v>
      </c>
      <c r="B16" s="22" t="str">
        <f t="shared" si="0"/>
        <v>Sep</v>
      </c>
      <c r="C16" s="23">
        <f>IFERROR(INDEX(index_return,MATCH(CONCATENATE(selected_index&amp;$A16),index_return_connect_index_month,0),MATCH(C$6,index_return_header,0)),"--")</f>
        <v>-5.6426069455555545E-3</v>
      </c>
      <c r="D16" s="24" t="str">
        <f>IFERROR(CONCATENATE(IFERROR(INDEX(index_return,MATCH(CONCATENATE(selected_index&amp;$A16),index_return_connect_index_month,0),MATCH("count_positive",index_return_header,0)),"--")," (",TEXT(IFERROR(INDEX(index_return,MATCH(CONCATENATE(selected_index&amp;$A16),index_return_connect_index_month,0),MATCH("prob_positive",index_return_header,0)),"--"),"#0.00%"), ")"),"--")</f>
        <v>48 (53.33%)</v>
      </c>
      <c r="E16" s="24" t="str">
        <f>IFERROR(CONCATENATE(IFERROR(INDEX(index_return,MATCH(CONCATENATE(selected_index&amp;$A16),index_return_connect_index_month,0),MATCH("count_negative",index_return_header,0)),"--")," (",TEXT(IFERROR(INDEX(index_return,MATCH(CONCATENATE(selected_index&amp;$A16),index_return_connect_index_month,0),MATCH("prob_negative",index_return_header,0)),"--"),"#0.00%"), ")"),"--")</f>
        <v>42 (46.67%)</v>
      </c>
    </row>
    <row r="17" spans="1:5" ht="21" customHeight="1" x14ac:dyDescent="0.25">
      <c r="A17" s="18">
        <v>10</v>
      </c>
      <c r="B17" s="25" t="str">
        <f t="shared" si="0"/>
        <v>Oct</v>
      </c>
      <c r="C17" s="26">
        <f>IFERROR(INDEX(index_return,MATCH(CONCATENATE(selected_index&amp;$A17),index_return_connect_index_month,0),MATCH(C$6,index_return_header,0)),"--")</f>
        <v>4.9169619167777779E-3</v>
      </c>
      <c r="D17" s="27" t="str">
        <f>IFERROR(CONCATENATE(IFERROR(INDEX(index_return,MATCH(CONCATENATE(selected_index&amp;$A17),index_return_connect_index_month,0),MATCH("count_positive",index_return_header,0)),"--")," (",TEXT(IFERROR(INDEX(index_return,MATCH(CONCATENATE(selected_index&amp;$A17),index_return_connect_index_month,0),MATCH("prob_positive",index_return_header,0)),"--"),"#0.00%"), ")"),"--")</f>
        <v>58 (64.44%)</v>
      </c>
      <c r="E17" s="27" t="str">
        <f>IFERROR(CONCATENATE(IFERROR(INDEX(index_return,MATCH(CONCATENATE(selected_index&amp;$A17),index_return_connect_index_month,0),MATCH("count_negative",index_return_header,0)),"--")," (",TEXT(IFERROR(INDEX(index_return,MATCH(CONCATENATE(selected_index&amp;$A17),index_return_connect_index_month,0),MATCH("prob_negative",index_return_header,0)),"--"),"#0.00%"), ")"),"--")</f>
        <v>32 (35.56%)</v>
      </c>
    </row>
    <row r="19" spans="1:5" x14ac:dyDescent="0.25">
      <c r="B19" s="3" t="s">
        <v>36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2B923EB-28EF-4223-A113-710D0F6EE38A}">
          <x14:formula1>
            <xm:f>CONN!$B$6:$B$8</xm:f>
          </x14:formula1>
          <xm:sqref>C4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BF6FE-0142-43B8-9C4D-BEBCA1DF8372}">
  <dimension ref="B2:J41"/>
  <sheetViews>
    <sheetView workbookViewId="0">
      <selection activeCell="K5" sqref="K5"/>
    </sheetView>
  </sheetViews>
  <sheetFormatPr defaultRowHeight="13.2" x14ac:dyDescent="0.25"/>
  <cols>
    <col min="2" max="2" width="26.77734375" bestFit="1" customWidth="1"/>
    <col min="3" max="3" width="11.44140625" customWidth="1"/>
    <col min="4" max="4" width="13.6640625" style="17" customWidth="1"/>
    <col min="5" max="5" width="16.44140625" style="15" customWidth="1"/>
    <col min="6" max="7" width="16.44140625" customWidth="1"/>
    <col min="8" max="9" width="13.6640625" style="16" customWidth="1"/>
    <col min="10" max="10" width="28.77734375" bestFit="1" customWidth="1"/>
  </cols>
  <sheetData>
    <row r="2" spans="2:10" x14ac:dyDescent="0.25">
      <c r="B2" t="s">
        <v>25</v>
      </c>
    </row>
    <row r="5" spans="2:10" x14ac:dyDescent="0.25">
      <c r="B5" t="s">
        <v>4</v>
      </c>
      <c r="C5" t="s">
        <v>7</v>
      </c>
      <c r="D5" s="17" t="s">
        <v>5</v>
      </c>
      <c r="E5" s="15" t="s">
        <v>26</v>
      </c>
      <c r="F5" s="15" t="s">
        <v>27</v>
      </c>
      <c r="G5" t="s">
        <v>28</v>
      </c>
      <c r="H5" s="16" t="s">
        <v>29</v>
      </c>
      <c r="I5" s="16" t="s">
        <v>30</v>
      </c>
      <c r="J5" t="s">
        <v>35</v>
      </c>
    </row>
    <row r="6" spans="2:10" x14ac:dyDescent="0.25">
      <c r="B6" t="s">
        <v>2</v>
      </c>
      <c r="C6" s="14">
        <v>1</v>
      </c>
      <c r="D6" s="17">
        <f>AVERAGEIFS(DATA!$C:$C,DATA!$A:$A,$B6,DATA!$D:$D,$C6)</f>
        <v>8.1684903666666663E-3</v>
      </c>
      <c r="E6" s="15">
        <f>COUNTIFS(DATA!$A:$A,$B6,DATA!$D:$D,$C6,DATA!$F:$F,TRUE)</f>
        <v>17</v>
      </c>
      <c r="F6">
        <f>COUNTIFS(DATA!$A:$A,$B6,DATA!$D:$D,$C6,DATA!$F:$F,FALSE)</f>
        <v>13</v>
      </c>
      <c r="G6">
        <f>SUM(E6:F6)</f>
        <v>30</v>
      </c>
      <c r="H6" s="16">
        <f>E6/G6</f>
        <v>0.56666666666666665</v>
      </c>
      <c r="I6" s="16">
        <f>1-H6</f>
        <v>0.43333333333333335</v>
      </c>
      <c r="J6" t="str">
        <f>B6&amp;C6</f>
        <v>MSCI AC Asia Ex. Japan Index1</v>
      </c>
    </row>
    <row r="7" spans="2:10" x14ac:dyDescent="0.25">
      <c r="B7" t="s">
        <v>2</v>
      </c>
      <c r="C7" s="14">
        <v>2</v>
      </c>
      <c r="D7" s="17">
        <f>AVERAGEIFS(DATA!$C:$C,DATA!$A:$A,$B7,DATA!$D:$D,$C7)</f>
        <v>1.8489656196666669E-2</v>
      </c>
      <c r="E7" s="15">
        <f>COUNTIFS(DATA!$A:$A,$B7,DATA!$D:$D,$C7,DATA!$F:$F,TRUE)</f>
        <v>19</v>
      </c>
      <c r="F7">
        <f>COUNTIFS(DATA!$A:$A,$B7,DATA!$D:$D,$C7,DATA!$F:$F,FALSE)</f>
        <v>11</v>
      </c>
      <c r="G7">
        <f t="shared" ref="G7:G41" si="0">SUM(E7:F7)</f>
        <v>30</v>
      </c>
      <c r="H7" s="16">
        <f t="shared" ref="H7:H41" si="1">E7/G7</f>
        <v>0.6333333333333333</v>
      </c>
      <c r="I7" s="16">
        <f t="shared" ref="I7:I41" si="2">1-H7</f>
        <v>0.3666666666666667</v>
      </c>
      <c r="J7" t="str">
        <f t="shared" ref="J7:J41" si="3">B7&amp;C7</f>
        <v>MSCI AC Asia Ex. Japan Index2</v>
      </c>
    </row>
    <row r="8" spans="2:10" x14ac:dyDescent="0.25">
      <c r="B8" t="s">
        <v>2</v>
      </c>
      <c r="C8" s="14">
        <v>3</v>
      </c>
      <c r="D8" s="17">
        <f>AVERAGEIFS(DATA!$C:$C,DATA!$A:$A,$B8,DATA!$D:$D,$C8)</f>
        <v>7.4455666466666662E-3</v>
      </c>
      <c r="E8" s="15">
        <f>COUNTIFS(DATA!$A:$A,$B8,DATA!$D:$D,$C8,DATA!$F:$F,TRUE)</f>
        <v>17</v>
      </c>
      <c r="F8">
        <f>COUNTIFS(DATA!$A:$A,$B8,DATA!$D:$D,$C8,DATA!$F:$F,FALSE)</f>
        <v>13</v>
      </c>
      <c r="G8">
        <f t="shared" si="0"/>
        <v>30</v>
      </c>
      <c r="H8" s="16">
        <f t="shared" si="1"/>
        <v>0.56666666666666665</v>
      </c>
      <c r="I8" s="16">
        <f t="shared" si="2"/>
        <v>0.43333333333333335</v>
      </c>
      <c r="J8" t="str">
        <f t="shared" si="3"/>
        <v>MSCI AC Asia Ex. Japan Index3</v>
      </c>
    </row>
    <row r="9" spans="2:10" x14ac:dyDescent="0.25">
      <c r="B9" t="s">
        <v>2</v>
      </c>
      <c r="C9" s="14">
        <v>4</v>
      </c>
      <c r="D9" s="17">
        <f>AVERAGEIFS(DATA!$C:$C,DATA!$A:$A,$B9,DATA!$D:$D,$C9)</f>
        <v>2.2894351073333333E-2</v>
      </c>
      <c r="E9" s="15">
        <f>COUNTIFS(DATA!$A:$A,$B9,DATA!$D:$D,$C9,DATA!$F:$F,TRUE)</f>
        <v>21</v>
      </c>
      <c r="F9">
        <f>COUNTIFS(DATA!$A:$A,$B9,DATA!$D:$D,$C9,DATA!$F:$F,FALSE)</f>
        <v>9</v>
      </c>
      <c r="G9">
        <f t="shared" si="0"/>
        <v>30</v>
      </c>
      <c r="H9" s="16">
        <f t="shared" si="1"/>
        <v>0.7</v>
      </c>
      <c r="I9" s="16">
        <f t="shared" si="2"/>
        <v>0.30000000000000004</v>
      </c>
      <c r="J9" t="str">
        <f t="shared" si="3"/>
        <v>MSCI AC Asia Ex. Japan Index4</v>
      </c>
    </row>
    <row r="10" spans="2:10" x14ac:dyDescent="0.25">
      <c r="B10" t="s">
        <v>2</v>
      </c>
      <c r="C10" s="14">
        <v>5</v>
      </c>
      <c r="D10" s="17">
        <f>AVERAGEIFS(DATA!$C:$C,DATA!$A:$A,$B10,DATA!$D:$D,$C10)</f>
        <v>3.0716777999999973E-3</v>
      </c>
      <c r="E10" s="15">
        <f>COUNTIFS(DATA!$A:$A,$B10,DATA!$D:$D,$C10,DATA!$F:$F,TRUE)</f>
        <v>13</v>
      </c>
      <c r="F10">
        <f>COUNTIFS(DATA!$A:$A,$B10,DATA!$D:$D,$C10,DATA!$F:$F,FALSE)</f>
        <v>17</v>
      </c>
      <c r="G10">
        <f t="shared" si="0"/>
        <v>30</v>
      </c>
      <c r="H10" s="16">
        <f t="shared" si="1"/>
        <v>0.43333333333333335</v>
      </c>
      <c r="I10" s="16">
        <f t="shared" si="2"/>
        <v>0.56666666666666665</v>
      </c>
      <c r="J10" t="str">
        <f t="shared" si="3"/>
        <v>MSCI AC Asia Ex. Japan Index5</v>
      </c>
    </row>
    <row r="11" spans="2:10" x14ac:dyDescent="0.25">
      <c r="B11" t="s">
        <v>2</v>
      </c>
      <c r="C11" s="14">
        <v>6</v>
      </c>
      <c r="D11" s="17">
        <f>AVERAGEIFS(DATA!$C:$C,DATA!$A:$A,$B11,DATA!$D:$D,$C11)</f>
        <v>6.2009333333345898E-6</v>
      </c>
      <c r="E11" s="15">
        <f>COUNTIFS(DATA!$A:$A,$B11,DATA!$D:$D,$C11,DATA!$F:$F,TRUE)</f>
        <v>15</v>
      </c>
      <c r="F11">
        <f>COUNTIFS(DATA!$A:$A,$B11,DATA!$D:$D,$C11,DATA!$F:$F,FALSE)</f>
        <v>15</v>
      </c>
      <c r="G11">
        <f t="shared" si="0"/>
        <v>30</v>
      </c>
      <c r="H11" s="16">
        <f t="shared" si="1"/>
        <v>0.5</v>
      </c>
      <c r="I11" s="16">
        <f t="shared" si="2"/>
        <v>0.5</v>
      </c>
      <c r="J11" t="str">
        <f t="shared" si="3"/>
        <v>MSCI AC Asia Ex. Japan Index6</v>
      </c>
    </row>
    <row r="12" spans="2:10" x14ac:dyDescent="0.25">
      <c r="B12" t="s">
        <v>2</v>
      </c>
      <c r="C12" s="14">
        <v>7</v>
      </c>
      <c r="D12" s="17">
        <f>AVERAGEIFS(DATA!$C:$C,DATA!$A:$A,$B12,DATA!$D:$D,$C12)</f>
        <v>1.5477700203333335E-2</v>
      </c>
      <c r="E12" s="15">
        <f>COUNTIFS(DATA!$A:$A,$B12,DATA!$D:$D,$C12,DATA!$F:$F,TRUE)</f>
        <v>19</v>
      </c>
      <c r="F12">
        <f>COUNTIFS(DATA!$A:$A,$B12,DATA!$D:$D,$C12,DATA!$F:$F,FALSE)</f>
        <v>11</v>
      </c>
      <c r="G12">
        <f t="shared" si="0"/>
        <v>30</v>
      </c>
      <c r="H12" s="16">
        <f t="shared" si="1"/>
        <v>0.6333333333333333</v>
      </c>
      <c r="I12" s="16">
        <f t="shared" si="2"/>
        <v>0.3666666666666667</v>
      </c>
      <c r="J12" t="str">
        <f t="shared" si="3"/>
        <v>MSCI AC Asia Ex. Japan Index7</v>
      </c>
    </row>
    <row r="13" spans="2:10" x14ac:dyDescent="0.25">
      <c r="B13" t="s">
        <v>2</v>
      </c>
      <c r="C13" s="14">
        <v>8</v>
      </c>
      <c r="D13" s="17">
        <f>AVERAGEIFS(DATA!$C:$C,DATA!$A:$A,$B13,DATA!$D:$D,$C13)</f>
        <v>-2.3633103233333338E-2</v>
      </c>
      <c r="E13" s="15">
        <f>COUNTIFS(DATA!$A:$A,$B13,DATA!$D:$D,$C13,DATA!$F:$F,TRUE)</f>
        <v>11</v>
      </c>
      <c r="F13">
        <f>COUNTIFS(DATA!$A:$A,$B13,DATA!$D:$D,$C13,DATA!$F:$F,FALSE)</f>
        <v>19</v>
      </c>
      <c r="G13">
        <f t="shared" si="0"/>
        <v>30</v>
      </c>
      <c r="H13" s="16">
        <f t="shared" si="1"/>
        <v>0.36666666666666664</v>
      </c>
      <c r="I13" s="16">
        <f t="shared" si="2"/>
        <v>0.6333333333333333</v>
      </c>
      <c r="J13" t="str">
        <f t="shared" si="3"/>
        <v>MSCI AC Asia Ex. Japan Index8</v>
      </c>
    </row>
    <row r="14" spans="2:10" x14ac:dyDescent="0.25">
      <c r="B14" t="s">
        <v>2</v>
      </c>
      <c r="C14" s="14">
        <v>9</v>
      </c>
      <c r="D14" s="17">
        <f>AVERAGEIFS(DATA!$C:$C,DATA!$A:$A,$B14,DATA!$D:$D,$C14)</f>
        <v>-5.7036670933333323E-3</v>
      </c>
      <c r="E14" s="15">
        <f>COUNTIFS(DATA!$A:$A,$B14,DATA!$D:$D,$C14,DATA!$F:$F,TRUE)</f>
        <v>18</v>
      </c>
      <c r="F14">
        <f>COUNTIFS(DATA!$A:$A,$B14,DATA!$D:$D,$C14,DATA!$F:$F,FALSE)</f>
        <v>12</v>
      </c>
      <c r="G14">
        <f t="shared" si="0"/>
        <v>30</v>
      </c>
      <c r="H14" s="16">
        <f t="shared" si="1"/>
        <v>0.6</v>
      </c>
      <c r="I14" s="16">
        <f t="shared" si="2"/>
        <v>0.4</v>
      </c>
      <c r="J14" t="str">
        <f t="shared" si="3"/>
        <v>MSCI AC Asia Ex. Japan Index9</v>
      </c>
    </row>
    <row r="15" spans="2:10" x14ac:dyDescent="0.25">
      <c r="B15" t="s">
        <v>2</v>
      </c>
      <c r="C15" s="14">
        <v>10</v>
      </c>
      <c r="D15" s="17">
        <f>AVERAGEIFS(DATA!$C:$C,DATA!$A:$A,$B15,DATA!$D:$D,$C15)</f>
        <v>2.0198063666666669E-2</v>
      </c>
      <c r="E15" s="15">
        <f>COUNTIFS(DATA!$A:$A,$B15,DATA!$D:$D,$C15,DATA!$F:$F,TRUE)</f>
        <v>19</v>
      </c>
      <c r="F15">
        <f>COUNTIFS(DATA!$A:$A,$B15,DATA!$D:$D,$C15,DATA!$F:$F,FALSE)</f>
        <v>11</v>
      </c>
      <c r="G15">
        <f t="shared" si="0"/>
        <v>30</v>
      </c>
      <c r="H15" s="16">
        <f t="shared" si="1"/>
        <v>0.6333333333333333</v>
      </c>
      <c r="I15" s="16">
        <f t="shared" si="2"/>
        <v>0.3666666666666667</v>
      </c>
      <c r="J15" t="str">
        <f t="shared" si="3"/>
        <v>MSCI AC Asia Ex. Japan Index10</v>
      </c>
    </row>
    <row r="16" spans="2:10" x14ac:dyDescent="0.25">
      <c r="B16" t="s">
        <v>2</v>
      </c>
      <c r="C16" s="14">
        <v>11</v>
      </c>
      <c r="D16" s="17">
        <f>AVERAGEIFS(DATA!$C:$C,DATA!$A:$A,$B16,DATA!$D:$D,$C16)</f>
        <v>3.8813784666666641E-3</v>
      </c>
      <c r="E16" s="15">
        <f>COUNTIFS(DATA!$A:$A,$B16,DATA!$D:$D,$C16,DATA!$F:$F,TRUE)</f>
        <v>15</v>
      </c>
      <c r="F16">
        <f>COUNTIFS(DATA!$A:$A,$B16,DATA!$D:$D,$C16,DATA!$F:$F,FALSE)</f>
        <v>15</v>
      </c>
      <c r="G16">
        <f t="shared" si="0"/>
        <v>30</v>
      </c>
      <c r="H16" s="16">
        <f t="shared" si="1"/>
        <v>0.5</v>
      </c>
      <c r="I16" s="16">
        <f t="shared" si="2"/>
        <v>0.5</v>
      </c>
      <c r="J16" t="str">
        <f t="shared" si="3"/>
        <v>MSCI AC Asia Ex. Japan Index11</v>
      </c>
    </row>
    <row r="17" spans="2:10" x14ac:dyDescent="0.25">
      <c r="B17" t="s">
        <v>2</v>
      </c>
      <c r="C17" s="14">
        <v>12</v>
      </c>
      <c r="D17" s="17">
        <f>AVERAGEIFS(DATA!$C:$C,DATA!$A:$A,$B17,DATA!$D:$D,$C17)</f>
        <v>2.756033984E-2</v>
      </c>
      <c r="E17" s="15">
        <f>COUNTIFS(DATA!$A:$A,$B17,DATA!$D:$D,$C17,DATA!$F:$F,TRUE)</f>
        <v>18</v>
      </c>
      <c r="F17">
        <f>COUNTIFS(DATA!$A:$A,$B17,DATA!$D:$D,$C17,DATA!$F:$F,FALSE)</f>
        <v>12</v>
      </c>
      <c r="G17">
        <f t="shared" si="0"/>
        <v>30</v>
      </c>
      <c r="H17" s="16">
        <f t="shared" si="1"/>
        <v>0.6</v>
      </c>
      <c r="I17" s="16">
        <f t="shared" si="2"/>
        <v>0.4</v>
      </c>
      <c r="J17" t="str">
        <f t="shared" si="3"/>
        <v>MSCI AC Asia Ex. Japan Index12</v>
      </c>
    </row>
    <row r="18" spans="2:10" x14ac:dyDescent="0.25">
      <c r="B18" t="s">
        <v>0</v>
      </c>
      <c r="C18" s="14">
        <v>1</v>
      </c>
      <c r="D18" s="17">
        <f>AVERAGEIFS(DATA!$C:$C,DATA!$A:$A,$B18,DATA!$D:$D,$C18)</f>
        <v>1.2245922224324322E-2</v>
      </c>
      <c r="E18" s="15">
        <f>COUNTIFS(DATA!$A:$A,$B18,DATA!$D:$D,$C18,DATA!$F:$F,TRUE)</f>
        <v>24</v>
      </c>
      <c r="F18">
        <f>COUNTIFS(DATA!$A:$A,$B18,DATA!$D:$D,$C18,DATA!$F:$F,FALSE)</f>
        <v>13</v>
      </c>
      <c r="G18">
        <f t="shared" si="0"/>
        <v>37</v>
      </c>
      <c r="H18" s="16">
        <f t="shared" si="1"/>
        <v>0.64864864864864868</v>
      </c>
      <c r="I18" s="16">
        <f t="shared" si="2"/>
        <v>0.35135135135135132</v>
      </c>
      <c r="J18" t="str">
        <f t="shared" si="3"/>
        <v>MSCI Singapore Index1</v>
      </c>
    </row>
    <row r="19" spans="2:10" x14ac:dyDescent="0.25">
      <c r="B19" t="s">
        <v>0</v>
      </c>
      <c r="C19" s="14">
        <v>2</v>
      </c>
      <c r="D19" s="17">
        <f>AVERAGEIFS(DATA!$C:$C,DATA!$A:$A,$B19,DATA!$D:$D,$C19)</f>
        <v>1.3116739800000003E-2</v>
      </c>
      <c r="E19" s="15">
        <f>COUNTIFS(DATA!$A:$A,$B19,DATA!$D:$D,$C19,DATA!$F:$F,TRUE)</f>
        <v>22</v>
      </c>
      <c r="F19">
        <f>COUNTIFS(DATA!$A:$A,$B19,DATA!$D:$D,$C19,DATA!$F:$F,FALSE)</f>
        <v>15</v>
      </c>
      <c r="G19">
        <f t="shared" si="0"/>
        <v>37</v>
      </c>
      <c r="H19" s="16">
        <f t="shared" si="1"/>
        <v>0.59459459459459463</v>
      </c>
      <c r="I19" s="16">
        <f t="shared" si="2"/>
        <v>0.40540540540540537</v>
      </c>
      <c r="J19" t="str">
        <f t="shared" si="3"/>
        <v>MSCI Singapore Index2</v>
      </c>
    </row>
    <row r="20" spans="2:10" x14ac:dyDescent="0.25">
      <c r="B20" t="s">
        <v>0</v>
      </c>
      <c r="C20" s="14">
        <v>3</v>
      </c>
      <c r="D20" s="17">
        <f>AVERAGEIFS(DATA!$C:$C,DATA!$A:$A,$B20,DATA!$D:$D,$C20)</f>
        <v>3.4919057108108095E-3</v>
      </c>
      <c r="E20" s="15">
        <f>COUNTIFS(DATA!$A:$A,$B20,DATA!$D:$D,$C20,DATA!$F:$F,TRUE)</f>
        <v>19</v>
      </c>
      <c r="F20">
        <f>COUNTIFS(DATA!$A:$A,$B20,DATA!$D:$D,$C20,DATA!$F:$F,FALSE)</f>
        <v>18</v>
      </c>
      <c r="G20">
        <f t="shared" si="0"/>
        <v>37</v>
      </c>
      <c r="H20" s="16">
        <f t="shared" si="1"/>
        <v>0.51351351351351349</v>
      </c>
      <c r="I20" s="16">
        <f t="shared" si="2"/>
        <v>0.48648648648648651</v>
      </c>
      <c r="J20" t="str">
        <f t="shared" si="3"/>
        <v>MSCI Singapore Index3</v>
      </c>
    </row>
    <row r="21" spans="2:10" x14ac:dyDescent="0.25">
      <c r="B21" t="s">
        <v>0</v>
      </c>
      <c r="C21" s="14">
        <v>4</v>
      </c>
      <c r="D21" s="17">
        <f>AVERAGEIFS(DATA!$C:$C,DATA!$A:$A,$B21,DATA!$D:$D,$C21)</f>
        <v>3.3284373675675674E-2</v>
      </c>
      <c r="E21" s="15">
        <f>COUNTIFS(DATA!$A:$A,$B21,DATA!$D:$D,$C21,DATA!$F:$F,TRUE)</f>
        <v>29</v>
      </c>
      <c r="F21">
        <f>COUNTIFS(DATA!$A:$A,$B21,DATA!$D:$D,$C21,DATA!$F:$F,FALSE)</f>
        <v>8</v>
      </c>
      <c r="G21">
        <f t="shared" si="0"/>
        <v>37</v>
      </c>
      <c r="H21" s="16">
        <f t="shared" si="1"/>
        <v>0.78378378378378377</v>
      </c>
      <c r="I21" s="16">
        <f t="shared" si="2"/>
        <v>0.21621621621621623</v>
      </c>
      <c r="J21" t="str">
        <f t="shared" si="3"/>
        <v>MSCI Singapore Index4</v>
      </c>
    </row>
    <row r="22" spans="2:10" x14ac:dyDescent="0.25">
      <c r="B22" t="s">
        <v>0</v>
      </c>
      <c r="C22" s="14">
        <v>5</v>
      </c>
      <c r="D22" s="17">
        <f>AVERAGEIFS(DATA!$C:$C,DATA!$A:$A,$B22,DATA!$D:$D,$C22)</f>
        <v>9.3120991891891937E-4</v>
      </c>
      <c r="E22" s="15">
        <f>COUNTIFS(DATA!$A:$A,$B22,DATA!$D:$D,$C22,DATA!$F:$F,TRUE)</f>
        <v>20</v>
      </c>
      <c r="F22">
        <f>COUNTIFS(DATA!$A:$A,$B22,DATA!$D:$D,$C22,DATA!$F:$F,FALSE)</f>
        <v>17</v>
      </c>
      <c r="G22">
        <f t="shared" si="0"/>
        <v>37</v>
      </c>
      <c r="H22" s="16">
        <f t="shared" si="1"/>
        <v>0.54054054054054057</v>
      </c>
      <c r="I22" s="16">
        <f t="shared" si="2"/>
        <v>0.45945945945945943</v>
      </c>
      <c r="J22" t="str">
        <f t="shared" si="3"/>
        <v>MSCI Singapore Index5</v>
      </c>
    </row>
    <row r="23" spans="2:10" x14ac:dyDescent="0.25">
      <c r="B23" t="s">
        <v>0</v>
      </c>
      <c r="C23" s="14">
        <v>6</v>
      </c>
      <c r="D23" s="17">
        <f>AVERAGEIFS(DATA!$C:$C,DATA!$A:$A,$B23,DATA!$D:$D,$C23)</f>
        <v>4.3271297675675675E-3</v>
      </c>
      <c r="E23" s="15">
        <f>COUNTIFS(DATA!$A:$A,$B23,DATA!$D:$D,$C23,DATA!$F:$F,TRUE)</f>
        <v>16</v>
      </c>
      <c r="F23">
        <f>COUNTIFS(DATA!$A:$A,$B23,DATA!$D:$D,$C23,DATA!$F:$F,FALSE)</f>
        <v>21</v>
      </c>
      <c r="G23">
        <f t="shared" si="0"/>
        <v>37</v>
      </c>
      <c r="H23" s="16">
        <f t="shared" si="1"/>
        <v>0.43243243243243246</v>
      </c>
      <c r="I23" s="16">
        <f t="shared" si="2"/>
        <v>0.56756756756756754</v>
      </c>
      <c r="J23" t="str">
        <f t="shared" si="3"/>
        <v>MSCI Singapore Index6</v>
      </c>
    </row>
    <row r="24" spans="2:10" x14ac:dyDescent="0.25">
      <c r="B24" t="s">
        <v>0</v>
      </c>
      <c r="C24" s="14">
        <v>7</v>
      </c>
      <c r="D24" s="17">
        <f>AVERAGEIFS(DATA!$C:$C,DATA!$A:$A,$B24,DATA!$D:$D,$C24)</f>
        <v>1.1915281718918919E-2</v>
      </c>
      <c r="E24" s="15">
        <f>COUNTIFS(DATA!$A:$A,$B24,DATA!$D:$D,$C24,DATA!$F:$F,TRUE)</f>
        <v>24</v>
      </c>
      <c r="F24">
        <f>COUNTIFS(DATA!$A:$A,$B24,DATA!$D:$D,$C24,DATA!$F:$F,FALSE)</f>
        <v>13</v>
      </c>
      <c r="G24">
        <f t="shared" si="0"/>
        <v>37</v>
      </c>
      <c r="H24" s="16">
        <f t="shared" si="1"/>
        <v>0.64864864864864868</v>
      </c>
      <c r="I24" s="16">
        <f t="shared" si="2"/>
        <v>0.35135135135135132</v>
      </c>
      <c r="J24" t="str">
        <f t="shared" si="3"/>
        <v>MSCI Singapore Index7</v>
      </c>
    </row>
    <row r="25" spans="2:10" x14ac:dyDescent="0.25">
      <c r="B25" t="s">
        <v>0</v>
      </c>
      <c r="C25" s="14">
        <v>8</v>
      </c>
      <c r="D25" s="17">
        <f>AVERAGEIFS(DATA!$C:$C,DATA!$A:$A,$B25,DATA!$D:$D,$C25)</f>
        <v>-2.7762192091891891E-2</v>
      </c>
      <c r="E25" s="15">
        <f>COUNTIFS(DATA!$A:$A,$B25,DATA!$D:$D,$C25,DATA!$F:$F,TRUE)</f>
        <v>12</v>
      </c>
      <c r="F25">
        <f>COUNTIFS(DATA!$A:$A,$B25,DATA!$D:$D,$C25,DATA!$F:$F,FALSE)</f>
        <v>25</v>
      </c>
      <c r="G25">
        <f t="shared" si="0"/>
        <v>37</v>
      </c>
      <c r="H25" s="16">
        <f t="shared" si="1"/>
        <v>0.32432432432432434</v>
      </c>
      <c r="I25" s="16">
        <f t="shared" si="2"/>
        <v>0.67567567567567566</v>
      </c>
      <c r="J25" t="str">
        <f t="shared" si="3"/>
        <v>MSCI Singapore Index8</v>
      </c>
    </row>
    <row r="26" spans="2:10" x14ac:dyDescent="0.25">
      <c r="B26" t="s">
        <v>0</v>
      </c>
      <c r="C26" s="14">
        <v>9</v>
      </c>
      <c r="D26" s="17">
        <f>AVERAGEIFS(DATA!$C:$C,DATA!$A:$A,$B26,DATA!$D:$D,$C26)</f>
        <v>-4.9418566216216219E-3</v>
      </c>
      <c r="E26" s="15">
        <f>COUNTIFS(DATA!$A:$A,$B26,DATA!$D:$D,$C26,DATA!$F:$F,TRUE)</f>
        <v>19</v>
      </c>
      <c r="F26">
        <f>COUNTIFS(DATA!$A:$A,$B26,DATA!$D:$D,$C26,DATA!$F:$F,FALSE)</f>
        <v>18</v>
      </c>
      <c r="G26">
        <f t="shared" si="0"/>
        <v>37</v>
      </c>
      <c r="H26" s="16">
        <f t="shared" si="1"/>
        <v>0.51351351351351349</v>
      </c>
      <c r="I26" s="16">
        <f t="shared" si="2"/>
        <v>0.48648648648648651</v>
      </c>
      <c r="J26" t="str">
        <f t="shared" si="3"/>
        <v>MSCI Singapore Index9</v>
      </c>
    </row>
    <row r="27" spans="2:10" x14ac:dyDescent="0.25">
      <c r="B27" t="s">
        <v>0</v>
      </c>
      <c r="C27" s="14">
        <v>10</v>
      </c>
      <c r="D27" s="17">
        <f>AVERAGEIFS(DATA!$C:$C,DATA!$A:$A,$B27,DATA!$D:$D,$C27)</f>
        <v>8.6848400297297283E-3</v>
      </c>
      <c r="E27" s="15">
        <f>COUNTIFS(DATA!$A:$A,$B27,DATA!$D:$D,$C27,DATA!$F:$F,TRUE)</f>
        <v>24</v>
      </c>
      <c r="F27">
        <f>COUNTIFS(DATA!$A:$A,$B27,DATA!$D:$D,$C27,DATA!$F:$F,FALSE)</f>
        <v>13</v>
      </c>
      <c r="G27">
        <f t="shared" si="0"/>
        <v>37</v>
      </c>
      <c r="H27" s="16">
        <f t="shared" si="1"/>
        <v>0.64864864864864868</v>
      </c>
      <c r="I27" s="16">
        <f t="shared" si="2"/>
        <v>0.35135135135135132</v>
      </c>
      <c r="J27" t="str">
        <f t="shared" si="3"/>
        <v>MSCI Singapore Index10</v>
      </c>
    </row>
    <row r="28" spans="2:10" x14ac:dyDescent="0.25">
      <c r="B28" t="s">
        <v>0</v>
      </c>
      <c r="C28" s="14">
        <v>11</v>
      </c>
      <c r="D28" s="17">
        <f>AVERAGEIFS(DATA!$C:$C,DATA!$A:$A,$B28,DATA!$D:$D,$C28)</f>
        <v>1.279982862162162E-2</v>
      </c>
      <c r="E28" s="15">
        <f>COUNTIFS(DATA!$A:$A,$B28,DATA!$D:$D,$C28,DATA!$F:$F,TRUE)</f>
        <v>22</v>
      </c>
      <c r="F28">
        <f>COUNTIFS(DATA!$A:$A,$B28,DATA!$D:$D,$C28,DATA!$F:$F,FALSE)</f>
        <v>15</v>
      </c>
      <c r="G28">
        <f t="shared" si="0"/>
        <v>37</v>
      </c>
      <c r="H28" s="16">
        <f t="shared" si="1"/>
        <v>0.59459459459459463</v>
      </c>
      <c r="I28" s="16">
        <f t="shared" si="2"/>
        <v>0.40540540540540537</v>
      </c>
      <c r="J28" t="str">
        <f t="shared" si="3"/>
        <v>MSCI Singapore Index11</v>
      </c>
    </row>
    <row r="29" spans="2:10" x14ac:dyDescent="0.25">
      <c r="B29" t="s">
        <v>0</v>
      </c>
      <c r="C29" s="14">
        <v>12</v>
      </c>
      <c r="D29" s="17">
        <f>AVERAGEIFS(DATA!$C:$C,DATA!$A:$A,$B29,DATA!$D:$D,$C29)</f>
        <v>3.0256655797297295E-2</v>
      </c>
      <c r="E29" s="15">
        <f>COUNTIFS(DATA!$A:$A,$B29,DATA!$D:$D,$C29,DATA!$F:$F,TRUE)</f>
        <v>29</v>
      </c>
      <c r="F29">
        <f>COUNTIFS(DATA!$A:$A,$B29,DATA!$D:$D,$C29,DATA!$F:$F,FALSE)</f>
        <v>8</v>
      </c>
      <c r="G29">
        <f t="shared" si="0"/>
        <v>37</v>
      </c>
      <c r="H29" s="16">
        <f t="shared" si="1"/>
        <v>0.78378378378378377</v>
      </c>
      <c r="I29" s="16">
        <f t="shared" si="2"/>
        <v>0.21621621621621623</v>
      </c>
      <c r="J29" t="str">
        <f t="shared" si="3"/>
        <v>MSCI Singapore Index12</v>
      </c>
    </row>
    <row r="30" spans="2:10" x14ac:dyDescent="0.25">
      <c r="B30" t="s">
        <v>3</v>
      </c>
      <c r="C30" s="14">
        <v>1</v>
      </c>
      <c r="D30" s="17">
        <f>AVERAGEIFS(DATA!$C:$C,DATA!$A:$A,$B30,DATA!$D:$D,$C30)</f>
        <v>1.2356970566666662E-2</v>
      </c>
      <c r="E30" s="15">
        <f>COUNTIFS(DATA!$A:$A,$B30,DATA!$D:$D,$C30,DATA!$F:$F,TRUE)</f>
        <v>56</v>
      </c>
      <c r="F30">
        <f>COUNTIFS(DATA!$A:$A,$B30,DATA!$D:$D,$C30,DATA!$F:$F,FALSE)</f>
        <v>34</v>
      </c>
      <c r="G30">
        <f t="shared" si="0"/>
        <v>90</v>
      </c>
      <c r="H30" s="16">
        <f t="shared" si="1"/>
        <v>0.62222222222222223</v>
      </c>
      <c r="I30" s="16">
        <f t="shared" si="2"/>
        <v>0.37777777777777777</v>
      </c>
      <c r="J30" t="str">
        <f t="shared" si="3"/>
        <v>S&amp;P 500 Index1</v>
      </c>
    </row>
    <row r="31" spans="2:10" x14ac:dyDescent="0.25">
      <c r="B31" t="s">
        <v>3</v>
      </c>
      <c r="C31" s="14">
        <v>2</v>
      </c>
      <c r="D31" s="17">
        <f>AVERAGEIFS(DATA!$C:$C,DATA!$A:$A,$B31,DATA!$D:$D,$C31)</f>
        <v>2.0729646888888994E-4</v>
      </c>
      <c r="E31" s="15">
        <f>COUNTIFS(DATA!$A:$A,$B31,DATA!$D:$D,$C31,DATA!$F:$F,TRUE)</f>
        <v>49</v>
      </c>
      <c r="F31">
        <f>COUNTIFS(DATA!$A:$A,$B31,DATA!$D:$D,$C31,DATA!$F:$F,FALSE)</f>
        <v>41</v>
      </c>
      <c r="G31">
        <f t="shared" si="0"/>
        <v>90</v>
      </c>
      <c r="H31" s="16">
        <f t="shared" si="1"/>
        <v>0.5444444444444444</v>
      </c>
      <c r="I31" s="16">
        <f t="shared" si="2"/>
        <v>0.4555555555555556</v>
      </c>
      <c r="J31" t="str">
        <f t="shared" si="3"/>
        <v>S&amp;P 500 Index2</v>
      </c>
    </row>
    <row r="32" spans="2:10" x14ac:dyDescent="0.25">
      <c r="B32" t="s">
        <v>3</v>
      </c>
      <c r="C32" s="14">
        <v>3</v>
      </c>
      <c r="D32" s="17">
        <f>AVERAGEIFS(DATA!$C:$C,DATA!$A:$A,$B32,DATA!$D:$D,$C32)</f>
        <v>7.5612632222222219E-3</v>
      </c>
      <c r="E32" s="15">
        <f>COUNTIFS(DATA!$A:$A,$B32,DATA!$D:$D,$C32,DATA!$F:$F,TRUE)</f>
        <v>57</v>
      </c>
      <c r="F32">
        <f>COUNTIFS(DATA!$A:$A,$B32,DATA!$D:$D,$C32,DATA!$F:$F,FALSE)</f>
        <v>33</v>
      </c>
      <c r="G32">
        <f t="shared" si="0"/>
        <v>90</v>
      </c>
      <c r="H32" s="16">
        <f t="shared" si="1"/>
        <v>0.6333333333333333</v>
      </c>
      <c r="I32" s="16">
        <f t="shared" si="2"/>
        <v>0.3666666666666667</v>
      </c>
      <c r="J32" t="str">
        <f t="shared" si="3"/>
        <v>S&amp;P 500 Index3</v>
      </c>
    </row>
    <row r="33" spans="2:10" x14ac:dyDescent="0.25">
      <c r="B33" t="s">
        <v>3</v>
      </c>
      <c r="C33" s="14">
        <v>4</v>
      </c>
      <c r="D33" s="17">
        <f>AVERAGEIFS(DATA!$C:$C,DATA!$A:$A,$B33,DATA!$D:$D,$C33)</f>
        <v>1.1194438646666664E-2</v>
      </c>
      <c r="E33" s="15">
        <f>COUNTIFS(DATA!$A:$A,$B33,DATA!$D:$D,$C33,DATA!$F:$F,TRUE)</f>
        <v>55</v>
      </c>
      <c r="F33">
        <f>COUNTIFS(DATA!$A:$A,$B33,DATA!$D:$D,$C33,DATA!$F:$F,FALSE)</f>
        <v>35</v>
      </c>
      <c r="G33">
        <f t="shared" si="0"/>
        <v>90</v>
      </c>
      <c r="H33" s="16">
        <f t="shared" si="1"/>
        <v>0.61111111111111116</v>
      </c>
      <c r="I33" s="16">
        <f t="shared" si="2"/>
        <v>0.38888888888888884</v>
      </c>
      <c r="J33" t="str">
        <f t="shared" si="3"/>
        <v>S&amp;P 500 Index4</v>
      </c>
    </row>
    <row r="34" spans="2:10" x14ac:dyDescent="0.25">
      <c r="B34" t="s">
        <v>3</v>
      </c>
      <c r="C34" s="14">
        <v>5</v>
      </c>
      <c r="D34" s="17">
        <f>AVERAGEIFS(DATA!$C:$C,DATA!$A:$A,$B34,DATA!$D:$D,$C34)</f>
        <v>-8.7841575666666846E-4</v>
      </c>
      <c r="E34" s="15">
        <f>COUNTIFS(DATA!$A:$A,$B34,DATA!$D:$D,$C34,DATA!$F:$F,TRUE)</f>
        <v>52</v>
      </c>
      <c r="F34">
        <f>COUNTIFS(DATA!$A:$A,$B34,DATA!$D:$D,$C34,DATA!$F:$F,FALSE)</f>
        <v>38</v>
      </c>
      <c r="G34">
        <f t="shared" si="0"/>
        <v>90</v>
      </c>
      <c r="H34" s="16">
        <f t="shared" si="1"/>
        <v>0.57777777777777772</v>
      </c>
      <c r="I34" s="16">
        <f t="shared" si="2"/>
        <v>0.42222222222222228</v>
      </c>
      <c r="J34" t="str">
        <f t="shared" si="3"/>
        <v>S&amp;P 500 Index5</v>
      </c>
    </row>
    <row r="35" spans="2:10" x14ac:dyDescent="0.25">
      <c r="B35" t="s">
        <v>3</v>
      </c>
      <c r="C35" s="14">
        <v>6</v>
      </c>
      <c r="D35" s="17">
        <f>AVERAGEIFS(DATA!$C:$C,DATA!$A:$A,$B35,DATA!$D:$D,$C35)</f>
        <v>1.3473922600000002E-2</v>
      </c>
      <c r="E35" s="15">
        <f>COUNTIFS(DATA!$A:$A,$B35,DATA!$D:$D,$C35,DATA!$F:$F,TRUE)</f>
        <v>53</v>
      </c>
      <c r="F35">
        <f>COUNTIFS(DATA!$A:$A,$B35,DATA!$D:$D,$C35,DATA!$F:$F,FALSE)</f>
        <v>37</v>
      </c>
      <c r="G35">
        <f t="shared" si="0"/>
        <v>90</v>
      </c>
      <c r="H35" s="16">
        <f t="shared" si="1"/>
        <v>0.58888888888888891</v>
      </c>
      <c r="I35" s="16">
        <f t="shared" si="2"/>
        <v>0.41111111111111109</v>
      </c>
      <c r="J35" t="str">
        <f t="shared" si="3"/>
        <v>S&amp;P 500 Index6</v>
      </c>
    </row>
    <row r="36" spans="2:10" x14ac:dyDescent="0.25">
      <c r="B36" t="s">
        <v>3</v>
      </c>
      <c r="C36" s="14">
        <v>7</v>
      </c>
      <c r="D36" s="17">
        <f>AVERAGEIFS(DATA!$C:$C,DATA!$A:$A,$B36,DATA!$D:$D,$C36)</f>
        <v>1.373963145999999E-2</v>
      </c>
      <c r="E36" s="15">
        <f>COUNTIFS(DATA!$A:$A,$B36,DATA!$D:$D,$C36,DATA!$F:$F,TRUE)</f>
        <v>56</v>
      </c>
      <c r="F36">
        <f>COUNTIFS(DATA!$A:$A,$B36,DATA!$D:$D,$C36,DATA!$F:$F,FALSE)</f>
        <v>34</v>
      </c>
      <c r="G36">
        <f t="shared" si="0"/>
        <v>90</v>
      </c>
      <c r="H36" s="16">
        <f t="shared" si="1"/>
        <v>0.62222222222222223</v>
      </c>
      <c r="I36" s="16">
        <f t="shared" si="2"/>
        <v>0.37777777777777777</v>
      </c>
      <c r="J36" t="str">
        <f t="shared" si="3"/>
        <v>S&amp;P 500 Index7</v>
      </c>
    </row>
    <row r="37" spans="2:10" x14ac:dyDescent="0.25">
      <c r="B37" t="s">
        <v>3</v>
      </c>
      <c r="C37" s="14">
        <v>8</v>
      </c>
      <c r="D37" s="17">
        <f>AVERAGEIFS(DATA!$C:$C,DATA!$A:$A,$B37,DATA!$D:$D,$C37)</f>
        <v>7.0553007133333312E-3</v>
      </c>
      <c r="E37" s="15">
        <f>COUNTIFS(DATA!$A:$A,$B37,DATA!$D:$D,$C37,DATA!$F:$F,TRUE)</f>
        <v>55</v>
      </c>
      <c r="F37">
        <f>COUNTIFS(DATA!$A:$A,$B37,DATA!$D:$D,$C37,DATA!$F:$F,FALSE)</f>
        <v>35</v>
      </c>
      <c r="G37">
        <f t="shared" si="0"/>
        <v>90</v>
      </c>
      <c r="H37" s="16">
        <f t="shared" si="1"/>
        <v>0.61111111111111116</v>
      </c>
      <c r="I37" s="16">
        <f t="shared" si="2"/>
        <v>0.38888888888888884</v>
      </c>
      <c r="J37" t="str">
        <f t="shared" si="3"/>
        <v>S&amp;P 500 Index8</v>
      </c>
    </row>
    <row r="38" spans="2:10" x14ac:dyDescent="0.25">
      <c r="B38" t="s">
        <v>3</v>
      </c>
      <c r="C38" s="14">
        <v>9</v>
      </c>
      <c r="D38" s="17">
        <f>AVERAGEIFS(DATA!$C:$C,DATA!$A:$A,$B38,DATA!$D:$D,$C38)</f>
        <v>-5.6426069455555545E-3</v>
      </c>
      <c r="E38" s="15">
        <f>COUNTIFS(DATA!$A:$A,$B38,DATA!$D:$D,$C38,DATA!$F:$F,TRUE)</f>
        <v>48</v>
      </c>
      <c r="F38">
        <f>COUNTIFS(DATA!$A:$A,$B38,DATA!$D:$D,$C38,DATA!$F:$F,FALSE)</f>
        <v>42</v>
      </c>
      <c r="G38">
        <f t="shared" si="0"/>
        <v>90</v>
      </c>
      <c r="H38" s="16">
        <f t="shared" si="1"/>
        <v>0.53333333333333333</v>
      </c>
      <c r="I38" s="16">
        <f t="shared" si="2"/>
        <v>0.46666666666666667</v>
      </c>
      <c r="J38" t="str">
        <f t="shared" si="3"/>
        <v>S&amp;P 500 Index9</v>
      </c>
    </row>
    <row r="39" spans="2:10" x14ac:dyDescent="0.25">
      <c r="B39" t="s">
        <v>3</v>
      </c>
      <c r="C39" s="14">
        <v>10</v>
      </c>
      <c r="D39" s="17">
        <f>AVERAGEIFS(DATA!$C:$C,DATA!$A:$A,$B39,DATA!$D:$D,$C39)</f>
        <v>4.9169619167777779E-3</v>
      </c>
      <c r="E39" s="15">
        <f>COUNTIFS(DATA!$A:$A,$B39,DATA!$D:$D,$C39,DATA!$F:$F,TRUE)</f>
        <v>58</v>
      </c>
      <c r="F39">
        <f>COUNTIFS(DATA!$A:$A,$B39,DATA!$D:$D,$C39,DATA!$F:$F,FALSE)</f>
        <v>32</v>
      </c>
      <c r="G39">
        <f t="shared" si="0"/>
        <v>90</v>
      </c>
      <c r="H39" s="16">
        <f t="shared" si="1"/>
        <v>0.64444444444444449</v>
      </c>
      <c r="I39" s="16">
        <f t="shared" si="2"/>
        <v>0.35555555555555551</v>
      </c>
      <c r="J39" t="str">
        <f t="shared" si="3"/>
        <v>S&amp;P 500 Index10</v>
      </c>
    </row>
    <row r="40" spans="2:10" x14ac:dyDescent="0.25">
      <c r="B40" t="s">
        <v>3</v>
      </c>
      <c r="C40" s="14">
        <v>11</v>
      </c>
      <c r="D40" s="17">
        <f>AVERAGEIFS(DATA!$C:$C,DATA!$A:$A,$B40,DATA!$D:$D,$C40)</f>
        <v>7.36547127E-3</v>
      </c>
      <c r="E40" s="15">
        <f>COUNTIFS(DATA!$A:$A,$B40,DATA!$D:$D,$C40,DATA!$F:$F,TRUE)</f>
        <v>51</v>
      </c>
      <c r="F40">
        <f>COUNTIFS(DATA!$A:$A,$B40,DATA!$D:$D,$C40,DATA!$F:$F,FALSE)</f>
        <v>39</v>
      </c>
      <c r="G40">
        <f t="shared" si="0"/>
        <v>90</v>
      </c>
      <c r="H40" s="16">
        <f t="shared" si="1"/>
        <v>0.56666666666666665</v>
      </c>
      <c r="I40" s="16">
        <f t="shared" si="2"/>
        <v>0.43333333333333335</v>
      </c>
      <c r="J40" t="str">
        <f t="shared" si="3"/>
        <v>S&amp;P 500 Index11</v>
      </c>
    </row>
    <row r="41" spans="2:10" x14ac:dyDescent="0.25">
      <c r="B41" t="s">
        <v>3</v>
      </c>
      <c r="C41" s="14">
        <v>12</v>
      </c>
      <c r="D41" s="17">
        <f>AVERAGEIFS(DATA!$C:$C,DATA!$A:$A,$B41,DATA!$D:$D,$C41)</f>
        <v>2.0365348944444438E-2</v>
      </c>
      <c r="E41" s="15">
        <f>COUNTIFS(DATA!$A:$A,$B41,DATA!$D:$D,$C41,DATA!$F:$F,TRUE)</f>
        <v>70</v>
      </c>
      <c r="F41">
        <f>COUNTIFS(DATA!$A:$A,$B41,DATA!$D:$D,$C41,DATA!$F:$F,FALSE)</f>
        <v>20</v>
      </c>
      <c r="G41">
        <f t="shared" si="0"/>
        <v>90</v>
      </c>
      <c r="H41" s="16">
        <f t="shared" si="1"/>
        <v>0.77777777777777779</v>
      </c>
      <c r="I41" s="16">
        <f t="shared" si="2"/>
        <v>0.22222222222222221</v>
      </c>
      <c r="J41" t="str">
        <f t="shared" si="3"/>
        <v>S&amp;P 500 Index12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6B095-1D32-4E8C-AB79-B9283F9F2639}">
  <dimension ref="A1:K1892"/>
  <sheetViews>
    <sheetView showGridLines="0" tabSelected="1" zoomScale="85" zoomScaleNormal="85" workbookViewId="0">
      <pane ySplit="1" topLeftCell="A338" activePane="bottomLeft" state="frozen"/>
      <selection pane="bottomLeft" activeCell="N354" sqref="N354"/>
    </sheetView>
  </sheetViews>
  <sheetFormatPr defaultRowHeight="13.8" x14ac:dyDescent="0.25"/>
  <cols>
    <col min="1" max="1" width="28.77734375" style="5" customWidth="1"/>
    <col min="2" max="2" width="12.5546875" style="5" customWidth="1"/>
    <col min="3" max="3" width="11" style="6" customWidth="1"/>
    <col min="4" max="6" width="13.33203125" style="1" customWidth="1"/>
    <col min="7" max="10" width="13.33203125" style="4" customWidth="1"/>
    <col min="11" max="11" width="13.33203125" style="1" customWidth="1"/>
    <col min="12" max="16384" width="8.88671875" style="3"/>
  </cols>
  <sheetData>
    <row r="1" spans="1:11" s="13" customFormat="1" ht="36.6" customHeight="1" x14ac:dyDescent="0.25">
      <c r="A1" s="9" t="s">
        <v>4</v>
      </c>
      <c r="B1" s="9" t="s">
        <v>6</v>
      </c>
      <c r="C1" s="10" t="s">
        <v>5</v>
      </c>
      <c r="D1" s="11" t="s">
        <v>7</v>
      </c>
      <c r="E1" s="11" t="s">
        <v>8</v>
      </c>
      <c r="F1" s="11" t="s">
        <v>9</v>
      </c>
      <c r="G1" s="12" t="s">
        <v>10</v>
      </c>
      <c r="H1" s="12" t="s">
        <v>11</v>
      </c>
      <c r="I1" s="12" t="s">
        <v>12</v>
      </c>
      <c r="J1" s="12" t="s">
        <v>13</v>
      </c>
      <c r="K1" s="11" t="s">
        <v>14</v>
      </c>
    </row>
    <row r="2" spans="1:11" ht="13.2" x14ac:dyDescent="0.25">
      <c r="A2" s="5" t="s">
        <v>2</v>
      </c>
      <c r="B2" s="7">
        <v>32173</v>
      </c>
      <c r="C2" s="8">
        <v>4.9599999999999998E-2</v>
      </c>
      <c r="D2" s="1">
        <f>MONTH(B2)</f>
        <v>1</v>
      </c>
      <c r="E2" s="1">
        <f>YEAR(B2)</f>
        <v>1988</v>
      </c>
      <c r="F2" s="1" t="b">
        <f>IF(C2&gt;0,TRUE,FALSE)</f>
        <v>1</v>
      </c>
      <c r="G2" s="4">
        <f ca="1">IF($A2=OFFSET($A2,1,0,1,1),PRODUCT(1+OFFSET($C2,1,0,1,1))-1,"na")</f>
        <v>2.6806529999999995E-2</v>
      </c>
      <c r="H2" s="4" cm="1">
        <f t="array" aca="1" ref="H2" ca="1">IF(AND($A2=OFFSET($A2,0,0,3,1)),PRODUCT(1+OFFSET($C2,1,0,3,1))-1,"na")</f>
        <v>0.1150439603169553</v>
      </c>
      <c r="I2" s="4" cm="1">
        <f t="array" aca="1" ref="I2" ca="1">IF(AND($A2=OFFSET($A2,0,0,6,1)),PRODUCT(1+OFFSET($C2,1,0,6,1))-1,"na")</f>
        <v>0.20371330411249611</v>
      </c>
      <c r="J2" s="4" cm="1">
        <f t="array" aca="1" ref="J2" ca="1">IF(AND($A2=OFFSET($A2,0,0,12,1)),PRODUCT(1+OFFSET($C2,1,0,12,1))-1,"na")</f>
        <v>0.33255386026809552</v>
      </c>
      <c r="K2" s="1" t="b">
        <f>IF(MONTH($B2)=10,TRUE,FALSE)</f>
        <v>0</v>
      </c>
    </row>
    <row r="3" spans="1:11" ht="13.2" x14ac:dyDescent="0.25">
      <c r="A3" s="5" t="s">
        <v>2</v>
      </c>
      <c r="B3" s="7">
        <v>32202</v>
      </c>
      <c r="C3" s="8">
        <v>2.6806529999999999E-2</v>
      </c>
      <c r="D3" s="1">
        <f>MONTH(B3)</f>
        <v>2</v>
      </c>
      <c r="E3" s="1">
        <f>YEAR(B3)</f>
        <v>1988</v>
      </c>
      <c r="F3" s="1" t="b">
        <f>IF(C3&gt;0,TRUE,FALSE)</f>
        <v>1</v>
      </c>
      <c r="G3" s="4">
        <f t="shared" ref="G3:G66" ca="1" si="0">IF($A3=OFFSET($A3,1,0,1,1),PRODUCT(1+OFFSET($C3,1,0,1,1))-1,"na")</f>
        <v>4.2076659999999988E-2</v>
      </c>
      <c r="H3" s="4" cm="1">
        <f t="array" aca="1" ref="H3" ca="1">IF(AND($A3=OFFSET($A3,0,0,3,1)),PRODUCT(1+OFFSET($C3,1,0,3,1))-1,"na")</f>
        <v>7.6937497125869392E-2</v>
      </c>
      <c r="I3" s="4" cm="1">
        <f t="array" aca="1" ref="I3" ca="1">IF(AND($A3=OFFSET($A3,0,0,6,1)),PRODUCT(1+OFFSET($C3,1,0,6,1))-1,"na")</f>
        <v>5.9989677325245516E-2</v>
      </c>
      <c r="J3" s="4" cm="1">
        <f t="array" aca="1" ref="J3" ca="1">IF(AND($A3=OFFSET($A3,0,0,12,1)),PRODUCT(1+OFFSET($C3,1,0,12,1))-1,"na")</f>
        <v>0.289446268801961</v>
      </c>
      <c r="K3" s="1" t="b">
        <f>IF(MONTH($B3)=10,TRUE,FALSE)</f>
        <v>0</v>
      </c>
    </row>
    <row r="4" spans="1:11" ht="13.2" x14ac:dyDescent="0.25">
      <c r="A4" s="5" t="s">
        <v>2</v>
      </c>
      <c r="B4" s="7">
        <v>32233</v>
      </c>
      <c r="C4" s="8">
        <v>4.2076659999999995E-2</v>
      </c>
      <c r="D4" s="1">
        <f>MONTH(B4)</f>
        <v>3</v>
      </c>
      <c r="E4" s="1">
        <f>YEAR(B4)</f>
        <v>1988</v>
      </c>
      <c r="F4" s="1" t="b">
        <f>IF(C4&gt;0,TRUE,FALSE)</f>
        <v>1</v>
      </c>
      <c r="G4" s="4">
        <f t="shared" ca="1" si="0"/>
        <v>4.2086330000000061E-2</v>
      </c>
      <c r="H4" s="4" cm="1">
        <f t="array" aca="1" ref="H4" ca="1">IF(AND($A4=OFFSET($A4,0,0,3,1)),PRODUCT(1+OFFSET($C4,1,0,3,1))-1,"na")</f>
        <v>0.11184637965812017</v>
      </c>
      <c r="I4" s="4" cm="1">
        <f t="array" aca="1" ref="I4" ca="1">IF(AND($A4=OFFSET($A4,0,0,6,1)),PRODUCT(1+OFFSET($C4,1,0,6,1))-1,"na")</f>
        <v>2.5634059580857071E-2</v>
      </c>
      <c r="J4" s="4" cm="1">
        <f t="array" aca="1" ref="J4" ca="1">IF(AND($A4=OFFSET($A4,0,0,12,1)),PRODUCT(1+OFFSET($C4,1,0,12,1))-1,"na")</f>
        <v>0.25858097784836964</v>
      </c>
      <c r="K4" s="1" t="b">
        <f>IF(MONTH($B4)=10,TRUE,FALSE)</f>
        <v>0</v>
      </c>
    </row>
    <row r="5" spans="1:11" ht="13.2" x14ac:dyDescent="0.25">
      <c r="A5" s="5" t="s">
        <v>2</v>
      </c>
      <c r="B5" s="7">
        <v>32263</v>
      </c>
      <c r="C5" s="8">
        <v>4.2086329999999998E-2</v>
      </c>
      <c r="D5" s="1">
        <f>MONTH(B5)</f>
        <v>4</v>
      </c>
      <c r="E5" s="1">
        <f>YEAR(B5)</f>
        <v>1988</v>
      </c>
      <c r="F5" s="1" t="b">
        <f>IF(C5&gt;0,TRUE,FALSE)</f>
        <v>1</v>
      </c>
      <c r="G5" s="4">
        <f t="shared" ca="1" si="0"/>
        <v>-8.2844319999999527E-3</v>
      </c>
      <c r="H5" s="4" cm="1">
        <f t="array" aca="1" ref="H5" ca="1">IF(AND($A5=OFFSET($A5,0,0,3,1)),PRODUCT(1+OFFSET($C5,1,0,3,1))-1,"na")</f>
        <v>7.9520939937055113E-2</v>
      </c>
      <c r="I5" s="4" cm="1">
        <f t="array" aca="1" ref="I5" ca="1">IF(AND($A5=OFFSET($A5,0,0,6,1)),PRODUCT(1+OFFSET($C5,1,0,6,1))-1,"na")</f>
        <v>3.2747512171357851E-2</v>
      </c>
      <c r="J5" s="4" cm="1">
        <f t="array" aca="1" ref="J5" ca="1">IF(AND($A5=OFFSET($A5,0,0,12,1)),PRODUCT(1+OFFSET($C5,1,0,12,1))-1,"na")</f>
        <v>0.2832515659413839</v>
      </c>
      <c r="K5" s="1" t="b">
        <f>IF(MONTH($B5)=10,TRUE,FALSE)</f>
        <v>0</v>
      </c>
    </row>
    <row r="6" spans="1:11" ht="13.2" x14ac:dyDescent="0.25">
      <c r="A6" s="5" t="s">
        <v>2</v>
      </c>
      <c r="B6" s="7">
        <v>32294</v>
      </c>
      <c r="C6" s="8">
        <v>-8.2844320000000013E-3</v>
      </c>
      <c r="D6" s="1">
        <f>MONTH(B6)</f>
        <v>5</v>
      </c>
      <c r="E6" s="1">
        <f>YEAR(B6)</f>
        <v>1988</v>
      </c>
      <c r="F6" s="1" t="b">
        <f>IF(C6&gt;0,TRUE,FALSE)</f>
        <v>0</v>
      </c>
      <c r="G6" s="4">
        <f t="shared" ca="1" si="0"/>
        <v>7.5855530000000115E-2</v>
      </c>
      <c r="H6" s="4" cm="1">
        <f t="array" aca="1" ref="H6" ca="1">IF(AND($A6=OFFSET($A6,0,0,3,1)),PRODUCT(1+OFFSET($C6,1,0,3,1))-1,"na")</f>
        <v>-1.5737050521366536E-2</v>
      </c>
      <c r="I6" s="4" cm="1">
        <f t="array" aca="1" ref="I6" ca="1">IF(AND($A6=OFFSET($A6,0,0,6,1)),PRODUCT(1+OFFSET($C6,1,0,6,1))-1,"na")</f>
        <v>6.0417975401069413E-2</v>
      </c>
      <c r="J6" s="4" cm="1">
        <f t="array" aca="1" ref="J6" ca="1">IF(AND($A6=OFFSET($A6,0,0,12,1)),PRODUCT(1+OFFSET($C6,1,0,12,1))-1,"na")</f>
        <v>0.23226390717916234</v>
      </c>
      <c r="K6" s="1" t="b">
        <f>IF(MONTH($B6)=10,TRUE,FALSE)</f>
        <v>0</v>
      </c>
    </row>
    <row r="7" spans="1:11" ht="13.2" x14ac:dyDescent="0.25">
      <c r="A7" s="5" t="s">
        <v>2</v>
      </c>
      <c r="B7" s="7">
        <v>32324</v>
      </c>
      <c r="C7" s="8">
        <v>7.5855530000000004E-2</v>
      </c>
      <c r="D7" s="1">
        <f>MONTH(B7)</f>
        <v>6</v>
      </c>
      <c r="E7" s="1">
        <f>YEAR(B7)</f>
        <v>1988</v>
      </c>
      <c r="F7" s="1" t="b">
        <f>IF(C7&gt;0,TRUE,FALSE)</f>
        <v>1</v>
      </c>
      <c r="G7" s="4">
        <f t="shared" ca="1" si="0"/>
        <v>1.1789070000000068E-2</v>
      </c>
      <c r="H7" s="4" cm="1">
        <f t="array" aca="1" ref="H7" ca="1">IF(AND($A7=OFFSET($A7,0,0,3,1)),PRODUCT(1+OFFSET($C7,1,0,3,1))-1,"na")</f>
        <v>-7.7539776766438306E-2</v>
      </c>
      <c r="I7" s="4" cm="1">
        <f t="array" aca="1" ref="I7" ca="1">IF(AND($A7=OFFSET($A7,0,0,6,1)),PRODUCT(1+OFFSET($C7,1,0,6,1))-1,"na")</f>
        <v>2.2164624618341566E-3</v>
      </c>
      <c r="J7" s="4" cm="1">
        <f t="array" aca="1" ref="J7" ca="1">IF(AND($A7=OFFSET($A7,0,0,12,1)),PRODUCT(1+OFFSET($C7,1,0,12,1))-1,"na")</f>
        <v>6.0773523680200947E-2</v>
      </c>
      <c r="K7" s="1" t="b">
        <f>IF(MONTH($B7)=10,TRUE,FALSE)</f>
        <v>0</v>
      </c>
    </row>
    <row r="8" spans="1:11" ht="13.2" x14ac:dyDescent="0.25">
      <c r="A8" s="5" t="s">
        <v>2</v>
      </c>
      <c r="B8" s="7">
        <v>32355</v>
      </c>
      <c r="C8" s="8">
        <v>1.1789069999999999E-2</v>
      </c>
      <c r="D8" s="1">
        <f>MONTH(B8)</f>
        <v>7</v>
      </c>
      <c r="E8" s="1">
        <f>YEAR(B8)</f>
        <v>1988</v>
      </c>
      <c r="F8" s="1" t="b">
        <f>IF(C8&gt;0,TRUE,FALSE)</f>
        <v>1</v>
      </c>
      <c r="G8" s="4">
        <f t="shared" ca="1" si="0"/>
        <v>-9.5794390000000007E-2</v>
      </c>
      <c r="H8" s="4" cm="1">
        <f t="array" aca="1" ref="H8" ca="1">IF(AND($A8=OFFSET($A8,0,0,3,1)),PRODUCT(1+OFFSET($C8,1,0,3,1))-1,"na")</f>
        <v>-4.3327948569876318E-2</v>
      </c>
      <c r="I8" s="4" cm="1">
        <f t="array" aca="1" ref="I8" ca="1">IF(AND($A8=OFFSET($A8,0,0,6,1)),PRODUCT(1+OFFSET($C8,1,0,6,1))-1,"na")</f>
        <v>0.10703591604031826</v>
      </c>
      <c r="J8" s="4" cm="1">
        <f t="array" aca="1" ref="J8" ca="1">IF(AND($A8=OFFSET($A8,0,0,12,1)),PRODUCT(1+OFFSET($C8,1,0,12,1))-1,"na")</f>
        <v>0.13959380042501146</v>
      </c>
      <c r="K8" s="1" t="b">
        <f>IF(MONTH($B8)=10,TRUE,FALSE)</f>
        <v>0</v>
      </c>
    </row>
    <row r="9" spans="1:11" ht="13.2" x14ac:dyDescent="0.25">
      <c r="A9" s="5" t="s">
        <v>2</v>
      </c>
      <c r="B9" s="7">
        <v>32386</v>
      </c>
      <c r="C9" s="8">
        <v>-9.5794390000000007E-2</v>
      </c>
      <c r="D9" s="1">
        <f>MONTH(B9)</f>
        <v>8</v>
      </c>
      <c r="E9" s="1">
        <f>YEAR(B9)</f>
        <v>1988</v>
      </c>
      <c r="F9" s="1" t="b">
        <f>IF(C9&gt;0,TRUE,FALSE)</f>
        <v>0</v>
      </c>
      <c r="G9" s="4">
        <f t="shared" ca="1" si="0"/>
        <v>8.3016259999999509E-3</v>
      </c>
      <c r="H9" s="4" cm="1">
        <f t="array" aca="1" ref="H9" ca="1">IF(AND($A9=OFFSET($A9,0,0,3,1)),PRODUCT(1+OFFSET($C9,1,0,3,1))-1,"na")</f>
        <v>7.7372643116125905E-2</v>
      </c>
      <c r="I9" s="4" cm="1">
        <f t="array" aca="1" ref="I9" ca="1">IF(AND($A9=OFFSET($A9,0,0,6,1)),PRODUCT(1+OFFSET($C9,1,0,6,1))-1,"na")</f>
        <v>0.21647059059643015</v>
      </c>
      <c r="J9" s="4" cm="1">
        <f t="array" aca="1" ref="J9" ca="1">IF(AND($A9=OFFSET($A9,0,0,12,1)),PRODUCT(1+OFFSET($C9,1,0,12,1))-1,"na")</f>
        <v>0.23671716532841214</v>
      </c>
      <c r="K9" s="1" t="b">
        <f>IF(MONTH($B9)=10,TRUE,FALSE)</f>
        <v>0</v>
      </c>
    </row>
    <row r="10" spans="1:11" ht="13.2" x14ac:dyDescent="0.25">
      <c r="A10" s="5" t="s">
        <v>2</v>
      </c>
      <c r="B10" s="7">
        <v>32416</v>
      </c>
      <c r="C10" s="8">
        <v>8.3016259999999995E-3</v>
      </c>
      <c r="D10" s="1">
        <f>MONTH(B10)</f>
        <v>9</v>
      </c>
      <c r="E10" s="1">
        <f>YEAR(B10)</f>
        <v>1988</v>
      </c>
      <c r="F10" s="1" t="b">
        <f>IF(C10&gt;0,TRUE,FALSE)</f>
        <v>1</v>
      </c>
      <c r="G10" s="4">
        <f t="shared" ca="1" si="0"/>
        <v>4.9313890000000082E-2</v>
      </c>
      <c r="H10" s="4" cm="1">
        <f t="array" aca="1" ref="H10" ca="1">IF(AND($A10=OFFSET($A10,0,0,3,1)),PRODUCT(1+OFFSET($C10,1,0,3,1))-1,"na")</f>
        <v>8.6460355925914723E-2</v>
      </c>
      <c r="I10" s="4" cm="1">
        <f t="array" aca="1" ref="I10" ca="1">IF(AND($A10=OFFSET($A10,0,0,6,1)),PRODUCT(1+OFFSET($C10,1,0,6,1))-1,"na")</f>
        <v>0.22712478792163959</v>
      </c>
      <c r="J10" s="4" cm="1">
        <f t="array" aca="1" ref="J10" ca="1">IF(AND($A10=OFFSET($A10,0,0,12,1)),PRODUCT(1+OFFSET($C10,1,0,12,1))-1,"na")</f>
        <v>0.30417028705302385</v>
      </c>
      <c r="K10" s="1" t="b">
        <f>IF(MONTH($B10)=10,TRUE,FALSE)</f>
        <v>0</v>
      </c>
    </row>
    <row r="11" spans="1:11" ht="13.2" x14ac:dyDescent="0.25">
      <c r="A11" s="5" t="s">
        <v>2</v>
      </c>
      <c r="B11" s="7">
        <v>32447</v>
      </c>
      <c r="C11" s="8">
        <v>4.9313889999999999E-2</v>
      </c>
      <c r="D11" s="1">
        <f>MONTH(B11)</f>
        <v>10</v>
      </c>
      <c r="E11" s="1">
        <f>YEAR(B11)</f>
        <v>1988</v>
      </c>
      <c r="F11" s="1" t="b">
        <f>IF(C11&gt;0,TRUE,FALSE)</f>
        <v>1</v>
      </c>
      <c r="G11" s="4">
        <f t="shared" ca="1" si="0"/>
        <v>1.828666000000001E-2</v>
      </c>
      <c r="H11" s="4" cm="1">
        <f t="array" aca="1" ref="H11" ca="1">IF(AND($A11=OFFSET($A11,0,0,3,1)),PRODUCT(1+OFFSET($C11,1,0,3,1))-1,"na")</f>
        <v>0.15717388668919163</v>
      </c>
      <c r="I11" s="4" cm="1">
        <f t="array" aca="1" ref="I11" ca="1">IF(AND($A11=OFFSET($A11,0,0,6,1)),PRODUCT(1+OFFSET($C11,1,0,6,1))-1,"na")</f>
        <v>0.24256079130448827</v>
      </c>
      <c r="J11" s="4" cm="1">
        <f t="array" aca="1" ref="J11" ca="1">IF(AND($A11=OFFSET($A11,0,0,12,1)),PRODUCT(1+OFFSET($C11,1,0,12,1))-1,"na")</f>
        <v>0.21942388065782126</v>
      </c>
      <c r="K11" s="1" t="b">
        <f>IF(MONTH($B11)=10,TRUE,FALSE)</f>
        <v>1</v>
      </c>
    </row>
    <row r="12" spans="1:11" ht="13.2" x14ac:dyDescent="0.25">
      <c r="A12" s="5" t="s">
        <v>2</v>
      </c>
      <c r="B12" s="7">
        <v>32477</v>
      </c>
      <c r="C12" s="8">
        <v>1.828666E-2</v>
      </c>
      <c r="D12" s="1">
        <f>MONTH(B12)</f>
        <v>11</v>
      </c>
      <c r="E12" s="1">
        <f>YEAR(B12)</f>
        <v>1988</v>
      </c>
      <c r="F12" s="1" t="b">
        <f>IF(C12&gt;0,TRUE,FALSE)</f>
        <v>1</v>
      </c>
      <c r="G12" s="4">
        <f t="shared" ca="1" si="0"/>
        <v>1.6806719999999942E-2</v>
      </c>
      <c r="H12" s="4" cm="1">
        <f t="array" aca="1" ref="H12" ca="1">IF(AND($A12=OFFSET($A12,0,0,3,1)),PRODUCT(1+OFFSET($C12,1,0,3,1))-1,"na")</f>
        <v>0.12910848290892729</v>
      </c>
      <c r="I12" s="4" cm="1">
        <f t="array" aca="1" ref="I12" ca="1">IF(AND($A12=OFFSET($A12,0,0,6,1)),PRODUCT(1+OFFSET($C12,1,0,6,1))-1,"na")</f>
        <v>0.16205490265581135</v>
      </c>
      <c r="J12" s="4" cm="1">
        <f t="array" aca="1" ref="J12" ca="1">IF(AND($A12=OFFSET($A12,0,0,12,1)),PRODUCT(1+OFFSET($C12,1,0,12,1))-1,"na")</f>
        <v>0.2395181729702196</v>
      </c>
      <c r="K12" s="1" t="b">
        <f>IF(MONTH($B12)=10,TRUE,FALSE)</f>
        <v>0</v>
      </c>
    </row>
    <row r="13" spans="1:11" ht="13.2" x14ac:dyDescent="0.25">
      <c r="A13" s="5" t="s">
        <v>2</v>
      </c>
      <c r="B13" s="7">
        <v>32508</v>
      </c>
      <c r="C13" s="8">
        <v>1.6806720000000001E-2</v>
      </c>
      <c r="D13" s="1">
        <f>MONTH(B13)</f>
        <v>12</v>
      </c>
      <c r="E13" s="1">
        <f>YEAR(B13)</f>
        <v>1988</v>
      </c>
      <c r="F13" s="1" t="b">
        <f>IF(C13&gt;0,TRUE,FALSE)</f>
        <v>1</v>
      </c>
      <c r="G13" s="4">
        <f t="shared" ca="1" si="0"/>
        <v>0.11760970000000004</v>
      </c>
      <c r="H13" s="4" cm="1">
        <f t="array" aca="1" ref="H13" ca="1">IF(AND($A13=OFFSET($A13,0,0,3,1)),PRODUCT(1+OFFSET($C13,1,0,3,1))-1,"na")</f>
        <v>0.12947037710901688</v>
      </c>
      <c r="I13" s="4" cm="1">
        <f t="array" aca="1" ref="I13" ca="1">IF(AND($A13=OFFSET($A13,0,0,6,1)),PRODUCT(1+OFFSET($C13,1,0,6,1))-1,"na")</f>
        <v>5.8427558727710105E-2</v>
      </c>
      <c r="J13" s="4" cm="1">
        <f t="array" aca="1" ref="J13" ca="1">IF(AND($A13=OFFSET($A13,0,0,12,1)),PRODUCT(1+OFFSET($C13,1,0,12,1))-1,"na")</f>
        <v>0.27432568071447894</v>
      </c>
      <c r="K13" s="1" t="b">
        <f>IF(MONTH($B13)=10,TRUE,FALSE)</f>
        <v>0</v>
      </c>
    </row>
    <row r="14" spans="1:11" ht="13.2" x14ac:dyDescent="0.25">
      <c r="A14" s="5" t="s">
        <v>2</v>
      </c>
      <c r="B14" s="7">
        <v>32539</v>
      </c>
      <c r="C14" s="8">
        <v>0.1176097</v>
      </c>
      <c r="D14" s="1">
        <f>MONTH(B14)</f>
        <v>1</v>
      </c>
      <c r="E14" s="1">
        <f>YEAR(B14)</f>
        <v>1989</v>
      </c>
      <c r="F14" s="1" t="b">
        <f>IF(C14&gt;0,TRUE,FALSE)</f>
        <v>1</v>
      </c>
      <c r="G14" s="4">
        <f t="shared" ca="1" si="0"/>
        <v>-6.4102560000000031E-3</v>
      </c>
      <c r="H14" s="4" cm="1">
        <f t="array" aca="1" ref="H14" ca="1">IF(AND($A14=OFFSET($A14,0,0,3,1)),PRODUCT(1+OFFSET($C14,1,0,3,1))-1,"na")</f>
        <v>7.3789173431487054E-2</v>
      </c>
      <c r="I14" s="4" cm="1">
        <f t="array" aca="1" ref="I14" ca="1">IF(AND($A14=OFFSET($A14,0,0,6,1)),PRODUCT(1+OFFSET($C14,1,0,6,1))-1,"na")</f>
        <v>2.9409962145715562E-2</v>
      </c>
      <c r="J14" s="4" cm="1">
        <f t="array" aca="1" ref="J14" ca="1">IF(AND($A14=OFFSET($A14,0,0,12,1)),PRODUCT(1+OFFSET($C14,1,0,12,1))-1,"na")</f>
        <v>0.13654359473454969</v>
      </c>
      <c r="K14" s="1" t="b">
        <f>IF(MONTH($B14)=10,TRUE,FALSE)</f>
        <v>0</v>
      </c>
    </row>
    <row r="15" spans="1:11" ht="13.2" x14ac:dyDescent="0.25">
      <c r="A15" s="5" t="s">
        <v>2</v>
      </c>
      <c r="B15" s="7">
        <v>32567</v>
      </c>
      <c r="C15" s="8">
        <v>-6.4102559999999996E-3</v>
      </c>
      <c r="D15" s="1">
        <f>MONTH(B15)</f>
        <v>2</v>
      </c>
      <c r="E15" s="1">
        <f>YEAR(B15)</f>
        <v>1989</v>
      </c>
      <c r="F15" s="1" t="b">
        <f>IF(C15&gt;0,TRUE,FALSE)</f>
        <v>0</v>
      </c>
      <c r="G15" s="4">
        <f t="shared" ca="1" si="0"/>
        <v>1.7132619999999932E-2</v>
      </c>
      <c r="H15" s="4" cm="1">
        <f t="array" aca="1" ref="H15" ca="1">IF(AND($A15=OFFSET($A15,0,0,3,1)),PRODUCT(1+OFFSET($C15,1,0,3,1))-1,"na")</f>
        <v>2.9179144648709299E-2</v>
      </c>
      <c r="I15" s="4" cm="1">
        <f t="array" aca="1" ref="I15" ca="1">IF(AND($A15=OFFSET($A15,0,0,6,1)),PRODUCT(1+OFFSET($C15,1,0,6,1))-1,"na")</f>
        <v>1.6643702600369403E-2</v>
      </c>
      <c r="J15" s="4" cm="1">
        <f t="array" aca="1" ref="J15" ca="1">IF(AND($A15=OFFSET($A15,0,0,12,1)),PRODUCT(1+OFFSET($C15,1,0,12,1))-1,"na")</f>
        <v>0.18778638125323455</v>
      </c>
      <c r="K15" s="1" t="b">
        <f>IF(MONTH($B15)=10,TRUE,FALSE)</f>
        <v>0</v>
      </c>
    </row>
    <row r="16" spans="1:11" ht="13.2" x14ac:dyDescent="0.25">
      <c r="A16" s="5" t="s">
        <v>2</v>
      </c>
      <c r="B16" s="7">
        <v>32598</v>
      </c>
      <c r="C16" s="8">
        <v>1.7132620000000001E-2</v>
      </c>
      <c r="D16" s="1">
        <f>MONTH(B16)</f>
        <v>3</v>
      </c>
      <c r="E16" s="1">
        <f>YEAR(B16)</f>
        <v>1989</v>
      </c>
      <c r="F16" s="1" t="b">
        <f>IF(C16&gt;0,TRUE,FALSE)</f>
        <v>1</v>
      </c>
      <c r="G16" s="4">
        <f t="shared" ca="1" si="0"/>
        <v>6.2513210000000097E-2</v>
      </c>
      <c r="H16" s="4" cm="1">
        <f t="array" aca="1" ref="H16" ca="1">IF(AND($A16=OFFSET($A16,0,0,3,1)),PRODUCT(1+OFFSET($C16,1,0,3,1))-1,"na")</f>
        <v>-6.2899231198207617E-2</v>
      </c>
      <c r="I16" s="4" cm="1">
        <f t="array" aca="1" ref="I16" ca="1">IF(AND($A16=OFFSET($A16,0,0,6,1)),PRODUCT(1+OFFSET($C16,1,0,6,1))-1,"na")</f>
        <v>6.2785382456396199E-2</v>
      </c>
      <c r="J16" s="4" cm="1">
        <f t="array" aca="1" ref="J16" ca="1">IF(AND($A16=OFFSET($A16,0,0,12,1)),PRODUCT(1+OFFSET($C16,1,0,12,1))-1,"na")</f>
        <v>0.17807614487093226</v>
      </c>
      <c r="K16" s="1" t="b">
        <f>IF(MONTH($B16)=10,TRUE,FALSE)</f>
        <v>0</v>
      </c>
    </row>
    <row r="17" spans="1:11" ht="13.2" x14ac:dyDescent="0.25">
      <c r="A17" s="5" t="s">
        <v>2</v>
      </c>
      <c r="B17" s="7">
        <v>32628</v>
      </c>
      <c r="C17" s="8">
        <v>6.251321E-2</v>
      </c>
      <c r="D17" s="1">
        <f>MONTH(B17)</f>
        <v>4</v>
      </c>
      <c r="E17" s="1">
        <f>YEAR(B17)</f>
        <v>1989</v>
      </c>
      <c r="F17" s="1" t="b">
        <f>IF(C17&gt;0,TRUE,FALSE)</f>
        <v>1</v>
      </c>
      <c r="G17" s="4">
        <f t="shared" ca="1" si="0"/>
        <v>-4.7688439999999943E-2</v>
      </c>
      <c r="H17" s="4" cm="1">
        <f t="array" aca="1" ref="H17" ca="1">IF(AND($A17=OFFSET($A17,0,0,3,1)),PRODUCT(1+OFFSET($C17,1,0,3,1))-1,"na")</f>
        <v>-4.1329538780829456E-2</v>
      </c>
      <c r="I17" s="4" cm="1">
        <f t="array" aca="1" ref="I17" ca="1">IF(AND($A17=OFFSET($A17,0,0,6,1)),PRODUCT(1+OFFSET($C17,1,0,6,1))-1,"na")</f>
        <v>-1.8620345023422913E-2</v>
      </c>
      <c r="J17" s="4" cm="1">
        <f t="array" aca="1" ref="J17" ca="1">IF(AND($A17=OFFSET($A17,0,0,12,1)),PRODUCT(1+OFFSET($C17,1,0,12,1))-1,"na")</f>
        <v>5.9843808445578794E-2</v>
      </c>
      <c r="K17" s="1" t="b">
        <f>IF(MONTH($B17)=10,TRUE,FALSE)</f>
        <v>0</v>
      </c>
    </row>
    <row r="18" spans="1:11" ht="13.2" x14ac:dyDescent="0.25">
      <c r="A18" s="5" t="s">
        <v>2</v>
      </c>
      <c r="B18" s="7">
        <v>32659</v>
      </c>
      <c r="C18" s="8">
        <v>-4.7688439999999999E-2</v>
      </c>
      <c r="D18" s="1">
        <f>MONTH(B18)</f>
        <v>5</v>
      </c>
      <c r="E18" s="1">
        <f>YEAR(B18)</f>
        <v>1989</v>
      </c>
      <c r="F18" s="1" t="b">
        <f>IF(C18&gt;0,TRUE,FALSE)</f>
        <v>0</v>
      </c>
      <c r="G18" s="4">
        <f t="shared" ca="1" si="0"/>
        <v>-7.3867979999999944E-2</v>
      </c>
      <c r="H18" s="4" cm="1">
        <f t="array" aca="1" ref="H18" ca="1">IF(AND($A18=OFFSET($A18,0,0,3,1)),PRODUCT(1+OFFSET($C18,1,0,3,1))-1,"na")</f>
        <v>-1.2180038930558301E-2</v>
      </c>
      <c r="I18" s="4" cm="1">
        <f t="array" aca="1" ref="I18" ca="1">IF(AND($A18=OFFSET($A18,0,0,6,1)),PRODUCT(1+OFFSET($C18,1,0,6,1))-1,"na")</f>
        <v>6.6660594208905355E-2</v>
      </c>
      <c r="J18" s="4" cm="1">
        <f t="array" aca="1" ref="J18" ca="1">IF(AND($A18=OFFSET($A18,0,0,12,1)),PRODUCT(1+OFFSET($C18,1,0,12,1))-1,"na")</f>
        <v>0.21989484106358126</v>
      </c>
      <c r="K18" s="1" t="b">
        <f>IF(MONTH($B18)=10,TRUE,FALSE)</f>
        <v>0</v>
      </c>
    </row>
    <row r="19" spans="1:11" ht="13.2" x14ac:dyDescent="0.25">
      <c r="A19" s="5" t="s">
        <v>2</v>
      </c>
      <c r="B19" s="7">
        <v>32689</v>
      </c>
      <c r="C19" s="8">
        <v>-7.386798E-2</v>
      </c>
      <c r="D19" s="1">
        <f>MONTH(B19)</f>
        <v>6</v>
      </c>
      <c r="E19" s="1">
        <f>YEAR(B19)</f>
        <v>1989</v>
      </c>
      <c r="F19" s="1" t="b">
        <f>IF(C19&gt;0,TRUE,FALSE)</f>
        <v>0</v>
      </c>
      <c r="G19" s="4">
        <f t="shared" ca="1" si="0"/>
        <v>8.6969580000000102E-2</v>
      </c>
      <c r="H19" s="4" cm="1">
        <f t="array" aca="1" ref="H19" ca="1">IF(AND($A19=OFFSET($A19,0,0,3,1)),PRODUCT(1+OFFSET($C19,1,0,3,1))-1,"na")</f>
        <v>0.13412070274502952</v>
      </c>
      <c r="I19" s="4" cm="1">
        <f t="array" aca="1" ref="I19" ca="1">IF(AND($A19=OFFSET($A19,0,0,6,1)),PRODUCT(1+OFFSET($C19,1,0,6,1))-1,"na")</f>
        <v>0.20398006477296415</v>
      </c>
      <c r="J19" s="4" cm="1">
        <f t="array" aca="1" ref="J19" ca="1">IF(AND($A19=OFFSET($A19,0,0,12,1)),PRODUCT(1+OFFSET($C19,1,0,12,1))-1,"na")</f>
        <v>0.34203886881903212</v>
      </c>
      <c r="K19" s="1" t="b">
        <f>IF(MONTH($B19)=10,TRUE,FALSE)</f>
        <v>0</v>
      </c>
    </row>
    <row r="20" spans="1:11" ht="13.2" x14ac:dyDescent="0.25">
      <c r="A20" s="5" t="s">
        <v>2</v>
      </c>
      <c r="B20" s="7">
        <v>32720</v>
      </c>
      <c r="C20" s="8">
        <v>8.6969580000000005E-2</v>
      </c>
      <c r="D20" s="1">
        <f>MONTH(B20)</f>
        <v>7</v>
      </c>
      <c r="E20" s="1">
        <f>YEAR(B20)</f>
        <v>1989</v>
      </c>
      <c r="F20" s="1" t="b">
        <f>IF(C20&gt;0,TRUE,FALSE)</f>
        <v>1</v>
      </c>
      <c r="G20" s="4">
        <f t="shared" ca="1" si="0"/>
        <v>-1.8732289999999985E-2</v>
      </c>
      <c r="H20" s="4" cm="1">
        <f t="array" aca="1" ref="H20" ca="1">IF(AND($A20=OFFSET($A20,0,0,3,1)),PRODUCT(1+OFFSET($C20,1,0,3,1))-1,"na")</f>
        <v>2.368821683368294E-2</v>
      </c>
      <c r="I20" s="4" cm="1">
        <f t="array" aca="1" ref="I20" ca="1">IF(AND($A20=OFFSET($A20,0,0,6,1)),PRODUCT(1+OFFSET($C20,1,0,6,1))-1,"na")</f>
        <v>0.1040728538953748</v>
      </c>
      <c r="J20" s="4" cm="1">
        <f t="array" aca="1" ref="J20" ca="1">IF(AND($A20=OFFSET($A20,0,0,12,1)),PRODUCT(1+OFFSET($C20,1,0,12,1))-1,"na")</f>
        <v>0.3069630655436677</v>
      </c>
      <c r="K20" s="1" t="b">
        <f>IF(MONTH($B20)=10,TRUE,FALSE)</f>
        <v>0</v>
      </c>
    </row>
    <row r="21" spans="1:11" ht="13.2" x14ac:dyDescent="0.25">
      <c r="A21" s="5" t="s">
        <v>2</v>
      </c>
      <c r="B21" s="7">
        <v>32751</v>
      </c>
      <c r="C21" s="8">
        <v>-1.8732289999999999E-2</v>
      </c>
      <c r="D21" s="1">
        <f>MONTH(B21)</f>
        <v>8</v>
      </c>
      <c r="E21" s="1">
        <f>YEAR(B21)</f>
        <v>1989</v>
      </c>
      <c r="F21" s="1" t="b">
        <f>IF(C21&gt;0,TRUE,FALSE)</f>
        <v>0</v>
      </c>
      <c r="G21" s="4">
        <f t="shared" ca="1" si="0"/>
        <v>6.3296489999999928E-2</v>
      </c>
      <c r="H21" s="4" cm="1">
        <f t="array" aca="1" ref="H21" ca="1">IF(AND($A21=OFFSET($A21,0,0,3,1)),PRODUCT(1+OFFSET($C21,1,0,3,1))-1,"na")</f>
        <v>7.9812755609947938E-2</v>
      </c>
      <c r="I21" s="4" cm="1">
        <f t="array" aca="1" ref="I21" ca="1">IF(AND($A21=OFFSET($A21,0,0,6,1)),PRODUCT(1+OFFSET($C21,1,0,6,1))-1,"na")</f>
        <v>0.1683408633871597</v>
      </c>
      <c r="J21" s="4" cm="1">
        <f t="array" aca="1" ref="J21" ca="1">IF(AND($A21=OFFSET($A21,0,0,12,1)),PRODUCT(1+OFFSET($C21,1,0,12,1))-1,"na")</f>
        <v>0.12661725837216742</v>
      </c>
      <c r="K21" s="1" t="b">
        <f>IF(MONTH($B21)=10,TRUE,FALSE)</f>
        <v>0</v>
      </c>
    </row>
    <row r="22" spans="1:11" ht="13.2" x14ac:dyDescent="0.25">
      <c r="A22" s="5" t="s">
        <v>2</v>
      </c>
      <c r="B22" s="7">
        <v>32781</v>
      </c>
      <c r="C22" s="8">
        <v>6.3296489999999997E-2</v>
      </c>
      <c r="D22" s="1">
        <f>MONTH(B22)</f>
        <v>9</v>
      </c>
      <c r="E22" s="1">
        <f>YEAR(B22)</f>
        <v>1989</v>
      </c>
      <c r="F22" s="1" t="b">
        <f>IF(C22&gt;0,TRUE,FALSE)</f>
        <v>1</v>
      </c>
      <c r="G22" s="4">
        <f t="shared" ca="1" si="0"/>
        <v>-1.8871670000000007E-2</v>
      </c>
      <c r="H22" s="4" cm="1">
        <f t="array" aca="1" ref="H22" ca="1">IF(AND($A22=OFFSET($A22,0,0,3,1)),PRODUCT(1+OFFSET($C22,1,0,3,1))-1,"na")</f>
        <v>6.1597819225808204E-2</v>
      </c>
      <c r="I22" s="4" cm="1">
        <f t="array" aca="1" ref="I22" ca="1">IF(AND($A22=OFFSET($A22,0,0,6,1)),PRODUCT(1+OFFSET($C22,1,0,6,1))-1,"na")</f>
        <v>0.10847981569718868</v>
      </c>
      <c r="J22" s="4" cm="1">
        <f t="array" aca="1" ref="J22" ca="1">IF(AND($A22=OFFSET($A22,0,0,12,1)),PRODUCT(1+OFFSET($C22,1,0,12,1))-1,"na")</f>
        <v>-0.10521087667419593</v>
      </c>
      <c r="K22" s="1" t="b">
        <f>IF(MONTH($B22)=10,TRUE,FALSE)</f>
        <v>0</v>
      </c>
    </row>
    <row r="23" spans="1:11" ht="13.2" x14ac:dyDescent="0.25">
      <c r="A23" s="5" t="s">
        <v>2</v>
      </c>
      <c r="B23" s="7">
        <v>32812</v>
      </c>
      <c r="C23" s="8">
        <v>-1.887167E-2</v>
      </c>
      <c r="D23" s="1">
        <f>MONTH(B23)</f>
        <v>10</v>
      </c>
      <c r="E23" s="1">
        <f>YEAR(B23)</f>
        <v>1989</v>
      </c>
      <c r="F23" s="1" t="b">
        <f>IF(C23&gt;0,TRUE,FALSE)</f>
        <v>0</v>
      </c>
      <c r="G23" s="4">
        <f t="shared" ca="1" si="0"/>
        <v>3.5066510000000051E-2</v>
      </c>
      <c r="H23" s="4" cm="1">
        <f t="array" aca="1" ref="H23" ca="1">IF(AND($A23=OFFSET($A23,0,0,3,1)),PRODUCT(1+OFFSET($C23,1,0,3,1))-1,"na")</f>
        <v>7.8524530945882409E-2</v>
      </c>
      <c r="I23" s="4" cm="1">
        <f t="array" aca="1" ref="I23" ca="1">IF(AND($A23=OFFSET($A23,0,0,6,1)),PRODUCT(1+OFFSET($C23,1,0,6,1))-1,"na")</f>
        <v>7.9952904129518387E-2</v>
      </c>
      <c r="J23" s="4" cm="1">
        <f t="array" aca="1" ref="J23" ca="1">IF(AND($A23=OFFSET($A23,0,0,12,1)),PRODUCT(1+OFFSET($C23,1,0,12,1))-1,"na")</f>
        <v>-4.2095646102260242E-2</v>
      </c>
      <c r="K23" s="1" t="b">
        <f>IF(MONTH($B23)=10,TRUE,FALSE)</f>
        <v>1</v>
      </c>
    </row>
    <row r="24" spans="1:11" ht="13.2" x14ac:dyDescent="0.25">
      <c r="A24" s="5" t="s">
        <v>2</v>
      </c>
      <c r="B24" s="7">
        <v>32842</v>
      </c>
      <c r="C24" s="8">
        <v>3.5066510000000002E-2</v>
      </c>
      <c r="D24" s="1">
        <f>MONTH(B24)</f>
        <v>11</v>
      </c>
      <c r="E24" s="1">
        <f>YEAR(B24)</f>
        <v>1989</v>
      </c>
      <c r="F24" s="1" t="b">
        <f>IF(C24&gt;0,TRUE,FALSE)</f>
        <v>1</v>
      </c>
      <c r="G24" s="4">
        <f t="shared" ca="1" si="0"/>
        <v>4.5360159999999983E-2</v>
      </c>
      <c r="H24" s="4" cm="1">
        <f t="array" aca="1" ref="H24" ca="1">IF(AND($A24=OFFSET($A24,0,0,3,1)),PRODUCT(1+OFFSET($C24,1,0,3,1))-1,"na")</f>
        <v>8.1984684212408121E-2</v>
      </c>
      <c r="I24" s="4" cm="1">
        <f t="array" aca="1" ref="I24" ca="1">IF(AND($A24=OFFSET($A24,0,0,6,1)),PRODUCT(1+OFFSET($C24,1,0,6,1))-1,"na")</f>
        <v>0.14365792426064372</v>
      </c>
      <c r="J24" s="4" cm="1">
        <f t="array" aca="1" ref="J24" ca="1">IF(AND($A24=OFFSET($A24,0,0,12,1)),PRODUCT(1+OFFSET($C24,1,0,12,1))-1,"na")</f>
        <v>-0.10009155629993782</v>
      </c>
      <c r="K24" s="1" t="b">
        <f>IF(MONTH($B24)=10,TRUE,FALSE)</f>
        <v>0</v>
      </c>
    </row>
    <row r="25" spans="1:11" ht="13.2" x14ac:dyDescent="0.25">
      <c r="A25" s="5" t="s">
        <v>2</v>
      </c>
      <c r="B25" s="7">
        <v>32873</v>
      </c>
      <c r="C25" s="8">
        <v>4.5360160000000004E-2</v>
      </c>
      <c r="D25" s="1">
        <f>MONTH(B25)</f>
        <v>12</v>
      </c>
      <c r="E25" s="1">
        <f>YEAR(B25)</f>
        <v>1989</v>
      </c>
      <c r="F25" s="1" t="b">
        <f>IF(C25&gt;0,TRUE,FALSE)</f>
        <v>1</v>
      </c>
      <c r="G25" s="4">
        <f t="shared" ca="1" si="0"/>
        <v>-3.2280089999999761E-3</v>
      </c>
      <c r="H25" s="4" cm="1">
        <f t="array" aca="1" ref="H25" ca="1">IF(AND($A25=OFFSET($A25,0,0,3,1)),PRODUCT(1+OFFSET($C25,1,0,3,1))-1,"na")</f>
        <v>4.4161730197948446E-2</v>
      </c>
      <c r="I25" s="4" cm="1">
        <f t="array" aca="1" ref="I25" ca="1">IF(AND($A25=OFFSET($A25,0,0,6,1)),PRODUCT(1+OFFSET($C25,1,0,6,1))-1,"na")</f>
        <v>0.11466867939553604</v>
      </c>
      <c r="J25" s="4" cm="1">
        <f t="array" aca="1" ref="J25" ca="1">IF(AND($A25=OFFSET($A25,0,0,12,1)),PRODUCT(1+OFFSET($C25,1,0,12,1))-1,"na")</f>
        <v>-9.9920322695113306E-2</v>
      </c>
      <c r="K25" s="1" t="b">
        <f>IF(MONTH($B25)=10,TRUE,FALSE)</f>
        <v>0</v>
      </c>
    </row>
    <row r="26" spans="1:11" ht="13.2" x14ac:dyDescent="0.25">
      <c r="A26" s="5" t="s">
        <v>2</v>
      </c>
      <c r="B26" s="7">
        <v>32904</v>
      </c>
      <c r="C26" s="8">
        <v>-3.228009E-3</v>
      </c>
      <c r="D26" s="1">
        <f>MONTH(B26)</f>
        <v>1</v>
      </c>
      <c r="E26" s="1">
        <f>YEAR(B26)</f>
        <v>1990</v>
      </c>
      <c r="F26" s="1" t="b">
        <f>IF(C26&gt;0,TRUE,FALSE)</f>
        <v>0</v>
      </c>
      <c r="G26" s="4">
        <f t="shared" ca="1" si="0"/>
        <v>3.8387240000000045E-2</v>
      </c>
      <c r="H26" s="4" cm="1">
        <f t="array" aca="1" ref="H26" ca="1">IF(AND($A26=OFFSET($A26,0,0,3,1)),PRODUCT(1+OFFSET($C26,1,0,3,1))-1,"na")</f>
        <v>1.3243770935678079E-3</v>
      </c>
      <c r="I26" s="4" cm="1">
        <f t="array" aca="1" ref="I26" ca="1">IF(AND($A26=OFFSET($A26,0,0,6,1)),PRODUCT(1+OFFSET($C26,1,0,6,1))-1,"na")</f>
        <v>0.18376523879964823</v>
      </c>
      <c r="J26" s="4" cm="1">
        <f t="array" aca="1" ref="J26" ca="1">IF(AND($A26=OFFSET($A26,0,0,12,1)),PRODUCT(1+OFFSET($C26,1,0,12,1))-1,"na")</f>
        <v>-4.9962845323077709E-2</v>
      </c>
      <c r="K26" s="1" t="b">
        <f>IF(MONTH($B26)=10,TRUE,FALSE)</f>
        <v>0</v>
      </c>
    </row>
    <row r="27" spans="1:11" ht="13.2" x14ac:dyDescent="0.25">
      <c r="A27" s="5" t="s">
        <v>2</v>
      </c>
      <c r="B27" s="7">
        <v>32932</v>
      </c>
      <c r="C27" s="8">
        <v>3.8387240000000003E-2</v>
      </c>
      <c r="D27" s="1">
        <f>MONTH(B27)</f>
        <v>2</v>
      </c>
      <c r="E27" s="1">
        <f>YEAR(B27)</f>
        <v>1990</v>
      </c>
      <c r="F27" s="1" t="b">
        <f>IF(C27&gt;0,TRUE,FALSE)</f>
        <v>1</v>
      </c>
      <c r="G27" s="4">
        <f t="shared" ca="1" si="0"/>
        <v>8.8174899999999834E-3</v>
      </c>
      <c r="H27" s="4" cm="1">
        <f t="array" aca="1" ref="H27" ca="1">IF(AND($A27=OFFSET($A27,0,0,3,1)),PRODUCT(1+OFFSET($C27,1,0,3,1))-1,"na")</f>
        <v>5.700010448218884E-2</v>
      </c>
      <c r="I27" s="4" cm="1">
        <f t="array" aca="1" ref="I27" ca="1">IF(AND($A27=OFFSET($A27,0,0,6,1)),PRODUCT(1+OFFSET($C27,1,0,6,1))-1,"na")</f>
        <v>-3.5711842598769472E-2</v>
      </c>
      <c r="J27" s="4" cm="1">
        <f t="array" aca="1" ref="J27" ca="1">IF(AND($A27=OFFSET($A27,0,0,12,1)),PRODUCT(1+OFFSET($C27,1,0,12,1))-1,"na")</f>
        <v>2.1202033398610265E-2</v>
      </c>
      <c r="K27" s="1" t="b">
        <f>IF(MONTH($B27)=10,TRUE,FALSE)</f>
        <v>0</v>
      </c>
    </row>
    <row r="28" spans="1:11" ht="13.2" x14ac:dyDescent="0.25">
      <c r="A28" s="5" t="s">
        <v>2</v>
      </c>
      <c r="B28" s="7">
        <v>32963</v>
      </c>
      <c r="C28" s="8">
        <v>8.8174900000000007E-3</v>
      </c>
      <c r="D28" s="1">
        <f>MONTH(B28)</f>
        <v>3</v>
      </c>
      <c r="E28" s="1">
        <f>YEAR(B28)</f>
        <v>1990</v>
      </c>
      <c r="F28" s="1" t="b">
        <f>IF(C28&gt;0,TRUE,FALSE)</f>
        <v>1</v>
      </c>
      <c r="G28" s="4">
        <f t="shared" ca="1" si="0"/>
        <v>-4.4121170000000043E-2</v>
      </c>
      <c r="H28" s="4" cm="1">
        <f t="array" aca="1" ref="H28" ca="1">IF(AND($A28=OFFSET($A28,0,0,3,1)),PRODUCT(1+OFFSET($C28,1,0,3,1))-1,"na")</f>
        <v>6.7524931395657406E-2</v>
      </c>
      <c r="I28" s="4" cm="1">
        <f t="array" aca="1" ref="I28" ca="1">IF(AND($A28=OFFSET($A28,0,0,6,1)),PRODUCT(1+OFFSET($C28,1,0,6,1))-1,"na")</f>
        <v>-0.19277815377899499</v>
      </c>
      <c r="J28" s="4" cm="1">
        <f t="array" aca="1" ref="J28" ca="1">IF(AND($A28=OFFSET($A28,0,0,12,1)),PRODUCT(1+OFFSET($C28,1,0,12,1))-1,"na")</f>
        <v>5.3588892358339857E-2</v>
      </c>
      <c r="K28" s="1" t="b">
        <f>IF(MONTH($B28)=10,TRUE,FALSE)</f>
        <v>0</v>
      </c>
    </row>
    <row r="29" spans="1:11" ht="13.2" x14ac:dyDescent="0.25">
      <c r="A29" s="5" t="s">
        <v>2</v>
      </c>
      <c r="B29" s="7">
        <v>32993</v>
      </c>
      <c r="C29" s="8">
        <v>-4.4121170000000001E-2</v>
      </c>
      <c r="D29" s="1">
        <f>MONTH(B29)</f>
        <v>4</v>
      </c>
      <c r="E29" s="1">
        <f>YEAR(B29)</f>
        <v>1990</v>
      </c>
      <c r="F29" s="1" t="b">
        <f>IF(C29&gt;0,TRUE,FALSE)</f>
        <v>0</v>
      </c>
      <c r="G29" s="4">
        <f t="shared" ca="1" si="0"/>
        <v>9.6123739999999902E-2</v>
      </c>
      <c r="H29" s="4" cm="1">
        <f t="array" aca="1" ref="H29" ca="1">IF(AND($A29=OFFSET($A29,0,0,3,1)),PRODUCT(1+OFFSET($C29,1,0,3,1))-1,"na")</f>
        <v>0.18219956078132338</v>
      </c>
      <c r="I29" s="4" cm="1">
        <f t="array" aca="1" ref="I29" ca="1">IF(AND($A29=OFFSET($A29,0,0,6,1)),PRODUCT(1+OFFSET($C29,1,0,6,1))-1,"na")</f>
        <v>-0.11301284506490061</v>
      </c>
      <c r="J29" s="4" cm="1">
        <f t="array" aca="1" ref="J29" ca="1">IF(AND($A29=OFFSET($A29,0,0,12,1)),PRODUCT(1+OFFSET($C29,1,0,12,1))-1,"na")</f>
        <v>9.079080588654298E-2</v>
      </c>
      <c r="K29" s="1" t="b">
        <f>IF(MONTH($B29)=10,TRUE,FALSE)</f>
        <v>0</v>
      </c>
    </row>
    <row r="30" spans="1:11" ht="13.2" x14ac:dyDescent="0.25">
      <c r="A30" s="5" t="s">
        <v>2</v>
      </c>
      <c r="B30" s="7">
        <v>33024</v>
      </c>
      <c r="C30" s="8">
        <v>9.6123740000000013E-2</v>
      </c>
      <c r="D30" s="1">
        <f>MONTH(B30)</f>
        <v>5</v>
      </c>
      <c r="E30" s="1">
        <f>YEAR(B30)</f>
        <v>1990</v>
      </c>
      <c r="F30" s="1" t="b">
        <f>IF(C30&gt;0,TRUE,FALSE)</f>
        <v>1</v>
      </c>
      <c r="G30" s="4">
        <f t="shared" ca="1" si="0"/>
        <v>1.8862549999999922E-2</v>
      </c>
      <c r="H30" s="4" cm="1">
        <f t="array" aca="1" ref="H30" ca="1">IF(AND($A30=OFFSET($A30,0,0,3,1)),PRODUCT(1+OFFSET($C30,1,0,3,1))-1,"na")</f>
        <v>-8.7712334831202887E-2</v>
      </c>
      <c r="I30" s="4" cm="1">
        <f t="array" aca="1" ref="I30" ca="1">IF(AND($A30=OFFSET($A30,0,0,6,1)),PRODUCT(1+OFFSET($C30,1,0,6,1))-1,"na")</f>
        <v>-0.21313145774612763</v>
      </c>
      <c r="J30" s="4" cm="1">
        <f t="array" aca="1" ref="J30" ca="1">IF(AND($A30=OFFSET($A30,0,0,12,1)),PRODUCT(1+OFFSET($C30,1,0,12,1))-1,"na")</f>
        <v>-1.0066375429260699E-3</v>
      </c>
      <c r="K30" s="1" t="b">
        <f>IF(MONTH($B30)=10,TRUE,FALSE)</f>
        <v>0</v>
      </c>
    </row>
    <row r="31" spans="1:11" ht="13.2" x14ac:dyDescent="0.25">
      <c r="A31" s="5" t="s">
        <v>2</v>
      </c>
      <c r="B31" s="7">
        <v>33054</v>
      </c>
      <c r="C31" s="8">
        <v>1.8862549999999999E-2</v>
      </c>
      <c r="D31" s="1">
        <f>MONTH(B31)</f>
        <v>6</v>
      </c>
      <c r="E31" s="1">
        <f>YEAR(B31)</f>
        <v>1990</v>
      </c>
      <c r="F31" s="1" t="b">
        <f>IF(C31&gt;0,TRUE,FALSE)</f>
        <v>1</v>
      </c>
      <c r="G31" s="4">
        <f t="shared" ca="1" si="0"/>
        <v>5.8560319999999999E-2</v>
      </c>
      <c r="H31" s="4" cm="1">
        <f t="array" aca="1" ref="H31" ca="1">IF(AND($A31=OFFSET($A31,0,0,3,1)),PRODUCT(1+OFFSET($C31,1,0,3,1))-1,"na")</f>
        <v>-0.24383794468794118</v>
      </c>
      <c r="I31" s="4" cm="1">
        <f t="array" aca="1" ref="I31" ca="1">IF(AND($A31=OFFSET($A31,0,0,6,1)),PRODUCT(1+OFFSET($C31,1,0,6,1))-1,"na")</f>
        <v>-0.19251370928177269</v>
      </c>
      <c r="J31" s="4" cm="1">
        <f t="array" aca="1" ref="J31" ca="1">IF(AND($A31=OFFSET($A31,0,0,12,1)),PRODUCT(1+OFFSET($C31,1,0,12,1))-1,"na")</f>
        <v>-4.8316933195848621E-2</v>
      </c>
      <c r="K31" s="1" t="b">
        <f>IF(MONTH($B31)=10,TRUE,FALSE)</f>
        <v>0</v>
      </c>
    </row>
    <row r="32" spans="1:11" ht="13.2" x14ac:dyDescent="0.25">
      <c r="A32" s="5" t="s">
        <v>2</v>
      </c>
      <c r="B32" s="7">
        <v>33085</v>
      </c>
      <c r="C32" s="8">
        <v>5.8560319999999999E-2</v>
      </c>
      <c r="D32" s="1">
        <f>MONTH(B32)</f>
        <v>7</v>
      </c>
      <c r="E32" s="1">
        <f>YEAR(B32)</f>
        <v>1990</v>
      </c>
      <c r="F32" s="1" t="b">
        <f>IF(C32&gt;0,TRUE,FALSE)</f>
        <v>1</v>
      </c>
      <c r="G32" s="4">
        <f t="shared" ca="1" si="0"/>
        <v>-0.15413589999999999</v>
      </c>
      <c r="H32" s="4" cm="1">
        <f t="array" aca="1" ref="H32" ca="1">IF(AND($A32=OFFSET($A32,0,0,3,1)),PRODUCT(1+OFFSET($C32,1,0,3,1))-1,"na")</f>
        <v>-0.24971452844316422</v>
      </c>
      <c r="I32" s="4" cm="1">
        <f t="array" aca="1" ref="I32" ca="1">IF(AND($A32=OFFSET($A32,0,0,6,1)),PRODUCT(1+OFFSET($C32,1,0,6,1))-1,"na")</f>
        <v>-0.19744462538850105</v>
      </c>
      <c r="J32" s="4" cm="1">
        <f t="array" aca="1" ref="J32" ca="1">IF(AND($A32=OFFSET($A32,0,0,12,1)),PRODUCT(1+OFFSET($C32,1,0,12,1))-1,"na")</f>
        <v>-7.8495290748602176E-2</v>
      </c>
      <c r="K32" s="1" t="b">
        <f>IF(MONTH($B32)=10,TRUE,FALSE)</f>
        <v>0</v>
      </c>
    </row>
    <row r="33" spans="1:11" ht="13.2" x14ac:dyDescent="0.25">
      <c r="A33" s="5" t="s">
        <v>2</v>
      </c>
      <c r="B33" s="7">
        <v>33116</v>
      </c>
      <c r="C33" s="8">
        <v>-0.15413589999999999</v>
      </c>
      <c r="D33" s="1">
        <f>MONTH(B33)</f>
        <v>8</v>
      </c>
      <c r="E33" s="1">
        <f>YEAR(B33)</f>
        <v>1990</v>
      </c>
      <c r="F33" s="1" t="b">
        <f>IF(C33&gt;0,TRUE,FALSE)</f>
        <v>0</v>
      </c>
      <c r="G33" s="4">
        <f t="shared" ca="1" si="0"/>
        <v>-0.15550189999999997</v>
      </c>
      <c r="H33" s="4" cm="1">
        <f t="array" aca="1" ref="H33" ca="1">IF(AND($A33=OFFSET($A33,0,0,3,1)),PRODUCT(1+OFFSET($C33,1,0,3,1))-1,"na")</f>
        <v>-0.13747760460152536</v>
      </c>
      <c r="I33" s="4" cm="1">
        <f t="array" aca="1" ref="I33" ca="1">IF(AND($A33=OFFSET($A33,0,0,6,1)),PRODUCT(1+OFFSET($C33,1,0,6,1))-1,"na")</f>
        <v>5.9021647793294107E-2</v>
      </c>
      <c r="J33" s="4" cm="1">
        <f t="array" aca="1" ref="J33" ca="1">IF(AND($A33=OFFSET($A33,0,0,12,1)),PRODUCT(1+OFFSET($C33,1,0,12,1))-1,"na")</f>
        <v>6.378050758038345E-2</v>
      </c>
      <c r="K33" s="1" t="b">
        <f>IF(MONTH($B33)=10,TRUE,FALSE)</f>
        <v>0</v>
      </c>
    </row>
    <row r="34" spans="1:11" ht="13.2" x14ac:dyDescent="0.25">
      <c r="A34" s="5" t="s">
        <v>2</v>
      </c>
      <c r="B34" s="7">
        <v>33146</v>
      </c>
      <c r="C34" s="8">
        <v>-0.1555019</v>
      </c>
      <c r="D34" s="1">
        <f>MONTH(B34)</f>
        <v>9</v>
      </c>
      <c r="E34" s="1">
        <f>YEAR(B34)</f>
        <v>1990</v>
      </c>
      <c r="F34" s="1" t="b">
        <f>IF(C34&gt;0,TRUE,FALSE)</f>
        <v>0</v>
      </c>
      <c r="G34" s="4">
        <f t="shared" ca="1" si="0"/>
        <v>5.0333619999999968E-2</v>
      </c>
      <c r="H34" s="4" cm="1">
        <f t="array" aca="1" ref="H34" ca="1">IF(AND($A34=OFFSET($A34,0,0,3,1)),PRODUCT(1+OFFSET($C34,1,0,3,1))-1,"na")</f>
        <v>6.7874650738706688E-2</v>
      </c>
      <c r="I34" s="4" cm="1">
        <f t="array" aca="1" ref="I34" ca="1">IF(AND($A34=OFFSET($A34,0,0,6,1)),PRODUCT(1+OFFSET($C34,1,0,6,1))-1,"na")</f>
        <v>0.30520364047466986</v>
      </c>
      <c r="J34" s="4" cm="1">
        <f t="array" aca="1" ref="J34" ca="1">IF(AND($A34=OFFSET($A34,0,0,12,1)),PRODUCT(1+OFFSET($C34,1,0,12,1))-1,"na")</f>
        <v>0.22119713619100656</v>
      </c>
      <c r="K34" s="1" t="b">
        <f>IF(MONTH($B34)=10,TRUE,FALSE)</f>
        <v>0</v>
      </c>
    </row>
    <row r="35" spans="1:11" ht="13.2" x14ac:dyDescent="0.25">
      <c r="A35" s="5" t="s">
        <v>2</v>
      </c>
      <c r="B35" s="7">
        <v>33177</v>
      </c>
      <c r="C35" s="8">
        <v>5.0333620000000003E-2</v>
      </c>
      <c r="D35" s="1">
        <f>MONTH(B35)</f>
        <v>10</v>
      </c>
      <c r="E35" s="1">
        <f>YEAR(B35)</f>
        <v>1990</v>
      </c>
      <c r="F35" s="1" t="b">
        <f>IF(C35&gt;0,TRUE,FALSE)</f>
        <v>1</v>
      </c>
      <c r="G35" s="4">
        <f t="shared" ca="1" si="0"/>
        <v>-2.7601149999999963E-2</v>
      </c>
      <c r="H35" s="4" cm="1">
        <f t="array" aca="1" ref="H35" ca="1">IF(AND($A35=OFFSET($A35,0,0,3,1)),PRODUCT(1+OFFSET($C35,1,0,3,1))-1,"na")</f>
        <v>6.9666686929447552E-2</v>
      </c>
      <c r="I35" s="4" cm="1">
        <f t="array" aca="1" ref="I35" ca="1">IF(AND($A35=OFFSET($A35,0,0,6,1)),PRODUCT(1+OFFSET($C35,1,0,6,1))-1,"na")</f>
        <v>0.22977069038429998</v>
      </c>
      <c r="J35" s="4" cm="1">
        <f t="array" aca="1" ref="J35" ca="1">IF(AND($A35=OFFSET($A35,0,0,12,1)),PRODUCT(1+OFFSET($C35,1,0,12,1))-1,"na")</f>
        <v>0.17171819793494425</v>
      </c>
      <c r="K35" s="1" t="b">
        <f>IF(MONTH($B35)=10,TRUE,FALSE)</f>
        <v>1</v>
      </c>
    </row>
    <row r="36" spans="1:11" ht="13.2" x14ac:dyDescent="0.25">
      <c r="A36" s="5" t="s">
        <v>2</v>
      </c>
      <c r="B36" s="7">
        <v>33207</v>
      </c>
      <c r="C36" s="8">
        <v>-2.7601149999999998E-2</v>
      </c>
      <c r="D36" s="1">
        <f>MONTH(B36)</f>
        <v>11</v>
      </c>
      <c r="E36" s="1">
        <f>YEAR(B36)</f>
        <v>1990</v>
      </c>
      <c r="F36" s="1" t="b">
        <f>IF(C36&gt;0,TRUE,FALSE)</f>
        <v>0</v>
      </c>
      <c r="G36" s="4">
        <f t="shared" ca="1" si="0"/>
        <v>4.5559069999999924E-2</v>
      </c>
      <c r="H36" s="4" cm="1">
        <f t="array" aca="1" ref="H36" ca="1">IF(AND($A36=OFFSET($A36,0,0,3,1)),PRODUCT(1+OFFSET($C36,1,0,3,1))-1,"na")</f>
        <v>0.22781930468488198</v>
      </c>
      <c r="I36" s="4" cm="1">
        <f t="array" aca="1" ref="I36" ca="1">IF(AND($A36=OFFSET($A36,0,0,6,1)),PRODUCT(1+OFFSET($C36,1,0,6,1))-1,"na")</f>
        <v>0.26958101488668018</v>
      </c>
      <c r="J36" s="4" cm="1">
        <f t="array" aca="1" ref="J36" ca="1">IF(AND($A36=OFFSET($A36,0,0,12,1)),PRODUCT(1+OFFSET($C36,1,0,12,1))-1,"na")</f>
        <v>0.23549956777407433</v>
      </c>
      <c r="K36" s="1" t="b">
        <f>IF(MONTH($B36)=10,TRUE,FALSE)</f>
        <v>0</v>
      </c>
    </row>
    <row r="37" spans="1:11" ht="13.2" x14ac:dyDescent="0.25">
      <c r="A37" s="5" t="s">
        <v>2</v>
      </c>
      <c r="B37" s="7">
        <v>33238</v>
      </c>
      <c r="C37" s="8">
        <v>4.5559070000000007E-2</v>
      </c>
      <c r="D37" s="1">
        <f>MONTH(B37)</f>
        <v>12</v>
      </c>
      <c r="E37" s="1">
        <f>YEAR(B37)</f>
        <v>1990</v>
      </c>
      <c r="F37" s="1" t="b">
        <f>IF(C37&gt;0,TRUE,FALSE)</f>
        <v>1</v>
      </c>
      <c r="G37" s="4">
        <f t="shared" ca="1" si="0"/>
        <v>5.2096219999999915E-2</v>
      </c>
      <c r="H37" s="4" cm="1">
        <f t="array" aca="1" ref="H37" ca="1">IF(AND($A37=OFFSET($A37,0,0,3,1)),PRODUCT(1+OFFSET($C37,1,0,3,1))-1,"na")</f>
        <v>0.22224423959477835</v>
      </c>
      <c r="I37" s="4" cm="1">
        <f t="array" aca="1" ref="I37" ca="1">IF(AND($A37=OFFSET($A37,0,0,6,1)),PRODUCT(1+OFFSET($C37,1,0,6,1))-1,"na")</f>
        <v>0.17857489067420196</v>
      </c>
      <c r="J37" s="4" cm="1">
        <f t="array" aca="1" ref="J37" ca="1">IF(AND($A37=OFFSET($A37,0,0,12,1)),PRODUCT(1+OFFSET($C37,1,0,12,1))-1,"na")</f>
        <v>0.23776759467322184</v>
      </c>
      <c r="K37" s="1" t="b">
        <f>IF(MONTH($B37)=10,TRUE,FALSE)</f>
        <v>0</v>
      </c>
    </row>
    <row r="38" spans="1:11" ht="13.2" x14ac:dyDescent="0.25">
      <c r="A38" s="5" t="s">
        <v>2</v>
      </c>
      <c r="B38" s="7">
        <v>33269</v>
      </c>
      <c r="C38" s="8">
        <v>5.2096220000000006E-2</v>
      </c>
      <c r="D38" s="1">
        <f>MONTH(B38)</f>
        <v>1</v>
      </c>
      <c r="E38" s="1">
        <f>YEAR(B38)</f>
        <v>1991</v>
      </c>
      <c r="F38" s="1" t="b">
        <f>IF(C38&gt;0,TRUE,FALSE)</f>
        <v>1</v>
      </c>
      <c r="G38" s="4">
        <f t="shared" ca="1" si="0"/>
        <v>0.1161702</v>
      </c>
      <c r="H38" s="4" cm="1">
        <f t="array" aca="1" ref="H38" ca="1">IF(AND($A38=OFFSET($A38,0,0,3,1)),PRODUCT(1+OFFSET($C38,1,0,3,1))-1,"na")</f>
        <v>0.14967653514053225</v>
      </c>
      <c r="I38" s="4" cm="1">
        <f t="array" aca="1" ref="I38" ca="1">IF(AND($A38=OFFSET($A38,0,0,6,1)),PRODUCT(1+OFFSET($C38,1,0,6,1))-1,"na")</f>
        <v>0.14821324285253157</v>
      </c>
      <c r="J38" s="4" cm="1">
        <f t="array" aca="1" ref="J38" ca="1">IF(AND($A38=OFFSET($A38,0,0,12,1)),PRODUCT(1+OFFSET($C38,1,0,12,1))-1,"na")</f>
        <v>0.25691229637299395</v>
      </c>
      <c r="K38" s="1" t="b">
        <f>IF(MONTH($B38)=10,TRUE,FALSE)</f>
        <v>0</v>
      </c>
    </row>
    <row r="39" spans="1:11" ht="13.2" x14ac:dyDescent="0.25">
      <c r="A39" s="5" t="s">
        <v>2</v>
      </c>
      <c r="B39" s="7">
        <v>33297</v>
      </c>
      <c r="C39" s="8">
        <v>0.1161702</v>
      </c>
      <c r="D39" s="1">
        <f>MONTH(B39)</f>
        <v>2</v>
      </c>
      <c r="E39" s="1">
        <f>YEAR(B39)</f>
        <v>1991</v>
      </c>
      <c r="F39" s="1" t="b">
        <f>IF(C39&gt;0,TRUE,FALSE)</f>
        <v>1</v>
      </c>
      <c r="G39" s="4">
        <f t="shared" ca="1" si="0"/>
        <v>4.0811579999999958E-2</v>
      </c>
      <c r="H39" s="4" cm="1">
        <f t="array" aca="1" ref="H39" ca="1">IF(AND($A39=OFFSET($A39,0,0,3,1)),PRODUCT(1+OFFSET($C39,1,0,3,1))-1,"na")</f>
        <v>3.4012912195183764E-2</v>
      </c>
      <c r="I39" s="4" cm="1">
        <f t="array" aca="1" ref="I39" ca="1">IF(AND($A39=OFFSET($A39,0,0,6,1)),PRODUCT(1+OFFSET($C39,1,0,6,1))-1,"na")</f>
        <v>4.4936378751141426E-3</v>
      </c>
      <c r="J39" s="4" cm="1">
        <f t="array" aca="1" ref="J39" ca="1">IF(AND($A39=OFFSET($A39,0,0,12,1)),PRODUCT(1+OFFSET($C39,1,0,12,1))-1,"na")</f>
        <v>0.16352544227484178</v>
      </c>
      <c r="K39" s="1" t="b">
        <f>IF(MONTH($B39)=10,TRUE,FALSE)</f>
        <v>0</v>
      </c>
    </row>
    <row r="40" spans="1:11" ht="13.2" x14ac:dyDescent="0.25">
      <c r="A40" s="5" t="s">
        <v>2</v>
      </c>
      <c r="B40" s="7">
        <v>33328</v>
      </c>
      <c r="C40" s="8">
        <v>4.081158E-2</v>
      </c>
      <c r="D40" s="1">
        <f>MONTH(B40)</f>
        <v>3</v>
      </c>
      <c r="E40" s="1">
        <f>YEAR(B40)</f>
        <v>1991</v>
      </c>
      <c r="F40" s="1" t="b">
        <f>IF(C40&gt;0,TRUE,FALSE)</f>
        <v>1</v>
      </c>
      <c r="G40" s="4">
        <f t="shared" ca="1" si="0"/>
        <v>-1.0369370000000044E-2</v>
      </c>
      <c r="H40" s="4" cm="1">
        <f t="array" aca="1" ref="H40" ca="1">IF(AND($A40=OFFSET($A40,0,0,3,1)),PRODUCT(1+OFFSET($C40,1,0,3,1))-1,"na")</f>
        <v>-3.5728823671981047E-2</v>
      </c>
      <c r="I40" s="4" cm="1">
        <f t="array" aca="1" ref="I40" ca="1">IF(AND($A40=OFFSET($A40,0,0,6,1)),PRODUCT(1+OFFSET($C40,1,0,6,1))-1,"na")</f>
        <v>-6.4362756644711916E-2</v>
      </c>
      <c r="J40" s="4" cm="1">
        <f t="array" aca="1" ref="J40" ca="1">IF(AND($A40=OFFSET($A40,0,0,12,1)),PRODUCT(1+OFFSET($C40,1,0,12,1))-1,"na")</f>
        <v>0.10598732345220441</v>
      </c>
      <c r="K40" s="1" t="b">
        <f>IF(MONTH($B40)=10,TRUE,FALSE)</f>
        <v>0</v>
      </c>
    </row>
    <row r="41" spans="1:11" ht="13.2" x14ac:dyDescent="0.25">
      <c r="A41" s="5" t="s">
        <v>2</v>
      </c>
      <c r="B41" s="7">
        <v>33358</v>
      </c>
      <c r="C41" s="8">
        <v>-1.0369369999999999E-2</v>
      </c>
      <c r="D41" s="1">
        <f>MONTH(B41)</f>
        <v>4</v>
      </c>
      <c r="E41" s="1">
        <f>YEAR(B41)</f>
        <v>1991</v>
      </c>
      <c r="F41" s="1" t="b">
        <f>IF(C41&gt;0,TRUE,FALSE)</f>
        <v>0</v>
      </c>
      <c r="G41" s="4">
        <f t="shared" ca="1" si="0"/>
        <v>3.8774939999999258E-3</v>
      </c>
      <c r="H41" s="4" cm="1">
        <f t="array" aca="1" ref="H41" ca="1">IF(AND($A41=OFFSET($A41,0,0,3,1)),PRODUCT(1+OFFSET($C41,1,0,3,1))-1,"na")</f>
        <v>-1.2727860778872779E-3</v>
      </c>
      <c r="I41" s="4" cm="1">
        <f t="array" aca="1" ref="I41" ca="1">IF(AND($A41=OFFSET($A41,0,0,6,1)),PRODUCT(1+OFFSET($C41,1,0,6,1))-1,"na")</f>
        <v>-4.7205948965342914E-2</v>
      </c>
      <c r="J41" s="4" cm="1">
        <f t="array" aca="1" ref="J41" ca="1">IF(AND($A41=OFFSET($A41,0,0,12,1)),PRODUCT(1+OFFSET($C41,1,0,12,1))-1,"na")</f>
        <v>0.16571830099651397</v>
      </c>
      <c r="K41" s="1" t="b">
        <f>IF(MONTH($B41)=10,TRUE,FALSE)</f>
        <v>0</v>
      </c>
    </row>
    <row r="42" spans="1:11" ht="13.2" x14ac:dyDescent="0.25">
      <c r="A42" s="5" t="s">
        <v>2</v>
      </c>
      <c r="B42" s="7">
        <v>33389</v>
      </c>
      <c r="C42" s="8">
        <v>3.8774940000000004E-3</v>
      </c>
      <c r="D42" s="1">
        <f>MONTH(B42)</f>
        <v>5</v>
      </c>
      <c r="E42" s="1">
        <f>YEAR(B42)</f>
        <v>1991</v>
      </c>
      <c r="F42" s="1" t="b">
        <f>IF(C42&gt;0,TRUE,FALSE)</f>
        <v>1</v>
      </c>
      <c r="G42" s="4">
        <f t="shared" ca="1" si="0"/>
        <v>-2.9388709999999985E-2</v>
      </c>
      <c r="H42" s="4" cm="1">
        <f t="array" aca="1" ref="H42" ca="1">IF(AND($A42=OFFSET($A42,0,0,3,1)),PRODUCT(1+OFFSET($C42,1,0,3,1))-1,"na")</f>
        <v>-2.8548264699520098E-2</v>
      </c>
      <c r="I42" s="4" cm="1">
        <f t="array" aca="1" ref="I42" ca="1">IF(AND($A42=OFFSET($A42,0,0,6,1)),PRODUCT(1+OFFSET($C42,1,0,6,1))-1,"na")</f>
        <v>-2.6844641431289618E-2</v>
      </c>
      <c r="J42" s="4" cm="1">
        <f t="array" aca="1" ref="J42" ca="1">IF(AND($A42=OFFSET($A42,0,0,12,1)),PRODUCT(1+OFFSET($C42,1,0,12,1))-1,"na")</f>
        <v>0.22306275031976375</v>
      </c>
      <c r="K42" s="1" t="b">
        <f>IF(MONTH($B42)=10,TRUE,FALSE)</f>
        <v>0</v>
      </c>
    </row>
    <row r="43" spans="1:11" ht="13.2" x14ac:dyDescent="0.25">
      <c r="A43" s="5" t="s">
        <v>2</v>
      </c>
      <c r="B43" s="7">
        <v>33419</v>
      </c>
      <c r="C43" s="8">
        <v>-2.9388709999999998E-2</v>
      </c>
      <c r="D43" s="1">
        <f>MONTH(B43)</f>
        <v>6</v>
      </c>
      <c r="E43" s="1">
        <f>YEAR(B43)</f>
        <v>1991</v>
      </c>
      <c r="F43" s="1" t="b">
        <f>IF(C43&gt;0,TRUE,FALSE)</f>
        <v>0</v>
      </c>
      <c r="G43" s="4">
        <f t="shared" ca="1" si="0"/>
        <v>2.4992829999999966E-2</v>
      </c>
      <c r="H43" s="4" cm="1">
        <f t="array" aca="1" ref="H43" ca="1">IF(AND($A43=OFFSET($A43,0,0,3,1)),PRODUCT(1+OFFSET($C43,1,0,3,1))-1,"na")</f>
        <v>-2.9694896700915629E-2</v>
      </c>
      <c r="I43" s="4" cm="1">
        <f t="array" aca="1" ref="I43" ca="1">IF(AND($A43=OFFSET($A43,0,0,6,1)),PRODUCT(1+OFFSET($C43,1,0,6,1))-1,"na")</f>
        <v>5.0223964949023037E-2</v>
      </c>
      <c r="J43" s="4" cm="1">
        <f t="array" aca="1" ref="J43" ca="1">IF(AND($A43=OFFSET($A43,0,0,12,1)),PRODUCT(1+OFFSET($C43,1,0,12,1))-1,"na")</f>
        <v>0.28548854064216811</v>
      </c>
      <c r="K43" s="1" t="b">
        <f>IF(MONTH($B43)=10,TRUE,FALSE)</f>
        <v>0</v>
      </c>
    </row>
    <row r="44" spans="1:11" ht="13.2" x14ac:dyDescent="0.25">
      <c r="A44" s="5" t="s">
        <v>2</v>
      </c>
      <c r="B44" s="7">
        <v>33450</v>
      </c>
      <c r="C44" s="8">
        <v>2.4992830000000001E-2</v>
      </c>
      <c r="D44" s="1">
        <f>MONTH(B44)</f>
        <v>7</v>
      </c>
      <c r="E44" s="1">
        <f>YEAR(B44)</f>
        <v>1991</v>
      </c>
      <c r="F44" s="1" t="b">
        <f>IF(C44&gt;0,TRUE,FALSE)</f>
        <v>1</v>
      </c>
      <c r="G44" s="4">
        <f t="shared" ca="1" si="0"/>
        <v>-2.3538640000000055E-2</v>
      </c>
      <c r="H44" s="4" cm="1">
        <f t="array" aca="1" ref="H44" ca="1">IF(AND($A44=OFFSET($A44,0,0,3,1)),PRODUCT(1+OFFSET($C44,1,0,3,1))-1,"na")</f>
        <v>-4.5991700483529518E-2</v>
      </c>
      <c r="I44" s="4" cm="1">
        <f t="array" aca="1" ref="I44" ca="1">IF(AND($A44=OFFSET($A44,0,0,6,1)),PRODUCT(1+OFFSET($C44,1,0,6,1))-1,"na")</f>
        <v>9.4668001956168757E-2</v>
      </c>
      <c r="J44" s="4" cm="1">
        <f t="array" aca="1" ref="J44" ca="1">IF(AND($A44=OFFSET($A44,0,0,12,1)),PRODUCT(1+OFFSET($C44,1,0,12,1))-1,"na")</f>
        <v>0.2144071489553061</v>
      </c>
      <c r="K44" s="1" t="b">
        <f>IF(MONTH($B44)=10,TRUE,FALSE)</f>
        <v>0</v>
      </c>
    </row>
    <row r="45" spans="1:11" ht="13.2" x14ac:dyDescent="0.25">
      <c r="A45" s="5" t="s">
        <v>2</v>
      </c>
      <c r="B45" s="7">
        <v>33481</v>
      </c>
      <c r="C45" s="8">
        <v>-2.3538640000000003E-2</v>
      </c>
      <c r="D45" s="1">
        <f>MONTH(B45)</f>
        <v>8</v>
      </c>
      <c r="E45" s="1">
        <f>YEAR(B45)</f>
        <v>1991</v>
      </c>
      <c r="F45" s="1" t="b">
        <f>IF(C45&gt;0,TRUE,FALSE)</f>
        <v>0</v>
      </c>
      <c r="G45" s="4">
        <f t="shared" ca="1" si="0"/>
        <v>-3.0534350000000043E-2</v>
      </c>
      <c r="H45" s="4" cm="1">
        <f t="array" aca="1" ref="H45" ca="1">IF(AND($A45=OFFSET($A45,0,0,3,1)),PRODUCT(1+OFFSET($C45,1,0,3,1))-1,"na")</f>
        <v>1.7536880179678249E-3</v>
      </c>
      <c r="I45" s="4" cm="1">
        <f t="array" aca="1" ref="I45" ca="1">IF(AND($A45=OFFSET($A45,0,0,6,1)),PRODUCT(1+OFFSET($C45,1,0,6,1))-1,"na")</f>
        <v>0.15832036998874432</v>
      </c>
      <c r="J45" s="4" cm="1">
        <f t="array" aca="1" ref="J45" ca="1">IF(AND($A45=OFFSET($A45,0,0,12,1)),PRODUCT(1+OFFSET($C45,1,0,12,1))-1,"na")</f>
        <v>0.20003978943302769</v>
      </c>
      <c r="K45" s="1" t="b">
        <f>IF(MONTH($B45)=10,TRUE,FALSE)</f>
        <v>0</v>
      </c>
    </row>
    <row r="46" spans="1:11" ht="13.2" x14ac:dyDescent="0.25">
      <c r="A46" s="5" t="s">
        <v>2</v>
      </c>
      <c r="B46" s="7">
        <v>33511</v>
      </c>
      <c r="C46" s="8">
        <v>-3.0534349999999998E-2</v>
      </c>
      <c r="D46" s="1">
        <f>MONTH(B46)</f>
        <v>9</v>
      </c>
      <c r="E46" s="1">
        <f>YEAR(B46)</f>
        <v>1991</v>
      </c>
      <c r="F46" s="1" t="b">
        <f>IF(C46&gt;0,TRUE,FALSE)</f>
        <v>0</v>
      </c>
      <c r="G46" s="4">
        <f t="shared" ca="1" si="0"/>
        <v>7.7775159999999843E-3</v>
      </c>
      <c r="H46" s="4" cm="1">
        <f t="array" aca="1" ref="H46" ca="1">IF(AND($A46=OFFSET($A46,0,0,3,1)),PRODUCT(1+OFFSET($C46,1,0,3,1))-1,"na")</f>
        <v>8.2364672079133339E-2</v>
      </c>
      <c r="I46" s="4" cm="1">
        <f t="array" aca="1" ref="I46" ca="1">IF(AND($A46=OFFSET($A46,0,0,6,1)),PRODUCT(1+OFFSET($C46,1,0,6,1))-1,"na")</f>
        <v>0.18206851138805025</v>
      </c>
      <c r="J46" s="4" cm="1">
        <f t="array" aca="1" ref="J46" ca="1">IF(AND($A46=OFFSET($A46,0,0,12,1)),PRODUCT(1+OFFSET($C46,1,0,12,1))-1,"na")</f>
        <v>0.25065853090788148</v>
      </c>
      <c r="K46" s="1" t="b">
        <f>IF(MONTH($B46)=10,TRUE,FALSE)</f>
        <v>0</v>
      </c>
    </row>
    <row r="47" spans="1:11" ht="13.2" x14ac:dyDescent="0.25">
      <c r="A47" s="5" t="s">
        <v>2</v>
      </c>
      <c r="B47" s="7">
        <v>33542</v>
      </c>
      <c r="C47" s="8">
        <v>7.7775159999999999E-3</v>
      </c>
      <c r="D47" s="1">
        <f>MONTH(B47)</f>
        <v>10</v>
      </c>
      <c r="E47" s="1">
        <f>YEAR(B47)</f>
        <v>1991</v>
      </c>
      <c r="F47" s="1" t="b">
        <f>IF(C47&gt;0,TRUE,FALSE)</f>
        <v>1</v>
      </c>
      <c r="G47" s="4">
        <f t="shared" ca="1" si="0"/>
        <v>2.5330459999999944E-2</v>
      </c>
      <c r="H47" s="4" cm="1">
        <f t="array" aca="1" ref="H47" ca="1">IF(AND($A47=OFFSET($A47,0,0,3,1)),PRODUCT(1+OFFSET($C47,1,0,3,1))-1,"na")</f>
        <v>0.14744075340957741</v>
      </c>
      <c r="I47" s="4" cm="1">
        <f t="array" aca="1" ref="I47" ca="1">IF(AND($A47=OFFSET($A47,0,0,6,1)),PRODUCT(1+OFFSET($C47,1,0,6,1))-1,"na")</f>
        <v>0.22347353001484294</v>
      </c>
      <c r="J47" s="4" cm="1">
        <f t="array" aca="1" ref="J47" ca="1">IF(AND($A47=OFFSET($A47,0,0,12,1)),PRODUCT(1+OFFSET($C47,1,0,12,1))-1,"na")</f>
        <v>0.34686981739108713</v>
      </c>
      <c r="K47" s="1" t="b">
        <f>IF(MONTH($B47)=10,TRUE,FALSE)</f>
        <v>1</v>
      </c>
    </row>
    <row r="48" spans="1:11" ht="13.2" x14ac:dyDescent="0.25">
      <c r="A48" s="5" t="s">
        <v>2</v>
      </c>
      <c r="B48" s="7">
        <v>33572</v>
      </c>
      <c r="C48" s="8">
        <v>2.5330460000000003E-2</v>
      </c>
      <c r="D48" s="1">
        <f>MONTH(B48)</f>
        <v>11</v>
      </c>
      <c r="E48" s="1">
        <f>YEAR(B48)</f>
        <v>1991</v>
      </c>
      <c r="F48" s="1" t="b">
        <f>IF(C48&gt;0,TRUE,FALSE)</f>
        <v>1</v>
      </c>
      <c r="G48" s="4">
        <f t="shared" ca="1" si="0"/>
        <v>4.7478420000000021E-2</v>
      </c>
      <c r="H48" s="4" cm="1">
        <f t="array" aca="1" ref="H48" ca="1">IF(AND($A48=OFFSET($A48,0,0,3,1)),PRODUCT(1+OFFSET($C48,1,0,3,1))-1,"na")</f>
        <v>0.15629259352221947</v>
      </c>
      <c r="I48" s="4" cm="1">
        <f t="array" aca="1" ref="I48" ca="1">IF(AND($A48=OFFSET($A48,0,0,6,1)),PRODUCT(1+OFFSET($C48,1,0,6,1))-1,"na")</f>
        <v>0.25680112589485193</v>
      </c>
      <c r="J48" s="4" cm="1">
        <f t="array" aca="1" ref="J48" ca="1">IF(AND($A48=OFFSET($A48,0,0,12,1)),PRODUCT(1+OFFSET($C48,1,0,12,1))-1,"na")</f>
        <v>0.26373655390589978</v>
      </c>
      <c r="K48" s="1" t="b">
        <f>IF(MONTH($B48)=10,TRUE,FALSE)</f>
        <v>0</v>
      </c>
    </row>
    <row r="49" spans="1:11" ht="13.2" x14ac:dyDescent="0.25">
      <c r="A49" s="5" t="s">
        <v>2</v>
      </c>
      <c r="B49" s="7">
        <v>33603</v>
      </c>
      <c r="C49" s="8">
        <v>4.747842E-2</v>
      </c>
      <c r="D49" s="1">
        <f>MONTH(B49)</f>
        <v>12</v>
      </c>
      <c r="E49" s="1">
        <f>YEAR(B49)</f>
        <v>1991</v>
      </c>
      <c r="F49" s="1" t="b">
        <f>IF(C49&gt;0,TRUE,FALSE)</f>
        <v>1</v>
      </c>
      <c r="G49" s="4">
        <f t="shared" ca="1" si="0"/>
        <v>6.8369120000000061E-2</v>
      </c>
      <c r="H49" s="4" cm="1">
        <f t="array" aca="1" ref="H49" ca="1">IF(AND($A49=OFFSET($A49,0,0,3,1)),PRODUCT(1+OFFSET($C49,1,0,3,1))-1,"na")</f>
        <v>9.2116679231033949E-2</v>
      </c>
      <c r="I49" s="4" cm="1">
        <f t="array" aca="1" ref="I49" ca="1">IF(AND($A49=OFFSET($A49,0,0,6,1)),PRODUCT(1+OFFSET($C49,1,0,6,1))-1,"na")</f>
        <v>0.22401371854484808</v>
      </c>
      <c r="J49" s="4" cm="1">
        <f t="array" aca="1" ref="J49" ca="1">IF(AND($A49=OFFSET($A49,0,0,12,1)),PRODUCT(1+OFFSET($C49,1,0,12,1))-1,"na")</f>
        <v>0.20161602936382383</v>
      </c>
      <c r="K49" s="1" t="b">
        <f>IF(MONTH($B49)=10,TRUE,FALSE)</f>
        <v>0</v>
      </c>
    </row>
    <row r="50" spans="1:11" ht="13.2" x14ac:dyDescent="0.25">
      <c r="A50" s="5" t="s">
        <v>2</v>
      </c>
      <c r="B50" s="7">
        <v>33634</v>
      </c>
      <c r="C50" s="8">
        <v>6.8369120000000005E-2</v>
      </c>
      <c r="D50" s="1">
        <f>MONTH(B50)</f>
        <v>1</v>
      </c>
      <c r="E50" s="1">
        <f>YEAR(B50)</f>
        <v>1992</v>
      </c>
      <c r="F50" s="1" t="b">
        <f>IF(C50&gt;0,TRUE,FALSE)</f>
        <v>1</v>
      </c>
      <c r="G50" s="4">
        <f t="shared" ca="1" si="0"/>
        <v>3.324028999999995E-2</v>
      </c>
      <c r="H50" s="4" cm="1">
        <f t="array" aca="1" ref="H50" ca="1">IF(AND($A50=OFFSET($A50,0,0,3,1)),PRODUCT(1+OFFSET($C50,1,0,3,1))-1,"na")</f>
        <v>6.6262921531536012E-2</v>
      </c>
      <c r="I50" s="4" cm="1">
        <f t="array" aca="1" ref="I50" ca="1">IF(AND($A50=OFFSET($A50,0,0,6,1)),PRODUCT(1+OFFSET($C50,1,0,6,1))-1,"na")</f>
        <v>0.10938398380619896</v>
      </c>
      <c r="J50" s="4" cm="1">
        <f t="array" aca="1" ref="J50" ca="1">IF(AND($A50=OFFSET($A50,0,0,12,1)),PRODUCT(1+OFFSET($C50,1,0,12,1))-1,"na")</f>
        <v>0.15838738556225151</v>
      </c>
      <c r="K50" s="1" t="b">
        <f>IF(MONTH($B50)=10,TRUE,FALSE)</f>
        <v>0</v>
      </c>
    </row>
    <row r="51" spans="1:11" ht="13.2" x14ac:dyDescent="0.25">
      <c r="A51" s="5" t="s">
        <v>2</v>
      </c>
      <c r="B51" s="7">
        <v>33663</v>
      </c>
      <c r="C51" s="8">
        <v>3.3240289999999999E-2</v>
      </c>
      <c r="D51" s="1">
        <f>MONTH(B51)</f>
        <v>2</v>
      </c>
      <c r="E51" s="1">
        <f>YEAR(B51)</f>
        <v>1992</v>
      </c>
      <c r="F51" s="1" t="b">
        <f>IF(C51&gt;0,TRUE,FALSE)</f>
        <v>1</v>
      </c>
      <c r="G51" s="4">
        <f t="shared" ca="1" si="0"/>
        <v>-1.0658150000000033E-2</v>
      </c>
      <c r="H51" s="4" cm="1">
        <f t="array" aca="1" ref="H51" ca="1">IF(AND($A51=OFFSET($A51,0,0,3,1)),PRODUCT(1+OFFSET($C51,1,0,3,1))-1,"na")</f>
        <v>8.692309622642358E-2</v>
      </c>
      <c r="I51" s="4" cm="1">
        <f t="array" aca="1" ref="I51" ca="1">IF(AND($A51=OFFSET($A51,0,0,6,1)),PRODUCT(1+OFFSET($C51,1,0,6,1))-1,"na")</f>
        <v>3.6017168069563343E-2</v>
      </c>
      <c r="J51" s="4" cm="1">
        <f t="array" aca="1" ref="J51" ca="1">IF(AND($A51=OFFSET($A51,0,0,12,1)),PRODUCT(1+OFFSET($C51,1,0,12,1))-1,"na")</f>
        <v>0.19064981726735053</v>
      </c>
      <c r="K51" s="1" t="b">
        <f>IF(MONTH($B51)=10,TRUE,FALSE)</f>
        <v>0</v>
      </c>
    </row>
    <row r="52" spans="1:11" ht="13.2" x14ac:dyDescent="0.25">
      <c r="A52" s="5" t="s">
        <v>2</v>
      </c>
      <c r="B52" s="7">
        <v>33694</v>
      </c>
      <c r="C52" s="8">
        <v>-1.065815E-2</v>
      </c>
      <c r="D52" s="1">
        <f>MONTH(B52)</f>
        <v>3</v>
      </c>
      <c r="E52" s="1">
        <f>YEAR(B52)</f>
        <v>1992</v>
      </c>
      <c r="F52" s="1" t="b">
        <f>IF(C52&gt;0,TRUE,FALSE)</f>
        <v>0</v>
      </c>
      <c r="G52" s="4">
        <f t="shared" ca="1" si="0"/>
        <v>4.3077540000000081E-2</v>
      </c>
      <c r="H52" s="4" cm="1">
        <f t="array" aca="1" ref="H52" ca="1">IF(AND($A52=OFFSET($A52,0,0,3,1)),PRODUCT(1+OFFSET($C52,1,0,3,1))-1,"na")</f>
        <v>0.12077193016288668</v>
      </c>
      <c r="I52" s="4" cm="1">
        <f t="array" aca="1" ref="I52" ca="1">IF(AND($A52=OFFSET($A52,0,0,6,1)),PRODUCT(1+OFFSET($C52,1,0,6,1))-1,"na")</f>
        <v>5.8025418035448251E-2</v>
      </c>
      <c r="J52" s="4" cm="1">
        <f t="array" aca="1" ref="J52" ca="1">IF(AND($A52=OFFSET($A52,0,0,12,1)),PRODUCT(1+OFFSET($C52,1,0,12,1))-1,"na")</f>
        <v>0.20094695846461241</v>
      </c>
      <c r="K52" s="1" t="b">
        <f>IF(MONTH($B52)=10,TRUE,FALSE)</f>
        <v>0</v>
      </c>
    </row>
    <row r="53" spans="1:11" ht="13.2" x14ac:dyDescent="0.25">
      <c r="A53" s="5" t="s">
        <v>2</v>
      </c>
      <c r="B53" s="7">
        <v>33724</v>
      </c>
      <c r="C53" s="8">
        <v>4.3077539999999997E-2</v>
      </c>
      <c r="D53" s="1">
        <f>MONTH(B53)</f>
        <v>4</v>
      </c>
      <c r="E53" s="1">
        <f>YEAR(B53)</f>
        <v>1992</v>
      </c>
      <c r="F53" s="1" t="b">
        <f>IF(C53&gt;0,TRUE,FALSE)</f>
        <v>1</v>
      </c>
      <c r="G53" s="4">
        <f t="shared" ca="1" si="0"/>
        <v>5.3260609999999931E-2</v>
      </c>
      <c r="H53" s="4" cm="1">
        <f t="array" aca="1" ref="H53" ca="1">IF(AND($A53=OFFSET($A53,0,0,3,1)),PRODUCT(1+OFFSET($C53,1,0,3,1))-1,"na")</f>
        <v>4.0441303363269343E-2</v>
      </c>
      <c r="I53" s="4" cm="1">
        <f t="array" aca="1" ref="I53" ca="1">IF(AND($A53=OFFSET($A53,0,0,6,1)),PRODUCT(1+OFFSET($C53,1,0,6,1))-1,"na")</f>
        <v>0.10085734129020896</v>
      </c>
      <c r="J53" s="4" cm="1">
        <f t="array" aca="1" ref="J53" ca="1">IF(AND($A53=OFFSET($A53,0,0,12,1)),PRODUCT(1+OFFSET($C53,1,0,12,1))-1,"na")</f>
        <v>0.24647733358975721</v>
      </c>
      <c r="K53" s="1" t="b">
        <f>IF(MONTH($B53)=10,TRUE,FALSE)</f>
        <v>0</v>
      </c>
    </row>
    <row r="54" spans="1:11" ht="13.2" x14ac:dyDescent="0.25">
      <c r="A54" s="5" t="s">
        <v>2</v>
      </c>
      <c r="B54" s="7">
        <v>33755</v>
      </c>
      <c r="C54" s="8">
        <v>5.326061E-2</v>
      </c>
      <c r="D54" s="1">
        <f>MONTH(B54)</f>
        <v>5</v>
      </c>
      <c r="E54" s="1">
        <f>YEAR(B54)</f>
        <v>1992</v>
      </c>
      <c r="F54" s="1" t="b">
        <f>IF(C54&gt;0,TRUE,FALSE)</f>
        <v>1</v>
      </c>
      <c r="G54" s="4">
        <f t="shared" ca="1" si="0"/>
        <v>2.0151819999999931E-2</v>
      </c>
      <c r="H54" s="4" cm="1">
        <f t="array" aca="1" ref="H54" ca="1">IF(AND($A54=OFFSET($A54,0,0,3,1)),PRODUCT(1+OFFSET($C54,1,0,3,1))-1,"na")</f>
        <v>-4.6834894146232875E-2</v>
      </c>
      <c r="I54" s="4" cm="1">
        <f t="array" aca="1" ref="I54" ca="1">IF(AND($A54=OFFSET($A54,0,0,6,1)),PRODUCT(1+OFFSET($C54,1,0,6,1))-1,"na")</f>
        <v>5.5183177896260815E-3</v>
      </c>
      <c r="J54" s="4" cm="1">
        <f t="array" aca="1" ref="J54" ca="1">IF(AND($A54=OFFSET($A54,0,0,12,1)),PRODUCT(1+OFFSET($C54,1,0,12,1))-1,"na")</f>
        <v>0.2497493731574405</v>
      </c>
      <c r="K54" s="1" t="b">
        <f>IF(MONTH($B54)=10,TRUE,FALSE)</f>
        <v>0</v>
      </c>
    </row>
    <row r="55" spans="1:11" ht="13.2" x14ac:dyDescent="0.25">
      <c r="A55" s="5" t="s">
        <v>2</v>
      </c>
      <c r="B55" s="7">
        <v>33785</v>
      </c>
      <c r="C55" s="8">
        <v>2.0151819999999997E-2</v>
      </c>
      <c r="D55" s="1">
        <f>MONTH(B55)</f>
        <v>6</v>
      </c>
      <c r="E55" s="1">
        <f>YEAR(B55)</f>
        <v>1992</v>
      </c>
      <c r="F55" s="1" t="b">
        <f>IF(C55&gt;0,TRUE,FALSE)</f>
        <v>1</v>
      </c>
      <c r="G55" s="4">
        <f t="shared" ca="1" si="0"/>
        <v>-3.1684390000000007E-2</v>
      </c>
      <c r="H55" s="4" cm="1">
        <f t="array" aca="1" ref="H55" ca="1">IF(AND($A55=OFFSET($A55,0,0,3,1)),PRODUCT(1+OFFSET($C55,1,0,3,1))-1,"na")</f>
        <v>-5.5985085313761673E-2</v>
      </c>
      <c r="I55" s="4" cm="1">
        <f t="array" aca="1" ref="I55" ca="1">IF(AND($A55=OFFSET($A55,0,0,6,1)),PRODUCT(1+OFFSET($C55,1,0,6,1))-1,"na")</f>
        <v>-1.8298560581209267E-2</v>
      </c>
      <c r="J55" s="4" cm="1">
        <f t="array" aca="1" ref="J55" ca="1">IF(AND($A55=OFFSET($A55,0,0,12,1)),PRODUCT(1+OFFSET($C55,1,0,12,1))-1,"na")</f>
        <v>0.18959673940929478</v>
      </c>
      <c r="K55" s="1" t="b">
        <f>IF(MONTH($B55)=10,TRUE,FALSE)</f>
        <v>0</v>
      </c>
    </row>
    <row r="56" spans="1:11" ht="13.2" x14ac:dyDescent="0.25">
      <c r="A56" s="5" t="s">
        <v>2</v>
      </c>
      <c r="B56" s="7">
        <v>33816</v>
      </c>
      <c r="C56" s="8">
        <v>-3.168439E-2</v>
      </c>
      <c r="D56" s="1">
        <f>MONTH(B56)</f>
        <v>7</v>
      </c>
      <c r="E56" s="1">
        <f>YEAR(B56)</f>
        <v>1992</v>
      </c>
      <c r="F56" s="1" t="b">
        <f>IF(C56&gt;0,TRUE,FALSE)</f>
        <v>0</v>
      </c>
      <c r="G56" s="4">
        <f t="shared" ca="1" si="0"/>
        <v>-3.5090920000000025E-2</v>
      </c>
      <c r="H56" s="4" cm="1">
        <f t="array" aca="1" ref="H56" ca="1">IF(AND($A56=OFFSET($A56,0,0,3,1)),PRODUCT(1+OFFSET($C56,1,0,3,1))-1,"na")</f>
        <v>5.8067704282444677E-2</v>
      </c>
      <c r="I56" s="4" cm="1">
        <f t="array" aca="1" ref="I56" ca="1">IF(AND($A56=OFFSET($A56,0,0,6,1)),PRODUCT(1+OFFSET($C56,1,0,6,1))-1,"na")</f>
        <v>4.417172275006731E-2</v>
      </c>
      <c r="J56" s="4" cm="1">
        <f t="array" aca="1" ref="J56" ca="1">IF(AND($A56=OFFSET($A56,0,0,12,1)),PRODUCT(1+OFFSET($C56,1,0,12,1))-1,"na")</f>
        <v>0.22792113675353787</v>
      </c>
      <c r="K56" s="1" t="b">
        <f>IF(MONTH($B56)=10,TRUE,FALSE)</f>
        <v>0</v>
      </c>
    </row>
    <row r="57" spans="1:11" ht="13.2" x14ac:dyDescent="0.25">
      <c r="A57" s="5" t="s">
        <v>2</v>
      </c>
      <c r="B57" s="7">
        <v>33847</v>
      </c>
      <c r="C57" s="8">
        <v>-3.5090919999999998E-2</v>
      </c>
      <c r="D57" s="1">
        <f>MONTH(B57)</f>
        <v>8</v>
      </c>
      <c r="E57" s="1">
        <f>YEAR(B57)</f>
        <v>1992</v>
      </c>
      <c r="F57" s="1" t="b">
        <f>IF(C57&gt;0,TRUE,FALSE)</f>
        <v>0</v>
      </c>
      <c r="G57" s="4">
        <f t="shared" ca="1" si="0"/>
        <v>1.0358569999999956E-2</v>
      </c>
      <c r="H57" s="4" cm="1">
        <f t="array" aca="1" ref="H57" ca="1">IF(AND($A57=OFFSET($A57,0,0,3,1)),PRODUCT(1+OFFSET($C57,1,0,3,1))-1,"na")</f>
        <v>5.4925648887414136E-2</v>
      </c>
      <c r="I57" s="4" cm="1">
        <f t="array" aca="1" ref="I57" ca="1">IF(AND($A57=OFFSET($A57,0,0,6,1)),PRODUCT(1+OFFSET($C57,1,0,6,1))-1,"na")</f>
        <v>0.14925684048838517</v>
      </c>
      <c r="J57" s="4" cm="1">
        <f t="array" aca="1" ref="J57" ca="1">IF(AND($A57=OFFSET($A57,0,0,12,1)),PRODUCT(1+OFFSET($C57,1,0,12,1))-1,"na")</f>
        <v>0.37685366508916252</v>
      </c>
      <c r="K57" s="1" t="b">
        <f>IF(MONTH($B57)=10,TRUE,FALSE)</f>
        <v>0</v>
      </c>
    </row>
    <row r="58" spans="1:11" ht="13.2" x14ac:dyDescent="0.25">
      <c r="A58" s="5" t="s">
        <v>2</v>
      </c>
      <c r="B58" s="7">
        <v>33877</v>
      </c>
      <c r="C58" s="8">
        <v>1.0358570000000001E-2</v>
      </c>
      <c r="D58" s="1">
        <f>MONTH(B58)</f>
        <v>9</v>
      </c>
      <c r="E58" s="1">
        <f>YEAR(B58)</f>
        <v>1992</v>
      </c>
      <c r="F58" s="1" t="b">
        <f>IF(C58&gt;0,TRUE,FALSE)</f>
        <v>1</v>
      </c>
      <c r="G58" s="4">
        <f t="shared" ca="1" si="0"/>
        <v>8.5304330000000039E-2</v>
      </c>
      <c r="H58" s="4" cm="1">
        <f t="array" aca="1" ref="H58" ca="1">IF(AND($A58=OFFSET($A58,0,0,3,1)),PRODUCT(1+OFFSET($C58,1,0,3,1))-1,"na")</f>
        <v>3.9921535291715271E-2</v>
      </c>
      <c r="I58" s="4" cm="1">
        <f t="array" aca="1" ref="I58" ca="1">IF(AND($A58=OFFSET($A58,0,0,6,1)),PRODUCT(1+OFFSET($C58,1,0,6,1))-1,"na")</f>
        <v>0.13508327682197074</v>
      </c>
      <c r="J58" s="4" cm="1">
        <f t="array" aca="1" ref="J58" ca="1">IF(AND($A58=OFFSET($A58,0,0,12,1)),PRODUCT(1+OFFSET($C58,1,0,12,1))-1,"na")</f>
        <v>0.40345784716886657</v>
      </c>
      <c r="K58" s="1" t="b">
        <f>IF(MONTH($B58)=10,TRUE,FALSE)</f>
        <v>0</v>
      </c>
    </row>
    <row r="59" spans="1:11" ht="13.2" x14ac:dyDescent="0.25">
      <c r="A59" s="5" t="s">
        <v>2</v>
      </c>
      <c r="B59" s="7">
        <v>33908</v>
      </c>
      <c r="C59" s="8">
        <v>8.5304329999999998E-2</v>
      </c>
      <c r="D59" s="1">
        <f>MONTH(B59)</f>
        <v>10</v>
      </c>
      <c r="E59" s="1">
        <f>YEAR(B59)</f>
        <v>1992</v>
      </c>
      <c r="F59" s="1" t="b">
        <f>IF(C59&gt;0,TRUE,FALSE)</f>
        <v>1</v>
      </c>
      <c r="G59" s="4">
        <f t="shared" ca="1" si="0"/>
        <v>-3.7956329999999983E-2</v>
      </c>
      <c r="H59" s="4" cm="1">
        <f t="array" aca="1" ref="H59" ca="1">IF(AND($A59=OFFSET($A59,0,0,3,1)),PRODUCT(1+OFFSET($C59,1,0,3,1))-1,"na")</f>
        <v>-1.3133357606639473E-2</v>
      </c>
      <c r="I59" s="4" cm="1">
        <f t="array" aca="1" ref="I59" ca="1">IF(AND($A59=OFFSET($A59,0,0,6,1)),PRODUCT(1+OFFSET($C59,1,0,6,1))-1,"na")</f>
        <v>0.13227871299734528</v>
      </c>
      <c r="J59" s="4" cm="1">
        <f t="array" aca="1" ref="J59" ca="1">IF(AND($A59=OFFSET($A59,0,0,12,1)),PRODUCT(1+OFFSET($C59,1,0,12,1))-1,"na")</f>
        <v>0.52462488987409506</v>
      </c>
      <c r="K59" s="1" t="b">
        <f>IF(MONTH($B59)=10,TRUE,FALSE)</f>
        <v>1</v>
      </c>
    </row>
    <row r="60" spans="1:11" ht="13.2" x14ac:dyDescent="0.25">
      <c r="A60" s="5" t="s">
        <v>2</v>
      </c>
      <c r="B60" s="7">
        <v>33938</v>
      </c>
      <c r="C60" s="8">
        <v>-3.7956330000000003E-2</v>
      </c>
      <c r="D60" s="1">
        <f>MONTH(B60)</f>
        <v>11</v>
      </c>
      <c r="E60" s="1">
        <f>YEAR(B60)</f>
        <v>1992</v>
      </c>
      <c r="F60" s="1" t="b">
        <f>IF(C60&gt;0,TRUE,FALSE)</f>
        <v>0</v>
      </c>
      <c r="G60" s="4">
        <f t="shared" ca="1" si="0"/>
        <v>-4.0116700000000227E-3</v>
      </c>
      <c r="H60" s="4" cm="1">
        <f t="array" aca="1" ref="H60" ca="1">IF(AND($A60=OFFSET($A60,0,0,3,1)),PRODUCT(1+OFFSET($C60,1,0,3,1))-1,"na")</f>
        <v>8.9419753610558317E-2</v>
      </c>
      <c r="I60" s="4" cm="1">
        <f t="array" aca="1" ref="I60" ca="1">IF(AND($A60=OFFSET($A60,0,0,6,1)),PRODUCT(1+OFFSET($C60,1,0,6,1))-1,"na")</f>
        <v>0.24289070725702322</v>
      </c>
      <c r="J60" s="4" cm="1">
        <f t="array" aca="1" ref="J60" ca="1">IF(AND($A60=OFFSET($A60,0,0,12,1)),PRODUCT(1+OFFSET($C60,1,0,12,1))-1,"na")</f>
        <v>0.54244005202341561</v>
      </c>
      <c r="K60" s="1" t="b">
        <f>IF(MONTH($B60)=10,TRUE,FALSE)</f>
        <v>0</v>
      </c>
    </row>
    <row r="61" spans="1:11" ht="13.2" x14ac:dyDescent="0.25">
      <c r="A61" s="5" t="s">
        <v>2</v>
      </c>
      <c r="B61" s="7">
        <v>33969</v>
      </c>
      <c r="C61" s="8">
        <v>-4.0116700000000002E-3</v>
      </c>
      <c r="D61" s="1">
        <f>MONTH(B61)</f>
        <v>12</v>
      </c>
      <c r="E61" s="1">
        <f>YEAR(B61)</f>
        <v>1992</v>
      </c>
      <c r="F61" s="1" t="b">
        <f>IF(C61&gt;0,TRUE,FALSE)</f>
        <v>0</v>
      </c>
      <c r="G61" s="4">
        <f t="shared" ca="1" si="0"/>
        <v>2.9934090000000024E-2</v>
      </c>
      <c r="H61" s="4" cm="1">
        <f t="array" aca="1" ref="H61" ca="1">IF(AND($A61=OFFSET($A61,0,0,3,1)),PRODUCT(1+OFFSET($C61,1,0,3,1))-1,"na")</f>
        <v>9.1508578580941746E-2</v>
      </c>
      <c r="I61" s="4" cm="1">
        <f t="array" aca="1" ref="I61" ca="1">IF(AND($A61=OFFSET($A61,0,0,6,1)),PRODUCT(1+OFFSET($C61,1,0,6,1))-1,"na")</f>
        <v>0.21177039336275905</v>
      </c>
      <c r="J61" s="4" cm="1">
        <f t="array" aca="1" ref="J61" ca="1">IF(AND($A61=OFFSET($A61,0,0,12,1)),PRODUCT(1+OFFSET($C61,1,0,12,1))-1,"na")</f>
        <v>0.89385873570608498</v>
      </c>
      <c r="K61" s="1" t="b">
        <f>IF(MONTH($B61)=10,TRUE,FALSE)</f>
        <v>0</v>
      </c>
    </row>
    <row r="62" spans="1:11" ht="13.2" x14ac:dyDescent="0.25">
      <c r="A62" s="5" t="s">
        <v>2</v>
      </c>
      <c r="B62" s="7">
        <v>34000</v>
      </c>
      <c r="C62" s="8">
        <v>2.9934090000000003E-2</v>
      </c>
      <c r="D62" s="1">
        <f>MONTH(B62)</f>
        <v>1</v>
      </c>
      <c r="E62" s="1">
        <f>YEAR(B62)</f>
        <v>1993</v>
      </c>
      <c r="F62" s="1" t="b">
        <f>IF(C62&gt;0,TRUE,FALSE)</f>
        <v>1</v>
      </c>
      <c r="G62" s="4">
        <f t="shared" ca="1" si="0"/>
        <v>6.2017229999999923E-2</v>
      </c>
      <c r="H62" s="4" cm="1">
        <f t="array" aca="1" ref="H62" ca="1">IF(AND($A62=OFFSET($A62,0,0,3,1)),PRODUCT(1+OFFSET($C62,1,0,3,1))-1,"na")</f>
        <v>0.1473472345273823</v>
      </c>
      <c r="I62" s="4" cm="1">
        <f t="array" aca="1" ref="I62" ca="1">IF(AND($A62=OFFSET($A62,0,0,6,1)),PRODUCT(1+OFFSET($C62,1,0,6,1))-1,"na")</f>
        <v>0.17597624030607206</v>
      </c>
      <c r="J62" s="4" cm="1">
        <f t="array" aca="1" ref="J62" ca="1">IF(AND($A62=OFFSET($A62,0,0,12,1)),PRODUCT(1+OFFSET($C62,1,0,12,1))-1,"na")</f>
        <v>0.71155389961789428</v>
      </c>
      <c r="K62" s="1" t="b">
        <f>IF(MONTH($B62)=10,TRUE,FALSE)</f>
        <v>0</v>
      </c>
    </row>
    <row r="63" spans="1:11" ht="13.2" x14ac:dyDescent="0.25">
      <c r="A63" s="5" t="s">
        <v>2</v>
      </c>
      <c r="B63" s="7">
        <v>34028</v>
      </c>
      <c r="C63" s="8">
        <v>6.2017230000000007E-2</v>
      </c>
      <c r="D63" s="1">
        <f>MONTH(B63)</f>
        <v>2</v>
      </c>
      <c r="E63" s="1">
        <f>YEAR(B63)</f>
        <v>1993</v>
      </c>
      <c r="F63" s="1" t="b">
        <f>IF(C63&gt;0,TRUE,FALSE)</f>
        <v>1</v>
      </c>
      <c r="G63" s="4">
        <f t="shared" ca="1" si="0"/>
        <v>-2.1019880000000546E-3</v>
      </c>
      <c r="H63" s="4" cm="1">
        <f t="array" aca="1" ref="H63" ca="1">IF(AND($A63=OFFSET($A63,0,0,3,1)),PRODUCT(1+OFFSET($C63,1,0,3,1))-1,"na")</f>
        <v>0.14087403238084417</v>
      </c>
      <c r="I63" s="4" cm="1">
        <f t="array" aca="1" ref="I63" ca="1">IF(AND($A63=OFFSET($A63,0,0,6,1)),PRODUCT(1+OFFSET($C63,1,0,6,1))-1,"na")</f>
        <v>0.19803825966705468</v>
      </c>
      <c r="J63" s="4" cm="1">
        <f t="array" aca="1" ref="J63" ca="1">IF(AND($A63=OFFSET($A63,0,0,12,1)),PRODUCT(1+OFFSET($C63,1,0,12,1))-1,"na")</f>
        <v>0.5269764429238748</v>
      </c>
      <c r="K63" s="1" t="b">
        <f>IF(MONTH($B63)=10,TRUE,FALSE)</f>
        <v>0</v>
      </c>
    </row>
    <row r="64" spans="1:11" ht="13.2" x14ac:dyDescent="0.25">
      <c r="A64" s="5" t="s">
        <v>2</v>
      </c>
      <c r="B64" s="7">
        <v>34059</v>
      </c>
      <c r="C64" s="8">
        <v>-2.1019879999999999E-3</v>
      </c>
      <c r="D64" s="1">
        <f>MONTH(B64)</f>
        <v>3</v>
      </c>
      <c r="E64" s="1">
        <f>YEAR(B64)</f>
        <v>1993</v>
      </c>
      <c r="F64" s="1" t="b">
        <f>IF(C64&gt;0,TRUE,FALSE)</f>
        <v>0</v>
      </c>
      <c r="G64" s="4">
        <f t="shared" ca="1" si="0"/>
        <v>8.2622760000000017E-2</v>
      </c>
      <c r="H64" s="4" cm="1">
        <f t="array" aca="1" ref="H64" ca="1">IF(AND($A64=OFFSET($A64,0,0,3,1)),PRODUCT(1+OFFSET($C64,1,0,3,1))-1,"na")</f>
        <v>0.11017944992990203</v>
      </c>
      <c r="I64" s="4" cm="1">
        <f t="array" aca="1" ref="I64" ca="1">IF(AND($A64=OFFSET($A64,0,0,6,1)),PRODUCT(1+OFFSET($C64,1,0,6,1))-1,"na")</f>
        <v>0.23643601824378635</v>
      </c>
      <c r="J64" s="4" cm="1">
        <f t="array" aca="1" ref="J64" ca="1">IF(AND($A64=OFFSET($A64,0,0,12,1)),PRODUCT(1+OFFSET($C64,1,0,12,1))-1,"na")</f>
        <v>0.37944228029540428</v>
      </c>
      <c r="K64" s="1" t="b">
        <f>IF(MONTH($B64)=10,TRUE,FALSE)</f>
        <v>0</v>
      </c>
    </row>
    <row r="65" spans="1:11" ht="13.2" x14ac:dyDescent="0.25">
      <c r="A65" s="5" t="s">
        <v>2</v>
      </c>
      <c r="B65" s="7">
        <v>34089</v>
      </c>
      <c r="C65" s="8">
        <v>8.2622760000000003E-2</v>
      </c>
      <c r="D65" s="1">
        <f>MONTH(B65)</f>
        <v>4</v>
      </c>
      <c r="E65" s="1">
        <f>YEAR(B65)</f>
        <v>1993</v>
      </c>
      <c r="F65" s="1" t="b">
        <f>IF(C65&gt;0,TRUE,FALSE)</f>
        <v>1</v>
      </c>
      <c r="G65" s="4">
        <f t="shared" ca="1" si="0"/>
        <v>5.6025449999999921E-2</v>
      </c>
      <c r="H65" s="4" cm="1">
        <f t="array" aca="1" ref="H65" ca="1">IF(AND($A65=OFFSET($A65,0,0,3,1)),PRODUCT(1+OFFSET($C65,1,0,3,1))-1,"na")</f>
        <v>2.4952346523485103E-2</v>
      </c>
      <c r="I65" s="4" cm="1">
        <f t="array" aca="1" ref="I65" ca="1">IF(AND($A65=OFFSET($A65,0,0,6,1)),PRODUCT(1+OFFSET($C65,1,0,6,1))-1,"na")</f>
        <v>0.3465102473207673</v>
      </c>
      <c r="J65" s="4" cm="1">
        <f t="array" aca="1" ref="J65" ca="1">IF(AND($A65=OFFSET($A65,0,0,12,1)),PRODUCT(1+OFFSET($C65,1,0,12,1))-1,"na")</f>
        <v>0.31762349061659001</v>
      </c>
      <c r="K65" s="1" t="b">
        <f>IF(MONTH($B65)=10,TRUE,FALSE)</f>
        <v>0</v>
      </c>
    </row>
    <row r="66" spans="1:11" ht="13.2" x14ac:dyDescent="0.25">
      <c r="A66" s="5" t="s">
        <v>2</v>
      </c>
      <c r="B66" s="7">
        <v>34120</v>
      </c>
      <c r="C66" s="8">
        <v>5.6025450000000004E-2</v>
      </c>
      <c r="D66" s="1">
        <f>MONTH(B66)</f>
        <v>5</v>
      </c>
      <c r="E66" s="1">
        <f>YEAR(B66)</f>
        <v>1993</v>
      </c>
      <c r="F66" s="1" t="b">
        <f>IF(C66&gt;0,TRUE,FALSE)</f>
        <v>1</v>
      </c>
      <c r="G66" s="4">
        <f t="shared" ca="1" si="0"/>
        <v>-2.8949879999999983E-2</v>
      </c>
      <c r="H66" s="4" cm="1">
        <f t="array" aca="1" ref="H66" ca="1">IF(AND($A66=OFFSET($A66,0,0,3,1)),PRODUCT(1+OFFSET($C66,1,0,3,1))-1,"na")</f>
        <v>5.0105643273269163E-2</v>
      </c>
      <c r="I66" s="4" cm="1">
        <f t="array" aca="1" ref="I66" ca="1">IF(AND($A66=OFFSET($A66,0,0,6,1)),PRODUCT(1+OFFSET($C66,1,0,6,1))-1,"na")</f>
        <v>0.24101020549705288</v>
      </c>
      <c r="J66" s="4" cm="1">
        <f t="array" aca="1" ref="J66" ca="1">IF(AND($A66=OFFSET($A66,0,0,12,1)),PRODUCT(1+OFFSET($C66,1,0,12,1))-1,"na")</f>
        <v>0.293279386210203</v>
      </c>
      <c r="K66" s="1" t="b">
        <f>IF(MONTH($B66)=10,TRUE,FALSE)</f>
        <v>0</v>
      </c>
    </row>
    <row r="67" spans="1:11" ht="13.2" x14ac:dyDescent="0.25">
      <c r="A67" s="5" t="s">
        <v>2</v>
      </c>
      <c r="B67" s="7">
        <v>34150</v>
      </c>
      <c r="C67" s="8">
        <v>-2.8949880000000001E-2</v>
      </c>
      <c r="D67" s="1">
        <f>MONTH(B67)</f>
        <v>6</v>
      </c>
      <c r="E67" s="1">
        <f>YEAR(B67)</f>
        <v>1993</v>
      </c>
      <c r="F67" s="1" t="b">
        <f>IF(C67&gt;0,TRUE,FALSE)</f>
        <v>0</v>
      </c>
      <c r="G67" s="4">
        <f t="shared" ref="G67:G130" ca="1" si="1">IF($A67=OFFSET($A67,1,0,1,1),PRODUCT(1+OFFSET($C67,1,0,1,1))-1,"na")</f>
        <v>-4.8885040000001823E-4</v>
      </c>
      <c r="H67" s="4" cm="1">
        <f t="array" aca="1" ref="H67" ca="1">IF(AND($A67=OFFSET($A67,0,0,3,1)),PRODUCT(1+OFFSET($C67,1,0,3,1))-1,"na")</f>
        <v>0.11372627039876892</v>
      </c>
      <c r="I67" s="4" cm="1">
        <f t="array" aca="1" ref="I67" ca="1">IF(AND($A67=OFFSET($A67,0,0,6,1)),PRODUCT(1+OFFSET($C67,1,0,6,1))-1,"na")</f>
        <v>0.56288579592250709</v>
      </c>
      <c r="J67" s="4" cm="1">
        <f t="array" aca="1" ref="J67" ca="1">IF(AND($A67=OFFSET($A67,0,0,12,1)),PRODUCT(1+OFFSET($C67,1,0,12,1))-1,"na")</f>
        <v>0.29064582726939592</v>
      </c>
      <c r="K67" s="1" t="b">
        <f>IF(MONTH($B67)=10,TRUE,FALSE)</f>
        <v>0</v>
      </c>
    </row>
    <row r="68" spans="1:11" ht="13.2" x14ac:dyDescent="0.25">
      <c r="A68" s="5" t="s">
        <v>2</v>
      </c>
      <c r="B68" s="7">
        <v>34181</v>
      </c>
      <c r="C68" s="8">
        <v>-4.8885040000000001E-4</v>
      </c>
      <c r="D68" s="1">
        <f>MONTH(B68)</f>
        <v>7</v>
      </c>
      <c r="E68" s="1">
        <f>YEAR(B68)</f>
        <v>1993</v>
      </c>
      <c r="F68" s="1" t="b">
        <f>IF(C68&gt;0,TRUE,FALSE)</f>
        <v>0</v>
      </c>
      <c r="G68" s="4">
        <f t="shared" ca="1" si="1"/>
        <v>8.1941309999999934E-2</v>
      </c>
      <c r="H68" s="4" cm="1">
        <f t="array" aca="1" ref="H68" ca="1">IF(AND($A68=OFFSET($A68,0,0,3,1)),PRODUCT(1+OFFSET($C68,1,0,3,1))-1,"na")</f>
        <v>0.31372961083309647</v>
      </c>
      <c r="I68" s="4" cm="1">
        <f t="array" aca="1" ref="I68" ca="1">IF(AND($A68=OFFSET($A68,0,0,6,1)),PRODUCT(1+OFFSET($C68,1,0,6,1))-1,"na")</f>
        <v>0.45543238116139761</v>
      </c>
      <c r="J68" s="4" cm="1">
        <f t="array" aca="1" ref="J68" ca="1">IF(AND($A68=OFFSET($A68,0,0,12,1)),PRODUCT(1+OFFSET($C68,1,0,12,1))-1,"na")</f>
        <v>0.36691047215696049</v>
      </c>
      <c r="K68" s="1" t="b">
        <f>IF(MONTH($B68)=10,TRUE,FALSE)</f>
        <v>0</v>
      </c>
    </row>
    <row r="69" spans="1:11" ht="13.2" x14ac:dyDescent="0.25">
      <c r="A69" s="5" t="s">
        <v>2</v>
      </c>
      <c r="B69" s="7">
        <v>34212</v>
      </c>
      <c r="C69" s="8">
        <v>8.1941310000000003E-2</v>
      </c>
      <c r="D69" s="1">
        <f>MONTH(B69)</f>
        <v>8</v>
      </c>
      <c r="E69" s="1">
        <f>YEAR(B69)</f>
        <v>1993</v>
      </c>
      <c r="F69" s="1" t="b">
        <f>IF(C69&gt;0,TRUE,FALSE)</f>
        <v>1</v>
      </c>
      <c r="G69" s="4">
        <f t="shared" ca="1" si="1"/>
        <v>2.9881169999999901E-2</v>
      </c>
      <c r="H69" s="4" cm="1">
        <f t="array" aca="1" ref="H69" ca="1">IF(AND($A69=OFFSET($A69,0,0,3,1)),PRODUCT(1+OFFSET($C69,1,0,3,1))-1,"na")</f>
        <v>0.18179557785130829</v>
      </c>
      <c r="I69" s="4" cm="1">
        <f t="array" aca="1" ref="I69" ca="1">IF(AND($A69=OFFSET($A69,0,0,6,1)),PRODUCT(1+OFFSET($C69,1,0,6,1))-1,"na")</f>
        <v>0.27456400545023896</v>
      </c>
      <c r="J69" s="4" cm="1">
        <f t="array" aca="1" ref="J69" ca="1">IF(AND($A69=OFFSET($A69,0,0,12,1)),PRODUCT(1+OFFSET($C69,1,0,12,1))-1,"na")</f>
        <v>0.33286938400954136</v>
      </c>
      <c r="K69" s="1" t="b">
        <f>IF(MONTH($B69)=10,TRUE,FALSE)</f>
        <v>0</v>
      </c>
    </row>
    <row r="70" spans="1:11" ht="13.2" x14ac:dyDescent="0.25">
      <c r="A70" s="5" t="s">
        <v>2</v>
      </c>
      <c r="B70" s="7">
        <v>34242</v>
      </c>
      <c r="C70" s="8">
        <v>2.9881169999999999E-2</v>
      </c>
      <c r="D70" s="1">
        <f>MONTH(B70)</f>
        <v>9</v>
      </c>
      <c r="E70" s="1">
        <f>YEAR(B70)</f>
        <v>1993</v>
      </c>
      <c r="F70" s="1" t="b">
        <f>IF(C70&gt;0,TRUE,FALSE)</f>
        <v>1</v>
      </c>
      <c r="G70" s="4">
        <f t="shared" ca="1" si="1"/>
        <v>0.17900369999999999</v>
      </c>
      <c r="H70" s="4" cm="1">
        <f t="array" aca="1" ref="H70" ca="1">IF(AND($A70=OFFSET($A70,0,0,3,1)),PRODUCT(1+OFFSET($C70,1,0,3,1))-1,"na")</f>
        <v>0.40329436187485901</v>
      </c>
      <c r="I70" s="4" cm="1">
        <f t="array" aca="1" ref="I70" ca="1">IF(AND($A70=OFFSET($A70,0,0,6,1)),PRODUCT(1+OFFSET($C70,1,0,6,1))-1,"na")</f>
        <v>0.11566005837871152</v>
      </c>
      <c r="J70" s="4" cm="1">
        <f t="array" aca="1" ref="J70" ca="1">IF(AND($A70=OFFSET($A70,0,0,12,1)),PRODUCT(1+OFFSET($C70,1,0,12,1))-1,"na")</f>
        <v>0.26290791465322294</v>
      </c>
      <c r="K70" s="1" t="b">
        <f>IF(MONTH($B70)=10,TRUE,FALSE)</f>
        <v>0</v>
      </c>
    </row>
    <row r="71" spans="1:11" ht="13.2" x14ac:dyDescent="0.25">
      <c r="A71" s="5" t="s">
        <v>2</v>
      </c>
      <c r="B71" s="7">
        <v>34273</v>
      </c>
      <c r="C71" s="8">
        <v>0.17900369999999999</v>
      </c>
      <c r="D71" s="1">
        <f>MONTH(B71)</f>
        <v>10</v>
      </c>
      <c r="E71" s="1">
        <f>YEAR(B71)</f>
        <v>1993</v>
      </c>
      <c r="F71" s="1" t="b">
        <f>IF(C71&gt;0,TRUE,FALSE)</f>
        <v>1</v>
      </c>
      <c r="G71" s="4">
        <f t="shared" ca="1" si="1"/>
        <v>-2.6714899999999986E-2</v>
      </c>
      <c r="H71" s="4" cm="1">
        <f t="array" aca="1" ref="H71" ca="1">IF(AND($A71=OFFSET($A71,0,0,3,1)),PRODUCT(1+OFFSET($C71,1,0,3,1))-1,"na")</f>
        <v>0.10786296446377652</v>
      </c>
      <c r="I71" s="4" cm="1">
        <f t="array" aca="1" ref="I71" ca="1">IF(AND($A71=OFFSET($A71,0,0,6,1)),PRODUCT(1+OFFSET($C71,1,0,6,1))-1,"na")</f>
        <v>-2.1453053745157158E-2</v>
      </c>
      <c r="J71" s="4" cm="1">
        <f t="array" aca="1" ref="J71" ca="1">IF(AND($A71=OFFSET($A71,0,0,12,1)),PRODUCT(1+OFFSET($C71,1,0,12,1))-1,"na")</f>
        <v>8.6167891545507747E-2</v>
      </c>
      <c r="K71" s="1" t="b">
        <f>IF(MONTH($B71)=10,TRUE,FALSE)</f>
        <v>1</v>
      </c>
    </row>
    <row r="72" spans="1:11" ht="13.2" x14ac:dyDescent="0.25">
      <c r="A72" s="5" t="s">
        <v>2</v>
      </c>
      <c r="B72" s="7">
        <v>34303</v>
      </c>
      <c r="C72" s="8">
        <v>-2.67149E-2</v>
      </c>
      <c r="D72" s="1">
        <f>MONTH(B72)</f>
        <v>11</v>
      </c>
      <c r="E72" s="1">
        <f>YEAR(B72)</f>
        <v>1993</v>
      </c>
      <c r="F72" s="1" t="b">
        <f>IF(C72&gt;0,TRUE,FALSE)</f>
        <v>0</v>
      </c>
      <c r="G72" s="4">
        <f t="shared" ca="1" si="1"/>
        <v>0.22290729999999992</v>
      </c>
      <c r="H72" s="4" cm="1">
        <f t="array" aca="1" ref="H72" ca="1">IF(AND($A72=OFFSET($A72,0,0,3,1)),PRODUCT(1+OFFSET($C72,1,0,3,1))-1,"na")</f>
        <v>7.8497863198640827E-2</v>
      </c>
      <c r="I72" s="4" cm="1">
        <f t="array" aca="1" ref="I72" ca="1">IF(AND($A72=OFFSET($A72,0,0,6,1)),PRODUCT(1+OFFSET($C72,1,0,6,1))-1,"na")</f>
        <v>4.2118252115594279E-2</v>
      </c>
      <c r="J72" s="4" cm="1">
        <f t="array" aca="1" ref="J72" ca="1">IF(AND($A72=OFFSET($A72,0,0,12,1)),PRODUCT(1+OFFSET($C72,1,0,12,1))-1,"na")</f>
        <v>2.1667826392629763E-2</v>
      </c>
      <c r="K72" s="1" t="b">
        <f>IF(MONTH($B72)=10,TRUE,FALSE)</f>
        <v>0</v>
      </c>
    </row>
    <row r="73" spans="1:11" ht="13.2" x14ac:dyDescent="0.25">
      <c r="A73" s="5" t="s">
        <v>2</v>
      </c>
      <c r="B73" s="7">
        <v>34334</v>
      </c>
      <c r="C73" s="8">
        <v>0.2229073</v>
      </c>
      <c r="D73" s="1">
        <f>MONTH(B73)</f>
        <v>12</v>
      </c>
      <c r="E73" s="1">
        <f>YEAR(B73)</f>
        <v>1993</v>
      </c>
      <c r="F73" s="1" t="b">
        <f>IF(C73&gt;0,TRUE,FALSE)</f>
        <v>1</v>
      </c>
      <c r="G73" s="4">
        <f t="shared" ca="1" si="1"/>
        <v>-6.9208449999999977E-2</v>
      </c>
      <c r="H73" s="4" cm="1">
        <f t="array" aca="1" ref="H73" ca="1">IF(AND($A73=OFFSET($A73,0,0,3,1)),PRODUCT(1+OFFSET($C73,1,0,3,1))-1,"na")</f>
        <v>-0.2049707540418364</v>
      </c>
      <c r="I73" s="4" cm="1">
        <f t="array" aca="1" ref="I73" ca="1">IF(AND($A73=OFFSET($A73,0,0,6,1)),PRODUCT(1+OFFSET($C73,1,0,6,1))-1,"na")</f>
        <v>-0.17419057065037757</v>
      </c>
      <c r="J73" s="4" cm="1">
        <f t="array" aca="1" ref="J73" ca="1">IF(AND($A73=OFFSET($A73,0,0,12,1)),PRODUCT(1+OFFSET($C73,1,0,12,1))-1,"na")</f>
        <v>-0.18179931059155696</v>
      </c>
      <c r="K73" s="1" t="b">
        <f>IF(MONTH($B73)=10,TRUE,FALSE)</f>
        <v>0</v>
      </c>
    </row>
    <row r="74" spans="1:11" ht="13.2" x14ac:dyDescent="0.25">
      <c r="A74" s="5" t="s">
        <v>2</v>
      </c>
      <c r="B74" s="7">
        <v>34365</v>
      </c>
      <c r="C74" s="8">
        <v>-6.9208450000000005E-2</v>
      </c>
      <c r="D74" s="1">
        <f>MONTH(B74)</f>
        <v>1</v>
      </c>
      <c r="E74" s="1">
        <f>YEAR(B74)</f>
        <v>1994</v>
      </c>
      <c r="F74" s="1" t="b">
        <f>IF(C74&gt;0,TRUE,FALSE)</f>
        <v>0</v>
      </c>
      <c r="G74" s="4">
        <f t="shared" ca="1" si="1"/>
        <v>-5.2512870000000045E-2</v>
      </c>
      <c r="H74" s="4" cm="1">
        <f t="array" aca="1" ref="H74" ca="1">IF(AND($A74=OFFSET($A74,0,0,3,1)),PRODUCT(1+OFFSET($C74,1,0,3,1))-1,"na")</f>
        <v>-0.116725644196911</v>
      </c>
      <c r="I74" s="4" cm="1">
        <f t="array" aca="1" ref="I74" ca="1">IF(AND($A74=OFFSET($A74,0,0,6,1)),PRODUCT(1+OFFSET($C74,1,0,6,1))-1,"na")</f>
        <v>-6.0821725660521131E-2</v>
      </c>
      <c r="J74" s="4" cm="1">
        <f t="array" aca="1" ref="J74" ca="1">IF(AND($A74=OFFSET($A74,0,0,12,1)),PRODUCT(1+OFFSET($C74,1,0,12,1))-1,"na")</f>
        <v>-0.21223216067251072</v>
      </c>
      <c r="K74" s="1" t="b">
        <f>IF(MONTH($B74)=10,TRUE,FALSE)</f>
        <v>0</v>
      </c>
    </row>
    <row r="75" spans="1:11" ht="13.2" x14ac:dyDescent="0.25">
      <c r="A75" s="5" t="s">
        <v>2</v>
      </c>
      <c r="B75" s="7">
        <v>34393</v>
      </c>
      <c r="C75" s="8">
        <v>-5.2512869999999996E-2</v>
      </c>
      <c r="D75" s="1">
        <f>MONTH(B75)</f>
        <v>2</v>
      </c>
      <c r="E75" s="1">
        <f>YEAR(B75)</f>
        <v>1994</v>
      </c>
      <c r="F75" s="1" t="b">
        <f>IF(C75&gt;0,TRUE,FALSE)</f>
        <v>0</v>
      </c>
      <c r="G75" s="4">
        <f t="shared" ca="1" si="1"/>
        <v>-9.8517390000000038E-2</v>
      </c>
      <c r="H75" s="4" cm="1">
        <f t="array" aca="1" ref="H75" ca="1">IF(AND($A75=OFFSET($A75,0,0,3,1)),PRODUCT(1+OFFSET($C75,1,0,3,1))-1,"na")</f>
        <v>-3.373174145672464E-2</v>
      </c>
      <c r="I75" s="4" cm="1">
        <f t="array" aca="1" ref="I75" ca="1">IF(AND($A75=OFFSET($A75,0,0,6,1)),PRODUCT(1+OFFSET($C75,1,0,6,1))-1,"na")</f>
        <v>4.5745351594725259E-2</v>
      </c>
      <c r="J75" s="4" cm="1">
        <f t="array" aca="1" ref="J75" ca="1">IF(AND($A75=OFFSET($A75,0,0,12,1)),PRODUCT(1+OFFSET($C75,1,0,12,1))-1,"na")</f>
        <v>-0.10262067958581755</v>
      </c>
      <c r="K75" s="1" t="b">
        <f>IF(MONTH($B75)=10,TRUE,FALSE)</f>
        <v>0</v>
      </c>
    </row>
    <row r="76" spans="1:11" ht="13.2" x14ac:dyDescent="0.25">
      <c r="A76" s="5" t="s">
        <v>2</v>
      </c>
      <c r="B76" s="7">
        <v>34424</v>
      </c>
      <c r="C76" s="8">
        <v>-9.8517389999999996E-2</v>
      </c>
      <c r="D76" s="1">
        <f>MONTH(B76)</f>
        <v>3</v>
      </c>
      <c r="E76" s="1">
        <f>YEAR(B76)</f>
        <v>1994</v>
      </c>
      <c r="F76" s="1" t="b">
        <f>IF(C76&gt;0,TRUE,FALSE)</f>
        <v>0</v>
      </c>
      <c r="G76" s="4">
        <f t="shared" ca="1" si="1"/>
        <v>3.4105739999999996E-2</v>
      </c>
      <c r="H76" s="4" cm="1">
        <f t="array" aca="1" ref="H76" ca="1">IF(AND($A76=OFFSET($A76,0,0,3,1)),PRODUCT(1+OFFSET($C76,1,0,3,1))-1,"na")</f>
        <v>3.8715787561201864E-2</v>
      </c>
      <c r="I76" s="4" cm="1">
        <f t="array" aca="1" ref="I76" ca="1">IF(AND($A76=OFFSET($A76,0,0,6,1)),PRODUCT(1+OFFSET($C76,1,0,6,1))-1,"na")</f>
        <v>0.13198272643057019</v>
      </c>
      <c r="J76" s="4" cm="1">
        <f t="array" aca="1" ref="J76" ca="1">IF(AND($A76=OFFSET($A76,0,0,12,1)),PRODUCT(1+OFFSET($C76,1,0,12,1))-1,"na")</f>
        <v>-5.455153804193702E-3</v>
      </c>
      <c r="K76" s="1" t="b">
        <f>IF(MONTH($B76)=10,TRUE,FALSE)</f>
        <v>0</v>
      </c>
    </row>
    <row r="77" spans="1:11" ht="13.2" x14ac:dyDescent="0.25">
      <c r="A77" s="5" t="s">
        <v>2</v>
      </c>
      <c r="B77" s="7">
        <v>34454</v>
      </c>
      <c r="C77" s="8">
        <v>3.4105740000000002E-2</v>
      </c>
      <c r="D77" s="1">
        <f>MONTH(B77)</f>
        <v>4</v>
      </c>
      <c r="E77" s="1">
        <f>YEAR(B77)</f>
        <v>1994</v>
      </c>
      <c r="F77" s="1" t="b">
        <f>IF(C77&gt;0,TRUE,FALSE)</f>
        <v>1</v>
      </c>
      <c r="G77" s="4">
        <f t="shared" ca="1" si="1"/>
        <v>3.6514570000000024E-2</v>
      </c>
      <c r="H77" s="4" cm="1">
        <f t="array" aca="1" ref="H77" ca="1">IF(AND($A77=OFFSET($A77,0,0,3,1)),PRODUCT(1+OFFSET($C77,1,0,3,1))-1,"na")</f>
        <v>6.3291680743477574E-2</v>
      </c>
      <c r="I77" s="4" cm="1">
        <f t="array" aca="1" ref="I77" ca="1">IF(AND($A77=OFFSET($A77,0,0,6,1)),PRODUCT(1+OFFSET($C77,1,0,6,1))-1,"na")</f>
        <v>0.1099803598616893</v>
      </c>
      <c r="J77" s="4" cm="1">
        <f t="array" aca="1" ref="J77" ca="1">IF(AND($A77=OFFSET($A77,0,0,12,1)),PRODUCT(1+OFFSET($C77,1,0,12,1))-1,"na")</f>
        <v>-5.0287113133589356E-2</v>
      </c>
      <c r="K77" s="1" t="b">
        <f>IF(MONTH($B77)=10,TRUE,FALSE)</f>
        <v>0</v>
      </c>
    </row>
    <row r="78" spans="1:11" ht="13.2" x14ac:dyDescent="0.25">
      <c r="A78" s="5" t="s">
        <v>2</v>
      </c>
      <c r="B78" s="7">
        <v>34485</v>
      </c>
      <c r="C78" s="8">
        <v>3.6514570000000003E-2</v>
      </c>
      <c r="D78" s="1">
        <f>MONTH(B78)</f>
        <v>5</v>
      </c>
      <c r="E78" s="1">
        <f>YEAR(B78)</f>
        <v>1994</v>
      </c>
      <c r="F78" s="1" t="b">
        <f>IF(C78&gt;0,TRUE,FALSE)</f>
        <v>1</v>
      </c>
      <c r="G78" s="4">
        <f t="shared" ca="1" si="1"/>
        <v>-3.0927269999999951E-2</v>
      </c>
      <c r="H78" s="4" cm="1">
        <f t="array" aca="1" ref="H78" ca="1">IF(AND($A78=OFFSET($A78,0,0,3,1)),PRODUCT(1+OFFSET($C78,1,0,3,1))-1,"na")</f>
        <v>8.2251582155112857E-2</v>
      </c>
      <c r="I78" s="4" cm="1">
        <f t="array" aca="1" ref="I78" ca="1">IF(AND($A78=OFFSET($A78,0,0,6,1)),PRODUCT(1+OFFSET($C78,1,0,6,1))-1,"na")</f>
        <v>-1.9623901300498514E-2</v>
      </c>
      <c r="J78" s="4" cm="1">
        <f t="array" aca="1" ref="J78" ca="1">IF(AND($A78=OFFSET($A78,0,0,12,1)),PRODUCT(1+OFFSET($C78,1,0,12,1))-1,"na")</f>
        <v>2.7417028108021935E-2</v>
      </c>
      <c r="K78" s="1" t="b">
        <f>IF(MONTH($B78)=10,TRUE,FALSE)</f>
        <v>0</v>
      </c>
    </row>
    <row r="79" spans="1:11" ht="13.2" x14ac:dyDescent="0.25">
      <c r="A79" s="5" t="s">
        <v>2</v>
      </c>
      <c r="B79" s="7">
        <v>34515</v>
      </c>
      <c r="C79" s="8">
        <v>-3.092727E-2</v>
      </c>
      <c r="D79" s="1">
        <f>MONTH(B79)</f>
        <v>6</v>
      </c>
      <c r="E79" s="1">
        <f>YEAR(B79)</f>
        <v>1994</v>
      </c>
      <c r="F79" s="1" t="b">
        <f>IF(C79&gt;0,TRUE,FALSE)</f>
        <v>0</v>
      </c>
      <c r="G79" s="4">
        <f t="shared" ca="1" si="1"/>
        <v>5.8572559999999996E-2</v>
      </c>
      <c r="H79" s="4" cm="1">
        <f t="array" aca="1" ref="H79" ca="1">IF(AND($A79=OFFSET($A79,0,0,3,1)),PRODUCT(1+OFFSET($C79,1,0,3,1))-1,"na")</f>
        <v>8.9790624140169806E-2</v>
      </c>
      <c r="I79" s="4" cm="1">
        <f t="array" aca="1" ref="I79" ca="1">IF(AND($A79=OFFSET($A79,0,0,6,1)),PRODUCT(1+OFFSET($C79,1,0,6,1))-1,"na")</f>
        <v>-9.213675299362678E-3</v>
      </c>
      <c r="J79" s="4" cm="1">
        <f t="array" aca="1" ref="J79" ca="1">IF(AND($A79=OFFSET($A79,0,0,12,1)),PRODUCT(1+OFFSET($C79,1,0,12,1))-1,"na")</f>
        <v>2.7537584168108697E-2</v>
      </c>
      <c r="K79" s="1" t="b">
        <f>IF(MONTH($B79)=10,TRUE,FALSE)</f>
        <v>0</v>
      </c>
    </row>
    <row r="80" spans="1:11" ht="13.2" x14ac:dyDescent="0.25">
      <c r="A80" s="5" t="s">
        <v>2</v>
      </c>
      <c r="B80" s="7">
        <v>34546</v>
      </c>
      <c r="C80" s="8">
        <v>5.8572559999999996E-2</v>
      </c>
      <c r="D80" s="1">
        <f>MONTH(B80)</f>
        <v>7</v>
      </c>
      <c r="E80" s="1">
        <f>YEAR(B80)</f>
        <v>1994</v>
      </c>
      <c r="F80" s="1" t="b">
        <f>IF(C80&gt;0,TRUE,FALSE)</f>
        <v>1</v>
      </c>
      <c r="G80" s="4">
        <f t="shared" ca="1" si="1"/>
        <v>5.4996999999999963E-2</v>
      </c>
      <c r="H80" s="4" cm="1">
        <f t="array" aca="1" ref="H80" ca="1">IF(AND($A80=OFFSET($A80,0,0,3,1)),PRODUCT(1+OFFSET($C80,1,0,3,1))-1,"na")</f>
        <v>4.3909568713606406E-2</v>
      </c>
      <c r="I80" s="4" cm="1">
        <f t="array" aca="1" ref="I80" ca="1">IF(AND($A80=OFFSET($A80,0,0,6,1)),PRODUCT(1+OFFSET($C80,1,0,6,1))-1,"na")</f>
        <v>-0.16121586193896598</v>
      </c>
      <c r="J80" s="4" cm="1">
        <f t="array" aca="1" ref="J80" ca="1">IF(AND($A80=OFFSET($A80,0,0,12,1)),PRODUCT(1+OFFSET($C80,1,0,12,1))-1,"na")</f>
        <v>-1.1819940621761504E-2</v>
      </c>
      <c r="K80" s="1" t="b">
        <f>IF(MONTH($B80)=10,TRUE,FALSE)</f>
        <v>0</v>
      </c>
    </row>
    <row r="81" spans="1:11" ht="13.2" x14ac:dyDescent="0.25">
      <c r="A81" s="5" t="s">
        <v>2</v>
      </c>
      <c r="B81" s="7">
        <v>34577</v>
      </c>
      <c r="C81" s="8">
        <v>5.4996999999999997E-2</v>
      </c>
      <c r="D81" s="1">
        <f>MONTH(B81)</f>
        <v>8</v>
      </c>
      <c r="E81" s="1">
        <f>YEAR(B81)</f>
        <v>1994</v>
      </c>
      <c r="F81" s="1" t="b">
        <f>IF(C81&gt;0,TRUE,FALSE)</f>
        <v>1</v>
      </c>
      <c r="G81" s="4">
        <f t="shared" ca="1" si="1"/>
        <v>-2.4176639999999971E-2</v>
      </c>
      <c r="H81" s="4" cm="1">
        <f t="array" aca="1" ref="H81" ca="1">IF(AND($A81=OFFSET($A81,0,0,3,1)),PRODUCT(1+OFFSET($C81,1,0,3,1))-1,"na")</f>
        <v>-9.4132903231930687E-2</v>
      </c>
      <c r="I81" s="4" cm="1">
        <f t="array" aca="1" ref="I81" ca="1">IF(AND($A81=OFFSET($A81,0,0,6,1)),PRODUCT(1+OFFSET($C81,1,0,6,1))-1,"na")</f>
        <v>-0.1418758696410074</v>
      </c>
      <c r="J81" s="4" cm="1">
        <f t="array" aca="1" ref="J81" ca="1">IF(AND($A81=OFFSET($A81,0,0,12,1)),PRODUCT(1+OFFSET($C81,1,0,12,1))-1,"na")</f>
        <v>-0.10214721707935526</v>
      </c>
      <c r="K81" s="1" t="b">
        <f>IF(MONTH($B81)=10,TRUE,FALSE)</f>
        <v>0</v>
      </c>
    </row>
    <row r="82" spans="1:11" ht="13.2" x14ac:dyDescent="0.25">
      <c r="A82" s="5" t="s">
        <v>2</v>
      </c>
      <c r="B82" s="7">
        <v>34607</v>
      </c>
      <c r="C82" s="8">
        <v>-2.4176639999999999E-2</v>
      </c>
      <c r="D82" s="1">
        <f>MONTH(B82)</f>
        <v>9</v>
      </c>
      <c r="E82" s="1">
        <f>YEAR(B82)</f>
        <v>1994</v>
      </c>
      <c r="F82" s="1" t="b">
        <f>IF(C82&gt;0,TRUE,FALSE)</f>
        <v>0</v>
      </c>
      <c r="G82" s="4">
        <f t="shared" ca="1" si="1"/>
        <v>1.4005810000000007E-2</v>
      </c>
      <c r="H82" s="4" cm="1">
        <f t="array" aca="1" ref="H82" ca="1">IF(AND($A82=OFFSET($A82,0,0,3,1)),PRODUCT(1+OFFSET($C82,1,0,3,1))-1,"na")</f>
        <v>-9.0847083142824414E-2</v>
      </c>
      <c r="I82" s="4" cm="1">
        <f t="array" aca="1" ref="I82" ca="1">IF(AND($A82=OFFSET($A82,0,0,6,1)),PRODUCT(1+OFFSET($C82,1,0,6,1))-1,"na")</f>
        <v>-0.12141340766580477</v>
      </c>
      <c r="J82" s="4" cm="1">
        <f t="array" aca="1" ref="J82" ca="1">IF(AND($A82=OFFSET($A82,0,0,12,1)),PRODUCT(1+OFFSET($C82,1,0,12,1))-1,"na")</f>
        <v>-6.7538893997623251E-2</v>
      </c>
      <c r="K82" s="1" t="b">
        <f>IF(MONTH($B82)=10,TRUE,FALSE)</f>
        <v>0</v>
      </c>
    </row>
    <row r="83" spans="1:11" ht="13.2" x14ac:dyDescent="0.25">
      <c r="A83" s="5" t="s">
        <v>2</v>
      </c>
      <c r="B83" s="7">
        <v>34638</v>
      </c>
      <c r="C83" s="8">
        <v>1.400581E-2</v>
      </c>
      <c r="D83" s="1">
        <f>MONTH(B83)</f>
        <v>10</v>
      </c>
      <c r="E83" s="1">
        <f>YEAR(B83)</f>
        <v>1994</v>
      </c>
      <c r="F83" s="1" t="b">
        <f>IF(C83&gt;0,TRUE,FALSE)</f>
        <v>1</v>
      </c>
      <c r="G83" s="4">
        <f t="shared" ca="1" si="1"/>
        <v>-8.4511629999999949E-2</v>
      </c>
      <c r="H83" s="4" cm="1">
        <f t="array" aca="1" ref="H83" ca="1">IF(AND($A83=OFFSET($A83,0,0,3,1)),PRODUCT(1+OFFSET($C83,1,0,3,1))-1,"na")</f>
        <v>-0.19649731815883753</v>
      </c>
      <c r="I83" s="4" cm="1">
        <f t="array" aca="1" ref="I83" ca="1">IF(AND($A83=OFFSET($A83,0,0,6,1)),PRODUCT(1+OFFSET($C83,1,0,6,1))-1,"na")</f>
        <v>-0.14438766557567662</v>
      </c>
      <c r="J83" s="4" cm="1">
        <f t="array" aca="1" ref="J83" ca="1">IF(AND($A83=OFFSET($A83,0,0,12,1)),PRODUCT(1+OFFSET($C83,1,0,12,1))-1,"na")</f>
        <v>-9.6280721009708525E-2</v>
      </c>
      <c r="K83" s="1" t="b">
        <f>IF(MONTH($B83)=10,TRUE,FALSE)</f>
        <v>1</v>
      </c>
    </row>
    <row r="84" spans="1:11" ht="13.2" x14ac:dyDescent="0.25">
      <c r="A84" s="5" t="s">
        <v>2</v>
      </c>
      <c r="B84" s="7">
        <v>34668</v>
      </c>
      <c r="C84" s="8">
        <v>-8.451162999999999E-2</v>
      </c>
      <c r="D84" s="1">
        <f>MONTH(B84)</f>
        <v>11</v>
      </c>
      <c r="E84" s="1">
        <f>YEAR(B84)</f>
        <v>1994</v>
      </c>
      <c r="F84" s="1" t="b">
        <f>IF(C84&gt;0,TRUE,FALSE)</f>
        <v>0</v>
      </c>
      <c r="G84" s="4">
        <f t="shared" ca="1" si="1"/>
        <v>-2.0637070000000035E-2</v>
      </c>
      <c r="H84" s="4" cm="1">
        <f t="array" aca="1" ref="H84" ca="1">IF(AND($A84=OFFSET($A84,0,0,3,1)),PRODUCT(1+OFFSET($C84,1,0,3,1))-1,"na")</f>
        <v>-5.270416221034302E-2</v>
      </c>
      <c r="I84" s="4" cm="1">
        <f t="array" aca="1" ref="I84" ca="1">IF(AND($A84=OFFSET($A84,0,0,6,1)),PRODUCT(1+OFFSET($C84,1,0,6,1))-1,"na")</f>
        <v>4.7982533918280668E-2</v>
      </c>
      <c r="J84" s="4" cm="1">
        <f t="array" aca="1" ref="J84" ca="1">IF(AND($A84=OFFSET($A84,0,0,12,1)),PRODUCT(1+OFFSET($C84,1,0,12,1))-1,"na")</f>
        <v>-2.9962924361431775E-2</v>
      </c>
      <c r="K84" s="1" t="b">
        <f>IF(MONTH($B84)=10,TRUE,FALSE)</f>
        <v>0</v>
      </c>
    </row>
    <row r="85" spans="1:11" ht="13.2" x14ac:dyDescent="0.25">
      <c r="A85" s="5" t="s">
        <v>2</v>
      </c>
      <c r="B85" s="7">
        <v>34699</v>
      </c>
      <c r="C85" s="8">
        <v>-2.063707E-2</v>
      </c>
      <c r="D85" s="1">
        <f>MONTH(B85)</f>
        <v>12</v>
      </c>
      <c r="E85" s="1">
        <f>YEAR(B85)</f>
        <v>1994</v>
      </c>
      <c r="F85" s="1" t="b">
        <f>IF(C85&gt;0,TRUE,FALSE)</f>
        <v>0</v>
      </c>
      <c r="G85" s="4">
        <f t="shared" ca="1" si="1"/>
        <v>-0.10382910000000001</v>
      </c>
      <c r="H85" s="4" cm="1">
        <f t="array" aca="1" ref="H85" ca="1">IF(AND($A85=OFFSET($A85,0,0,3,1)),PRODUCT(1+OFFSET($C85,1,0,3,1))-1,"na")</f>
        <v>-3.3620663758792246E-2</v>
      </c>
      <c r="I85" s="4" cm="1">
        <f t="array" aca="1" ref="I85" ca="1">IF(AND($A85=OFFSET($A85,0,0,6,1)),PRODUCT(1+OFFSET($C85,1,0,6,1))-1,"na")</f>
        <v>3.7093022532962205E-2</v>
      </c>
      <c r="J85" s="4" cm="1">
        <f t="array" aca="1" ref="J85" ca="1">IF(AND($A85=OFFSET($A85,0,0,12,1)),PRODUCT(1+OFFSET($C85,1,0,12,1))-1,"na")</f>
        <v>2.5088664323374088E-2</v>
      </c>
      <c r="K85" s="1" t="b">
        <f>IF(MONTH($B85)=10,TRUE,FALSE)</f>
        <v>0</v>
      </c>
    </row>
    <row r="86" spans="1:11" ht="13.2" x14ac:dyDescent="0.25">
      <c r="A86" s="5" t="s">
        <v>2</v>
      </c>
      <c r="B86" s="7">
        <v>34730</v>
      </c>
      <c r="C86" s="8">
        <v>-0.10382910000000001</v>
      </c>
      <c r="D86" s="1">
        <f>MONTH(B86)</f>
        <v>1</v>
      </c>
      <c r="E86" s="1">
        <f>YEAR(B86)</f>
        <v>1995</v>
      </c>
      <c r="F86" s="1" t="b">
        <f>IF(C86&gt;0,TRUE,FALSE)</f>
        <v>0</v>
      </c>
      <c r="G86" s="4">
        <f t="shared" ca="1" si="1"/>
        <v>7.9322249999999928E-2</v>
      </c>
      <c r="H86" s="4" cm="1">
        <f t="array" aca="1" ref="H86" ca="1">IF(AND($A86=OFFSET($A86,0,0,3,1)),PRODUCT(1+OFFSET($C86,1,0,3,1))-1,"na")</f>
        <v>6.4853115939521144E-2</v>
      </c>
      <c r="I86" s="4" cm="1">
        <f t="array" aca="1" ref="I86" ca="1">IF(AND($A86=OFFSET($A86,0,0,6,1)),PRODUCT(1+OFFSET($C86,1,0,6,1))-1,"na")</f>
        <v>0.17811009357252994</v>
      </c>
      <c r="J86" s="4" cm="1">
        <f t="array" aca="1" ref="J86" ca="1">IF(AND($A86=OFFSET($A86,0,0,12,1)),PRODUCT(1+OFFSET($C86,1,0,12,1))-1,"na")</f>
        <v>0.2324481065255084</v>
      </c>
      <c r="K86" s="1" t="b">
        <f>IF(MONTH($B86)=10,TRUE,FALSE)</f>
        <v>0</v>
      </c>
    </row>
    <row r="87" spans="1:11" ht="13.2" x14ac:dyDescent="0.25">
      <c r="A87" s="5" t="s">
        <v>2</v>
      </c>
      <c r="B87" s="7">
        <v>34758</v>
      </c>
      <c r="C87" s="8">
        <v>7.9322249999999997E-2</v>
      </c>
      <c r="D87" s="1">
        <f>MONTH(B87)</f>
        <v>2</v>
      </c>
      <c r="E87" s="1">
        <f>YEAR(B87)</f>
        <v>1995</v>
      </c>
      <c r="F87" s="1" t="b">
        <f>IF(C87&gt;0,TRUE,FALSE)</f>
        <v>1</v>
      </c>
      <c r="G87" s="4">
        <f t="shared" ca="1" si="1"/>
        <v>-9.0757239999994521E-4</v>
      </c>
      <c r="H87" s="4" cm="1">
        <f t="array" aca="1" ref="H87" ca="1">IF(AND($A87=OFFSET($A87,0,0,3,1)),PRODUCT(1+OFFSET($C87,1,0,3,1))-1,"na")</f>
        <v>0.10628854483680361</v>
      </c>
      <c r="I87" s="4" cm="1">
        <f t="array" aca="1" ref="I87" ca="1">IF(AND($A87=OFFSET($A87,0,0,6,1)),PRODUCT(1+OFFSET($C87,1,0,6,1))-1,"na")</f>
        <v>4.6297092875166923E-2</v>
      </c>
      <c r="J87" s="4" cm="1">
        <f t="array" aca="1" ref="J87" ca="1">IF(AND($A87=OFFSET($A87,0,0,12,1)),PRODUCT(1+OFFSET($C87,1,0,12,1))-1,"na")</f>
        <v>0.14981307972071489</v>
      </c>
      <c r="K87" s="1" t="b">
        <f>IF(MONTH($B87)=10,TRUE,FALSE)</f>
        <v>0</v>
      </c>
    </row>
    <row r="88" spans="1:11" ht="13.2" x14ac:dyDescent="0.25">
      <c r="A88" s="5" t="s">
        <v>2</v>
      </c>
      <c r="B88" s="7">
        <v>34789</v>
      </c>
      <c r="C88" s="8">
        <v>-9.0757240000000007E-4</v>
      </c>
      <c r="D88" s="1">
        <f>MONTH(B88)</f>
        <v>3</v>
      </c>
      <c r="E88" s="1">
        <f>YEAR(B88)</f>
        <v>1995</v>
      </c>
      <c r="F88" s="1" t="b">
        <f>IF(C88&gt;0,TRUE,FALSE)</f>
        <v>0</v>
      </c>
      <c r="G88" s="4">
        <f t="shared" ca="1" si="1"/>
        <v>-1.2509540000000041E-2</v>
      </c>
      <c r="H88" s="4" cm="1">
        <f t="array" aca="1" ref="H88" ca="1">IF(AND($A88=OFFSET($A88,0,0,3,1)),PRODUCT(1+OFFSET($C88,1,0,3,1))-1,"na")</f>
        <v>7.3173839340149316E-2</v>
      </c>
      <c r="I88" s="4" cm="1">
        <f t="array" aca="1" ref="I88" ca="1">IF(AND($A88=OFFSET($A88,0,0,6,1)),PRODUCT(1+OFFSET($C88,1,0,6,1))-1,"na")</f>
        <v>6.1319526314474793E-2</v>
      </c>
      <c r="J88" s="4" cm="1">
        <f t="array" aca="1" ref="J88" ca="1">IF(AND($A88=OFFSET($A88,0,0,12,1)),PRODUCT(1+OFFSET($C88,1,0,12,1))-1,"na")</f>
        <v>0.15141608528695483</v>
      </c>
      <c r="K88" s="1" t="b">
        <f>IF(MONTH($B88)=10,TRUE,FALSE)</f>
        <v>0</v>
      </c>
    </row>
    <row r="89" spans="1:11" ht="13.2" x14ac:dyDescent="0.25">
      <c r="A89" s="5" t="s">
        <v>2</v>
      </c>
      <c r="B89" s="7">
        <v>34819</v>
      </c>
      <c r="C89" s="8">
        <v>-1.250954E-2</v>
      </c>
      <c r="D89" s="1">
        <f>MONTH(B89)</f>
        <v>4</v>
      </c>
      <c r="E89" s="1">
        <f>YEAR(B89)</f>
        <v>1995</v>
      </c>
      <c r="F89" s="1" t="b">
        <f>IF(C89&gt;0,TRUE,FALSE)</f>
        <v>0</v>
      </c>
      <c r="G89" s="4">
        <f t="shared" ca="1" si="1"/>
        <v>0.12132070000000006</v>
      </c>
      <c r="H89" s="4" cm="1">
        <f t="array" aca="1" ref="H89" ca="1">IF(AND($A89=OFFSET($A89,0,0,3,1)),PRODUCT(1+OFFSET($C89,1,0,3,1))-1,"na")</f>
        <v>0.10635924893085558</v>
      </c>
      <c r="I89" s="4" cm="1">
        <f t="array" aca="1" ref="I89" ca="1">IF(AND($A89=OFFSET($A89,0,0,6,1)),PRODUCT(1+OFFSET($C89,1,0,6,1))-1,"na")</f>
        <v>5.6225164867843569E-2</v>
      </c>
      <c r="J89" s="4" cm="1">
        <f t="array" aca="1" ref="J89" ca="1">IF(AND($A89=OFFSET($A89,0,0,12,1)),PRODUCT(1+OFFSET($C89,1,0,12,1))-1,"na")</f>
        <v>0.20783812898947018</v>
      </c>
      <c r="K89" s="1" t="b">
        <f>IF(MONTH($B89)=10,TRUE,FALSE)</f>
        <v>0</v>
      </c>
    </row>
    <row r="90" spans="1:11" ht="13.2" x14ac:dyDescent="0.25">
      <c r="A90" s="5" t="s">
        <v>2</v>
      </c>
      <c r="B90" s="7">
        <v>34850</v>
      </c>
      <c r="C90" s="8">
        <v>0.1213207</v>
      </c>
      <c r="D90" s="1">
        <f>MONTH(B90)</f>
        <v>5</v>
      </c>
      <c r="E90" s="1">
        <f>YEAR(B90)</f>
        <v>1995</v>
      </c>
      <c r="F90" s="1" t="b">
        <f>IF(C90&gt;0,TRUE,FALSE)</f>
        <v>1</v>
      </c>
      <c r="G90" s="4">
        <f t="shared" ca="1" si="1"/>
        <v>-3.0813560000000018E-2</v>
      </c>
      <c r="H90" s="4" cm="1">
        <f t="array" aca="1" ref="H90" ca="1">IF(AND($A90=OFFSET($A90,0,0,3,1)),PRODUCT(1+OFFSET($C90,1,0,3,1))-1,"na")</f>
        <v>-5.4227671651871256E-2</v>
      </c>
      <c r="I90" s="4" cm="1">
        <f t="array" aca="1" ref="I90" ca="1">IF(AND($A90=OFFSET($A90,0,0,6,1)),PRODUCT(1+OFFSET($C90,1,0,6,1))-1,"na")</f>
        <v>-7.4376676859568946E-2</v>
      </c>
      <c r="J90" s="4" cm="1">
        <f t="array" aca="1" ref="J90" ca="1">IF(AND($A90=OFFSET($A90,0,0,12,1)),PRODUCT(1+OFFSET($C90,1,0,12,1))-1,"na")</f>
        <v>6.8307998621495614E-2</v>
      </c>
      <c r="K90" s="1" t="b">
        <f>IF(MONTH($B90)=10,TRUE,FALSE)</f>
        <v>0</v>
      </c>
    </row>
    <row r="91" spans="1:11" ht="13.2" x14ac:dyDescent="0.25">
      <c r="A91" s="5" t="s">
        <v>2</v>
      </c>
      <c r="B91" s="7">
        <v>34880</v>
      </c>
      <c r="C91" s="8">
        <v>-3.081356E-2</v>
      </c>
      <c r="D91" s="1">
        <f>MONTH(B91)</f>
        <v>6</v>
      </c>
      <c r="E91" s="1">
        <f>YEAR(B91)</f>
        <v>1995</v>
      </c>
      <c r="F91" s="1" t="b">
        <f>IF(C91&gt;0,TRUE,FALSE)</f>
        <v>0</v>
      </c>
      <c r="G91" s="4">
        <f t="shared" ca="1" si="1"/>
        <v>1.802630999999999E-2</v>
      </c>
      <c r="H91" s="4" cm="1">
        <f t="array" aca="1" ref="H91" ca="1">IF(AND($A91=OFFSET($A91,0,0,3,1)),PRODUCT(1+OFFSET($C91,1,0,3,1))-1,"na")</f>
        <v>-1.1046032423752683E-2</v>
      </c>
      <c r="I91" s="4" cm="1">
        <f t="array" aca="1" ref="I91" ca="1">IF(AND($A91=OFFSET($A91,0,0,6,1)),PRODUCT(1+OFFSET($C91,1,0,6,1))-1,"na")</f>
        <v>-1.157500624222596E-2</v>
      </c>
      <c r="J91" s="4" cm="1">
        <f t="array" aca="1" ref="J91" ca="1">IF(AND($A91=OFFSET($A91,0,0,12,1)),PRODUCT(1+OFFSET($C91,1,0,12,1))-1,"na")</f>
        <v>8.564523102569388E-2</v>
      </c>
      <c r="K91" s="1" t="b">
        <f>IF(MONTH($B91)=10,TRUE,FALSE)</f>
        <v>0</v>
      </c>
    </row>
    <row r="92" spans="1:11" ht="13.2" x14ac:dyDescent="0.25">
      <c r="A92" s="5" t="s">
        <v>2</v>
      </c>
      <c r="B92" s="7">
        <v>34911</v>
      </c>
      <c r="C92" s="8">
        <v>1.802631E-2</v>
      </c>
      <c r="D92" s="1">
        <f>MONTH(B92)</f>
        <v>7</v>
      </c>
      <c r="E92" s="1">
        <f>YEAR(B92)</f>
        <v>1995</v>
      </c>
      <c r="F92" s="1" t="b">
        <f>IF(C92&gt;0,TRUE,FALSE)</f>
        <v>1</v>
      </c>
      <c r="G92" s="4">
        <f t="shared" ca="1" si="1"/>
        <v>-4.1437860000000049E-2</v>
      </c>
      <c r="H92" s="4" cm="1">
        <f t="array" aca="1" ref="H92" ca="1">IF(AND($A92=OFFSET($A92,0,0,3,1)),PRODUCT(1+OFFSET($C92,1,0,3,1))-1,"na")</f>
        <v>-4.5314470965429732E-2</v>
      </c>
      <c r="I92" s="4" cm="1">
        <f t="array" aca="1" ref="I92" ca="1">IF(AND($A92=OFFSET($A92,0,0,6,1)),PRODUCT(1+OFFSET($C92,1,0,6,1))-1,"na")</f>
        <v>4.612303489243752E-2</v>
      </c>
      <c r="J92" s="4" cm="1">
        <f t="array" aca="1" ref="J92" ca="1">IF(AND($A92=OFFSET($A92,0,0,12,1)),PRODUCT(1+OFFSET($C92,1,0,12,1))-1,"na")</f>
        <v>-1.1863165228538697E-2</v>
      </c>
      <c r="K92" s="1" t="b">
        <f>IF(MONTH($B92)=10,TRUE,FALSE)</f>
        <v>0</v>
      </c>
    </row>
    <row r="93" spans="1:11" ht="13.2" x14ac:dyDescent="0.25">
      <c r="A93" s="5" t="s">
        <v>2</v>
      </c>
      <c r="B93" s="7">
        <v>34942</v>
      </c>
      <c r="C93" s="8">
        <v>-4.1437860000000007E-2</v>
      </c>
      <c r="D93" s="1">
        <f>MONTH(B93)</f>
        <v>8</v>
      </c>
      <c r="E93" s="1">
        <f>YEAR(B93)</f>
        <v>1995</v>
      </c>
      <c r="F93" s="1" t="b">
        <f>IF(C93&gt;0,TRUE,FALSE)</f>
        <v>0</v>
      </c>
      <c r="G93" s="4">
        <f t="shared" ca="1" si="1"/>
        <v>1.3437109999999919E-2</v>
      </c>
      <c r="H93" s="4" cm="1">
        <f t="array" aca="1" ref="H93" ca="1">IF(AND($A93=OFFSET($A93,0,0,3,1)),PRODUCT(1+OFFSET($C93,1,0,3,1))-1,"na")</f>
        <v>-2.1304287092951513E-2</v>
      </c>
      <c r="I93" s="4" cm="1">
        <f t="array" aca="1" ref="I93" ca="1">IF(AND($A93=OFFSET($A93,0,0,6,1)),PRODUCT(1+OFFSET($C93,1,0,6,1))-1,"na")</f>
        <v>9.893555812249466E-2</v>
      </c>
      <c r="J93" s="4" cm="1">
        <f t="array" aca="1" ref="J93" ca="1">IF(AND($A93=OFFSET($A93,0,0,12,1)),PRODUCT(1+OFFSET($C93,1,0,12,1))-1,"na")</f>
        <v>4.6597487878952348E-2</v>
      </c>
      <c r="K93" s="1" t="b">
        <f>IF(MONTH($B93)=10,TRUE,FALSE)</f>
        <v>0</v>
      </c>
    </row>
    <row r="94" spans="1:11" ht="13.2" x14ac:dyDescent="0.25">
      <c r="A94" s="5" t="s">
        <v>2</v>
      </c>
      <c r="B94" s="7">
        <v>34972</v>
      </c>
      <c r="C94" s="8">
        <v>1.343711E-2</v>
      </c>
      <c r="D94" s="1">
        <f>MONTH(B94)</f>
        <v>9</v>
      </c>
      <c r="E94" s="1">
        <f>YEAR(B94)</f>
        <v>1995</v>
      </c>
      <c r="F94" s="1" t="b">
        <f>IF(C94&gt;0,TRUE,FALSE)</f>
        <v>1</v>
      </c>
      <c r="G94" s="4">
        <f t="shared" ca="1" si="1"/>
        <v>-1.7249520000000018E-2</v>
      </c>
      <c r="H94" s="4" cm="1">
        <f t="array" aca="1" ref="H94" ca="1">IF(AND($A94=OFFSET($A94,0,0,3,1)),PRODUCT(1+OFFSET($C94,1,0,3,1))-1,"na")</f>
        <v>-5.3488214397856559E-4</v>
      </c>
      <c r="I94" s="4" cm="1">
        <f t="array" aca="1" ref="I94" ca="1">IF(AND($A94=OFFSET($A94,0,0,6,1)),PRODUCT(1+OFFSET($C94,1,0,6,1))-1,"na")</f>
        <v>8.4891078264948794E-2</v>
      </c>
      <c r="J94" s="4" cm="1">
        <f t="array" aca="1" ref="J94" ca="1">IF(AND($A94=OFFSET($A94,0,0,12,1)),PRODUCT(1+OFFSET($C94,1,0,12,1))-1,"na")</f>
        <v>5.0274603552481478E-2</v>
      </c>
      <c r="K94" s="1" t="b">
        <f>IF(MONTH($B94)=10,TRUE,FALSE)</f>
        <v>0</v>
      </c>
    </row>
    <row r="95" spans="1:11" ht="13.2" x14ac:dyDescent="0.25">
      <c r="A95" s="5" t="s">
        <v>2</v>
      </c>
      <c r="B95" s="7">
        <v>35003</v>
      </c>
      <c r="C95" s="8">
        <v>-1.7249520000000001E-2</v>
      </c>
      <c r="D95" s="1">
        <f>MONTH(B95)</f>
        <v>10</v>
      </c>
      <c r="E95" s="1">
        <f>YEAR(B95)</f>
        <v>1995</v>
      </c>
      <c r="F95" s="1" t="b">
        <f>IF(C95&gt;0,TRUE,FALSE)</f>
        <v>0</v>
      </c>
      <c r="G95" s="4">
        <f t="shared" ca="1" si="1"/>
        <v>-1.7330179999999973E-2</v>
      </c>
      <c r="H95" s="4" cm="1">
        <f t="array" aca="1" ref="H95" ca="1">IF(AND($A95=OFFSET($A95,0,0,3,1)),PRODUCT(1+OFFSET($C95,1,0,3,1))-1,"na")</f>
        <v>9.5777617945391524E-2</v>
      </c>
      <c r="I95" s="4" cm="1">
        <f t="array" aca="1" ref="I95" ca="1">IF(AND($A95=OFFSET($A95,0,0,6,1)),PRODUCT(1+OFFSET($C95,1,0,6,1))-1,"na")</f>
        <v>0.14354227598865865</v>
      </c>
      <c r="J95" s="4" cm="1">
        <f t="array" aca="1" ref="J95" ca="1">IF(AND($A95=OFFSET($A95,0,0,12,1)),PRODUCT(1+OFFSET($C95,1,0,12,1))-1,"na")</f>
        <v>4.8598771144762853E-2</v>
      </c>
      <c r="K95" s="1" t="b">
        <f>IF(MONTH($B95)=10,TRUE,FALSE)</f>
        <v>1</v>
      </c>
    </row>
    <row r="96" spans="1:11" ht="13.2" x14ac:dyDescent="0.25">
      <c r="A96" s="5" t="s">
        <v>2</v>
      </c>
      <c r="B96" s="7">
        <v>35033</v>
      </c>
      <c r="C96" s="8">
        <v>-1.7330180000000001E-2</v>
      </c>
      <c r="D96" s="1">
        <f>MONTH(B96)</f>
        <v>11</v>
      </c>
      <c r="E96" s="1">
        <f>YEAR(B96)</f>
        <v>1995</v>
      </c>
      <c r="F96" s="1" t="b">
        <f>IF(C96&gt;0,TRUE,FALSE)</f>
        <v>0</v>
      </c>
      <c r="G96" s="4">
        <f t="shared" ca="1" si="1"/>
        <v>3.4943780000000091E-2</v>
      </c>
      <c r="H96" s="4" cm="1">
        <f t="array" aca="1" ref="H96" ca="1">IF(AND($A96=OFFSET($A96,0,0,3,1)),PRODUCT(1+OFFSET($C96,1,0,3,1))-1,"na")</f>
        <v>0.12285723093472445</v>
      </c>
      <c r="I96" s="4" cm="1">
        <f t="array" aca="1" ref="I96" ca="1">IF(AND($A96=OFFSET($A96,0,0,6,1)),PRODUCT(1+OFFSET($C96,1,0,6,1))-1,"na")</f>
        <v>0.1541498273800701</v>
      </c>
      <c r="J96" s="4" cm="1">
        <f t="array" aca="1" ref="J96" ca="1">IF(AND($A96=OFFSET($A96,0,0,12,1)),PRODUCT(1+OFFSET($C96,1,0,12,1))-1,"na")</f>
        <v>0.11719195670588189</v>
      </c>
      <c r="K96" s="1" t="b">
        <f>IF(MONTH($B96)=10,TRUE,FALSE)</f>
        <v>0</v>
      </c>
    </row>
    <row r="97" spans="1:11" ht="13.2" x14ac:dyDescent="0.25">
      <c r="A97" s="5" t="s">
        <v>2</v>
      </c>
      <c r="B97" s="7">
        <v>35064</v>
      </c>
      <c r="C97" s="8">
        <v>3.4943780000000001E-2</v>
      </c>
      <c r="D97" s="1">
        <f>MONTH(B97)</f>
        <v>12</v>
      </c>
      <c r="E97" s="1">
        <f>YEAR(B97)</f>
        <v>1995</v>
      </c>
      <c r="F97" s="1" t="b">
        <f>IF(C97&gt;0,TRUE,FALSE)</f>
        <v>1</v>
      </c>
      <c r="G97" s="4">
        <f t="shared" ca="1" si="1"/>
        <v>7.745229000000009E-2</v>
      </c>
      <c r="H97" s="4" cm="1">
        <f t="array" aca="1" ref="H97" ca="1">IF(AND($A97=OFFSET($A97,0,0,3,1)),PRODUCT(1+OFFSET($C97,1,0,3,1))-1,"na")</f>
        <v>8.5471677683135683E-2</v>
      </c>
      <c r="I97" s="4" cm="1">
        <f t="array" aca="1" ref="I97" ca="1">IF(AND($A97=OFFSET($A97,0,0,6,1)),PRODUCT(1+OFFSET($C97,1,0,6,1))-1,"na")</f>
        <v>9.8358740300880099E-2</v>
      </c>
      <c r="J97" s="4" cm="1">
        <f t="array" aca="1" ref="J97" ca="1">IF(AND($A97=OFFSET($A97,0,0,12,1)),PRODUCT(1+OFFSET($C97,1,0,12,1))-1,"na")</f>
        <v>7.523419859312952E-2</v>
      </c>
      <c r="K97" s="1" t="b">
        <f>IF(MONTH($B97)=10,TRUE,FALSE)</f>
        <v>0</v>
      </c>
    </row>
    <row r="98" spans="1:11" ht="13.2" x14ac:dyDescent="0.25">
      <c r="A98" s="5" t="s">
        <v>2</v>
      </c>
      <c r="B98" s="7">
        <v>35095</v>
      </c>
      <c r="C98" s="8">
        <v>7.7452290000000007E-2</v>
      </c>
      <c r="D98" s="1">
        <f>MONTH(B98)</f>
        <v>1</v>
      </c>
      <c r="E98" s="1">
        <f>YEAR(B98)</f>
        <v>1996</v>
      </c>
      <c r="F98" s="1" t="b">
        <f>IF(C98&gt;0,TRUE,FALSE)</f>
        <v>1</v>
      </c>
      <c r="G98" s="4">
        <f t="shared" ca="1" si="1"/>
        <v>6.9542350000000308E-3</v>
      </c>
      <c r="H98" s="4" cm="1">
        <f t="array" aca="1" ref="H98" ca="1">IF(AND($A98=OFFSET($A98,0,0,3,1)),PRODUCT(1+OFFSET($C98,1,0,3,1))-1,"na")</f>
        <v>4.3589736878206109E-2</v>
      </c>
      <c r="I98" s="4" cm="1">
        <f t="array" aca="1" ref="I98" ca="1">IF(AND($A98=OFFSET($A98,0,0,6,1)),PRODUCT(1+OFFSET($C98,1,0,6,1))-1,"na")</f>
        <v>-5.5429617919596441E-2</v>
      </c>
      <c r="J98" s="4" cm="1">
        <f t="array" aca="1" ref="J98" ca="1">IF(AND($A98=OFFSET($A98,0,0,12,1)),PRODUCT(1+OFFSET($C98,1,0,12,1))-1,"na")</f>
        <v>1.8854483823205204E-2</v>
      </c>
      <c r="K98" s="1" t="b">
        <f>IF(MONTH($B98)=10,TRUE,FALSE)</f>
        <v>0</v>
      </c>
    </row>
    <row r="99" spans="1:11" ht="13.2" x14ac:dyDescent="0.25">
      <c r="A99" s="5" t="s">
        <v>2</v>
      </c>
      <c r="B99" s="7">
        <v>35124</v>
      </c>
      <c r="C99" s="8">
        <v>6.9542349999999996E-3</v>
      </c>
      <c r="D99" s="1">
        <f>MONTH(B99)</f>
        <v>2</v>
      </c>
      <c r="E99" s="1">
        <f>YEAR(B99)</f>
        <v>1996</v>
      </c>
      <c r="F99" s="1" t="b">
        <f>IF(C99&gt;0,TRUE,FALSE)</f>
        <v>1</v>
      </c>
      <c r="G99" s="4">
        <f t="shared" ca="1" si="1"/>
        <v>4.8530679999991833E-4</v>
      </c>
      <c r="H99" s="4" cm="1">
        <f t="array" aca="1" ref="H99" ca="1">IF(AND($A99=OFFSET($A99,0,0,3,1)),PRODUCT(1+OFFSET($C99,1,0,3,1))-1,"na")</f>
        <v>2.7868722383607158E-2</v>
      </c>
      <c r="I99" s="4" cm="1">
        <f t="array" aca="1" ref="I99" ca="1">IF(AND($A99=OFFSET($A99,0,0,6,1)),PRODUCT(1+OFFSET($C99,1,0,6,1))-1,"na")</f>
        <v>-4.7626150465965855E-2</v>
      </c>
      <c r="J99" s="4" cm="1">
        <f t="array" aca="1" ref="J99" ca="1">IF(AND($A99=OFFSET($A99,0,0,12,1)),PRODUCT(1+OFFSET($C99,1,0,12,1))-1,"na")</f>
        <v>1.9936595922747324E-2</v>
      </c>
      <c r="K99" s="1" t="b">
        <f>IF(MONTH($B99)=10,TRUE,FALSE)</f>
        <v>0</v>
      </c>
    </row>
    <row r="100" spans="1:11" ht="13.2" x14ac:dyDescent="0.25">
      <c r="A100" s="5" t="s">
        <v>2</v>
      </c>
      <c r="B100" s="7">
        <v>35155</v>
      </c>
      <c r="C100" s="8">
        <v>4.8530680000000002E-4</v>
      </c>
      <c r="D100" s="1">
        <f>MONTH(B100)</f>
        <v>3</v>
      </c>
      <c r="E100" s="1">
        <f>YEAR(B100)</f>
        <v>1996</v>
      </c>
      <c r="F100" s="1" t="b">
        <f>IF(C100&gt;0,TRUE,FALSE)</f>
        <v>1</v>
      </c>
      <c r="G100" s="4">
        <f t="shared" ca="1" si="1"/>
        <v>3.5879769999999978E-2</v>
      </c>
      <c r="H100" s="4" cm="1">
        <f t="array" aca="1" ref="H100" ca="1">IF(AND($A100=OFFSET($A100,0,0,3,1)),PRODUCT(1+OFFSET($C100,1,0,3,1))-1,"na")</f>
        <v>1.1872315862953675E-2</v>
      </c>
      <c r="I100" s="4" cm="1">
        <f t="array" aca="1" ref="I100" ca="1">IF(AND($A100=OFFSET($A100,0,0,6,1)),PRODUCT(1+OFFSET($C100,1,0,6,1))-1,"na")</f>
        <v>-3.1907788169692641E-2</v>
      </c>
      <c r="J100" s="4" cm="1">
        <f t="array" aca="1" ref="J100" ca="1">IF(AND($A100=OFFSET($A100,0,0,12,1)),PRODUCT(1+OFFSET($C100,1,0,12,1))-1,"na")</f>
        <v>-3.907813534795701E-2</v>
      </c>
      <c r="K100" s="1" t="b">
        <f>IF(MONTH($B100)=10,TRUE,FALSE)</f>
        <v>0</v>
      </c>
    </row>
    <row r="101" spans="1:11" ht="13.2" x14ac:dyDescent="0.25">
      <c r="A101" s="5" t="s">
        <v>2</v>
      </c>
      <c r="B101" s="7">
        <v>35185</v>
      </c>
      <c r="C101" s="8">
        <v>3.5879769999999998E-2</v>
      </c>
      <c r="D101" s="1">
        <f>MONTH(B101)</f>
        <v>4</v>
      </c>
      <c r="E101" s="1">
        <f>YEAR(B101)</f>
        <v>1996</v>
      </c>
      <c r="F101" s="1" t="b">
        <f>IF(C101&gt;0,TRUE,FALSE)</f>
        <v>1</v>
      </c>
      <c r="G101" s="4">
        <f t="shared" ca="1" si="1"/>
        <v>-8.214889000000003E-3</v>
      </c>
      <c r="H101" s="4" cm="1">
        <f t="array" aca="1" ref="H101" ca="1">IF(AND($A101=OFFSET($A101,0,0,3,1)),PRODUCT(1+OFFSET($C101,1,0,3,1))-1,"na")</f>
        <v>-9.4883411841523935E-2</v>
      </c>
      <c r="I101" s="4" cm="1">
        <f t="array" aca="1" ref="I101" ca="1">IF(AND($A101=OFFSET($A101,0,0,6,1)),PRODUCT(1+OFFSET($C101,1,0,6,1))-1,"na")</f>
        <v>-8.3025793481759758E-2</v>
      </c>
      <c r="J101" s="4" cm="1">
        <f t="array" aca="1" ref="J101" ca="1">IF(AND($A101=OFFSET($A101,0,0,12,1)),PRODUCT(1+OFFSET($C101,1,0,12,1))-1,"na")</f>
        <v>-7.6688356280557368E-2</v>
      </c>
      <c r="K101" s="1" t="b">
        <f>IF(MONTH($B101)=10,TRUE,FALSE)</f>
        <v>0</v>
      </c>
    </row>
    <row r="102" spans="1:11" ht="13.2" x14ac:dyDescent="0.25">
      <c r="A102" s="5" t="s">
        <v>2</v>
      </c>
      <c r="B102" s="7">
        <v>35216</v>
      </c>
      <c r="C102" s="8">
        <v>-8.2148889999999995E-3</v>
      </c>
      <c r="D102" s="1">
        <f>MONTH(B102)</f>
        <v>5</v>
      </c>
      <c r="E102" s="1">
        <f>YEAR(B102)</f>
        <v>1996</v>
      </c>
      <c r="F102" s="1" t="b">
        <f>IF(C102&gt;0,TRUE,FALSE)</f>
        <v>0</v>
      </c>
      <c r="G102" s="4">
        <f t="shared" ca="1" si="1"/>
        <v>-1.5084940000000047E-2</v>
      </c>
      <c r="H102" s="4" cm="1">
        <f t="array" aca="1" ref="H102" ca="1">IF(AND($A102=OFFSET($A102,0,0,3,1)),PRODUCT(1+OFFSET($C102,1,0,3,1))-1,"na")</f>
        <v>-7.3447971716175897E-2</v>
      </c>
      <c r="I102" s="4" cm="1">
        <f t="array" aca="1" ref="I102" ca="1">IF(AND($A102=OFFSET($A102,0,0,6,1)),PRODUCT(1+OFFSET($C102,1,0,6,1))-1,"na")</f>
        <v>-3.2021726986766641E-2</v>
      </c>
      <c r="J102" s="4" cm="1">
        <f t="array" aca="1" ref="J102" ca="1">IF(AND($A102=OFFSET($A102,0,0,12,1)),PRODUCT(1+OFFSET($C102,1,0,12,1))-1,"na")</f>
        <v>-2.7755121766883772E-2</v>
      </c>
      <c r="K102" s="1" t="b">
        <f>IF(MONTH($B102)=10,TRUE,FALSE)</f>
        <v>0</v>
      </c>
    </row>
    <row r="103" spans="1:11" ht="13.2" x14ac:dyDescent="0.25">
      <c r="A103" s="5" t="s">
        <v>2</v>
      </c>
      <c r="B103" s="7">
        <v>35246</v>
      </c>
      <c r="C103" s="8">
        <v>-1.508494E-2</v>
      </c>
      <c r="D103" s="1">
        <f>MONTH(B103)</f>
        <v>6</v>
      </c>
      <c r="E103" s="1">
        <f>YEAR(B103)</f>
        <v>1996</v>
      </c>
      <c r="F103" s="1" t="b">
        <f>IF(C103&gt;0,TRUE,FALSE)</f>
        <v>0</v>
      </c>
      <c r="G103" s="4">
        <f t="shared" ca="1" si="1"/>
        <v>-7.3408820000000041E-2</v>
      </c>
      <c r="H103" s="4" cm="1">
        <f t="array" aca="1" ref="H103" ca="1">IF(AND($A103=OFFSET($A103,0,0,3,1)),PRODUCT(1+OFFSET($C103,1,0,3,1))-1,"na")</f>
        <v>-4.3266431294060381E-2</v>
      </c>
      <c r="I103" s="4" cm="1">
        <f t="array" aca="1" ref="I103" ca="1">IF(AND($A103=OFFSET($A103,0,0,6,1)),PRODUCT(1+OFFSET($C103,1,0,6,1))-1,"na")</f>
        <v>-2.1053723942157543E-2</v>
      </c>
      <c r="J103" s="4" cm="1">
        <f t="array" aca="1" ref="J103" ca="1">IF(AND($A103=OFFSET($A103,0,0,12,1)),PRODUCT(1+OFFSET($C103,1,0,12,1))-1,"na")</f>
        <v>2.3554980963555794E-2</v>
      </c>
      <c r="K103" s="1" t="b">
        <f>IF(MONTH($B103)=10,TRUE,FALSE)</f>
        <v>0</v>
      </c>
    </row>
    <row r="104" spans="1:11" ht="13.2" x14ac:dyDescent="0.25">
      <c r="A104" s="5" t="s">
        <v>2</v>
      </c>
      <c r="B104" s="7">
        <v>35277</v>
      </c>
      <c r="C104" s="8">
        <v>-7.340882E-2</v>
      </c>
      <c r="D104" s="1">
        <f>MONTH(B104)</f>
        <v>7</v>
      </c>
      <c r="E104" s="1">
        <f>YEAR(B104)</f>
        <v>1996</v>
      </c>
      <c r="F104" s="1" t="b">
        <f>IF(C104&gt;0,TRUE,FALSE)</f>
        <v>0</v>
      </c>
      <c r="G104" s="4">
        <f t="shared" ca="1" si="1"/>
        <v>1.527308000000005E-2</v>
      </c>
      <c r="H104" s="4" cm="1">
        <f t="array" aca="1" ref="H104" ca="1">IF(AND($A104=OFFSET($A104,0,0,3,1)),PRODUCT(1+OFFSET($C104,1,0,3,1))-1,"na")</f>
        <v>1.3100653015198027E-2</v>
      </c>
      <c r="I104" s="4" cm="1">
        <f t="array" aca="1" ref="I104" ca="1">IF(AND($A104=OFFSET($A104,0,0,6,1)),PRODUCT(1+OFFSET($C104,1,0,6,1))-1,"na")</f>
        <v>7.8643268042336789E-2</v>
      </c>
      <c r="J104" s="4" cm="1">
        <f t="array" aca="1" ref="J104" ca="1">IF(AND($A104=OFFSET($A104,0,0,12,1)),PRODUCT(1+OFFSET($C104,1,0,12,1))-1,"na")</f>
        <v>0.10861013971241551</v>
      </c>
      <c r="K104" s="1" t="b">
        <f>IF(MONTH($B104)=10,TRUE,FALSE)</f>
        <v>0</v>
      </c>
    </row>
    <row r="105" spans="1:11" ht="13.2" x14ac:dyDescent="0.25">
      <c r="A105" s="5" t="s">
        <v>2</v>
      </c>
      <c r="B105" s="7">
        <v>35308</v>
      </c>
      <c r="C105" s="8">
        <v>1.5273080000000001E-2</v>
      </c>
      <c r="D105" s="1">
        <f>MONTH(B105)</f>
        <v>8</v>
      </c>
      <c r="E105" s="1">
        <f>YEAR(B105)</f>
        <v>1996</v>
      </c>
      <c r="F105" s="1" t="b">
        <f>IF(C105&gt;0,TRUE,FALSE)</f>
        <v>1</v>
      </c>
      <c r="G105" s="4">
        <f t="shared" ca="1" si="1"/>
        <v>1.6997719999999994E-2</v>
      </c>
      <c r="H105" s="4" cm="1">
        <f t="array" aca="1" ref="H105" ca="1">IF(AND($A105=OFFSET($A105,0,0,3,1)),PRODUCT(1+OFFSET($C105,1,0,3,1))-1,"na")</f>
        <v>4.4710111752860326E-2</v>
      </c>
      <c r="I105" s="4" cm="1">
        <f t="array" aca="1" ref="I105" ca="1">IF(AND($A105=OFFSET($A105,0,0,6,1)),PRODUCT(1+OFFSET($C105,1,0,6,1))-1,"na")</f>
        <v>7.0941412788443348E-2</v>
      </c>
      <c r="J105" s="4" cm="1">
        <f t="array" aca="1" ref="J105" ca="1">IF(AND($A105=OFFSET($A105,0,0,12,1)),PRODUCT(1+OFFSET($C105,1,0,12,1))-1,"na")</f>
        <v>-9.7398060076032245E-2</v>
      </c>
      <c r="K105" s="1" t="b">
        <f>IF(MONTH($B105)=10,TRUE,FALSE)</f>
        <v>0</v>
      </c>
    </row>
    <row r="106" spans="1:11" ht="13.2" x14ac:dyDescent="0.25">
      <c r="A106" s="5" t="s">
        <v>2</v>
      </c>
      <c r="B106" s="7">
        <v>35338</v>
      </c>
      <c r="C106" s="8">
        <v>1.6997720000000001E-2</v>
      </c>
      <c r="D106" s="1">
        <f>MONTH(B106)</f>
        <v>9</v>
      </c>
      <c r="E106" s="1">
        <f>YEAR(B106)</f>
        <v>1996</v>
      </c>
      <c r="F106" s="1" t="b">
        <f>IF(C106&gt;0,TRUE,FALSE)</f>
        <v>1</v>
      </c>
      <c r="G106" s="4">
        <f t="shared" ca="1" si="1"/>
        <v>-1.881761000000004E-2</v>
      </c>
      <c r="H106" s="4" cm="1">
        <f t="array" aca="1" ref="H106" ca="1">IF(AND($A106=OFFSET($A106,0,0,3,1)),PRODUCT(1+OFFSET($C106,1,0,3,1))-1,"na")</f>
        <v>2.3217234221171168E-2</v>
      </c>
      <c r="I106" s="4" cm="1">
        <f t="array" aca="1" ref="I106" ca="1">IF(AND($A106=OFFSET($A106,0,0,6,1)),PRODUCT(1+OFFSET($C106,1,0,6,1))-1,"na")</f>
        <v>-7.4066778873347339E-3</v>
      </c>
      <c r="J106" s="4" cm="1">
        <f t="array" aca="1" ref="J106" ca="1">IF(AND($A106=OFFSET($A106,0,0,12,1)),PRODUCT(1+OFFSET($C106,1,0,12,1))-1,"na")</f>
        <v>-8.7478495768568254E-2</v>
      </c>
      <c r="K106" s="1" t="b">
        <f>IF(MONTH($B106)=10,TRUE,FALSE)</f>
        <v>0</v>
      </c>
    </row>
    <row r="107" spans="1:11" ht="13.2" x14ac:dyDescent="0.25">
      <c r="A107" s="5" t="s">
        <v>2</v>
      </c>
      <c r="B107" s="7">
        <v>35369</v>
      </c>
      <c r="C107" s="8">
        <v>-1.8817609999999999E-2</v>
      </c>
      <c r="D107" s="1">
        <f>MONTH(B107)</f>
        <v>10</v>
      </c>
      <c r="E107" s="1">
        <f>YEAR(B107)</f>
        <v>1996</v>
      </c>
      <c r="F107" s="1" t="b">
        <f>IF(C107&gt;0,TRUE,FALSE)</f>
        <v>0</v>
      </c>
      <c r="G107" s="4">
        <f t="shared" ca="1" si="1"/>
        <v>4.6950320000000101E-2</v>
      </c>
      <c r="H107" s="4" cm="1">
        <f t="array" aca="1" ref="H107" ca="1">IF(AND($A107=OFFSET($A107,0,0,3,1)),PRODUCT(1+OFFSET($C107,1,0,3,1))-1,"na")</f>
        <v>6.4695067397370964E-2</v>
      </c>
      <c r="I107" s="4" cm="1">
        <f t="array" aca="1" ref="I107" ca="1">IF(AND($A107=OFFSET($A107,0,0,6,1)),PRODUCT(1+OFFSET($C107,1,0,6,1))-1,"na")</f>
        <v>6.9112491454537128E-3</v>
      </c>
      <c r="J107" s="4" cm="1">
        <f t="array" aca="1" ref="J107" ca="1">IF(AND($A107=OFFSET($A107,0,0,12,1)),PRODUCT(1+OFFSET($C107,1,0,12,1))-1,"na")</f>
        <v>-0.26724240406244615</v>
      </c>
      <c r="K107" s="1" t="b">
        <f>IF(MONTH($B107)=10,TRUE,FALSE)</f>
        <v>1</v>
      </c>
    </row>
    <row r="108" spans="1:11" ht="13.2" x14ac:dyDescent="0.25">
      <c r="A108" s="5" t="s">
        <v>2</v>
      </c>
      <c r="B108" s="7">
        <v>35399</v>
      </c>
      <c r="C108" s="8">
        <v>4.6950320000000004E-2</v>
      </c>
      <c r="D108" s="1">
        <f>MONTH(B108)</f>
        <v>11</v>
      </c>
      <c r="E108" s="1">
        <f>YEAR(B108)</f>
        <v>1996</v>
      </c>
      <c r="F108" s="1" t="b">
        <f>IF(C108&gt;0,TRUE,FALSE)</f>
        <v>1</v>
      </c>
      <c r="G108" s="4">
        <f t="shared" ca="1" si="1"/>
        <v>-3.9250290000000243E-3</v>
      </c>
      <c r="H108" s="4" cm="1">
        <f t="array" aca="1" ref="H108" ca="1">IF(AND($A108=OFFSET($A108,0,0,3,1)),PRODUCT(1+OFFSET($C108,1,0,3,1))-1,"na")</f>
        <v>2.5108688755363096E-2</v>
      </c>
      <c r="I108" s="4" cm="1">
        <f t="array" aca="1" ref="I108" ca="1">IF(AND($A108=OFFSET($A108,0,0,6,1)),PRODUCT(1+OFFSET($C108,1,0,6,1))-1,"na")</f>
        <v>4.4077489534981584E-3</v>
      </c>
      <c r="J108" s="4" cm="1">
        <f t="array" aca="1" ref="J108" ca="1">IF(AND($A108=OFFSET($A108,0,0,12,1)),PRODUCT(1+OFFSET($C108,1,0,12,1))-1,"na")</f>
        <v>-0.34711292261236537</v>
      </c>
      <c r="K108" s="1" t="b">
        <f>IF(MONTH($B108)=10,TRUE,FALSE)</f>
        <v>0</v>
      </c>
    </row>
    <row r="109" spans="1:11" ht="13.2" x14ac:dyDescent="0.25">
      <c r="A109" s="5" t="s">
        <v>2</v>
      </c>
      <c r="B109" s="7">
        <v>35430</v>
      </c>
      <c r="C109" s="8">
        <v>-3.925029E-3</v>
      </c>
      <c r="D109" s="1">
        <f>MONTH(B109)</f>
        <v>12</v>
      </c>
      <c r="E109" s="1">
        <f>YEAR(B109)</f>
        <v>1996</v>
      </c>
      <c r="F109" s="1" t="b">
        <f>IF(C109&gt;0,TRUE,FALSE)</f>
        <v>0</v>
      </c>
      <c r="G109" s="4">
        <f t="shared" ca="1" si="1"/>
        <v>2.095627000000011E-2</v>
      </c>
      <c r="H109" s="4" cm="1">
        <f t="array" aca="1" ref="H109" ca="1">IF(AND($A109=OFFSET($A109,0,0,3,1)),PRODUCT(1+OFFSET($C109,1,0,3,1))-1,"na")</f>
        <v>-2.9929042518342053E-2</v>
      </c>
      <c r="I109" s="4" cm="1">
        <f t="array" aca="1" ref="I109" ca="1">IF(AND($A109=OFFSET($A109,0,0,6,1)),PRODUCT(1+OFFSET($C109,1,0,6,1))-1,"na")</f>
        <v>4.5568082740301108E-2</v>
      </c>
      <c r="J109" s="4" cm="1">
        <f t="array" aca="1" ref="J109" ca="1">IF(AND($A109=OFFSET($A109,0,0,12,1)),PRODUCT(1+OFFSET($C109,1,0,12,1))-1,"na")</f>
        <v>-0.3628558741509571</v>
      </c>
      <c r="K109" s="1" t="b">
        <f>IF(MONTH($B109)=10,TRUE,FALSE)</f>
        <v>0</v>
      </c>
    </row>
    <row r="110" spans="1:11" ht="13.2" x14ac:dyDescent="0.25">
      <c r="A110" s="5" t="s">
        <v>2</v>
      </c>
      <c r="B110" s="7">
        <v>35461</v>
      </c>
      <c r="C110" s="8">
        <v>2.0956269999999999E-2</v>
      </c>
      <c r="D110" s="1">
        <f>MONTH(B110)</f>
        <v>1</v>
      </c>
      <c r="E110" s="1">
        <f>YEAR(B110)</f>
        <v>1997</v>
      </c>
      <c r="F110" s="1" t="b">
        <f>IF(C110&gt;0,TRUE,FALSE)</f>
        <v>1</v>
      </c>
      <c r="G110" s="4">
        <f t="shared" ca="1" si="1"/>
        <v>8.0237080000000738E-3</v>
      </c>
      <c r="H110" s="4" cm="1">
        <f t="array" aca="1" ref="H110" ca="1">IF(AND($A110=OFFSET($A110,0,0,3,1)),PRODUCT(1+OFFSET($C110,1,0,3,1))-1,"na")</f>
        <v>-5.4272645775629069E-2</v>
      </c>
      <c r="I110" s="4" cm="1">
        <f t="array" aca="1" ref="I110" ca="1">IF(AND($A110=OFFSET($A110,0,0,6,1)),PRODUCT(1+OFFSET($C110,1,0,6,1))-1,"na")</f>
        <v>2.7782004076719824E-2</v>
      </c>
      <c r="J110" s="4" cm="1">
        <f t="array" aca="1" ref="J110" ca="1">IF(AND($A110=OFFSET($A110,0,0,12,1)),PRODUCT(1+OFFSET($C110,1,0,12,1))-1,"na")</f>
        <v>-0.43081684575727019</v>
      </c>
      <c r="K110" s="1" t="b">
        <f>IF(MONTH($B110)=10,TRUE,FALSE)</f>
        <v>0</v>
      </c>
    </row>
    <row r="111" spans="1:11" ht="13.2" x14ac:dyDescent="0.25">
      <c r="A111" s="5" t="s">
        <v>2</v>
      </c>
      <c r="B111" s="7">
        <v>35489</v>
      </c>
      <c r="C111" s="8">
        <v>8.0237080000000009E-3</v>
      </c>
      <c r="D111" s="1">
        <f>MONTH(B111)</f>
        <v>2</v>
      </c>
      <c r="E111" s="1">
        <f>YEAR(B111)</f>
        <v>1997</v>
      </c>
      <c r="F111" s="1" t="b">
        <f>IF(C111&gt;0,TRUE,FALSE)</f>
        <v>1</v>
      </c>
      <c r="G111" s="4">
        <f t="shared" ca="1" si="1"/>
        <v>-5.7403949999999981E-2</v>
      </c>
      <c r="H111" s="4" cm="1">
        <f t="array" aca="1" ref="H111" ca="1">IF(AND($A111=OFFSET($A111,0,0,3,1)),PRODUCT(1+OFFSET($C111,1,0,3,1))-1,"na")</f>
        <v>-2.0193897514417802E-2</v>
      </c>
      <c r="I111" s="4" cm="1">
        <f t="array" aca="1" ref="I111" ca="1">IF(AND($A111=OFFSET($A111,0,0,6,1)),PRODUCT(1+OFFSET($C111,1,0,6,1))-1,"na")</f>
        <v>-0.15718831194151406</v>
      </c>
      <c r="J111" s="4" cm="1">
        <f t="array" aca="1" ref="J111" ca="1">IF(AND($A111=OFFSET($A111,0,0,12,1)),PRODUCT(1+OFFSET($C111,1,0,12,1))-1,"na")</f>
        <v>-0.31604890500433147</v>
      </c>
      <c r="K111" s="1" t="b">
        <f>IF(MONTH($B111)=10,TRUE,FALSE)</f>
        <v>0</v>
      </c>
    </row>
    <row r="112" spans="1:11" ht="13.2" x14ac:dyDescent="0.25">
      <c r="A112" s="5" t="s">
        <v>2</v>
      </c>
      <c r="B112" s="7">
        <v>35520</v>
      </c>
      <c r="C112" s="8">
        <v>-5.7403950000000002E-2</v>
      </c>
      <c r="D112" s="1">
        <f>MONTH(B112)</f>
        <v>3</v>
      </c>
      <c r="E112" s="1">
        <f>YEAR(B112)</f>
        <v>1997</v>
      </c>
      <c r="F112" s="1" t="b">
        <f>IF(C112&gt;0,TRUE,FALSE)</f>
        <v>0</v>
      </c>
      <c r="G112" s="4">
        <f t="shared" ca="1" si="1"/>
        <v>-4.6642829999999913E-3</v>
      </c>
      <c r="H112" s="4" cm="1">
        <f t="array" aca="1" ref="H112" ca="1">IF(AND($A112=OFFSET($A112,0,0,3,1)),PRODUCT(1+OFFSET($C112,1,0,3,1))-1,"na")</f>
        <v>7.7826394735738491E-2</v>
      </c>
      <c r="I112" s="4" cm="1">
        <f t="array" aca="1" ref="I112" ca="1">IF(AND($A112=OFFSET($A112,0,0,6,1)),PRODUCT(1+OFFSET($C112,1,0,6,1))-1,"na")</f>
        <v>-8.0669309471885664E-2</v>
      </c>
      <c r="J112" s="4" cm="1">
        <f t="array" aca="1" ref="J112" ca="1">IF(AND($A112=OFFSET($A112,0,0,12,1)),PRODUCT(1+OFFSET($C112,1,0,12,1))-1,"na")</f>
        <v>-0.28571744790967291</v>
      </c>
      <c r="K112" s="1" t="b">
        <f>IF(MONTH($B112)=10,TRUE,FALSE)</f>
        <v>0</v>
      </c>
    </row>
    <row r="113" spans="1:11" ht="13.2" x14ac:dyDescent="0.25">
      <c r="A113" s="5" t="s">
        <v>2</v>
      </c>
      <c r="B113" s="7">
        <v>35550</v>
      </c>
      <c r="C113" s="8">
        <v>-4.664283E-3</v>
      </c>
      <c r="D113" s="1">
        <f>MONTH(B113)</f>
        <v>4</v>
      </c>
      <c r="E113" s="1">
        <f>YEAR(B113)</f>
        <v>1997</v>
      </c>
      <c r="F113" s="1" t="b">
        <f>IF(C113&gt;0,TRUE,FALSE)</f>
        <v>0</v>
      </c>
      <c r="G113" s="4">
        <f t="shared" ca="1" si="1"/>
        <v>4.434727000000005E-2</v>
      </c>
      <c r="H113" s="4" cm="1">
        <f t="array" aca="1" ref="H113" ca="1">IF(AND($A113=OFFSET($A113,0,0,3,1)),PRODUCT(1+OFFSET($C113,1,0,3,1))-1,"na")</f>
        <v>8.6763536537065811E-2</v>
      </c>
      <c r="I113" s="4" cm="1">
        <f t="array" aca="1" ref="I113" ca="1">IF(AND($A113=OFFSET($A113,0,0,6,1)),PRODUCT(1+OFFSET($C113,1,0,6,1))-1,"na")</f>
        <v>-0.27227191417373575</v>
      </c>
      <c r="J113" s="4" cm="1">
        <f t="array" aca="1" ref="J113" ca="1">IF(AND($A113=OFFSET($A113,0,0,12,1)),PRODUCT(1+OFFSET($C113,1,0,12,1))-1,"na")</f>
        <v>-0.33467582863452161</v>
      </c>
      <c r="K113" s="1" t="b">
        <f>IF(MONTH($B113)=10,TRUE,FALSE)</f>
        <v>0</v>
      </c>
    </row>
    <row r="114" spans="1:11" ht="13.2" x14ac:dyDescent="0.25">
      <c r="A114" s="5" t="s">
        <v>2</v>
      </c>
      <c r="B114" s="7">
        <v>35581</v>
      </c>
      <c r="C114" s="8">
        <v>4.4347269999999994E-2</v>
      </c>
      <c r="D114" s="1">
        <f>MONTH(B114)</f>
        <v>5</v>
      </c>
      <c r="E114" s="1">
        <f>YEAR(B114)</f>
        <v>1997</v>
      </c>
      <c r="F114" s="1" t="b">
        <f>IF(C114&gt;0,TRUE,FALSE)</f>
        <v>1</v>
      </c>
      <c r="G114" s="4">
        <f t="shared" ca="1" si="1"/>
        <v>3.6893829999999905E-2</v>
      </c>
      <c r="H114" s="4" cm="1">
        <f t="array" aca="1" ref="H114" ca="1">IF(AND($A114=OFFSET($A114,0,0,3,1)),PRODUCT(1+OFFSET($C114,1,0,3,1))-1,"na")</f>
        <v>-0.13981788241527326</v>
      </c>
      <c r="I114" s="4" cm="1">
        <f t="array" aca="1" ref="I114" ca="1">IF(AND($A114=OFFSET($A114,0,0,6,1)),PRODUCT(1+OFFSET($C114,1,0,6,1))-1,"na")</f>
        <v>-0.34997805615509858</v>
      </c>
      <c r="J114" s="4" cm="1">
        <f t="array" aca="1" ref="J114" ca="1">IF(AND($A114=OFFSET($A114,0,0,12,1)),PRODUCT(1+OFFSET($C114,1,0,12,1))-1,"na")</f>
        <v>-0.46319586674903923</v>
      </c>
      <c r="K114" s="1" t="b">
        <f>IF(MONTH($B114)=10,TRUE,FALSE)</f>
        <v>0</v>
      </c>
    </row>
    <row r="115" spans="1:11" ht="13.2" x14ac:dyDescent="0.25">
      <c r="A115" s="5" t="s">
        <v>2</v>
      </c>
      <c r="B115" s="7">
        <v>35611</v>
      </c>
      <c r="C115" s="8">
        <v>3.6893829999999996E-2</v>
      </c>
      <c r="D115" s="1">
        <f>MONTH(B115)</f>
        <v>6</v>
      </c>
      <c r="E115" s="1">
        <f>YEAR(B115)</f>
        <v>1997</v>
      </c>
      <c r="F115" s="1" t="b">
        <f>IF(C115&gt;0,TRUE,FALSE)</f>
        <v>1</v>
      </c>
      <c r="G115" s="4">
        <f t="shared" ca="1" si="1"/>
        <v>3.5888610000001098E-3</v>
      </c>
      <c r="H115" s="4" cm="1">
        <f t="array" aca="1" ref="H115" ca="1">IF(AND($A115=OFFSET($A115,0,0,3,1)),PRODUCT(1+OFFSET($C115,1,0,3,1))-1,"na")</f>
        <v>-0.14705123662005326</v>
      </c>
      <c r="I115" s="4" cm="1">
        <f t="array" aca="1" ref="I115" ca="1">IF(AND($A115=OFFSET($A115,0,0,6,1)),PRODUCT(1+OFFSET($C115,1,0,6,1))-1,"na")</f>
        <v>-0.39062397144032068</v>
      </c>
      <c r="J115" s="4" cm="1">
        <f t="array" aca="1" ref="J115" ca="1">IF(AND($A115=OFFSET($A115,0,0,12,1)),PRODUCT(1+OFFSET($C115,1,0,12,1))-1,"na")</f>
        <v>-0.5214432203125442</v>
      </c>
      <c r="K115" s="1" t="b">
        <f>IF(MONTH($B115)=10,TRUE,FALSE)</f>
        <v>0</v>
      </c>
    </row>
    <row r="116" spans="1:11" ht="13.2" x14ac:dyDescent="0.25">
      <c r="A116" s="5" t="s">
        <v>2</v>
      </c>
      <c r="B116" s="7">
        <v>35642</v>
      </c>
      <c r="C116" s="8">
        <v>3.588861E-3</v>
      </c>
      <c r="D116" s="1">
        <f>MONTH(B116)</f>
        <v>7</v>
      </c>
      <c r="E116" s="1">
        <f>YEAR(B116)</f>
        <v>1997</v>
      </c>
      <c r="F116" s="1" t="b">
        <f>IF(C116&gt;0,TRUE,FALSE)</f>
        <v>1</v>
      </c>
      <c r="G116" s="4">
        <f t="shared" ca="1" si="1"/>
        <v>-0.17339070000000001</v>
      </c>
      <c r="H116" s="4" cm="1">
        <f t="array" aca="1" ref="H116" ca="1">IF(AND($A116=OFFSET($A116,0,0,3,1)),PRODUCT(1+OFFSET($C116,1,0,3,1))-1,"na")</f>
        <v>-0.33037127087908702</v>
      </c>
      <c r="I116" s="4" cm="1">
        <f t="array" aca="1" ref="I116" ca="1">IF(AND($A116=OFFSET($A116,0,0,6,1)),PRODUCT(1+OFFSET($C116,1,0,6,1))-1,"na")</f>
        <v>-0.4462024515071753</v>
      </c>
      <c r="J116" s="4" cm="1">
        <f t="array" aca="1" ref="J116" ca="1">IF(AND($A116=OFFSET($A116,0,0,12,1)),PRODUCT(1+OFFSET($C116,1,0,12,1))-1,"na")</f>
        <v>-0.54208867837507135</v>
      </c>
      <c r="K116" s="1" t="b">
        <f>IF(MONTH($B116)=10,TRUE,FALSE)</f>
        <v>0</v>
      </c>
    </row>
    <row r="117" spans="1:11" ht="13.2" x14ac:dyDescent="0.25">
      <c r="A117" s="5" t="s">
        <v>2</v>
      </c>
      <c r="B117" s="7">
        <v>35673</v>
      </c>
      <c r="C117" s="8">
        <v>-0.17339070000000001</v>
      </c>
      <c r="D117" s="1">
        <f>MONTH(B117)</f>
        <v>8</v>
      </c>
      <c r="E117" s="1">
        <f>YEAR(B117)</f>
        <v>1997</v>
      </c>
      <c r="F117" s="1" t="b">
        <f>IF(C117&gt;0,TRUE,FALSE)</f>
        <v>0</v>
      </c>
      <c r="G117" s="4">
        <f t="shared" ca="1" si="1"/>
        <v>2.8174490000000052E-2</v>
      </c>
      <c r="H117" s="4" cm="1">
        <f t="array" aca="1" ref="H117" ca="1">IF(AND($A117=OFFSET($A117,0,0,3,1)),PRODUCT(1+OFFSET($C117,1,0,3,1))-1,"na")</f>
        <v>-0.24432055659320873</v>
      </c>
      <c r="I117" s="4" cm="1">
        <f t="array" aca="1" ref="I117" ca="1">IF(AND($A117=OFFSET($A117,0,0,6,1)),PRODUCT(1+OFFSET($C117,1,0,6,1))-1,"na")</f>
        <v>-0.18848883482948731</v>
      </c>
      <c r="J117" s="4" cm="1">
        <f t="array" aca="1" ref="J117" ca="1">IF(AND($A117=OFFSET($A117,0,0,12,1)),PRODUCT(1+OFFSET($C117,1,0,12,1))-1,"na")</f>
        <v>-0.52586995870907427</v>
      </c>
      <c r="K117" s="1" t="b">
        <f>IF(MONTH($B117)=10,TRUE,FALSE)</f>
        <v>0</v>
      </c>
    </row>
    <row r="118" spans="1:11" ht="13.2" x14ac:dyDescent="0.25">
      <c r="A118" s="5" t="s">
        <v>2</v>
      </c>
      <c r="B118" s="7">
        <v>35703</v>
      </c>
      <c r="C118" s="8">
        <v>2.817449E-2</v>
      </c>
      <c r="D118" s="1">
        <f>MONTH(B118)</f>
        <v>9</v>
      </c>
      <c r="E118" s="1">
        <f>YEAR(B118)</f>
        <v>1997</v>
      </c>
      <c r="F118" s="1" t="b">
        <f>IF(C118&gt;0,TRUE,FALSE)</f>
        <v>1</v>
      </c>
      <c r="G118" s="4">
        <f t="shared" ca="1" si="1"/>
        <v>-0.2121075</v>
      </c>
      <c r="H118" s="4" cm="1">
        <f t="array" aca="1" ref="H118" ca="1">IF(AND($A118=OFFSET($A118,0,0,3,1)),PRODUCT(1+OFFSET($C118,1,0,3,1))-1,"na")</f>
        <v>-0.28556549382294805</v>
      </c>
      <c r="I118" s="4" cm="1">
        <f t="array" aca="1" ref="I118" ca="1">IF(AND($A118=OFFSET($A118,0,0,6,1)),PRODUCT(1+OFFSET($C118,1,0,6,1))-1,"na")</f>
        <v>-0.22304067573333819</v>
      </c>
      <c r="J118" s="4" cm="1">
        <f t="array" aca="1" ref="J118" ca="1">IF(AND($A118=OFFSET($A118,0,0,12,1)),PRODUCT(1+OFFSET($C118,1,0,12,1))-1,"na")</f>
        <v>-0.48184591979105473</v>
      </c>
      <c r="K118" s="1" t="b">
        <f>IF(MONTH($B118)=10,TRUE,FALSE)</f>
        <v>0</v>
      </c>
    </row>
    <row r="119" spans="1:11" ht="13.2" x14ac:dyDescent="0.25">
      <c r="A119" s="5" t="s">
        <v>2</v>
      </c>
      <c r="B119" s="7">
        <v>35734</v>
      </c>
      <c r="C119" s="8">
        <v>-0.2121075</v>
      </c>
      <c r="D119" s="1">
        <f>MONTH(B119)</f>
        <v>10</v>
      </c>
      <c r="E119" s="1">
        <f>YEAR(B119)</f>
        <v>1997</v>
      </c>
      <c r="F119" s="1" t="b">
        <f>IF(C119&gt;0,TRUE,FALSE)</f>
        <v>0</v>
      </c>
      <c r="G119" s="4">
        <f t="shared" ca="1" si="1"/>
        <v>-6.7167179999999993E-2</v>
      </c>
      <c r="H119" s="4" cm="1">
        <f t="array" aca="1" ref="H119" ca="1">IF(AND($A119=OFFSET($A119,0,0,3,1)),PRODUCT(1+OFFSET($C119,1,0,3,1))-1,"na")</f>
        <v>-0.17297821253898582</v>
      </c>
      <c r="I119" s="4" cm="1">
        <f t="array" aca="1" ref="I119" ca="1">IF(AND($A119=OFFSET($A119,0,0,6,1)),PRODUCT(1+OFFSET($C119,1,0,6,1))-1,"na")</f>
        <v>-8.5751691704920807E-2</v>
      </c>
      <c r="J119" s="4" cm="1">
        <f t="array" aca="1" ref="J119" ca="1">IF(AND($A119=OFFSET($A119,0,0,12,1)),PRODUCT(1+OFFSET($C119,1,0,12,1))-1,"na")</f>
        <v>-0.1899224714451383</v>
      </c>
      <c r="K119" s="1" t="b">
        <f>IF(MONTH($B119)=10,TRUE,FALSE)</f>
        <v>1</v>
      </c>
    </row>
    <row r="120" spans="1:11" ht="13.2" x14ac:dyDescent="0.25">
      <c r="A120" s="5" t="s">
        <v>2</v>
      </c>
      <c r="B120" s="7">
        <v>35764</v>
      </c>
      <c r="C120" s="8">
        <v>-6.7167180000000007E-2</v>
      </c>
      <c r="D120" s="1">
        <f>MONTH(B120)</f>
        <v>11</v>
      </c>
      <c r="E120" s="1">
        <f>YEAR(B120)</f>
        <v>1997</v>
      </c>
      <c r="F120" s="1" t="b">
        <f>IF(C120&gt;0,TRUE,FALSE)</f>
        <v>0</v>
      </c>
      <c r="G120" s="4">
        <f t="shared" ca="1" si="1"/>
        <v>-2.7943209999999996E-2</v>
      </c>
      <c r="H120" s="4" cm="1">
        <f t="array" aca="1" ref="H120" ca="1">IF(AND($A120=OFFSET($A120,0,0,3,1)),PRODUCT(1+OFFSET($C120,1,0,3,1))-1,"na")</f>
        <v>7.3882811357178335E-2</v>
      </c>
      <c r="I120" s="4" cm="1">
        <f t="array" aca="1" ref="I120" ca="1">IF(AND($A120=OFFSET($A120,0,0,6,1)),PRODUCT(1+OFFSET($C120,1,0,6,1))-1,"na")</f>
        <v>-0.17417536694877367</v>
      </c>
      <c r="J120" s="4" cm="1">
        <f t="array" aca="1" ref="J120" ca="1">IF(AND($A120=OFFSET($A120,0,0,12,1)),PRODUCT(1+OFFSET($C120,1,0,12,1))-1,"na")</f>
        <v>-6.0882217148454765E-2</v>
      </c>
      <c r="K120" s="1" t="b">
        <f>IF(MONTH($B120)=10,TRUE,FALSE)</f>
        <v>0</v>
      </c>
    </row>
    <row r="121" spans="1:11" ht="13.2" x14ac:dyDescent="0.25">
      <c r="A121" s="5" t="s">
        <v>2</v>
      </c>
      <c r="B121" s="7">
        <v>35795</v>
      </c>
      <c r="C121" s="8">
        <v>-2.794321E-2</v>
      </c>
      <c r="D121" s="1">
        <f>MONTH(B121)</f>
        <v>12</v>
      </c>
      <c r="E121" s="1">
        <f>YEAR(B121)</f>
        <v>1997</v>
      </c>
      <c r="F121" s="1" t="b">
        <f>IF(C121&gt;0,TRUE,FALSE)</f>
        <v>0</v>
      </c>
      <c r="G121" s="4">
        <f t="shared" ca="1" si="1"/>
        <v>-8.7944020000000012E-2</v>
      </c>
      <c r="H121" s="4" cm="1">
        <f t="array" aca="1" ref="H121" ca="1">IF(AND($A121=OFFSET($A121,0,0,3,1)),PRODUCT(1+OFFSET($C121,1,0,3,1))-1,"na")</f>
        <v>8.7516514878572815E-2</v>
      </c>
      <c r="I121" s="4" cm="1">
        <f t="array" aca="1" ref="I121" ca="1">IF(AND($A121=OFFSET($A121,0,0,6,1)),PRODUCT(1+OFFSET($C121,1,0,6,1))-1,"na")</f>
        <v>-0.21467737938662901</v>
      </c>
      <c r="J121" s="4" cm="1">
        <f t="array" aca="1" ref="J121" ca="1">IF(AND($A121=OFFSET($A121,0,0,12,1)),PRODUCT(1+OFFSET($C121,1,0,12,1))-1,"na")</f>
        <v>1.3620232973734936E-2</v>
      </c>
      <c r="K121" s="1" t="b">
        <f>IF(MONTH($B121)=10,TRUE,FALSE)</f>
        <v>0</v>
      </c>
    </row>
    <row r="122" spans="1:11" ht="13.2" x14ac:dyDescent="0.25">
      <c r="A122" s="5" t="s">
        <v>2</v>
      </c>
      <c r="B122" s="7">
        <v>35826</v>
      </c>
      <c r="C122" s="8">
        <v>-8.7944019999999998E-2</v>
      </c>
      <c r="D122" s="1">
        <f>MONTH(B122)</f>
        <v>1</v>
      </c>
      <c r="E122" s="1">
        <f>YEAR(B122)</f>
        <v>1998</v>
      </c>
      <c r="F122" s="1" t="b">
        <f>IF(C122&gt;0,TRUE,FALSE)</f>
        <v>0</v>
      </c>
      <c r="G122" s="4">
        <f t="shared" ca="1" si="1"/>
        <v>0.21127779999999996</v>
      </c>
      <c r="H122" s="4" cm="1">
        <f t="array" aca="1" ref="H122" ca="1">IF(AND($A122=OFFSET($A122,0,0,3,1)),PRODUCT(1+OFFSET($C122,1,0,3,1))-1,"na")</f>
        <v>0.10547064437305043</v>
      </c>
      <c r="I122" s="4" cm="1">
        <f t="array" aca="1" ref="I122" ca="1">IF(AND($A122=OFFSET($A122,0,0,6,1)),PRODUCT(1+OFFSET($C122,1,0,6,1))-1,"na")</f>
        <v>-0.17314310460357385</v>
      </c>
      <c r="J122" s="4" cm="1">
        <f t="array" aca="1" ref="J122" ca="1">IF(AND($A122=OFFSET($A122,0,0,12,1)),PRODUCT(1+OFFSET($C122,1,0,12,1))-1,"na")</f>
        <v>9.483431431367495E-2</v>
      </c>
      <c r="K122" s="1" t="b">
        <f>IF(MONTH($B122)=10,TRUE,FALSE)</f>
        <v>0</v>
      </c>
    </row>
    <row r="123" spans="1:11" ht="13.2" x14ac:dyDescent="0.25">
      <c r="A123" s="5" t="s">
        <v>2</v>
      </c>
      <c r="B123" s="7">
        <v>35854</v>
      </c>
      <c r="C123" s="8">
        <v>0.21127780000000002</v>
      </c>
      <c r="D123" s="1">
        <f>MONTH(B123)</f>
        <v>2</v>
      </c>
      <c r="E123" s="1">
        <f>YEAR(B123)</f>
        <v>1998</v>
      </c>
      <c r="F123" s="1" t="b">
        <f>IF(C123&gt;0,TRUE,FALSE)</f>
        <v>1</v>
      </c>
      <c r="G123" s="4">
        <f t="shared" ca="1" si="1"/>
        <v>-1.5602259999999979E-2</v>
      </c>
      <c r="H123" s="4" cm="1">
        <f t="array" aca="1" ref="H123" ca="1">IF(AND($A123=OFFSET($A123,0,0,3,1)),PRODUCT(1+OFFSET($C123,1,0,3,1))-1,"na")</f>
        <v>-0.23099185095667452</v>
      </c>
      <c r="I123" s="4" cm="1">
        <f t="array" aca="1" ref="I123" ca="1">IF(AND($A123=OFFSET($A123,0,0,6,1)),PRODUCT(1+OFFSET($C123,1,0,6,1))-1,"na")</f>
        <v>-0.41574427852597362</v>
      </c>
      <c r="J123" s="4" cm="1">
        <f t="array" aca="1" ref="J123" ca="1">IF(AND($A123=OFFSET($A123,0,0,12,1)),PRODUCT(1+OFFSET($C123,1,0,12,1))-1,"na")</f>
        <v>-0.11212742010590571</v>
      </c>
      <c r="K123" s="1" t="b">
        <f>IF(MONTH($B123)=10,TRUE,FALSE)</f>
        <v>0</v>
      </c>
    </row>
    <row r="124" spans="1:11" ht="13.2" x14ac:dyDescent="0.25">
      <c r="A124" s="5" t="s">
        <v>2</v>
      </c>
      <c r="B124" s="7">
        <v>35885</v>
      </c>
      <c r="C124" s="8">
        <v>-1.560226E-2</v>
      </c>
      <c r="D124" s="1">
        <f>MONTH(B124)</f>
        <v>3</v>
      </c>
      <c r="E124" s="1">
        <f>YEAR(B124)</f>
        <v>1998</v>
      </c>
      <c r="F124" s="1" t="b">
        <f>IF(C124&gt;0,TRUE,FALSE)</f>
        <v>0</v>
      </c>
      <c r="G124" s="4">
        <f t="shared" ca="1" si="1"/>
        <v>-7.2886620000000013E-2</v>
      </c>
      <c r="H124" s="4" cm="1">
        <f t="array" aca="1" ref="H124" ca="1">IF(AND($A124=OFFSET($A124,0,0,3,1)),PRODUCT(1+OFFSET($C124,1,0,3,1))-1,"na")</f>
        <v>-0.27787522316288094</v>
      </c>
      <c r="I124" s="4" cm="1">
        <f t="array" aca="1" ref="I124" ca="1">IF(AND($A124=OFFSET($A124,0,0,6,1)),PRODUCT(1+OFFSET($C124,1,0,6,1))-1,"na")</f>
        <v>-0.3331001198833563</v>
      </c>
      <c r="J124" s="4" cm="1">
        <f t="array" aca="1" ref="J124" ca="1">IF(AND($A124=OFFSET($A124,0,0,12,1)),PRODUCT(1+OFFSET($C124,1,0,12,1))-1,"na")</f>
        <v>-8.8766936040070021E-3</v>
      </c>
      <c r="K124" s="1" t="b">
        <f>IF(MONTH($B124)=10,TRUE,FALSE)</f>
        <v>0</v>
      </c>
    </row>
    <row r="125" spans="1:11" ht="13.2" x14ac:dyDescent="0.25">
      <c r="A125" s="5" t="s">
        <v>2</v>
      </c>
      <c r="B125" s="7">
        <v>35915</v>
      </c>
      <c r="C125" s="8">
        <v>-7.2886619999999999E-2</v>
      </c>
      <c r="D125" s="1">
        <f>MONTH(B125)</f>
        <v>4</v>
      </c>
      <c r="E125" s="1">
        <f>YEAR(B125)</f>
        <v>1998</v>
      </c>
      <c r="F125" s="1" t="b">
        <f>IF(C125&gt;0,TRUE,FALSE)</f>
        <v>0</v>
      </c>
      <c r="G125" s="4">
        <f t="shared" ca="1" si="1"/>
        <v>-0.15738830000000004</v>
      </c>
      <c r="H125" s="4" cm="1">
        <f t="array" aca="1" ref="H125" ca="1">IF(AND($A125=OFFSET($A125,0,0,3,1)),PRODUCT(1+OFFSET($C125,1,0,3,1))-1,"na")</f>
        <v>-0.25203179333145975</v>
      </c>
      <c r="I125" s="4" cm="1">
        <f t="array" aca="1" ref="I125" ca="1">IF(AND($A125=OFFSET($A125,0,0,6,1)),PRODUCT(1+OFFSET($C125,1,0,6,1))-1,"na")</f>
        <v>-0.11394145200495753</v>
      </c>
      <c r="J125" s="4" cm="1">
        <f t="array" aca="1" ref="J125" ca="1">IF(AND($A125=OFFSET($A125,0,0,12,1)),PRODUCT(1+OFFSET($C125,1,0,12,1))-1,"na")</f>
        <v>0.24776229665459204</v>
      </c>
      <c r="K125" s="1" t="b">
        <f>IF(MONTH($B125)=10,TRUE,FALSE)</f>
        <v>0</v>
      </c>
    </row>
    <row r="126" spans="1:11" ht="13.2" x14ac:dyDescent="0.25">
      <c r="A126" s="5" t="s">
        <v>2</v>
      </c>
      <c r="B126" s="7">
        <v>35946</v>
      </c>
      <c r="C126" s="8">
        <v>-0.15738830000000001</v>
      </c>
      <c r="D126" s="1">
        <f>MONTH(B126)</f>
        <v>5</v>
      </c>
      <c r="E126" s="1">
        <f>YEAR(B126)</f>
        <v>1998</v>
      </c>
      <c r="F126" s="1" t="b">
        <f>IF(C126&gt;0,TRUE,FALSE)</f>
        <v>0</v>
      </c>
      <c r="G126" s="4">
        <f t="shared" ca="1" si="1"/>
        <v>-7.5617080000000003E-2</v>
      </c>
      <c r="H126" s="4" cm="1">
        <f t="array" aca="1" ref="H126" ca="1">IF(AND($A126=OFFSET($A126,0,0,3,1)),PRODUCT(1+OFFSET($C126,1,0,3,1))-1,"na")</f>
        <v>-0.24024768502016258</v>
      </c>
      <c r="I126" s="4" cm="1">
        <f t="array" aca="1" ref="I126" ca="1">IF(AND($A126=OFFSET($A126,0,0,6,1)),PRODUCT(1+OFFSET($C126,1,0,6,1))-1,"na")</f>
        <v>0.13718790317712815</v>
      </c>
      <c r="J126" s="4" cm="1">
        <f t="array" aca="1" ref="J126" ca="1">IF(AND($A126=OFFSET($A126,0,0,12,1)),PRODUCT(1+OFFSET($C126,1,0,12,1))-1,"na")</f>
        <v>0.45321600430720199</v>
      </c>
      <c r="K126" s="1" t="b">
        <f>IF(MONTH($B126)=10,TRUE,FALSE)</f>
        <v>0</v>
      </c>
    </row>
    <row r="127" spans="1:11" ht="13.2" x14ac:dyDescent="0.25">
      <c r="A127" s="5" t="s">
        <v>2</v>
      </c>
      <c r="B127" s="7">
        <v>35976</v>
      </c>
      <c r="C127" s="8">
        <v>-7.5617080000000003E-2</v>
      </c>
      <c r="D127" s="1">
        <f>MONTH(B127)</f>
        <v>6</v>
      </c>
      <c r="E127" s="1">
        <f>YEAR(B127)</f>
        <v>1998</v>
      </c>
      <c r="F127" s="1" t="b">
        <f>IF(C127&gt;0,TRUE,FALSE)</f>
        <v>0</v>
      </c>
      <c r="G127" s="4">
        <f t="shared" ca="1" si="1"/>
        <v>-3.9707049999999966E-2</v>
      </c>
      <c r="H127" s="4" cm="1">
        <f t="array" aca="1" ref="H127" ca="1">IF(AND($A127=OFFSET($A127,0,0,3,1)),PRODUCT(1+OFFSET($C127,1,0,3,1))-1,"na")</f>
        <v>-7.6475560030440093E-2</v>
      </c>
      <c r="I127" s="4" cm="1">
        <f t="array" aca="1" ref="I127" ca="1">IF(AND($A127=OFFSET($A127,0,0,6,1)),PRODUCT(1+OFFSET($C127,1,0,6,1))-1,"na")</f>
        <v>0.29070550926198213</v>
      </c>
      <c r="J127" s="4" cm="1">
        <f t="array" aca="1" ref="J127" ca="1">IF(AND($A127=OFFSET($A127,0,0,12,1)),PRODUCT(1+OFFSET($C127,1,0,12,1))-1,"na")</f>
        <v>0.79520297326834632</v>
      </c>
      <c r="K127" s="1" t="b">
        <f>IF(MONTH($B127)=10,TRUE,FALSE)</f>
        <v>0</v>
      </c>
    </row>
    <row r="128" spans="1:11" ht="13.2" x14ac:dyDescent="0.25">
      <c r="A128" s="5" t="s">
        <v>2</v>
      </c>
      <c r="B128" s="7">
        <v>36007</v>
      </c>
      <c r="C128" s="8">
        <v>-3.9707050000000001E-2</v>
      </c>
      <c r="D128" s="1">
        <f>MONTH(B128)</f>
        <v>7</v>
      </c>
      <c r="E128" s="1">
        <f>YEAR(B128)</f>
        <v>1998</v>
      </c>
      <c r="F128" s="1" t="b">
        <f>IF(C128&gt;0,TRUE,FALSE)</f>
        <v>0</v>
      </c>
      <c r="G128" s="4">
        <f t="shared" ca="1" si="1"/>
        <v>-0.14411309999999999</v>
      </c>
      <c r="H128" s="4" cm="1">
        <f t="array" aca="1" ref="H128" ca="1">IF(AND($A128=OFFSET($A128,0,0,3,1)),PRODUCT(1+OFFSET($C128,1,0,3,1))-1,"na")</f>
        <v>0.18462060298198812</v>
      </c>
      <c r="I128" s="4" cm="1">
        <f t="array" aca="1" ref="I128" ca="1">IF(AND($A128=OFFSET($A128,0,0,6,1)),PRODUCT(1+OFFSET($C128,1,0,6,1))-1,"na")</f>
        <v>0.32409165408092822</v>
      </c>
      <c r="J128" s="4" cm="1">
        <f t="array" aca="1" ref="J128" ca="1">IF(AND($A128=OFFSET($A128,0,0,12,1)),PRODUCT(1+OFFSET($C128,1,0,12,1))-1,"na")</f>
        <v>0.80382453482859439</v>
      </c>
      <c r="K128" s="1" t="b">
        <f>IF(MONTH($B128)=10,TRUE,FALSE)</f>
        <v>0</v>
      </c>
    </row>
    <row r="129" spans="1:11" ht="13.2" x14ac:dyDescent="0.25">
      <c r="A129" s="5" t="s">
        <v>2</v>
      </c>
      <c r="B129" s="7">
        <v>36038</v>
      </c>
      <c r="C129" s="8">
        <v>-0.14411309999999999</v>
      </c>
      <c r="D129" s="1">
        <f>MONTH(B129)</f>
        <v>8</v>
      </c>
      <c r="E129" s="1">
        <f>YEAR(B129)</f>
        <v>1998</v>
      </c>
      <c r="F129" s="1" t="b">
        <f>IF(C129&gt;0,TRUE,FALSE)</f>
        <v>0</v>
      </c>
      <c r="G129" s="4">
        <f t="shared" ca="1" si="1"/>
        <v>0.12364280000000005</v>
      </c>
      <c r="H129" s="4" cm="1">
        <f t="array" aca="1" ref="H129" ca="1">IF(AND($A129=OFFSET($A129,0,0,3,1)),PRODUCT(1+OFFSET($C129,1,0,3,1))-1,"na")</f>
        <v>0.49678767771481835</v>
      </c>
      <c r="I129" s="4" cm="1">
        <f t="array" aca="1" ref="I129" ca="1">IF(AND($A129=OFFSET($A129,0,0,6,1)),PRODUCT(1+OFFSET($C129,1,0,6,1))-1,"na")</f>
        <v>0.51966433063602513</v>
      </c>
      <c r="J129" s="4" cm="1">
        <f t="array" aca="1" ref="J129" ca="1">IF(AND($A129=OFFSET($A129,0,0,12,1)),PRODUCT(1+OFFSET($C129,1,0,12,1))-1,"na")</f>
        <v>1.1601477588506941</v>
      </c>
      <c r="K129" s="1" t="b">
        <f>IF(MONTH($B129)=10,TRUE,FALSE)</f>
        <v>0</v>
      </c>
    </row>
    <row r="130" spans="1:11" ht="13.2" x14ac:dyDescent="0.25">
      <c r="A130" s="5" t="s">
        <v>2</v>
      </c>
      <c r="B130" s="7">
        <v>36068</v>
      </c>
      <c r="C130" s="8">
        <v>0.12364280000000001</v>
      </c>
      <c r="D130" s="1">
        <f>MONTH(B130)</f>
        <v>9</v>
      </c>
      <c r="E130" s="1">
        <f>YEAR(B130)</f>
        <v>1998</v>
      </c>
      <c r="F130" s="1" t="b">
        <f>IF(C130&gt;0,TRUE,FALSE)</f>
        <v>1</v>
      </c>
      <c r="G130" s="4">
        <f t="shared" ca="1" si="1"/>
        <v>0.23178419999999988</v>
      </c>
      <c r="H130" s="4" cm="1">
        <f t="array" aca="1" ref="H130" ca="1">IF(AND($A130=OFFSET($A130,0,0,3,1)),PRODUCT(1+OFFSET($C130,1,0,3,1))-1,"na")</f>
        <v>0.39758673772025421</v>
      </c>
      <c r="I130" s="4" cm="1">
        <f t="array" aca="1" ref="I130" ca="1">IF(AND($A130=OFFSET($A130,0,0,6,1)),PRODUCT(1+OFFSET($C130,1,0,6,1))-1,"na")</f>
        <v>0.48616506906949986</v>
      </c>
      <c r="J130" s="4" cm="1">
        <f t="array" aca="1" ref="J130" ca="1">IF(AND($A130=OFFSET($A130,0,0,12,1)),PRODUCT(1+OFFSET($C130,1,0,12,1))-1,"na")</f>
        <v>0.80036005518574593</v>
      </c>
      <c r="K130" s="1" t="b">
        <f>IF(MONTH($B130)=10,TRUE,FALSE)</f>
        <v>0</v>
      </c>
    </row>
    <row r="131" spans="1:11" ht="13.2" x14ac:dyDescent="0.25">
      <c r="A131" s="5" t="s">
        <v>2</v>
      </c>
      <c r="B131" s="7">
        <v>36099</v>
      </c>
      <c r="C131" s="8">
        <v>0.2317842</v>
      </c>
      <c r="D131" s="1">
        <f>MONTH(B131)</f>
        <v>10</v>
      </c>
      <c r="E131" s="1">
        <f>YEAR(B131)</f>
        <v>1998</v>
      </c>
      <c r="F131" s="1" t="b">
        <f>IF(C131&gt;0,TRUE,FALSE)</f>
        <v>1</v>
      </c>
      <c r="G131" s="4">
        <f t="shared" ref="G131:G194" ca="1" si="2">IF($A131=OFFSET($A131,1,0,1,1),PRODUCT(1+OFFSET($C131,1,0,1,1))-1,"na")</f>
        <v>8.1427219999999911E-2</v>
      </c>
      <c r="H131" s="4" cm="1">
        <f t="array" aca="1" ref="H131" ca="1">IF(AND($A131=OFFSET($A131,0,0,3,1)),PRODUCT(1+OFFSET($C131,1,0,3,1))-1,"na")</f>
        <v>0.11773478424050388</v>
      </c>
      <c r="I131" s="4" cm="1">
        <f t="array" aca="1" ref="I131" ca="1">IF(AND($A131=OFFSET($A131,0,0,6,1)),PRODUCT(1+OFFSET($C131,1,0,6,1))-1,"na")</f>
        <v>0.40821653318283135</v>
      </c>
      <c r="J131" s="4" cm="1">
        <f t="array" aca="1" ref="J131" ca="1">IF(AND($A131=OFFSET($A131,0,0,12,1)),PRODUCT(1+OFFSET($C131,1,0,12,1))-1,"na")</f>
        <v>0.50121461470862627</v>
      </c>
      <c r="K131" s="1" t="b">
        <f>IF(MONTH($B131)=10,TRUE,FALSE)</f>
        <v>1</v>
      </c>
    </row>
    <row r="132" spans="1:11" ht="13.2" x14ac:dyDescent="0.25">
      <c r="A132" s="5" t="s">
        <v>2</v>
      </c>
      <c r="B132" s="7">
        <v>36129</v>
      </c>
      <c r="C132" s="8">
        <v>8.1427219999999995E-2</v>
      </c>
      <c r="D132" s="1">
        <f>MONTH(B132)</f>
        <v>11</v>
      </c>
      <c r="E132" s="1">
        <f>YEAR(B132)</f>
        <v>1998</v>
      </c>
      <c r="F132" s="1" t="b">
        <f>IF(C132&gt;0,TRUE,FALSE)</f>
        <v>1</v>
      </c>
      <c r="G132" s="4">
        <f t="shared" ca="1" si="2"/>
        <v>4.9172369999999965E-2</v>
      </c>
      <c r="H132" s="4" cm="1">
        <f t="array" aca="1" ref="H132" ca="1">IF(AND($A132=OFFSET($A132,0,0,3,1)),PRODUCT(1+OFFSET($C132,1,0,3,1))-1,"na")</f>
        <v>1.5283833012396997E-2</v>
      </c>
      <c r="I132" s="4" cm="1">
        <f t="array" aca="1" ref="I132" ca="1">IF(AND($A132=OFFSET($A132,0,0,6,1)),PRODUCT(1+OFFSET($C132,1,0,6,1))-1,"na")</f>
        <v>0.27790315061138071</v>
      </c>
      <c r="J132" s="4" cm="1">
        <f t="array" aca="1" ref="J132" ca="1">IF(AND($A132=OFFSET($A132,0,0,12,1)),PRODUCT(1+OFFSET($C132,1,0,12,1))-1,"na")</f>
        <v>0.50308146566337908</v>
      </c>
      <c r="K132" s="1" t="b">
        <f>IF(MONTH($B132)=10,TRUE,FALSE)</f>
        <v>0</v>
      </c>
    </row>
    <row r="133" spans="1:11" ht="13.2" x14ac:dyDescent="0.25">
      <c r="A133" s="5" t="s">
        <v>2</v>
      </c>
      <c r="B133" s="7">
        <v>36160</v>
      </c>
      <c r="C133" s="8">
        <v>4.917237E-2</v>
      </c>
      <c r="D133" s="1">
        <f>MONTH(B133)</f>
        <v>12</v>
      </c>
      <c r="E133" s="1">
        <f>YEAR(B133)</f>
        <v>1998</v>
      </c>
      <c r="F133" s="1" t="b">
        <f>IF(C133&gt;0,TRUE,FALSE)</f>
        <v>1</v>
      </c>
      <c r="G133" s="4">
        <f t="shared" ca="1" si="2"/>
        <v>-1.4867549999999952E-2</v>
      </c>
      <c r="H133" s="4" cm="1">
        <f t="array" aca="1" ref="H133" ca="1">IF(AND($A133=OFFSET($A133,0,0,3,1)),PRODUCT(1+OFFSET($C133,1,0,3,1))-1,"na")</f>
        <v>6.3379487625744746E-2</v>
      </c>
      <c r="I133" s="4" cm="1">
        <f t="array" aca="1" ref="I133" ca="1">IF(AND($A133=OFFSET($A133,0,0,6,1)),PRODUCT(1+OFFSET($C133,1,0,6,1))-1,"na")</f>
        <v>0.39086953637846711</v>
      </c>
      <c r="J133" s="4" cm="1">
        <f t="array" aca="1" ref="J133" ca="1">IF(AND($A133=OFFSET($A133,0,0,12,1)),PRODUCT(1+OFFSET($C133,1,0,12,1))-1,"na")</f>
        <v>0.53482965438599295</v>
      </c>
      <c r="K133" s="1" t="b">
        <f>IF(MONTH($B133)=10,TRUE,FALSE)</f>
        <v>0</v>
      </c>
    </row>
    <row r="134" spans="1:11" ht="13.2" x14ac:dyDescent="0.25">
      <c r="A134" s="5" t="s">
        <v>2</v>
      </c>
      <c r="B134" s="7">
        <v>36191</v>
      </c>
      <c r="C134" s="8">
        <v>-1.486755E-2</v>
      </c>
      <c r="D134" s="1">
        <f>MONTH(B134)</f>
        <v>1</v>
      </c>
      <c r="E134" s="1">
        <f>YEAR(B134)</f>
        <v>1999</v>
      </c>
      <c r="F134" s="1" t="b">
        <f>IF(C134&gt;0,TRUE,FALSE)</f>
        <v>0</v>
      </c>
      <c r="G134" s="4">
        <f t="shared" ca="1" si="2"/>
        <v>-1.7695800000000039E-2</v>
      </c>
      <c r="H134" s="4" cm="1">
        <f t="array" aca="1" ref="H134" ca="1">IF(AND($A134=OFFSET($A134,0,0,3,1)),PRODUCT(1+OFFSET($C134,1,0,3,1))-1,"na")</f>
        <v>0.25988432411514206</v>
      </c>
      <c r="I134" s="4" cm="1">
        <f t="array" aca="1" ref="I134" ca="1">IF(AND($A134=OFFSET($A134,0,0,6,1)),PRODUCT(1+OFFSET($C134,1,0,6,1))-1,"na")</f>
        <v>0.3623109316255424</v>
      </c>
      <c r="J134" s="4" cm="1">
        <f t="array" aca="1" ref="J134" ca="1">IF(AND($A134=OFFSET($A134,0,0,12,1)),PRODUCT(1+OFFSET($C134,1,0,12,1))-1,"na")</f>
        <v>0.55199612353675942</v>
      </c>
      <c r="K134" s="1" t="b">
        <f>IF(MONTH($B134)=10,TRUE,FALSE)</f>
        <v>0</v>
      </c>
    </row>
    <row r="135" spans="1:11" ht="13.2" x14ac:dyDescent="0.25">
      <c r="A135" s="5" t="s">
        <v>2</v>
      </c>
      <c r="B135" s="7">
        <v>36219</v>
      </c>
      <c r="C135" s="8">
        <v>-1.7695799999999998E-2</v>
      </c>
      <c r="D135" s="1">
        <f>MONTH(B135)</f>
        <v>2</v>
      </c>
      <c r="E135" s="1">
        <f>YEAR(B135)</f>
        <v>1999</v>
      </c>
      <c r="F135" s="1" t="b">
        <f>IF(C135&gt;0,TRUE,FALSE)</f>
        <v>0</v>
      </c>
      <c r="G135" s="4">
        <f t="shared" ca="1" si="2"/>
        <v>9.88733799999999E-2</v>
      </c>
      <c r="H135" s="4" cm="1">
        <f t="array" aca="1" ref="H135" ca="1">IF(AND($A135=OFFSET($A135,0,0,3,1)),PRODUCT(1+OFFSET($C135,1,0,3,1))-1,"na")</f>
        <v>0.25866591100912073</v>
      </c>
      <c r="I135" s="4" cm="1">
        <f t="array" aca="1" ref="I135" ca="1">IF(AND($A135=OFFSET($A135,0,0,6,1)),PRODUCT(1+OFFSET($C135,1,0,6,1))-1,"na")</f>
        <v>0.42146375044981643</v>
      </c>
      <c r="J135" s="4" cm="1">
        <f t="array" aca="1" ref="J135" ca="1">IF(AND($A135=OFFSET($A135,0,0,12,1)),PRODUCT(1+OFFSET($C135,1,0,12,1))-1,"na")</f>
        <v>0.54395691910743316</v>
      </c>
      <c r="K135" s="1" t="b">
        <f>IF(MONTH($B135)=10,TRUE,FALSE)</f>
        <v>0</v>
      </c>
    </row>
    <row r="136" spans="1:11" ht="13.2" x14ac:dyDescent="0.25">
      <c r="A136" s="5" t="s">
        <v>2</v>
      </c>
      <c r="B136" s="7">
        <v>36250</v>
      </c>
      <c r="C136" s="8">
        <v>9.8873379999999997E-2</v>
      </c>
      <c r="D136" s="1">
        <f>MONTH(B136)</f>
        <v>3</v>
      </c>
      <c r="E136" s="1">
        <f>YEAR(B136)</f>
        <v>1999</v>
      </c>
      <c r="F136" s="1" t="b">
        <f>IF(C136&gt;0,TRUE,FALSE)</f>
        <v>1</v>
      </c>
      <c r="G136" s="4">
        <f t="shared" ca="1" si="2"/>
        <v>0.16717779999999993</v>
      </c>
      <c r="H136" s="4" cm="1">
        <f t="array" aca="1" ref="H136" ca="1">IF(AND($A136=OFFSET($A136,0,0,3,1)),PRODUCT(1+OFFSET($C136,1,0,3,1))-1,"na")</f>
        <v>0.30797100429680491</v>
      </c>
      <c r="I136" s="4" cm="1">
        <f t="array" aca="1" ref="I136" ca="1">IF(AND($A136=OFFSET($A136,0,0,6,1)),PRODUCT(1+OFFSET($C136,1,0,6,1))-1,"na")</f>
        <v>0.21141324921125082</v>
      </c>
      <c r="J136" s="4" cm="1">
        <f t="array" aca="1" ref="J136" ca="1">IF(AND($A136=OFFSET($A136,0,0,12,1)),PRODUCT(1+OFFSET($C136,1,0,12,1))-1,"na")</f>
        <v>0.43067280949589581</v>
      </c>
      <c r="K136" s="1" t="b">
        <f>IF(MONTH($B136)=10,TRUE,FALSE)</f>
        <v>0</v>
      </c>
    </row>
    <row r="137" spans="1:11" ht="13.2" x14ac:dyDescent="0.25">
      <c r="A137" s="5" t="s">
        <v>2</v>
      </c>
      <c r="B137" s="7">
        <v>36280</v>
      </c>
      <c r="C137" s="8">
        <v>0.16717780000000002</v>
      </c>
      <c r="D137" s="1">
        <f>MONTH(B137)</f>
        <v>4</v>
      </c>
      <c r="E137" s="1">
        <f>YEAR(B137)</f>
        <v>1999</v>
      </c>
      <c r="F137" s="1" t="b">
        <f>IF(C137&gt;0,TRUE,FALSE)</f>
        <v>1</v>
      </c>
      <c r="G137" s="4">
        <f t="shared" ca="1" si="2"/>
        <v>-1.8645770000000006E-2</v>
      </c>
      <c r="H137" s="4" cm="1">
        <f t="array" aca="1" ref="H137" ca="1">IF(AND($A137=OFFSET($A137,0,0,3,1)),PRODUCT(1+OFFSET($C137,1,0,3,1))-1,"na")</f>
        <v>8.1298422045482432E-2</v>
      </c>
      <c r="I137" s="4" cm="1">
        <f t="array" aca="1" ref="I137" ca="1">IF(AND($A137=OFFSET($A137,0,0,6,1)),PRODUCT(1+OFFSET($C137,1,0,6,1))-1,"na")</f>
        <v>6.6039617725267119E-2</v>
      </c>
      <c r="J137" s="4" cm="1">
        <f t="array" aca="1" ref="J137" ca="1">IF(AND($A137=OFFSET($A137,0,0,12,1)),PRODUCT(1+OFFSET($C137,1,0,12,1))-1,"na")</f>
        <v>0.11415118181244965</v>
      </c>
      <c r="K137" s="1" t="b">
        <f>IF(MONTH($B137)=10,TRUE,FALSE)</f>
        <v>0</v>
      </c>
    </row>
    <row r="138" spans="1:11" ht="13.2" x14ac:dyDescent="0.25">
      <c r="A138" s="5" t="s">
        <v>2</v>
      </c>
      <c r="B138" s="7">
        <v>36311</v>
      </c>
      <c r="C138" s="8">
        <v>-1.8645769999999999E-2</v>
      </c>
      <c r="D138" s="1">
        <f>MONTH(B138)</f>
        <v>5</v>
      </c>
      <c r="E138" s="1">
        <f>YEAR(B138)</f>
        <v>1999</v>
      </c>
      <c r="F138" s="1" t="b">
        <f>IF(C138&gt;0,TRUE,FALSE)</f>
        <v>0</v>
      </c>
      <c r="G138" s="4">
        <f t="shared" ca="1" si="2"/>
        <v>0.14191900000000013</v>
      </c>
      <c r="H138" s="4" cm="1">
        <f t="array" aca="1" ref="H138" ca="1">IF(AND($A138=OFFSET($A138,0,0,3,1)),PRODUCT(1+OFFSET($C138,1,0,3,1))-1,"na")</f>
        <v>0.12934158144489216</v>
      </c>
      <c r="I138" s="4" cm="1">
        <f t="array" aca="1" ref="I138" ca="1">IF(AND($A138=OFFSET($A138,0,0,6,1)),PRODUCT(1+OFFSET($C138,1,0,6,1))-1,"na")</f>
        <v>0.17620921815887791</v>
      </c>
      <c r="J138" s="4" cm="1">
        <f t="array" aca="1" ref="J138" ca="1">IF(AND($A138=OFFSET($A138,0,0,12,1)),PRODUCT(1+OFFSET($C138,1,0,12,1))-1,"na")</f>
        <v>3.9406349936401908E-2</v>
      </c>
      <c r="K138" s="1" t="b">
        <f>IF(MONTH($B138)=10,TRUE,FALSE)</f>
        <v>0</v>
      </c>
    </row>
    <row r="139" spans="1:11" ht="13.2" x14ac:dyDescent="0.25">
      <c r="A139" s="5" t="s">
        <v>2</v>
      </c>
      <c r="B139" s="7">
        <v>36341</v>
      </c>
      <c r="C139" s="8">
        <v>0.14191900000000002</v>
      </c>
      <c r="D139" s="1">
        <f>MONTH(B139)</f>
        <v>6</v>
      </c>
      <c r="E139" s="1">
        <f>YEAR(B139)</f>
        <v>1999</v>
      </c>
      <c r="F139" s="1" t="b">
        <f>IF(C139&gt;0,TRUE,FALSE)</f>
        <v>1</v>
      </c>
      <c r="G139" s="4">
        <f t="shared" ca="1" si="2"/>
        <v>-3.5095190000000054E-2</v>
      </c>
      <c r="H139" s="4" cm="1">
        <f t="array" aca="1" ref="H139" ca="1">IF(AND($A139=OFFSET($A139,0,0,3,1)),PRODUCT(1+OFFSET($C139,1,0,3,1))-1,"na")</f>
        <v>-7.3822550169960088E-2</v>
      </c>
      <c r="I139" s="4" cm="1">
        <f t="array" aca="1" ref="I139" ca="1">IF(AND($A139=OFFSET($A139,0,0,6,1)),PRODUCT(1+OFFSET($C139,1,0,6,1))-1,"na")</f>
        <v>0.10350368186391345</v>
      </c>
      <c r="J139" s="4" cm="1">
        <f t="array" aca="1" ref="J139" ca="1">IF(AND($A139=OFFSET($A139,0,0,12,1)),PRODUCT(1+OFFSET($C139,1,0,12,1))-1,"na")</f>
        <v>-4.6215241824379083E-2</v>
      </c>
      <c r="K139" s="1" t="b">
        <f>IF(MONTH($B139)=10,TRUE,FALSE)</f>
        <v>0</v>
      </c>
    </row>
    <row r="140" spans="1:11" ht="13.2" x14ac:dyDescent="0.25">
      <c r="A140" s="5" t="s">
        <v>2</v>
      </c>
      <c r="B140" s="7">
        <v>36372</v>
      </c>
      <c r="C140" s="8">
        <v>-3.5095189999999998E-2</v>
      </c>
      <c r="D140" s="1">
        <f>MONTH(B140)</f>
        <v>7</v>
      </c>
      <c r="E140" s="1">
        <f>YEAR(B140)</f>
        <v>1999</v>
      </c>
      <c r="F140" s="1" t="b">
        <f>IF(C140&gt;0,TRUE,FALSE)</f>
        <v>0</v>
      </c>
      <c r="G140" s="4">
        <f t="shared" ca="1" si="2"/>
        <v>2.4956769999999961E-2</v>
      </c>
      <c r="H140" s="4" cm="1">
        <f t="array" aca="1" ref="H140" ca="1">IF(AND($A140=OFFSET($A140,0,0,3,1)),PRODUCT(1+OFFSET($C140,1,0,3,1))-1,"na")</f>
        <v>-1.41115570032464E-2</v>
      </c>
      <c r="I140" s="4" cm="1">
        <f t="array" aca="1" ref="I140" ca="1">IF(AND($A140=OFFSET($A140,0,0,6,1)),PRODUCT(1+OFFSET($C140,1,0,6,1))-1,"na")</f>
        <v>0.13923781091947962</v>
      </c>
      <c r="J140" s="4" cm="1">
        <f t="array" aca="1" ref="J140" ca="1">IF(AND($A140=OFFSET($A140,0,0,12,1)),PRODUCT(1+OFFSET($C140,1,0,12,1))-1,"na")</f>
        <v>-5.4626160028446447E-2</v>
      </c>
      <c r="K140" s="1" t="b">
        <f>IF(MONTH($B140)=10,TRUE,FALSE)</f>
        <v>0</v>
      </c>
    </row>
    <row r="141" spans="1:11" ht="13.2" x14ac:dyDescent="0.25">
      <c r="A141" s="5" t="s">
        <v>2</v>
      </c>
      <c r="B141" s="7">
        <v>36403</v>
      </c>
      <c r="C141" s="8">
        <v>2.4956770000000003E-2</v>
      </c>
      <c r="D141" s="1">
        <f>MONTH(B141)</f>
        <v>8</v>
      </c>
      <c r="E141" s="1">
        <f>YEAR(B141)</f>
        <v>1999</v>
      </c>
      <c r="F141" s="1" t="b">
        <f>IF(C141&gt;0,TRUE,FALSE)</f>
        <v>1</v>
      </c>
      <c r="G141" s="4">
        <f t="shared" ca="1" si="2"/>
        <v>-6.3507760000000024E-2</v>
      </c>
      <c r="H141" s="4" cm="1">
        <f t="array" aca="1" ref="H141" ca="1">IF(AND($A141=OFFSET($A141,0,0,3,1)),PRODUCT(1+OFFSET($C141,1,0,3,1))-1,"na")</f>
        <v>4.1499965541003769E-2</v>
      </c>
      <c r="I141" s="4" cm="1">
        <f t="array" aca="1" ref="I141" ca="1">IF(AND($A141=OFFSET($A141,0,0,6,1)),PRODUCT(1+OFFSET($C141,1,0,6,1))-1,"na")</f>
        <v>8.6173965828431287E-2</v>
      </c>
      <c r="J141" s="4" cm="1">
        <f t="array" aca="1" ref="J141" ca="1">IF(AND($A141=OFFSET($A141,0,0,12,1)),PRODUCT(1+OFFSET($C141,1,0,12,1))-1,"na")</f>
        <v>-9.0213349238785212E-2</v>
      </c>
      <c r="K141" s="1" t="b">
        <f>IF(MONTH($B141)=10,TRUE,FALSE)</f>
        <v>0</v>
      </c>
    </row>
    <row r="142" spans="1:11" ht="13.2" x14ac:dyDescent="0.25">
      <c r="A142" s="5" t="s">
        <v>2</v>
      </c>
      <c r="B142" s="7">
        <v>36433</v>
      </c>
      <c r="C142" s="8">
        <v>-6.3507759999999996E-2</v>
      </c>
      <c r="D142" s="1">
        <f>MONTH(B142)</f>
        <v>9</v>
      </c>
      <c r="E142" s="1">
        <f>YEAR(B142)</f>
        <v>1999</v>
      </c>
      <c r="F142" s="1" t="b">
        <f>IF(C142&gt;0,TRUE,FALSE)</f>
        <v>0</v>
      </c>
      <c r="G142" s="4">
        <f t="shared" ca="1" si="2"/>
        <v>2.7112569999999891E-2</v>
      </c>
      <c r="H142" s="4" cm="1">
        <f t="array" aca="1" ref="H142" ca="1">IF(AND($A142=OFFSET($A142,0,0,3,1)),PRODUCT(1+OFFSET($C142,1,0,3,1))-1,"na")</f>
        <v>0.19146032120131418</v>
      </c>
      <c r="I142" s="4" cm="1">
        <f t="array" aca="1" ref="I142" ca="1">IF(AND($A142=OFFSET($A142,0,0,6,1)),PRODUCT(1+OFFSET($C142,1,0,6,1))-1,"na")</f>
        <v>0.18099485078886524</v>
      </c>
      <c r="J142" s="4" cm="1">
        <f t="array" aca="1" ref="J142" ca="1">IF(AND($A142=OFFSET($A142,0,0,12,1)),PRODUCT(1+OFFSET($C142,1,0,12,1))-1,"na")</f>
        <v>-0.13928913418849787</v>
      </c>
      <c r="K142" s="1" t="b">
        <f>IF(MONTH($B142)=10,TRUE,FALSE)</f>
        <v>0</v>
      </c>
    </row>
    <row r="143" spans="1:11" ht="13.2" x14ac:dyDescent="0.25">
      <c r="A143" s="5" t="s">
        <v>2</v>
      </c>
      <c r="B143" s="7">
        <v>36464</v>
      </c>
      <c r="C143" s="8">
        <v>2.7112569999999999E-2</v>
      </c>
      <c r="D143" s="1">
        <f>MONTH(B143)</f>
        <v>10</v>
      </c>
      <c r="E143" s="1">
        <f>YEAR(B143)</f>
        <v>1999</v>
      </c>
      <c r="F143" s="1" t="b">
        <f>IF(C143&gt;0,TRUE,FALSE)</f>
        <v>1</v>
      </c>
      <c r="G143" s="4">
        <f t="shared" ca="1" si="2"/>
        <v>8.2772040000000047E-2</v>
      </c>
      <c r="H143" s="4" cm="1">
        <f t="array" aca="1" ref="H143" ca="1">IF(AND($A143=OFFSET($A143,0,0,3,1)),PRODUCT(1+OFFSET($C143,1,0,3,1))-1,"na")</f>
        <v>0.15554434075380552</v>
      </c>
      <c r="I143" s="4" cm="1">
        <f t="array" aca="1" ref="I143" ca="1">IF(AND($A143=OFFSET($A143,0,0,6,1)),PRODUCT(1+OFFSET($C143,1,0,6,1))-1,"na")</f>
        <v>4.513112204013936E-2</v>
      </c>
      <c r="J143" s="4" cm="1">
        <f t="array" aca="1" ref="J143" ca="1">IF(AND($A143=OFFSET($A143,0,0,12,1)),PRODUCT(1+OFFSET($C143,1,0,12,1))-1,"na")</f>
        <v>-0.22803181331603983</v>
      </c>
      <c r="K143" s="1" t="b">
        <f>IF(MONTH($B143)=10,TRUE,FALSE)</f>
        <v>1</v>
      </c>
    </row>
    <row r="144" spans="1:11" ht="13.2" x14ac:dyDescent="0.25">
      <c r="A144" s="5" t="s">
        <v>2</v>
      </c>
      <c r="B144" s="7">
        <v>36494</v>
      </c>
      <c r="C144" s="8">
        <v>8.2772039999999991E-2</v>
      </c>
      <c r="D144" s="1">
        <f>MONTH(B144)</f>
        <v>11</v>
      </c>
      <c r="E144" s="1">
        <f>YEAR(B144)</f>
        <v>1999</v>
      </c>
      <c r="F144" s="1" t="b">
        <f>IF(C144&gt;0,TRUE,FALSE)</f>
        <v>1</v>
      </c>
      <c r="G144" s="4">
        <f t="shared" ca="1" si="2"/>
        <v>7.1333059999999948E-2</v>
      </c>
      <c r="H144" s="4" cm="1">
        <f t="array" aca="1" ref="H144" ca="1">IF(AND($A144=OFFSET($A144,0,0,3,1)),PRODUCT(1+OFFSET($C144,1,0,3,1))-1,"na")</f>
        <v>4.2893904719643272E-2</v>
      </c>
      <c r="I144" s="4" cm="1">
        <f t="array" aca="1" ref="I144" ca="1">IF(AND($A144=OFFSET($A144,0,0,6,1)),PRODUCT(1+OFFSET($C144,1,0,6,1))-1,"na")</f>
        <v>-0.11630827756699069</v>
      </c>
      <c r="J144" s="4" cm="1">
        <f t="array" aca="1" ref="J144" ca="1">IF(AND($A144=OFFSET($A144,0,0,12,1)),PRODUCT(1+OFFSET($C144,1,0,12,1))-1,"na")</f>
        <v>-0.33146303556866674</v>
      </c>
      <c r="K144" s="1" t="b">
        <f>IF(MONTH($B144)=10,TRUE,FALSE)</f>
        <v>0</v>
      </c>
    </row>
    <row r="145" spans="1:11" ht="13.2" x14ac:dyDescent="0.25">
      <c r="A145" s="5" t="s">
        <v>2</v>
      </c>
      <c r="B145" s="7">
        <v>36525</v>
      </c>
      <c r="C145" s="8">
        <v>7.1333060000000004E-2</v>
      </c>
      <c r="D145" s="1">
        <f>MONTH(B145)</f>
        <v>12</v>
      </c>
      <c r="E145" s="1">
        <f>YEAR(B145)</f>
        <v>1999</v>
      </c>
      <c r="F145" s="1" t="b">
        <f>IF(C145&gt;0,TRUE,FALSE)</f>
        <v>1</v>
      </c>
      <c r="G145" s="4">
        <f t="shared" ca="1" si="2"/>
        <v>-3.849228999999954E-3</v>
      </c>
      <c r="H145" s="4" cm="1">
        <f t="array" aca="1" ref="H145" ca="1">IF(AND($A145=OFFSET($A145,0,0,3,1)),PRODUCT(1+OFFSET($C145,1,0,3,1))-1,"na")</f>
        <v>-8.7837338988315805E-3</v>
      </c>
      <c r="I145" s="4" cm="1">
        <f t="array" aca="1" ref="I145" ca="1">IF(AND($A145=OFFSET($A145,0,0,6,1)),PRODUCT(1+OFFSET($C145,1,0,6,1))-1,"na")</f>
        <v>-0.13567596207327948</v>
      </c>
      <c r="J145" s="4" cm="1">
        <f t="array" aca="1" ref="J145" ca="1">IF(AND($A145=OFFSET($A145,0,0,12,1)),PRODUCT(1+OFFSET($C145,1,0,12,1))-1,"na")</f>
        <v>-0.3867369121011881</v>
      </c>
      <c r="K145" s="1" t="b">
        <f>IF(MONTH($B145)=10,TRUE,FALSE)</f>
        <v>0</v>
      </c>
    </row>
    <row r="146" spans="1:11" ht="13.2" x14ac:dyDescent="0.25">
      <c r="A146" s="5" t="s">
        <v>2</v>
      </c>
      <c r="B146" s="7">
        <v>36556</v>
      </c>
      <c r="C146" s="8">
        <v>-3.849229E-3</v>
      </c>
      <c r="D146" s="1">
        <f>MONTH(B146)</f>
        <v>1</v>
      </c>
      <c r="E146" s="1">
        <f>YEAR(B146)</f>
        <v>2000</v>
      </c>
      <c r="F146" s="1" t="b">
        <f>IF(C146&gt;0,TRUE,FALSE)</f>
        <v>0</v>
      </c>
      <c r="G146" s="4">
        <f t="shared" ca="1" si="2"/>
        <v>-2.2784049999999945E-2</v>
      </c>
      <c r="H146" s="4" cm="1">
        <f t="array" aca="1" ref="H146" ca="1">IF(AND($A146=OFFSET($A146,0,0,3,1)),PRODUCT(1+OFFSET($C146,1,0,3,1))-1,"na")</f>
        <v>-9.5550828141860444E-2</v>
      </c>
      <c r="I146" s="4" cm="1">
        <f t="array" aca="1" ref="I146" ca="1">IF(AND($A146=OFFSET($A146,0,0,6,1)),PRODUCT(1+OFFSET($C146,1,0,6,1))-1,"na")</f>
        <v>-0.17016988822681223</v>
      </c>
      <c r="J146" s="4" cm="1">
        <f t="array" aca="1" ref="J146" ca="1">IF(AND($A146=OFFSET($A146,0,0,12,1)),PRODUCT(1+OFFSET($C146,1,0,12,1))-1,"na")</f>
        <v>-0.30263061869557462</v>
      </c>
      <c r="K146" s="1" t="b">
        <f>IF(MONTH($B146)=10,TRUE,FALSE)</f>
        <v>0</v>
      </c>
    </row>
    <row r="147" spans="1:11" ht="13.2" x14ac:dyDescent="0.25">
      <c r="A147" s="5" t="s">
        <v>2</v>
      </c>
      <c r="B147" s="7">
        <v>36585</v>
      </c>
      <c r="C147" s="8">
        <v>-2.2784049999999997E-2</v>
      </c>
      <c r="D147" s="1">
        <f>MONTH(B147)</f>
        <v>2</v>
      </c>
      <c r="E147" s="1">
        <f>YEAR(B147)</f>
        <v>2000</v>
      </c>
      <c r="F147" s="1" t="b">
        <f>IF(C147&gt;0,TRUE,FALSE)</f>
        <v>0</v>
      </c>
      <c r="G147" s="4">
        <f t="shared" ca="1" si="2"/>
        <v>1.8246200000000101E-2</v>
      </c>
      <c r="H147" s="4" cm="1">
        <f t="array" aca="1" ref="H147" ca="1">IF(AND($A147=OFFSET($A147,0,0,3,1)),PRODUCT(1+OFFSET($C147,1,0,3,1))-1,"na")</f>
        <v>-0.15265424561996233</v>
      </c>
      <c r="I147" s="4" cm="1">
        <f t="array" aca="1" ref="I147" ca="1">IF(AND($A147=OFFSET($A147,0,0,6,1)),PRODUCT(1+OFFSET($C147,1,0,6,1))-1,"na")</f>
        <v>-0.16239324511215369</v>
      </c>
      <c r="J147" s="4" cm="1">
        <f t="array" aca="1" ref="J147" ca="1">IF(AND($A147=OFFSET($A147,0,0,12,1)),PRODUCT(1+OFFSET($C147,1,0,12,1))-1,"na")</f>
        <v>-0.31853059515971038</v>
      </c>
      <c r="K147" s="1" t="b">
        <f>IF(MONTH($B147)=10,TRUE,FALSE)</f>
        <v>0</v>
      </c>
    </row>
    <row r="148" spans="1:11" ht="13.2" x14ac:dyDescent="0.25">
      <c r="A148" s="5" t="s">
        <v>2</v>
      </c>
      <c r="B148" s="7">
        <v>36616</v>
      </c>
      <c r="C148" s="8">
        <v>1.8246200000000001E-2</v>
      </c>
      <c r="D148" s="1">
        <f>MONTH(B148)</f>
        <v>3</v>
      </c>
      <c r="E148" s="1">
        <f>YEAR(B148)</f>
        <v>2000</v>
      </c>
      <c r="F148" s="1" t="b">
        <f>IF(C148&gt;0,TRUE,FALSE)</f>
        <v>1</v>
      </c>
      <c r="G148" s="4">
        <f t="shared" ca="1" si="2"/>
        <v>-9.1048270000000042E-2</v>
      </c>
      <c r="H148" s="4" cm="1">
        <f t="array" aca="1" ref="H148" ca="1">IF(AND($A148=OFFSET($A148,0,0,3,1)),PRODUCT(1+OFFSET($C148,1,0,3,1))-1,"na")</f>
        <v>-0.12801669273806759</v>
      </c>
      <c r="I148" s="4" cm="1">
        <f t="array" aca="1" ref="I148" ca="1">IF(AND($A148=OFFSET($A148,0,0,6,1)),PRODUCT(1+OFFSET($C148,1,0,6,1))-1,"na")</f>
        <v>-0.27119846014859761</v>
      </c>
      <c r="J148" s="4" cm="1">
        <f t="array" aca="1" ref="J148" ca="1">IF(AND($A148=OFFSET($A148,0,0,12,1)),PRODUCT(1+OFFSET($C148,1,0,12,1))-1,"na")</f>
        <v>-0.39421858743501648</v>
      </c>
      <c r="K148" s="1" t="b">
        <f>IF(MONTH($B148)=10,TRUE,FALSE)</f>
        <v>0</v>
      </c>
    </row>
    <row r="149" spans="1:11" ht="13.2" x14ac:dyDescent="0.25">
      <c r="A149" s="5" t="s">
        <v>2</v>
      </c>
      <c r="B149" s="7">
        <v>36646</v>
      </c>
      <c r="C149" s="8">
        <v>-9.1048270000000001E-2</v>
      </c>
      <c r="D149" s="1">
        <f>MONTH(B149)</f>
        <v>4</v>
      </c>
      <c r="E149" s="1">
        <f>YEAR(B149)</f>
        <v>2000</v>
      </c>
      <c r="F149" s="1" t="b">
        <f>IF(C149&gt;0,TRUE,FALSE)</f>
        <v>0</v>
      </c>
      <c r="G149" s="4">
        <f t="shared" ca="1" si="2"/>
        <v>-8.4481680000000003E-2</v>
      </c>
      <c r="H149" s="4" cm="1">
        <f t="array" aca="1" ref="H149" ca="1">IF(AND($A149=OFFSET($A149,0,0,3,1)),PRODUCT(1+OFFSET($C149,1,0,3,1))-1,"na")</f>
        <v>-8.2502215057205674E-2</v>
      </c>
      <c r="I149" s="4" cm="1">
        <f t="array" aca="1" ref="I149" ca="1">IF(AND($A149=OFFSET($A149,0,0,6,1)),PRODUCT(1+OFFSET($C149,1,0,6,1))-1,"na")</f>
        <v>-0.26136714293126562</v>
      </c>
      <c r="J149" s="4" cm="1">
        <f t="array" aca="1" ref="J149" ca="1">IF(AND($A149=OFFSET($A149,0,0,12,1)),PRODUCT(1+OFFSET($C149,1,0,12,1))-1,"na")</f>
        <v>-0.33231129317753427</v>
      </c>
      <c r="K149" s="1" t="b">
        <f>IF(MONTH($B149)=10,TRUE,FALSE)</f>
        <v>0</v>
      </c>
    </row>
    <row r="150" spans="1:11" ht="13.2" x14ac:dyDescent="0.25">
      <c r="A150" s="5" t="s">
        <v>2</v>
      </c>
      <c r="B150" s="7">
        <v>36677</v>
      </c>
      <c r="C150" s="8">
        <v>-8.4481680000000003E-2</v>
      </c>
      <c r="D150" s="1">
        <f>MONTH(B150)</f>
        <v>5</v>
      </c>
      <c r="E150" s="1">
        <f>YEAR(B150)</f>
        <v>2000</v>
      </c>
      <c r="F150" s="1" t="b">
        <f>IF(C150&gt;0,TRUE,FALSE)</f>
        <v>0</v>
      </c>
      <c r="G150" s="4">
        <f t="shared" ca="1" si="2"/>
        <v>4.7852879999999987E-2</v>
      </c>
      <c r="H150" s="4" cm="1">
        <f t="array" aca="1" ref="H150" ca="1">IF(AND($A150=OFFSET($A150,0,0,3,1)),PRODUCT(1+OFFSET($C150,1,0,3,1))-1,"na")</f>
        <v>-1.1493536660624359E-2</v>
      </c>
      <c r="I150" s="4" cm="1">
        <f t="array" aca="1" ref="I150" ca="1">IF(AND($A150=OFFSET($A150,0,0,6,1)),PRODUCT(1+OFFSET($C150,1,0,6,1))-1,"na")</f>
        <v>-0.24347264157833792</v>
      </c>
      <c r="J150" s="4" cm="1">
        <f t="array" aca="1" ref="J150" ca="1">IF(AND($A150=OFFSET($A150,0,0,12,1)),PRODUCT(1+OFFSET($C150,1,0,12,1))-1,"na")</f>
        <v>-0.27143314302977395</v>
      </c>
      <c r="K150" s="1" t="b">
        <f>IF(MONTH($B150)=10,TRUE,FALSE)</f>
        <v>0</v>
      </c>
    </row>
    <row r="151" spans="1:11" ht="13.2" x14ac:dyDescent="0.25">
      <c r="A151" s="5" t="s">
        <v>2</v>
      </c>
      <c r="B151" s="7">
        <v>36707</v>
      </c>
      <c r="C151" s="8">
        <v>4.7852880000000007E-2</v>
      </c>
      <c r="D151" s="1">
        <f>MONTH(B151)</f>
        <v>6</v>
      </c>
      <c r="E151" s="1">
        <f>YEAR(B151)</f>
        <v>2000</v>
      </c>
      <c r="F151" s="1" t="b">
        <f>IF(C151&gt;0,TRUE,FALSE)</f>
        <v>1</v>
      </c>
      <c r="G151" s="4">
        <f t="shared" ca="1" si="2"/>
        <v>-4.3604170000000053E-2</v>
      </c>
      <c r="H151" s="4" cm="1">
        <f t="array" aca="1" ref="H151" ca="1">IF(AND($A151=OFFSET($A151,0,0,3,1)),PRODUCT(1+OFFSET($C151,1,0,3,1))-1,"na")</f>
        <v>-0.16420241788816725</v>
      </c>
      <c r="I151" s="4" cm="1">
        <f t="array" aca="1" ref="I151" ca="1">IF(AND($A151=OFFSET($A151,0,0,6,1)),PRODUCT(1+OFFSET($C151,1,0,6,1))-1,"na")</f>
        <v>-0.29047086394835897</v>
      </c>
      <c r="J151" s="4" cm="1">
        <f t="array" aca="1" ref="J151" ca="1">IF(AND($A151=OFFSET($A151,0,0,12,1)),PRODUCT(1+OFFSET($C151,1,0,12,1))-1,"na")</f>
        <v>-0.31665499702672117</v>
      </c>
      <c r="K151" s="1" t="b">
        <f>IF(MONTH($B151)=10,TRUE,FALSE)</f>
        <v>0</v>
      </c>
    </row>
    <row r="152" spans="1:11" ht="13.2" x14ac:dyDescent="0.25">
      <c r="A152" s="5" t="s">
        <v>2</v>
      </c>
      <c r="B152" s="7">
        <v>36738</v>
      </c>
      <c r="C152" s="8">
        <v>-4.3604169999999998E-2</v>
      </c>
      <c r="D152" s="1">
        <f>MONTH(B152)</f>
        <v>7</v>
      </c>
      <c r="E152" s="1">
        <f>YEAR(B152)</f>
        <v>2000</v>
      </c>
      <c r="F152" s="1" t="b">
        <f>IF(C152&gt;0,TRUE,FALSE)</f>
        <v>0</v>
      </c>
      <c r="G152" s="4">
        <f t="shared" ca="1" si="2"/>
        <v>-1.3626200000000033E-2</v>
      </c>
      <c r="H152" s="4" cm="1">
        <f t="array" aca="1" ref="H152" ca="1">IF(AND($A152=OFFSET($A152,0,0,3,1)),PRODUCT(1+OFFSET($C152,1,0,3,1))-1,"na")</f>
        <v>-0.19494862092251497</v>
      </c>
      <c r="I152" s="4" cm="1">
        <f t="array" aca="1" ref="I152" ca="1">IF(AND($A152=OFFSET($A152,0,0,6,1)),PRODUCT(1+OFFSET($C152,1,0,6,1))-1,"na")</f>
        <v>-0.15962391408732934</v>
      </c>
      <c r="J152" s="4" cm="1">
        <f t="array" aca="1" ref="J152" ca="1">IF(AND($A152=OFFSET($A152,0,0,12,1)),PRODUCT(1+OFFSET($C152,1,0,12,1))-1,"na")</f>
        <v>-0.31230184030952257</v>
      </c>
      <c r="K152" s="1" t="b">
        <f>IF(MONTH($B152)=10,TRUE,FALSE)</f>
        <v>0</v>
      </c>
    </row>
    <row r="153" spans="1:11" ht="13.2" x14ac:dyDescent="0.25">
      <c r="A153" s="5" t="s">
        <v>2</v>
      </c>
      <c r="B153" s="7">
        <v>36769</v>
      </c>
      <c r="C153" s="8">
        <v>-1.36262E-2</v>
      </c>
      <c r="D153" s="1">
        <f>MONTH(B153)</f>
        <v>8</v>
      </c>
      <c r="E153" s="1">
        <f>YEAR(B153)</f>
        <v>2000</v>
      </c>
      <c r="F153" s="1" t="b">
        <f>IF(C153&gt;0,TRUE,FALSE)</f>
        <v>0</v>
      </c>
      <c r="G153" s="4">
        <f t="shared" ca="1" si="2"/>
        <v>-0.11402409999999996</v>
      </c>
      <c r="H153" s="4" cm="1">
        <f t="array" aca="1" ref="H153" ca="1">IF(AND($A153=OFFSET($A153,0,0,3,1)),PRODUCT(1+OFFSET($C153,1,0,3,1))-1,"na")</f>
        <v>-0.23467636633759681</v>
      </c>
      <c r="I153" s="4" cm="1">
        <f t="array" aca="1" ref="I153" ca="1">IF(AND($A153=OFFSET($A153,0,0,6,1)),PRODUCT(1+OFFSET($C153,1,0,6,1))-1,"na")</f>
        <v>-0.18640889550665463</v>
      </c>
      <c r="J153" s="4" cm="1">
        <f t="array" aca="1" ref="J153" ca="1">IF(AND($A153=OFFSET($A153,0,0,12,1)),PRODUCT(1+OFFSET($C153,1,0,12,1))-1,"na")</f>
        <v>-0.32083231976075322</v>
      </c>
      <c r="K153" s="1" t="b">
        <f>IF(MONTH($B153)=10,TRUE,FALSE)</f>
        <v>0</v>
      </c>
    </row>
    <row r="154" spans="1:11" ht="13.2" x14ac:dyDescent="0.25">
      <c r="A154" s="5" t="s">
        <v>2</v>
      </c>
      <c r="B154" s="7">
        <v>36799</v>
      </c>
      <c r="C154" s="8">
        <v>-0.1140241</v>
      </c>
      <c r="D154" s="1">
        <f>MONTH(B154)</f>
        <v>9</v>
      </c>
      <c r="E154" s="1">
        <f>YEAR(B154)</f>
        <v>2000</v>
      </c>
      <c r="F154" s="1" t="b">
        <f>IF(C154&gt;0,TRUE,FALSE)</f>
        <v>0</v>
      </c>
      <c r="G154" s="4">
        <f t="shared" ca="1" si="2"/>
        <v>-7.8786779999999945E-2</v>
      </c>
      <c r="H154" s="4" cm="1">
        <f t="array" aca="1" ref="H154" ca="1">IF(AND($A154=OFFSET($A154,0,0,3,1)),PRODUCT(1+OFFSET($C154,1,0,3,1))-1,"na")</f>
        <v>-0.15107539045655727</v>
      </c>
      <c r="I154" s="4" cm="1">
        <f t="array" aca="1" ref="I154" ca="1">IF(AND($A154=OFFSET($A154,0,0,6,1)),PRODUCT(1+OFFSET($C154,1,0,6,1))-1,"na")</f>
        <v>-0.16879784215535809</v>
      </c>
      <c r="J154" s="4" cm="1">
        <f t="array" aca="1" ref="J154" ca="1">IF(AND($A154=OFFSET($A154,0,0,12,1)),PRODUCT(1+OFFSET($C154,1,0,12,1))-1,"na")</f>
        <v>-0.35373628259903478</v>
      </c>
      <c r="K154" s="1" t="b">
        <f>IF(MONTH($B154)=10,TRUE,FALSE)</f>
        <v>0</v>
      </c>
    </row>
    <row r="155" spans="1:11" ht="13.2" x14ac:dyDescent="0.25">
      <c r="A155" s="5" t="s">
        <v>2</v>
      </c>
      <c r="B155" s="7">
        <v>36830</v>
      </c>
      <c r="C155" s="8">
        <v>-7.8786780000000001E-2</v>
      </c>
      <c r="D155" s="1">
        <f>MONTH(B155)</f>
        <v>10</v>
      </c>
      <c r="E155" s="1">
        <f>YEAR(B155)</f>
        <v>2000</v>
      </c>
      <c r="F155" s="1" t="b">
        <f>IF(C155&gt;0,TRUE,FALSE)</f>
        <v>0</v>
      </c>
      <c r="G155" s="4">
        <f t="shared" ca="1" si="2"/>
        <v>-6.2301860000000042E-2</v>
      </c>
      <c r="H155" s="4" cm="1">
        <f t="array" aca="1" ref="H155" ca="1">IF(AND($A155=OFFSET($A155,0,0,3,1)),PRODUCT(1+OFFSET($C155,1,0,3,1))-1,"na")</f>
        <v>4.3878822834468423E-2</v>
      </c>
      <c r="I155" s="4" cm="1">
        <f t="array" aca="1" ref="I155" ca="1">IF(AND($A155=OFFSET($A155,0,0,6,1)),PRODUCT(1+OFFSET($C155,1,0,6,1))-1,"na")</f>
        <v>-9.6047920922189611E-2</v>
      </c>
      <c r="J155" s="4" cm="1">
        <f t="array" aca="1" ref="J155" ca="1">IF(AND($A155=OFFSET($A155,0,0,12,1)),PRODUCT(1+OFFSET($C155,1,0,12,1))-1,"na")</f>
        <v>-0.25911984064180393</v>
      </c>
      <c r="K155" s="1" t="b">
        <f>IF(MONTH($B155)=10,TRUE,FALSE)</f>
        <v>1</v>
      </c>
    </row>
    <row r="156" spans="1:11" ht="13.2" x14ac:dyDescent="0.25">
      <c r="A156" s="5" t="s">
        <v>2</v>
      </c>
      <c r="B156" s="7">
        <v>36860</v>
      </c>
      <c r="C156" s="8">
        <v>-6.2301860000000001E-2</v>
      </c>
      <c r="D156" s="1">
        <f>MONTH(B156)</f>
        <v>11</v>
      </c>
      <c r="E156" s="1">
        <f>YEAR(B156)</f>
        <v>2000</v>
      </c>
      <c r="F156" s="1" t="b">
        <f>IF(C156&gt;0,TRUE,FALSE)</f>
        <v>0</v>
      </c>
      <c r="G156" s="4">
        <f t="shared" ca="1" si="2"/>
        <v>-1.7243539999999946E-2</v>
      </c>
      <c r="H156" s="4" cm="1">
        <f t="array" aca="1" ref="H156" ca="1">IF(AND($A156=OFFSET($A156,0,0,3,1)),PRODUCT(1+OFFSET($C156,1,0,3,1))-1,"na")</f>
        <v>6.3068052138885999E-2</v>
      </c>
      <c r="I156" s="4" cm="1">
        <f t="array" aca="1" ref="I156" ca="1">IF(AND($A156=OFFSET($A156,0,0,6,1)),PRODUCT(1+OFFSET($C156,1,0,6,1))-1,"na")</f>
        <v>-3.6959009003679322E-2</v>
      </c>
      <c r="J156" s="4" cm="1">
        <f t="array" aca="1" ref="J156" ca="1">IF(AND($A156=OFFSET($A156,0,0,12,1)),PRODUCT(1+OFFSET($C156,1,0,12,1))-1,"na")</f>
        <v>-0.10654226554014612</v>
      </c>
      <c r="K156" s="1" t="b">
        <f>IF(MONTH($B156)=10,TRUE,FALSE)</f>
        <v>0</v>
      </c>
    </row>
    <row r="157" spans="1:11" ht="13.2" x14ac:dyDescent="0.25">
      <c r="A157" s="5" t="s">
        <v>2</v>
      </c>
      <c r="B157" s="7">
        <v>36891</v>
      </c>
      <c r="C157" s="8">
        <v>-1.7243539999999998E-2</v>
      </c>
      <c r="D157" s="1">
        <f>MONTH(B157)</f>
        <v>12</v>
      </c>
      <c r="E157" s="1">
        <f>YEAR(B157)</f>
        <v>2000</v>
      </c>
      <c r="F157" s="1" t="b">
        <f>IF(C157&gt;0,TRUE,FALSE)</f>
        <v>0</v>
      </c>
      <c r="G157" s="4">
        <f t="shared" ca="1" si="2"/>
        <v>0.13276840000000001</v>
      </c>
      <c r="H157" s="4" cm="1">
        <f t="array" aca="1" ref="H157" ca="1">IF(AND($A157=OFFSET($A157,0,0,3,1)),PRODUCT(1+OFFSET($C157,1,0,3,1))-1,"na")</f>
        <v>-2.0876355214077491E-2</v>
      </c>
      <c r="I157" s="4" cm="1">
        <f t="array" aca="1" ref="I157" ca="1">IF(AND($A157=OFFSET($A157,0,0,6,1)),PRODUCT(1+OFFSET($C157,1,0,6,1))-1,"na")</f>
        <v>-3.6903534679450511E-2</v>
      </c>
      <c r="J157" s="4" cm="1">
        <f t="array" aca="1" ref="J157" ca="1">IF(AND($A157=OFFSET($A157,0,0,12,1)),PRODUCT(1+OFFSET($C157,1,0,12,1))-1,"na")</f>
        <v>-1.2410804816127219E-2</v>
      </c>
      <c r="K157" s="1" t="b">
        <f>IF(MONTH($B157)=10,TRUE,FALSE)</f>
        <v>0</v>
      </c>
    </row>
    <row r="158" spans="1:11" ht="13.2" x14ac:dyDescent="0.25">
      <c r="A158" s="5" t="s">
        <v>2</v>
      </c>
      <c r="B158" s="7">
        <v>36922</v>
      </c>
      <c r="C158" s="8">
        <v>0.13276840000000001</v>
      </c>
      <c r="D158" s="1">
        <f>MONTH(B158)</f>
        <v>1</v>
      </c>
      <c r="E158" s="1">
        <f>YEAR(B158)</f>
        <v>2001</v>
      </c>
      <c r="F158" s="1" t="b">
        <f>IF(C158&gt;0,TRUE,FALSE)</f>
        <v>1</v>
      </c>
      <c r="G158" s="4">
        <f t="shared" ca="1" si="2"/>
        <v>-4.5064510000000002E-2</v>
      </c>
      <c r="H158" s="4" cm="1">
        <f t="array" aca="1" ref="H158" ca="1">IF(AND($A158=OFFSET($A158,0,0,3,1)),PRODUCT(1+OFFSET($C158,1,0,3,1))-1,"na")</f>
        <v>-0.13404500665768038</v>
      </c>
      <c r="I158" s="4" cm="1">
        <f t="array" aca="1" ref="I158" ca="1">IF(AND($A158=OFFSET($A158,0,0,6,1)),PRODUCT(1+OFFSET($C158,1,0,6,1))-1,"na")</f>
        <v>-0.18167809482153574</v>
      </c>
      <c r="J158" s="4" cm="1">
        <f t="array" aca="1" ref="J158" ca="1">IF(AND($A158=OFFSET($A158,0,0,12,1)),PRODUCT(1+OFFSET($C158,1,0,12,1))-1,"na")</f>
        <v>-9.3486885916975626E-2</v>
      </c>
      <c r="K158" s="1" t="b">
        <f>IF(MONTH($B158)=10,TRUE,FALSE)</f>
        <v>0</v>
      </c>
    </row>
    <row r="159" spans="1:11" ht="13.2" x14ac:dyDescent="0.25">
      <c r="A159" s="5" t="s">
        <v>2</v>
      </c>
      <c r="B159" s="7">
        <v>36950</v>
      </c>
      <c r="C159" s="8">
        <v>-4.5064510000000002E-2</v>
      </c>
      <c r="D159" s="1">
        <f>MONTH(B159)</f>
        <v>2</v>
      </c>
      <c r="E159" s="1">
        <f>YEAR(B159)</f>
        <v>2001</v>
      </c>
      <c r="F159" s="1" t="b">
        <f>IF(C159&gt;0,TRUE,FALSE)</f>
        <v>0</v>
      </c>
      <c r="G159" s="4">
        <f t="shared" ca="1" si="2"/>
        <v>-9.4846199999999992E-2</v>
      </c>
      <c r="H159" s="4" cm="1">
        <f t="array" aca="1" ref="H159" ca="1">IF(AND($A159=OFFSET($A159,0,0,3,1)),PRODUCT(1+OFFSET($C159,1,0,3,1))-1,"na")</f>
        <v>-9.4092810842458796E-2</v>
      </c>
      <c r="I159" s="4" cm="1">
        <f t="array" aca="1" ref="I159" ca="1">IF(AND($A159=OFFSET($A159,0,0,6,1)),PRODUCT(1+OFFSET($C159,1,0,6,1))-1,"na")</f>
        <v>-0.1652223377464398</v>
      </c>
      <c r="J159" s="4" cm="1">
        <f t="array" aca="1" ref="J159" ca="1">IF(AND($A159=OFFSET($A159,0,0,12,1)),PRODUCT(1+OFFSET($C159,1,0,12,1))-1,"na")</f>
        <v>-3.9586389101170627E-2</v>
      </c>
      <c r="K159" s="1" t="b">
        <f>IF(MONTH($B159)=10,TRUE,FALSE)</f>
        <v>0</v>
      </c>
    </row>
    <row r="160" spans="1:11" ht="13.2" x14ac:dyDescent="0.25">
      <c r="A160" s="5" t="s">
        <v>2</v>
      </c>
      <c r="B160" s="7">
        <v>36981</v>
      </c>
      <c r="C160" s="8">
        <v>-9.4846199999999992E-2</v>
      </c>
      <c r="D160" s="1">
        <f>MONTH(B160)</f>
        <v>3</v>
      </c>
      <c r="E160" s="1">
        <f>YEAR(B160)</f>
        <v>2001</v>
      </c>
      <c r="F160" s="1" t="b">
        <f>IF(C160&gt;0,TRUE,FALSE)</f>
        <v>0</v>
      </c>
      <c r="G160" s="4">
        <f t="shared" ca="1" si="2"/>
        <v>1.8412459999999076E-3</v>
      </c>
      <c r="H160" s="4" cm="1">
        <f t="array" aca="1" ref="H160" ca="1">IF(AND($A160=OFFSET($A160,0,0,3,1)),PRODUCT(1+OFFSET($C160,1,0,3,1))-1,"na")</f>
        <v>-1.6368902488180792E-2</v>
      </c>
      <c r="I160" s="4" cm="1">
        <f t="array" aca="1" ref="I160" ca="1">IF(AND($A160=OFFSET($A160,0,0,6,1)),PRODUCT(1+OFFSET($C160,1,0,6,1))-1,"na")</f>
        <v>-0.2224951399587719</v>
      </c>
      <c r="J160" s="4" cm="1">
        <f t="array" aca="1" ref="J160" ca="1">IF(AND($A160=OFFSET($A160,0,0,12,1)),PRODUCT(1+OFFSET($C160,1,0,12,1))-1,"na")</f>
        <v>0.1276530843232222</v>
      </c>
      <c r="K160" s="1" t="b">
        <f>IF(MONTH($B160)=10,TRUE,FALSE)</f>
        <v>0</v>
      </c>
    </row>
    <row r="161" spans="1:11" ht="13.2" x14ac:dyDescent="0.25">
      <c r="A161" s="5" t="s">
        <v>2</v>
      </c>
      <c r="B161" s="7">
        <v>37011</v>
      </c>
      <c r="C161" s="8">
        <v>1.8412459999999999E-3</v>
      </c>
      <c r="D161" s="1">
        <f>MONTH(B161)</f>
        <v>4</v>
      </c>
      <c r="E161" s="1">
        <f>YEAR(B161)</f>
        <v>2001</v>
      </c>
      <c r="F161" s="1" t="b">
        <f>IF(C161&gt;0,TRUE,FALSE)</f>
        <v>1</v>
      </c>
      <c r="G161" s="4">
        <f t="shared" ca="1" si="2"/>
        <v>-1.0070589999999768E-3</v>
      </c>
      <c r="H161" s="4" cm="1">
        <f t="array" aca="1" ref="H161" ca="1">IF(AND($A161=OFFSET($A161,0,0,3,1)),PRODUCT(1+OFFSET($C161,1,0,3,1))-1,"na")</f>
        <v>-5.5006424733468284E-2</v>
      </c>
      <c r="I161" s="4" cm="1">
        <f t="array" aca="1" ref="I161" ca="1">IF(AND($A161=OFFSET($A161,0,0,6,1)),PRODUCT(1+OFFSET($C161,1,0,6,1))-1,"na")</f>
        <v>-0.18039885464501204</v>
      </c>
      <c r="J161" s="4" cm="1">
        <f t="array" aca="1" ref="J161" ca="1">IF(AND($A161=OFFSET($A161,0,0,12,1)),PRODUCT(1+OFFSET($C161,1,0,12,1))-1,"na")</f>
        <v>0.14318508826958087</v>
      </c>
      <c r="K161" s="1" t="b">
        <f>IF(MONTH($B161)=10,TRUE,FALSE)</f>
        <v>0</v>
      </c>
    </row>
    <row r="162" spans="1:11" ht="13.2" x14ac:dyDescent="0.25">
      <c r="A162" s="5" t="s">
        <v>2</v>
      </c>
      <c r="B162" s="7">
        <v>37042</v>
      </c>
      <c r="C162" s="8">
        <v>-1.007059E-3</v>
      </c>
      <c r="D162" s="1">
        <f>MONTH(B162)</f>
        <v>5</v>
      </c>
      <c r="E162" s="1">
        <f>YEAR(B162)</f>
        <v>2001</v>
      </c>
      <c r="F162" s="1" t="b">
        <f>IF(C162&gt;0,TRUE,FALSE)</f>
        <v>0</v>
      </c>
      <c r="G162" s="4">
        <f t="shared" ca="1" si="2"/>
        <v>-1.7186930000000045E-2</v>
      </c>
      <c r="H162" s="4" cm="1">
        <f t="array" aca="1" ref="H162" ca="1">IF(AND($A162=OFFSET($A162,0,0,3,1)),PRODUCT(1+OFFSET($C162,1,0,3,1))-1,"na")</f>
        <v>-7.8517454939427855E-2</v>
      </c>
      <c r="I162" s="4" cm="1">
        <f t="array" aca="1" ref="I162" ca="1">IF(AND($A162=OFFSET($A162,0,0,6,1)),PRODUCT(1+OFFSET($C162,1,0,6,1))-1,"na")</f>
        <v>-7.2253680982446111E-2</v>
      </c>
      <c r="J162" s="4" cm="1">
        <f t="array" aca="1" ref="J162" ca="1">IF(AND($A162=OFFSET($A162,0,0,12,1)),PRODUCT(1+OFFSET($C162,1,0,12,1))-1,"na")</f>
        <v>0.11816388441027348</v>
      </c>
      <c r="K162" s="1" t="b">
        <f>IF(MONTH($B162)=10,TRUE,FALSE)</f>
        <v>0</v>
      </c>
    </row>
    <row r="163" spans="1:11" ht="13.2" x14ac:dyDescent="0.25">
      <c r="A163" s="5" t="s">
        <v>2</v>
      </c>
      <c r="B163" s="7">
        <v>37072</v>
      </c>
      <c r="C163" s="8">
        <v>-1.718693E-2</v>
      </c>
      <c r="D163" s="1">
        <f>MONTH(B163)</f>
        <v>6</v>
      </c>
      <c r="E163" s="1">
        <f>YEAR(B163)</f>
        <v>2001</v>
      </c>
      <c r="F163" s="1" t="b">
        <f>IF(C163&gt;0,TRUE,FALSE)</f>
        <v>0</v>
      </c>
      <c r="G163" s="4">
        <f t="shared" ca="1" si="2"/>
        <v>-3.7511579999999989E-2</v>
      </c>
      <c r="H163" s="4" cm="1">
        <f t="array" aca="1" ref="H163" ca="1">IF(AND($A163=OFFSET($A163,0,0,3,1)),PRODUCT(1+OFFSET($C163,1,0,3,1))-1,"na")</f>
        <v>-0.20955644650927097</v>
      </c>
      <c r="I163" s="4" cm="1">
        <f t="array" aca="1" ref="I163" ca="1">IF(AND($A163=OFFSET($A163,0,0,6,1)),PRODUCT(1+OFFSET($C163,1,0,6,1))-1,"na")</f>
        <v>2.5431232223629197E-2</v>
      </c>
      <c r="J163" s="4" cm="1">
        <f t="array" aca="1" ref="J163" ca="1">IF(AND($A163=OFFSET($A163,0,0,12,1)),PRODUCT(1+OFFSET($C163,1,0,12,1))-1,"na")</f>
        <v>8.1001357728810675E-2</v>
      </c>
      <c r="K163" s="1" t="b">
        <f>IF(MONTH($B163)=10,TRUE,FALSE)</f>
        <v>0</v>
      </c>
    </row>
    <row r="164" spans="1:11" ht="13.2" x14ac:dyDescent="0.25">
      <c r="A164" s="5" t="s">
        <v>2</v>
      </c>
      <c r="B164" s="7">
        <v>37103</v>
      </c>
      <c r="C164" s="8">
        <v>-3.7511580000000003E-2</v>
      </c>
      <c r="D164" s="1">
        <f>MONTH(B164)</f>
        <v>7</v>
      </c>
      <c r="E164" s="1">
        <f>YEAR(B164)</f>
        <v>2001</v>
      </c>
      <c r="F164" s="1" t="b">
        <f>IF(C164&gt;0,TRUE,FALSE)</f>
        <v>0</v>
      </c>
      <c r="G164" s="4">
        <f t="shared" ca="1" si="2"/>
        <v>-2.586157E-2</v>
      </c>
      <c r="H164" s="4" cm="1">
        <f t="array" aca="1" ref="H164" ca="1">IF(AND($A164=OFFSET($A164,0,0,3,1)),PRODUCT(1+OFFSET($C164,1,0,3,1))-1,"na")</f>
        <v>-0.13269130414582686</v>
      </c>
      <c r="I164" s="4" cm="1">
        <f t="array" aca="1" ref="I164" ca="1">IF(AND($A164=OFFSET($A164,0,0,6,1)),PRODUCT(1+OFFSET($C164,1,0,6,1))-1,"na")</f>
        <v>0.10777080308674725</v>
      </c>
      <c r="J164" s="4" cm="1">
        <f t="array" aca="1" ref="J164" ca="1">IF(AND($A164=OFFSET($A164,0,0,12,1)),PRODUCT(1+OFFSET($C164,1,0,12,1))-1,"na")</f>
        <v>8.7263233107883309E-2</v>
      </c>
      <c r="K164" s="1" t="b">
        <f>IF(MONTH($B164)=10,TRUE,FALSE)</f>
        <v>0</v>
      </c>
    </row>
    <row r="165" spans="1:11" ht="13.2" x14ac:dyDescent="0.25">
      <c r="A165" s="5" t="s">
        <v>2</v>
      </c>
      <c r="B165" s="7">
        <v>37134</v>
      </c>
      <c r="C165" s="8">
        <v>-2.586157E-2</v>
      </c>
      <c r="D165" s="1">
        <f>MONTH(B165)</f>
        <v>8</v>
      </c>
      <c r="E165" s="1">
        <f>YEAR(B165)</f>
        <v>2001</v>
      </c>
      <c r="F165" s="1" t="b">
        <f>IF(C165&gt;0,TRUE,FALSE)</f>
        <v>0</v>
      </c>
      <c r="G165" s="4">
        <f t="shared" ca="1" si="2"/>
        <v>-0.15694739999999996</v>
      </c>
      <c r="H165" s="4" cm="1">
        <f t="array" aca="1" ref="H165" ca="1">IF(AND($A165=OFFSET($A165,0,0,3,1)),PRODUCT(1+OFFSET($C165,1,0,3,1))-1,"na")</f>
        <v>6.7974960465151391E-3</v>
      </c>
      <c r="I165" s="4" cm="1">
        <f t="array" aca="1" ref="I165" ca="1">IF(AND($A165=OFFSET($A165,0,0,6,1)),PRODUCT(1+OFFSET($C165,1,0,6,1))-1,"na")</f>
        <v>0.15050228860473269</v>
      </c>
      <c r="J165" s="4" cm="1">
        <f t="array" aca="1" ref="J165" ca="1">IF(AND($A165=OFFSET($A165,0,0,12,1)),PRODUCT(1+OFFSET($C165,1,0,12,1))-1,"na")</f>
        <v>0.10287889146288109</v>
      </c>
      <c r="K165" s="1" t="b">
        <f>IF(MONTH($B165)=10,TRUE,FALSE)</f>
        <v>0</v>
      </c>
    </row>
    <row r="166" spans="1:11" ht="13.2" x14ac:dyDescent="0.25">
      <c r="A166" s="5" t="s">
        <v>2</v>
      </c>
      <c r="B166" s="7">
        <v>37164</v>
      </c>
      <c r="C166" s="8">
        <v>-0.15694739999999999</v>
      </c>
      <c r="D166" s="1">
        <f>MONTH(B166)</f>
        <v>9</v>
      </c>
      <c r="E166" s="1">
        <f>YEAR(B166)</f>
        <v>2001</v>
      </c>
      <c r="F166" s="1" t="b">
        <f>IF(C166&gt;0,TRUE,FALSE)</f>
        <v>0</v>
      </c>
      <c r="G166" s="4">
        <f t="shared" ca="1" si="2"/>
        <v>5.6083730000000109E-2</v>
      </c>
      <c r="H166" s="4" cm="1">
        <f t="array" aca="1" ref="H166" ca="1">IF(AND($A166=OFFSET($A166,0,0,3,1)),PRODUCT(1+OFFSET($C166,1,0,3,1))-1,"na")</f>
        <v>0.29728584374577505</v>
      </c>
      <c r="I166" s="4" cm="1">
        <f t="array" aca="1" ref="I166" ca="1">IF(AND($A166=OFFSET($A166,0,0,6,1)),PRODUCT(1+OFFSET($C166,1,0,6,1))-1,"na")</f>
        <v>0.45034859880287681</v>
      </c>
      <c r="J166" s="4" cm="1">
        <f t="array" aca="1" ref="J166" ca="1">IF(AND($A166=OFFSET($A166,0,0,12,1)),PRODUCT(1+OFFSET($C166,1,0,12,1))-1,"na")</f>
        <v>0.16424536669279011</v>
      </c>
      <c r="K166" s="1" t="b">
        <f>IF(MONTH($B166)=10,TRUE,FALSE)</f>
        <v>0</v>
      </c>
    </row>
    <row r="167" spans="1:11" ht="13.2" x14ac:dyDescent="0.25">
      <c r="A167" s="5" t="s">
        <v>2</v>
      </c>
      <c r="B167" s="7">
        <v>37195</v>
      </c>
      <c r="C167" s="8">
        <v>5.6083730000000005E-2</v>
      </c>
      <c r="D167" s="1">
        <f>MONTH(B167)</f>
        <v>10</v>
      </c>
      <c r="E167" s="1">
        <f>YEAR(B167)</f>
        <v>2001</v>
      </c>
      <c r="F167" s="1" t="b">
        <f>IF(C167&gt;0,TRUE,FALSE)</f>
        <v>1</v>
      </c>
      <c r="G167" s="4">
        <f t="shared" ca="1" si="2"/>
        <v>0.13080859999999994</v>
      </c>
      <c r="H167" s="4" cm="1">
        <f t="array" aca="1" ref="H167" ca="1">IF(AND($A167=OFFSET($A167,0,0,3,1)),PRODUCT(1+OFFSET($C167,1,0,3,1))-1,"na")</f>
        <v>0.27725088931081698</v>
      </c>
      <c r="I167" s="4" cm="1">
        <f t="array" aca="1" ref="I167" ca="1">IF(AND($A167=OFFSET($A167,0,0,6,1)),PRODUCT(1+OFFSET($C167,1,0,6,1))-1,"na")</f>
        <v>0.39480660166042281</v>
      </c>
      <c r="J167" s="4" cm="1">
        <f t="array" aca="1" ref="J167" ca="1">IF(AND($A167=OFFSET($A167,0,0,12,1)),PRODUCT(1+OFFSET($C167,1,0,12,1))-1,"na")</f>
        <v>0.15980761742809779</v>
      </c>
      <c r="K167" s="1" t="b">
        <f>IF(MONTH($B167)=10,TRUE,FALSE)</f>
        <v>1</v>
      </c>
    </row>
    <row r="168" spans="1:11" ht="13.2" x14ac:dyDescent="0.25">
      <c r="A168" s="5" t="s">
        <v>2</v>
      </c>
      <c r="B168" s="7">
        <v>37225</v>
      </c>
      <c r="C168" s="8">
        <v>0.1308086</v>
      </c>
      <c r="D168" s="1">
        <f>MONTH(B168)</f>
        <v>11</v>
      </c>
      <c r="E168" s="1">
        <f>YEAR(B168)</f>
        <v>2001</v>
      </c>
      <c r="F168" s="1" t="b">
        <f>IF(C168&gt;0,TRUE,FALSE)</f>
        <v>1</v>
      </c>
      <c r="G168" s="4">
        <f t="shared" ca="1" si="2"/>
        <v>8.6296109999999926E-2</v>
      </c>
      <c r="H168" s="4" cm="1">
        <f t="array" aca="1" ref="H168" ca="1">IF(AND($A168=OFFSET($A168,0,0,3,1)),PRODUCT(1+OFFSET($C168,1,0,3,1))-1,"na")</f>
        <v>0.14273455498500609</v>
      </c>
      <c r="I168" s="4" cm="1">
        <f t="array" aca="1" ref="I168" ca="1">IF(AND($A168=OFFSET($A168,0,0,6,1)),PRODUCT(1+OFFSET($C168,1,0,6,1))-1,"na")</f>
        <v>0.20524744910264325</v>
      </c>
      <c r="J168" s="4" cm="1">
        <f t="array" aca="1" ref="J168" ca="1">IF(AND($A168=OFFSET($A168,0,0,12,1)),PRODUCT(1+OFFSET($C168,1,0,12,1))-1,"na")</f>
        <v>9.7328308544365028E-2</v>
      </c>
      <c r="K168" s="1" t="b">
        <f>IF(MONTH($B168)=10,TRUE,FALSE)</f>
        <v>0</v>
      </c>
    </row>
    <row r="169" spans="1:11" ht="13.2" x14ac:dyDescent="0.25">
      <c r="A169" s="5" t="s">
        <v>2</v>
      </c>
      <c r="B169" s="7">
        <v>37256</v>
      </c>
      <c r="C169" s="8">
        <v>8.6296110000000009E-2</v>
      </c>
      <c r="D169" s="1">
        <f>MONTH(B169)</f>
        <v>12</v>
      </c>
      <c r="E169" s="1">
        <f>YEAR(B169)</f>
        <v>2001</v>
      </c>
      <c r="F169" s="1" t="b">
        <f>IF(C169&gt;0,TRUE,FALSE)</f>
        <v>1</v>
      </c>
      <c r="G169" s="4">
        <f t="shared" ca="1" si="2"/>
        <v>3.977384000000006E-2</v>
      </c>
      <c r="H169" s="4" cm="1">
        <f t="array" aca="1" ref="H169" ca="1">IF(AND($A169=OFFSET($A169,0,0,3,1)),PRODUCT(1+OFFSET($C169,1,0,3,1))-1,"na")</f>
        <v>0.11798691537028505</v>
      </c>
      <c r="I169" s="4" cm="1">
        <f t="array" aca="1" ref="I169" ca="1">IF(AND($A169=OFFSET($A169,0,0,6,1)),PRODUCT(1+OFFSET($C169,1,0,6,1))-1,"na")</f>
        <v>5.4191957255562473E-2</v>
      </c>
      <c r="J169" s="4" cm="1">
        <f t="array" aca="1" ref="J169" ca="1">IF(AND($A169=OFFSET($A169,0,0,12,1)),PRODUCT(1+OFFSET($C169,1,0,12,1))-1,"na")</f>
        <v>-4.6255751067091455E-2</v>
      </c>
      <c r="K169" s="1" t="b">
        <f>IF(MONTH($B169)=10,TRUE,FALSE)</f>
        <v>0</v>
      </c>
    </row>
    <row r="170" spans="1:11" ht="13.2" x14ac:dyDescent="0.25">
      <c r="A170" s="5" t="s">
        <v>2</v>
      </c>
      <c r="B170" s="7">
        <v>37287</v>
      </c>
      <c r="C170" s="8">
        <v>3.9773839999999998E-2</v>
      </c>
      <c r="D170" s="1">
        <f>MONTH(B170)</f>
        <v>1</v>
      </c>
      <c r="E170" s="1">
        <f>YEAR(B170)</f>
        <v>2002</v>
      </c>
      <c r="F170" s="1" t="b">
        <f>IF(C170&gt;0,TRUE,FALSE)</f>
        <v>1</v>
      </c>
      <c r="G170" s="4">
        <f t="shared" ca="1" si="2"/>
        <v>1.1715139999999957E-2</v>
      </c>
      <c r="H170" s="4" cm="1">
        <f t="array" aca="1" ref="H170" ca="1">IF(AND($A170=OFFSET($A170,0,0,3,1)),PRODUCT(1+OFFSET($C170,1,0,3,1))-1,"na")</f>
        <v>9.2038074377882806E-2</v>
      </c>
      <c r="I170" s="4" cm="1">
        <f t="array" aca="1" ref="I170" ca="1">IF(AND($A170=OFFSET($A170,0,0,6,1)),PRODUCT(1+OFFSET($C170,1,0,6,1))-1,"na")</f>
        <v>-1.8512466587601639E-2</v>
      </c>
      <c r="J170" s="4" cm="1">
        <f t="array" aca="1" ref="J170" ca="1">IF(AND($A170=OFFSET($A170,0,0,12,1)),PRODUCT(1+OFFSET($C170,1,0,12,1))-1,"na")</f>
        <v>-7.5384753266759086E-2</v>
      </c>
      <c r="K170" s="1" t="b">
        <f>IF(MONTH($B170)=10,TRUE,FALSE)</f>
        <v>0</v>
      </c>
    </row>
    <row r="171" spans="1:11" ht="13.2" x14ac:dyDescent="0.25">
      <c r="A171" s="5" t="s">
        <v>2</v>
      </c>
      <c r="B171" s="7">
        <v>37315</v>
      </c>
      <c r="C171" s="8">
        <v>1.1715139999999999E-2</v>
      </c>
      <c r="D171" s="1">
        <f>MONTH(B171)</f>
        <v>2</v>
      </c>
      <c r="E171" s="1">
        <f>YEAR(B171)</f>
        <v>2002</v>
      </c>
      <c r="F171" s="1" t="b">
        <f>IF(C171&gt;0,TRUE,FALSE)</f>
        <v>1</v>
      </c>
      <c r="G171" s="4">
        <f t="shared" ca="1" si="2"/>
        <v>6.2770729999999997E-2</v>
      </c>
      <c r="H171" s="4" cm="1">
        <f t="array" aca="1" ref="H171" ca="1">IF(AND($A171=OFFSET($A171,0,0,3,1)),PRODUCT(1+OFFSET($C171,1,0,3,1))-1,"na")</f>
        <v>5.4704650213764916E-2</v>
      </c>
      <c r="I171" s="4" cm="1">
        <f t="array" aca="1" ref="I171" ca="1">IF(AND($A171=OFFSET($A171,0,0,6,1)),PRODUCT(1+OFFSET($C171,1,0,6,1))-1,"na")</f>
        <v>-4.1393570107198019E-2</v>
      </c>
      <c r="J171" s="4" cm="1">
        <f t="array" aca="1" ref="J171" ca="1">IF(AND($A171=OFFSET($A171,0,0,12,1)),PRODUCT(1+OFFSET($C171,1,0,12,1))-1,"na")</f>
        <v>-0.12715159327855818</v>
      </c>
      <c r="K171" s="1" t="b">
        <f>IF(MONTH($B171)=10,TRUE,FALSE)</f>
        <v>0</v>
      </c>
    </row>
    <row r="172" spans="1:11" ht="13.2" x14ac:dyDescent="0.25">
      <c r="A172" s="5" t="s">
        <v>2</v>
      </c>
      <c r="B172" s="7">
        <v>37346</v>
      </c>
      <c r="C172" s="8">
        <v>6.2770729999999997E-2</v>
      </c>
      <c r="D172" s="1">
        <f>MONTH(B172)</f>
        <v>3</v>
      </c>
      <c r="E172" s="1">
        <f>YEAR(B172)</f>
        <v>2002</v>
      </c>
      <c r="F172" s="1" t="b">
        <f>IF(C172&gt;0,TRUE,FALSE)</f>
        <v>1</v>
      </c>
      <c r="G172" s="4">
        <f t="shared" ca="1" si="2"/>
        <v>1.564034999999997E-2</v>
      </c>
      <c r="H172" s="4" cm="1">
        <f t="array" aca="1" ref="H172" ca="1">IF(AND($A172=OFFSET($A172,0,0,3,1)),PRODUCT(1+OFFSET($C172,1,0,3,1))-1,"na")</f>
        <v>-5.7062347723088935E-2</v>
      </c>
      <c r="I172" s="4" cm="1">
        <f t="array" aca="1" ref="I172" ca="1">IF(AND($A172=OFFSET($A172,0,0,6,1)),PRODUCT(1+OFFSET($C172,1,0,6,1))-1,"na")</f>
        <v>-0.19726514876922518</v>
      </c>
      <c r="J172" s="4" cm="1">
        <f t="array" aca="1" ref="J172" ca="1">IF(AND($A172=OFFSET($A172,0,0,12,1)),PRODUCT(1+OFFSET($C172,1,0,12,1))-1,"na")</f>
        <v>-0.21764765431364497</v>
      </c>
      <c r="K172" s="1" t="b">
        <f>IF(MONTH($B172)=10,TRUE,FALSE)</f>
        <v>0</v>
      </c>
    </row>
    <row r="173" spans="1:11" ht="13.2" x14ac:dyDescent="0.25">
      <c r="A173" s="5" t="s">
        <v>2</v>
      </c>
      <c r="B173" s="7">
        <v>37376</v>
      </c>
      <c r="C173" s="8">
        <v>1.5640350000000001E-2</v>
      </c>
      <c r="D173" s="1">
        <f>MONTH(B173)</f>
        <v>4</v>
      </c>
      <c r="E173" s="1">
        <f>YEAR(B173)</f>
        <v>2002</v>
      </c>
      <c r="F173" s="1" t="b">
        <f>IF(C173&gt;0,TRUE,FALSE)</f>
        <v>1</v>
      </c>
      <c r="G173" s="4">
        <f t="shared" ca="1" si="2"/>
        <v>-2.2872290000000017E-2</v>
      </c>
      <c r="H173" s="4" cm="1">
        <f t="array" aca="1" ref="H173" ca="1">IF(AND($A173=OFFSET($A173,0,0,3,1)),PRODUCT(1+OFFSET($C173,1,0,3,1))-1,"na")</f>
        <v>-0.10123322946268465</v>
      </c>
      <c r="I173" s="4" cm="1">
        <f t="array" aca="1" ref="I173" ca="1">IF(AND($A173=OFFSET($A173,0,0,6,1)),PRODUCT(1+OFFSET($C173,1,0,6,1))-1,"na")</f>
        <v>-0.16848141093724012</v>
      </c>
      <c r="J173" s="4" cm="1">
        <f t="array" aca="1" ref="J173" ca="1">IF(AND($A173=OFFSET($A173,0,0,12,1)),PRODUCT(1+OFFSET($C173,1,0,12,1))-1,"na")</f>
        <v>-0.20601299805104556</v>
      </c>
      <c r="K173" s="1" t="b">
        <f>IF(MONTH($B173)=10,TRUE,FALSE)</f>
        <v>0</v>
      </c>
    </row>
    <row r="174" spans="1:11" ht="13.2" x14ac:dyDescent="0.25">
      <c r="A174" s="5" t="s">
        <v>2</v>
      </c>
      <c r="B174" s="7">
        <v>37407</v>
      </c>
      <c r="C174" s="8">
        <v>-2.287229E-2</v>
      </c>
      <c r="D174" s="1">
        <f>MONTH(B174)</f>
        <v>5</v>
      </c>
      <c r="E174" s="1">
        <f>YEAR(B174)</f>
        <v>2002</v>
      </c>
      <c r="F174" s="1" t="b">
        <f>IF(C174&gt;0,TRUE,FALSE)</f>
        <v>0</v>
      </c>
      <c r="G174" s="4">
        <f t="shared" ca="1" si="2"/>
        <v>-4.9851030000000018E-2</v>
      </c>
      <c r="H174" s="4" cm="1">
        <f t="array" aca="1" ref="H174" ca="1">IF(AND($A174=OFFSET($A174,0,0,3,1)),PRODUCT(1+OFFSET($C174,1,0,3,1))-1,"na")</f>
        <v>-9.1113868040200496E-2</v>
      </c>
      <c r="I174" s="4" cm="1">
        <f t="array" aca="1" ref="I174" ca="1">IF(AND($A174=OFFSET($A174,0,0,6,1)),PRODUCT(1+OFFSET($C174,1,0,6,1))-1,"na")</f>
        <v>-8.9541065312876977E-2</v>
      </c>
      <c r="J174" s="4" cm="1">
        <f t="array" aca="1" ref="J174" ca="1">IF(AND($A174=OFFSET($A174,0,0,12,1)),PRODUCT(1+OFFSET($C174,1,0,12,1))-1,"na")</f>
        <v>-0.11761111843597238</v>
      </c>
      <c r="K174" s="1" t="b">
        <f>IF(MONTH($B174)=10,TRUE,FALSE)</f>
        <v>0</v>
      </c>
    </row>
    <row r="175" spans="1:11" ht="13.2" x14ac:dyDescent="0.25">
      <c r="A175" s="5" t="s">
        <v>2</v>
      </c>
      <c r="B175" s="7">
        <v>37437</v>
      </c>
      <c r="C175" s="8">
        <v>-4.9851029999999998E-2</v>
      </c>
      <c r="D175" s="1">
        <f>MONTH(B175)</f>
        <v>6</v>
      </c>
      <c r="E175" s="1">
        <f>YEAR(B175)</f>
        <v>2002</v>
      </c>
      <c r="F175" s="1" t="b">
        <f>IF(C175&gt;0,TRUE,FALSE)</f>
        <v>0</v>
      </c>
      <c r="G175" s="4">
        <f t="shared" ca="1" si="2"/>
        <v>-3.193621000000002E-2</v>
      </c>
      <c r="H175" s="4" cm="1">
        <f t="array" aca="1" ref="H175" ca="1">IF(AND($A175=OFFSET($A175,0,0,3,1)),PRODUCT(1+OFFSET($C175,1,0,3,1))-1,"na")</f>
        <v>-0.14868724428130387</v>
      </c>
      <c r="I175" s="4" cm="1">
        <f t="array" aca="1" ref="I175" ca="1">IF(AND($A175=OFFSET($A175,0,0,6,1)),PRODUCT(1+OFFSET($C175,1,0,6,1))-1,"na")</f>
        <v>-9.5284077659020694E-2</v>
      </c>
      <c r="J175" s="4" cm="1">
        <f t="array" aca="1" ref="J175" ca="1">IF(AND($A175=OFFSET($A175,0,0,12,1)),PRODUCT(1+OFFSET($C175,1,0,12,1))-1,"na")</f>
        <v>-1.2467127805717793E-2</v>
      </c>
      <c r="K175" s="1" t="b">
        <f>IF(MONTH($B175)=10,TRUE,FALSE)</f>
        <v>0</v>
      </c>
    </row>
    <row r="176" spans="1:11" ht="13.2" x14ac:dyDescent="0.25">
      <c r="A176" s="5" t="s">
        <v>2</v>
      </c>
      <c r="B176" s="7">
        <v>37468</v>
      </c>
      <c r="C176" s="8">
        <v>-3.193621E-2</v>
      </c>
      <c r="D176" s="1">
        <f>MONTH(B176)</f>
        <v>7</v>
      </c>
      <c r="E176" s="1">
        <f>YEAR(B176)</f>
        <v>2002</v>
      </c>
      <c r="F176" s="1" t="b">
        <f>IF(C176&gt;0,TRUE,FALSE)</f>
        <v>0</v>
      </c>
      <c r="G176" s="4">
        <f t="shared" ca="1" si="2"/>
        <v>-1.1870649999999983E-2</v>
      </c>
      <c r="H176" s="4" cm="1">
        <f t="array" aca="1" ref="H176" ca="1">IF(AND($A176=OFFSET($A176,0,0,3,1)),PRODUCT(1+OFFSET($C176,1,0,3,1))-1,"na")</f>
        <v>-7.4822727852245752E-2</v>
      </c>
      <c r="I176" s="4" cm="1">
        <f t="array" aca="1" ref="I176" ca="1">IF(AND($A176=OFFSET($A176,0,0,6,1)),PRODUCT(1+OFFSET($C176,1,0,6,1))-1,"na")</f>
        <v>-5.7944991396300272E-2</v>
      </c>
      <c r="J176" s="4" cm="1">
        <f t="array" aca="1" ref="J176" ca="1">IF(AND($A176=OFFSET($A176,0,0,12,1)),PRODUCT(1+OFFSET($C176,1,0,12,1))-1,"na")</f>
        <v>9.5541712438352855E-2</v>
      </c>
      <c r="K176" s="1" t="b">
        <f>IF(MONTH($B176)=10,TRUE,FALSE)</f>
        <v>0</v>
      </c>
    </row>
    <row r="177" spans="1:11" ht="13.2" x14ac:dyDescent="0.25">
      <c r="A177" s="5" t="s">
        <v>2</v>
      </c>
      <c r="B177" s="7">
        <v>37499</v>
      </c>
      <c r="C177" s="8">
        <v>-1.187065E-2</v>
      </c>
      <c r="D177" s="1">
        <f>MONTH(B177)</f>
        <v>8</v>
      </c>
      <c r="E177" s="1">
        <f>YEAR(B177)</f>
        <v>2002</v>
      </c>
      <c r="F177" s="1" t="b">
        <f>IF(C177&gt;0,TRUE,FALSE)</f>
        <v>0</v>
      </c>
      <c r="G177" s="4">
        <f t="shared" ca="1" si="2"/>
        <v>-0.11003819999999997</v>
      </c>
      <c r="H177" s="4" cm="1">
        <f t="array" aca="1" ref="H177" ca="1">IF(AND($A177=OFFSET($A177,0,0,3,1)),PRODUCT(1+OFFSET($C177,1,0,3,1))-1,"na")</f>
        <v>1.7304727974363221E-3</v>
      </c>
      <c r="I177" s="4" cm="1">
        <f t="array" aca="1" ref="I177" ca="1">IF(AND($A177=OFFSET($A177,0,0,6,1)),PRODUCT(1+OFFSET($C177,1,0,6,1))-1,"na")</f>
        <v>-8.9461139104762943E-2</v>
      </c>
      <c r="J177" s="4" cm="1">
        <f t="array" aca="1" ref="J177" ca="1">IF(AND($A177=OFFSET($A177,0,0,12,1)),PRODUCT(1+OFFSET($C177,1,0,12,1))-1,"na")</f>
        <v>0.17911942763618849</v>
      </c>
      <c r="K177" s="1" t="b">
        <f>IF(MONTH($B177)=10,TRUE,FALSE)</f>
        <v>0</v>
      </c>
    </row>
    <row r="178" spans="1:11" ht="13.2" x14ac:dyDescent="0.25">
      <c r="A178" s="5" t="s">
        <v>2</v>
      </c>
      <c r="B178" s="7">
        <v>37529</v>
      </c>
      <c r="C178" s="8">
        <v>-0.11003819999999999</v>
      </c>
      <c r="D178" s="1">
        <f>MONTH(B178)</f>
        <v>9</v>
      </c>
      <c r="E178" s="1">
        <f>YEAR(B178)</f>
        <v>2002</v>
      </c>
      <c r="F178" s="1" t="b">
        <f>IF(C178&gt;0,TRUE,FALSE)</f>
        <v>0</v>
      </c>
      <c r="G178" s="4">
        <f t="shared" ca="1" si="2"/>
        <v>5.2058259999999912E-2</v>
      </c>
      <c r="H178" s="4" cm="1">
        <f t="array" aca="1" ref="H178" ca="1">IF(AND($A178=OFFSET($A178,0,0,3,1)),PRODUCT(1+OFFSET($C178,1,0,3,1))-1,"na")</f>
        <v>6.2730372901788733E-2</v>
      </c>
      <c r="I178" s="4" cm="1">
        <f t="array" aca="1" ref="I178" ca="1">IF(AND($A178=OFFSET($A178,0,0,6,1)),PRODUCT(1+OFFSET($C178,1,0,6,1))-1,"na")</f>
        <v>-2.5391330042751514E-2</v>
      </c>
      <c r="J178" s="4" cm="1">
        <f t="array" aca="1" ref="J178" ca="1">IF(AND($A178=OFFSET($A178,0,0,12,1)),PRODUCT(1+OFFSET($C178,1,0,12,1))-1,"na")</f>
        <v>0.32248487657002189</v>
      </c>
      <c r="K178" s="1" t="b">
        <f>IF(MONTH($B178)=10,TRUE,FALSE)</f>
        <v>0</v>
      </c>
    </row>
    <row r="179" spans="1:11" ht="13.2" x14ac:dyDescent="0.25">
      <c r="A179" s="5" t="s">
        <v>2</v>
      </c>
      <c r="B179" s="7">
        <v>37560</v>
      </c>
      <c r="C179" s="8">
        <v>5.2058260000000002E-2</v>
      </c>
      <c r="D179" s="1">
        <f>MONTH(B179)</f>
        <v>10</v>
      </c>
      <c r="E179" s="1">
        <f>YEAR(B179)</f>
        <v>2002</v>
      </c>
      <c r="F179" s="1" t="b">
        <f>IF(C179&gt;0,TRUE,FALSE)</f>
        <v>1</v>
      </c>
      <c r="G179" s="4">
        <f t="shared" ca="1" si="2"/>
        <v>6.9891479999999895E-2</v>
      </c>
      <c r="H179" s="4" cm="1">
        <f t="array" aca="1" ref="H179" ca="1">IF(AND($A179=OFFSET($A179,0,0,3,1)),PRODUCT(1+OFFSET($C179,1,0,3,1))-1,"na")</f>
        <v>1.8242705440401297E-2</v>
      </c>
      <c r="I179" s="4" cm="1">
        <f t="array" aca="1" ref="I179" ca="1">IF(AND($A179=OFFSET($A179,0,0,6,1)),PRODUCT(1+OFFSET($C179,1,0,6,1))-1,"na")</f>
        <v>-4.513619732315155E-2</v>
      </c>
      <c r="J179" s="4" cm="1">
        <f t="array" aca="1" ref="J179" ca="1">IF(AND($A179=OFFSET($A179,0,0,12,1)),PRODUCT(1+OFFSET($C179,1,0,12,1))-1,"na")</f>
        <v>0.36063901678847654</v>
      </c>
      <c r="K179" s="1" t="b">
        <f>IF(MONTH($B179)=10,TRUE,FALSE)</f>
        <v>1</v>
      </c>
    </row>
    <row r="180" spans="1:11" ht="13.2" x14ac:dyDescent="0.25">
      <c r="A180" s="5" t="s">
        <v>2</v>
      </c>
      <c r="B180" s="7">
        <v>37590</v>
      </c>
      <c r="C180" s="8">
        <v>6.9891480000000006E-2</v>
      </c>
      <c r="D180" s="1">
        <f>MONTH(B180)</f>
        <v>11</v>
      </c>
      <c r="E180" s="1">
        <f>YEAR(B180)</f>
        <v>2002</v>
      </c>
      <c r="F180" s="1" t="b">
        <f>IF(C180&gt;0,TRUE,FALSE)</f>
        <v>1</v>
      </c>
      <c r="G180" s="4">
        <f t="shared" ca="1" si="2"/>
        <v>-5.5844400000000016E-2</v>
      </c>
      <c r="H180" s="4" cm="1">
        <f t="array" aca="1" ref="H180" ca="1">IF(AND($A180=OFFSET($A180,0,0,3,1)),PRODUCT(1+OFFSET($C180,1,0,3,1))-1,"na")</f>
        <v>-9.1034079903287046E-2</v>
      </c>
      <c r="I180" s="4" cm="1">
        <f t="array" aca="1" ref="I180" ca="1">IF(AND($A180=OFFSET($A180,0,0,6,1)),PRODUCT(1+OFFSET($C180,1,0,6,1))-1,"na")</f>
        <v>-3.0830663584779483E-2</v>
      </c>
      <c r="J180" s="4" cm="1">
        <f t="array" aca="1" ref="J180" ca="1">IF(AND($A180=OFFSET($A180,0,0,12,1)),PRODUCT(1+OFFSET($C180,1,0,12,1))-1,"na")</f>
        <v>0.25606491734854386</v>
      </c>
      <c r="K180" s="1" t="b">
        <f>IF(MONTH($B180)=10,TRUE,FALSE)</f>
        <v>0</v>
      </c>
    </row>
    <row r="181" spans="1:11" ht="13.2" x14ac:dyDescent="0.25">
      <c r="A181" s="5" t="s">
        <v>2</v>
      </c>
      <c r="B181" s="7">
        <v>37621</v>
      </c>
      <c r="C181" s="8">
        <v>-5.5844399999999995E-2</v>
      </c>
      <c r="D181" s="1">
        <f>MONTH(B181)</f>
        <v>12</v>
      </c>
      <c r="E181" s="1">
        <f>YEAR(B181)</f>
        <v>2002</v>
      </c>
      <c r="F181" s="1" t="b">
        <f>IF(C181&gt;0,TRUE,FALSE)</f>
        <v>0</v>
      </c>
      <c r="G181" s="4">
        <f t="shared" ca="1" si="2"/>
        <v>8.0173450000000646E-3</v>
      </c>
      <c r="H181" s="4" cm="1">
        <f t="array" aca="1" ref="H181" ca="1">IF(AND($A181=OFFSET($A181,0,0,3,1)),PRODUCT(1+OFFSET($C181,1,0,3,1))-1,"na")</f>
        <v>-8.2920094495769092E-2</v>
      </c>
      <c r="I181" s="4" cm="1">
        <f t="array" aca="1" ref="I181" ca="1">IF(AND($A181=OFFSET($A181,0,0,6,1)),PRODUCT(1+OFFSET($C181,1,0,6,1))-1,"na")</f>
        <v>9.1539175787922034E-2</v>
      </c>
      <c r="J181" s="4" cm="1">
        <f t="array" aca="1" ref="J181" ca="1">IF(AND($A181=OFFSET($A181,0,0,12,1)),PRODUCT(1+OFFSET($C181,1,0,12,1))-1,"na")</f>
        <v>0.39275659017273212</v>
      </c>
      <c r="K181" s="1" t="b">
        <f>IF(MONTH($B181)=10,TRUE,FALSE)</f>
        <v>0</v>
      </c>
    </row>
    <row r="182" spans="1:11" ht="13.2" x14ac:dyDescent="0.25">
      <c r="A182" s="5" t="s">
        <v>2</v>
      </c>
      <c r="B182" s="7">
        <v>37652</v>
      </c>
      <c r="C182" s="8">
        <v>8.0173450000000004E-3</v>
      </c>
      <c r="D182" s="1">
        <f>MONTH(B182)</f>
        <v>1</v>
      </c>
      <c r="E182" s="1">
        <f>YEAR(B182)</f>
        <v>2003</v>
      </c>
      <c r="F182" s="1" t="b">
        <f>IF(C182&gt;0,TRUE,FALSE)</f>
        <v>1</v>
      </c>
      <c r="G182" s="4">
        <f t="shared" ca="1" si="2"/>
        <v>-4.4928199999999974E-2</v>
      </c>
      <c r="H182" s="4" cm="1">
        <f t="array" aca="1" ref="H182" ca="1">IF(AND($A182=OFFSET($A182,0,0,3,1)),PRODUCT(1+OFFSET($C182,1,0,3,1))-1,"na")</f>
        <v>-6.2243414487453519E-2</v>
      </c>
      <c r="I182" s="4" cm="1">
        <f t="array" aca="1" ref="I182" ca="1">IF(AND($A182=OFFSET($A182,0,0,6,1)),PRODUCT(1+OFFSET($C182,1,0,6,1))-1,"na")</f>
        <v>0.16292753866055953</v>
      </c>
      <c r="J182" s="4" cm="1">
        <f t="array" aca="1" ref="J182" ca="1">IF(AND($A182=OFFSET($A182,0,0,12,1)),PRODUCT(1+OFFSET($C182,1,0,12,1))-1,"na")</f>
        <v>0.46038785915006475</v>
      </c>
      <c r="K182" s="1" t="b">
        <f>IF(MONTH($B182)=10,TRUE,FALSE)</f>
        <v>0</v>
      </c>
    </row>
    <row r="183" spans="1:11" ht="13.2" x14ac:dyDescent="0.25">
      <c r="A183" s="5" t="s">
        <v>2</v>
      </c>
      <c r="B183" s="7">
        <v>37680</v>
      </c>
      <c r="C183" s="8">
        <v>-4.4928200000000001E-2</v>
      </c>
      <c r="D183" s="1">
        <f>MONTH(B183)</f>
        <v>2</v>
      </c>
      <c r="E183" s="1">
        <f>YEAR(B183)</f>
        <v>2003</v>
      </c>
      <c r="F183" s="1" t="b">
        <f>IF(C183&gt;0,TRUE,FALSE)</f>
        <v>0</v>
      </c>
      <c r="G183" s="4">
        <f t="shared" ca="1" si="2"/>
        <v>-4.7416290000000028E-2</v>
      </c>
      <c r="H183" s="4" cm="1">
        <f t="array" aca="1" ref="H183" ca="1">IF(AND($A183=OFFSET($A183,0,0,3,1)),PRODUCT(1+OFFSET($C183,1,0,3,1))-1,"na")</f>
        <v>6.6232864167340866E-2</v>
      </c>
      <c r="I183" s="4" cm="1">
        <f t="array" aca="1" ref="I183" ca="1">IF(AND($A183=OFFSET($A183,0,0,6,1)),PRODUCT(1+OFFSET($C183,1,0,6,1))-1,"na")</f>
        <v>0.2949688127279757</v>
      </c>
      <c r="J183" s="4" cm="1">
        <f t="array" aca="1" ref="J183" ca="1">IF(AND($A183=OFFSET($A183,0,0,12,1)),PRODUCT(1+OFFSET($C183,1,0,12,1))-1,"na")</f>
        <v>0.57909667703768908</v>
      </c>
      <c r="K183" s="1" t="b">
        <f>IF(MONTH($B183)=10,TRUE,FALSE)</f>
        <v>0</v>
      </c>
    </row>
    <row r="184" spans="1:11" ht="13.2" x14ac:dyDescent="0.25">
      <c r="A184" s="5" t="s">
        <v>2</v>
      </c>
      <c r="B184" s="7">
        <v>37711</v>
      </c>
      <c r="C184" s="8">
        <v>-4.741629E-2</v>
      </c>
      <c r="D184" s="1">
        <f>MONTH(B184)</f>
        <v>3</v>
      </c>
      <c r="E184" s="1">
        <f>YEAR(B184)</f>
        <v>2003</v>
      </c>
      <c r="F184" s="1" t="b">
        <f>IF(C184&gt;0,TRUE,FALSE)</f>
        <v>0</v>
      </c>
      <c r="G184" s="4">
        <f t="shared" ca="1" si="2"/>
        <v>3.0744319999999936E-2</v>
      </c>
      <c r="H184" s="4" cm="1">
        <f t="array" aca="1" ref="H184" ca="1">IF(AND($A184=OFFSET($A184,0,0,3,1)),PRODUCT(1+OFFSET($C184,1,0,3,1))-1,"na")</f>
        <v>0.19023344556630484</v>
      </c>
      <c r="I184" s="4" cm="1">
        <f t="array" aca="1" ref="I184" ca="1">IF(AND($A184=OFFSET($A184,0,0,6,1)),PRODUCT(1+OFFSET($C184,1,0,6,1))-1,"na")</f>
        <v>0.35693937201280268</v>
      </c>
      <c r="J184" s="4" cm="1">
        <f t="array" aca="1" ref="J184" ca="1">IF(AND($A184=OFFSET($A184,0,0,12,1)),PRODUCT(1+OFFSET($C184,1,0,12,1))-1,"na")</f>
        <v>0.61752451753996729</v>
      </c>
      <c r="K184" s="1" t="b">
        <f>IF(MONTH($B184)=10,TRUE,FALSE)</f>
        <v>0</v>
      </c>
    </row>
    <row r="185" spans="1:11" ht="13.2" x14ac:dyDescent="0.25">
      <c r="A185" s="5" t="s">
        <v>2</v>
      </c>
      <c r="B185" s="7">
        <v>37741</v>
      </c>
      <c r="C185" s="8">
        <v>3.0744319999999999E-2</v>
      </c>
      <c r="D185" s="1">
        <f>MONTH(B185)</f>
        <v>4</v>
      </c>
      <c r="E185" s="1">
        <f>YEAR(B185)</f>
        <v>2003</v>
      </c>
      <c r="F185" s="1" t="b">
        <f>IF(C185&gt;0,TRUE,FALSE)</f>
        <v>1</v>
      </c>
      <c r="G185" s="4">
        <f t="shared" ca="1" si="2"/>
        <v>8.5920329999999989E-2</v>
      </c>
      <c r="H185" s="4" cm="1">
        <f t="array" aca="1" ref="H185" ca="1">IF(AND($A185=OFFSET($A185,0,0,3,1)),PRODUCT(1+OFFSET($C185,1,0,3,1))-1,"na")</f>
        <v>0.24011663221212376</v>
      </c>
      <c r="I185" s="4" cm="1">
        <f t="array" aca="1" ref="I185" ca="1">IF(AND($A185=OFFSET($A185,0,0,6,1)),PRODUCT(1+OFFSET($C185,1,0,6,1))-1,"na")</f>
        <v>0.42495611727461546</v>
      </c>
      <c r="J185" s="4" cm="1">
        <f t="array" aca="1" ref="J185" ca="1">IF(AND($A185=OFFSET($A185,0,0,12,1)),PRODUCT(1+OFFSET($C185,1,0,12,1))-1,"na")</f>
        <v>0.47345099138104763</v>
      </c>
      <c r="K185" s="1" t="b">
        <f>IF(MONTH($B185)=10,TRUE,FALSE)</f>
        <v>0</v>
      </c>
    </row>
    <row r="186" spans="1:11" ht="13.2" x14ac:dyDescent="0.25">
      <c r="A186" s="5" t="s">
        <v>2</v>
      </c>
      <c r="B186" s="7">
        <v>37772</v>
      </c>
      <c r="C186" s="8">
        <v>8.5920330000000003E-2</v>
      </c>
      <c r="D186" s="1">
        <f>MONTH(B186)</f>
        <v>5</v>
      </c>
      <c r="E186" s="1">
        <f>YEAR(B186)</f>
        <v>2003</v>
      </c>
      <c r="F186" s="1" t="b">
        <f>IF(C186&gt;0,TRUE,FALSE)</f>
        <v>1</v>
      </c>
      <c r="G186" s="4">
        <f t="shared" ca="1" si="2"/>
        <v>6.3367139999999988E-2</v>
      </c>
      <c r="H186" s="4" cm="1">
        <f t="array" aca="1" ref="H186" ca="1">IF(AND($A186=OFFSET($A186,0,0,3,1)),PRODUCT(1+OFFSET($C186,1,0,3,1))-1,"na")</f>
        <v>0.21452719780801632</v>
      </c>
      <c r="I186" s="4" cm="1">
        <f t="array" aca="1" ref="I186" ca="1">IF(AND($A186=OFFSET($A186,0,0,6,1)),PRODUCT(1+OFFSET($C186,1,0,6,1))-1,"na")</f>
        <v>0.29602213994357007</v>
      </c>
      <c r="J186" s="4" cm="1">
        <f t="array" aca="1" ref="J186" ca="1">IF(AND($A186=OFFSET($A186,0,0,12,1)),PRODUCT(1+OFFSET($C186,1,0,12,1))-1,"na")</f>
        <v>0.3119163363681634</v>
      </c>
      <c r="K186" s="1" t="b">
        <f>IF(MONTH($B186)=10,TRUE,FALSE)</f>
        <v>0</v>
      </c>
    </row>
    <row r="187" spans="1:11" ht="13.2" x14ac:dyDescent="0.25">
      <c r="A187" s="5" t="s">
        <v>2</v>
      </c>
      <c r="B187" s="7">
        <v>37802</v>
      </c>
      <c r="C187" s="8">
        <v>6.3367140000000002E-2</v>
      </c>
      <c r="D187" s="1">
        <f>MONTH(B187)</f>
        <v>6</v>
      </c>
      <c r="E187" s="1">
        <f>YEAR(B187)</f>
        <v>2003</v>
      </c>
      <c r="F187" s="1" t="b">
        <f>IF(C187&gt;0,TRUE,FALSE)</f>
        <v>1</v>
      </c>
      <c r="G187" s="4">
        <f t="shared" ca="1" si="2"/>
        <v>7.3943249999999905E-2</v>
      </c>
      <c r="H187" s="4" cm="1">
        <f t="array" aca="1" ref="H187" ca="1">IF(AND($A187=OFFSET($A187,0,0,3,1)),PRODUCT(1+OFFSET($C187,1,0,3,1))-1,"na")</f>
        <v>0.14006153756432238</v>
      </c>
      <c r="I187" s="4" cm="1">
        <f t="array" aca="1" ref="I187" ca="1">IF(AND($A187=OFFSET($A187,0,0,6,1)),PRODUCT(1+OFFSET($C187,1,0,6,1))-1,"na")</f>
        <v>0.27595657679201269</v>
      </c>
      <c r="J187" s="4" cm="1">
        <f t="array" aca="1" ref="J187" ca="1">IF(AND($A187=OFFSET($A187,0,0,12,1)),PRODUCT(1+OFFSET($C187,1,0,12,1))-1,"na")</f>
        <v>0.22156640887241941</v>
      </c>
      <c r="K187" s="1" t="b">
        <f>IF(MONTH($B187)=10,TRUE,FALSE)</f>
        <v>0</v>
      </c>
    </row>
    <row r="188" spans="1:11" ht="13.2" x14ac:dyDescent="0.25">
      <c r="A188" s="5" t="s">
        <v>2</v>
      </c>
      <c r="B188" s="7">
        <v>37833</v>
      </c>
      <c r="C188" s="8">
        <v>7.3943250000000002E-2</v>
      </c>
      <c r="D188" s="1">
        <f>MONTH(B188)</f>
        <v>7</v>
      </c>
      <c r="E188" s="1">
        <f>YEAR(B188)</f>
        <v>2003</v>
      </c>
      <c r="F188" s="1" t="b">
        <f>IF(C188&gt;0,TRUE,FALSE)</f>
        <v>1</v>
      </c>
      <c r="G188" s="4">
        <f t="shared" ca="1" si="2"/>
        <v>6.3512690000000038E-2</v>
      </c>
      <c r="H188" s="4" cm="1">
        <f t="array" aca="1" ref="H188" ca="1">IF(AND($A188=OFFSET($A188,0,0,3,1)),PRODUCT(1+OFFSET($C188,1,0,3,1))-1,"na")</f>
        <v>0.14905008146917154</v>
      </c>
      <c r="I188" s="4" cm="1">
        <f t="array" aca="1" ref="I188" ca="1">IF(AND($A188=OFFSET($A188,0,0,6,1)),PRODUCT(1+OFFSET($C188,1,0,6,1))-1,"na")</f>
        <v>0.25578577392028645</v>
      </c>
      <c r="J188" s="4" cm="1">
        <f t="array" aca="1" ref="J188" ca="1">IF(AND($A188=OFFSET($A188,0,0,12,1)),PRODUCT(1+OFFSET($C188,1,0,12,1))-1,"na")</f>
        <v>0.1130517516232088</v>
      </c>
      <c r="K188" s="1" t="b">
        <f>IF(MONTH($B188)=10,TRUE,FALSE)</f>
        <v>0</v>
      </c>
    </row>
    <row r="189" spans="1:11" ht="13.2" x14ac:dyDescent="0.25">
      <c r="A189" s="5" t="s">
        <v>2</v>
      </c>
      <c r="B189" s="7">
        <v>37864</v>
      </c>
      <c r="C189" s="8">
        <v>6.3512689999999997E-2</v>
      </c>
      <c r="D189" s="1">
        <f>MONTH(B189)</f>
        <v>8</v>
      </c>
      <c r="E189" s="1">
        <f>YEAR(B189)</f>
        <v>2003</v>
      </c>
      <c r="F189" s="1" t="b">
        <f>IF(C189&gt;0,TRUE,FALSE)</f>
        <v>1</v>
      </c>
      <c r="G189" s="4">
        <f t="shared" ca="1" si="2"/>
        <v>-1.8305240000000556E-3</v>
      </c>
      <c r="H189" s="4" cm="1">
        <f t="array" aca="1" ref="H189" ca="1">IF(AND($A189=OFFSET($A189,0,0,3,1)),PRODUCT(1+OFFSET($C189,1,0,3,1))-1,"na")</f>
        <v>6.7100137635975665E-2</v>
      </c>
      <c r="I189" s="4" cm="1">
        <f t="array" aca="1" ref="I189" ca="1">IF(AND($A189=OFFSET($A189,0,0,6,1)),PRODUCT(1+OFFSET($C189,1,0,6,1))-1,"na")</f>
        <v>0.21940904021554819</v>
      </c>
      <c r="J189" s="4" cm="1">
        <f t="array" aca="1" ref="J189" ca="1">IF(AND($A189=OFFSET($A189,0,0,12,1)),PRODUCT(1+OFFSET($C189,1,0,12,1))-1,"na")</f>
        <v>9.7731507066534995E-2</v>
      </c>
      <c r="K189" s="1" t="b">
        <f>IF(MONTH($B189)=10,TRUE,FALSE)</f>
        <v>0</v>
      </c>
    </row>
    <row r="190" spans="1:11" ht="13.2" x14ac:dyDescent="0.25">
      <c r="A190" s="5" t="s">
        <v>2</v>
      </c>
      <c r="B190" s="7">
        <v>37894</v>
      </c>
      <c r="C190" s="8">
        <v>-1.830524E-3</v>
      </c>
      <c r="D190" s="1">
        <f>MONTH(B190)</f>
        <v>9</v>
      </c>
      <c r="E190" s="1">
        <f>YEAR(B190)</f>
        <v>2003</v>
      </c>
      <c r="F190" s="1" t="b">
        <f>IF(C190&gt;0,TRUE,FALSE)</f>
        <v>0</v>
      </c>
      <c r="G190" s="4">
        <f t="shared" ca="1" si="2"/>
        <v>8.2410499999999942E-2</v>
      </c>
      <c r="H190" s="4" cm="1">
        <f t="array" aca="1" ref="H190" ca="1">IF(AND($A190=OFFSET($A190,0,0,3,1)),PRODUCT(1+OFFSET($C190,1,0,3,1))-1,"na")</f>
        <v>0.1191997403210554</v>
      </c>
      <c r="I190" s="4" cm="1">
        <f t="array" aca="1" ref="I190" ca="1">IF(AND($A190=OFFSET($A190,0,0,6,1)),PRODUCT(1+OFFSET($C190,1,0,6,1))-1,"na")</f>
        <v>0.19203890085422781</v>
      </c>
      <c r="J190" s="4" cm="1">
        <f t="array" aca="1" ref="J190" ca="1">IF(AND($A190=OFFSET($A190,0,0,12,1)),PRODUCT(1+OFFSET($C190,1,0,12,1))-1,"na")</f>
        <v>0.1258326807781105</v>
      </c>
      <c r="K190" s="1" t="b">
        <f>IF(MONTH($B190)=10,TRUE,FALSE)</f>
        <v>0</v>
      </c>
    </row>
    <row r="191" spans="1:11" ht="13.2" x14ac:dyDescent="0.25">
      <c r="A191" s="5" t="s">
        <v>2</v>
      </c>
      <c r="B191" s="7">
        <v>37925</v>
      </c>
      <c r="C191" s="8">
        <v>8.2410499999999998E-2</v>
      </c>
      <c r="D191" s="1">
        <f>MONTH(B191)</f>
        <v>10</v>
      </c>
      <c r="E191" s="1">
        <f>YEAR(B191)</f>
        <v>2003</v>
      </c>
      <c r="F191" s="1" t="b">
        <f>IF(C191&gt;0,TRUE,FALSE)</f>
        <v>1</v>
      </c>
      <c r="G191" s="4">
        <f t="shared" ca="1" si="2"/>
        <v>-1.2336750000000007E-2</v>
      </c>
      <c r="H191" s="4" cm="1">
        <f t="array" aca="1" ref="H191" ca="1">IF(AND($A191=OFFSET($A191,0,0,3,1)),PRODUCT(1+OFFSET($C191,1,0,3,1))-1,"na")</f>
        <v>9.2890374555861799E-2</v>
      </c>
      <c r="I191" s="4" cm="1">
        <f t="array" aca="1" ref="I191" ca="1">IF(AND($A191=OFFSET($A191,0,0,6,1)),PRODUCT(1+OFFSET($C191,1,0,6,1))-1,"na")</f>
        <v>3.4032538629458875E-2</v>
      </c>
      <c r="J191" s="4" cm="1">
        <f t="array" aca="1" ref="J191" ca="1">IF(AND($A191=OFFSET($A191,0,0,12,1)),PRODUCT(1+OFFSET($C191,1,0,12,1))-1,"na")</f>
        <v>3.5777250685208317E-2</v>
      </c>
      <c r="K191" s="1" t="b">
        <f>IF(MONTH($B191)=10,TRUE,FALSE)</f>
        <v>1</v>
      </c>
    </row>
    <row r="192" spans="1:11" ht="13.2" x14ac:dyDescent="0.25">
      <c r="A192" s="5" t="s">
        <v>2</v>
      </c>
      <c r="B192" s="7">
        <v>37955</v>
      </c>
      <c r="C192" s="8">
        <v>-1.233675E-2</v>
      </c>
      <c r="D192" s="1">
        <f>MONTH(B192)</f>
        <v>11</v>
      </c>
      <c r="E192" s="1">
        <f>YEAR(B192)</f>
        <v>2003</v>
      </c>
      <c r="F192" s="1" t="b">
        <f>IF(C192&gt;0,TRUE,FALSE)</f>
        <v>0</v>
      </c>
      <c r="G192" s="4">
        <f t="shared" ca="1" si="2"/>
        <v>4.6903640000000024E-2</v>
      </c>
      <c r="H192" s="4" cm="1">
        <f t="array" aca="1" ref="H192" ca="1">IF(AND($A192=OFFSET($A192,0,0,3,1)),PRODUCT(1+OFFSET($C192,1,0,3,1))-1,"na")</f>
        <v>0.14273159304148675</v>
      </c>
      <c r="I192" s="4" cm="1">
        <f t="array" aca="1" ref="I192" ca="1">IF(AND($A192=OFFSET($A192,0,0,6,1)),PRODUCT(1+OFFSET($C192,1,0,6,1))-1,"na")</f>
        <v>1.2263830944497345E-2</v>
      </c>
      <c r="J192" s="4" cm="1">
        <f t="array" aca="1" ref="J192" ca="1">IF(AND($A192=OFFSET($A192,0,0,12,1)),PRODUCT(1+OFFSET($C192,1,0,12,1))-1,"na")</f>
        <v>0.14227726725238599</v>
      </c>
      <c r="K192" s="1" t="b">
        <f>IF(MONTH($B192)=10,TRUE,FALSE)</f>
        <v>0</v>
      </c>
    </row>
    <row r="193" spans="1:11" ht="13.2" x14ac:dyDescent="0.25">
      <c r="A193" s="5" t="s">
        <v>2</v>
      </c>
      <c r="B193" s="7">
        <v>37986</v>
      </c>
      <c r="C193" s="8">
        <v>4.6903639999999996E-2</v>
      </c>
      <c r="D193" s="1">
        <f>MONTH(B193)</f>
        <v>12</v>
      </c>
      <c r="E193" s="1">
        <f>YEAR(B193)</f>
        <v>2003</v>
      </c>
      <c r="F193" s="1" t="b">
        <f>IF(C193&gt;0,TRUE,FALSE)</f>
        <v>1</v>
      </c>
      <c r="G193" s="4">
        <f t="shared" ca="1" si="2"/>
        <v>5.6965949999999932E-2</v>
      </c>
      <c r="H193" s="4" cm="1">
        <f t="array" aca="1" ref="H193" ca="1">IF(AND($A193=OFFSET($A193,0,0,3,1)),PRODUCT(1+OFFSET($C193,1,0,3,1))-1,"na")</f>
        <v>6.5081466613169159E-2</v>
      </c>
      <c r="I193" s="4" cm="1">
        <f t="array" aca="1" ref="I193" ca="1">IF(AND($A193=OFFSET($A193,0,0,6,1)),PRODUCT(1+OFFSET($C193,1,0,6,1))-1,"na")</f>
        <v>-4.2626974074885915E-2</v>
      </c>
      <c r="J193" s="4" cm="1">
        <f t="array" aca="1" ref="J193" ca="1">IF(AND($A193=OFFSET($A193,0,0,12,1)),PRODUCT(1+OFFSET($C193,1,0,12,1))-1,"na")</f>
        <v>0.1321531077631275</v>
      </c>
      <c r="K193" s="1" t="b">
        <f>IF(MONTH($B193)=10,TRUE,FALSE)</f>
        <v>0</v>
      </c>
    </row>
    <row r="194" spans="1:11" ht="13.2" x14ac:dyDescent="0.25">
      <c r="A194" s="5" t="s">
        <v>2</v>
      </c>
      <c r="B194" s="7">
        <v>38017</v>
      </c>
      <c r="C194" s="8">
        <v>5.6965950000000001E-2</v>
      </c>
      <c r="D194" s="1">
        <f>MONTH(B194)</f>
        <v>1</v>
      </c>
      <c r="E194" s="1">
        <f>YEAR(B194)</f>
        <v>2004</v>
      </c>
      <c r="F194" s="1" t="b">
        <f>IF(C194&gt;0,TRUE,FALSE)</f>
        <v>1</v>
      </c>
      <c r="G194" s="4">
        <f t="shared" ca="1" si="2"/>
        <v>3.2705589999999951E-2</v>
      </c>
      <c r="H194" s="4" cm="1">
        <f t="array" aca="1" ref="H194" ca="1">IF(AND($A194=OFFSET($A194,0,0,3,1)),PRODUCT(1+OFFSET($C194,1,0,3,1))-1,"na")</f>
        <v>-5.3855205697389441E-2</v>
      </c>
      <c r="I194" s="4" cm="1">
        <f t="array" aca="1" ref="I194" ca="1">IF(AND($A194=OFFSET($A194,0,0,6,1)),PRODUCT(1+OFFSET($C194,1,0,6,1))-1,"na")</f>
        <v>-0.11366112378506499</v>
      </c>
      <c r="J194" s="4" cm="1">
        <f t="array" aca="1" ref="J194" ca="1">IF(AND($A194=OFFSET($A194,0,0,12,1)),PRODUCT(1+OFFSET($C194,1,0,12,1))-1,"na")</f>
        <v>7.5799869941010733E-2</v>
      </c>
      <c r="K194" s="1" t="b">
        <f>IF(MONTH($B194)=10,TRUE,FALSE)</f>
        <v>0</v>
      </c>
    </row>
    <row r="195" spans="1:11" ht="13.2" x14ac:dyDescent="0.25">
      <c r="A195" s="5" t="s">
        <v>2</v>
      </c>
      <c r="B195" s="7">
        <v>38046</v>
      </c>
      <c r="C195" s="8">
        <v>3.270559E-2</v>
      </c>
      <c r="D195" s="1">
        <f>MONTH(B195)</f>
        <v>2</v>
      </c>
      <c r="E195" s="1">
        <f>YEAR(B195)</f>
        <v>2004</v>
      </c>
      <c r="F195" s="1" t="b">
        <f>IF(C195&gt;0,TRUE,FALSE)</f>
        <v>1</v>
      </c>
      <c r="G195" s="4">
        <f t="shared" ref="G195:G258" ca="1" si="3">IF($A195=OFFSET($A195,1,0,1,1),PRODUCT(1+OFFSET($C195,1,0,1,1))-1,"na")</f>
        <v>-2.423485000000003E-2</v>
      </c>
      <c r="H195" s="4" cm="1">
        <f t="array" aca="1" ref="H195" ca="1">IF(AND($A195=OFFSET($A195,0,0,3,1)),PRODUCT(1+OFFSET($C195,1,0,3,1))-1,"na")</f>
        <v>-0.1141718343060224</v>
      </c>
      <c r="I195" s="4" cm="1">
        <f t="array" aca="1" ref="I195" ca="1">IF(AND($A195=OFFSET($A195,0,0,6,1)),PRODUCT(1+OFFSET($C195,1,0,6,1))-1,"na")</f>
        <v>-9.9784017615208942E-2</v>
      </c>
      <c r="J195" s="4" cm="1">
        <f t="array" aca="1" ref="J195" ca="1">IF(AND($A195=OFFSET($A195,0,0,12,1)),PRODUCT(1+OFFSET($C195,1,0,12,1))-1,"na")</f>
        <v>0.10436193623916235</v>
      </c>
      <c r="K195" s="1" t="b">
        <f>IF(MONTH($B195)=10,TRUE,FALSE)</f>
        <v>0</v>
      </c>
    </row>
    <row r="196" spans="1:11" ht="13.2" x14ac:dyDescent="0.25">
      <c r="A196" s="5" t="s">
        <v>2</v>
      </c>
      <c r="B196" s="7">
        <v>38077</v>
      </c>
      <c r="C196" s="8">
        <v>-2.4234849999999999E-2</v>
      </c>
      <c r="D196" s="1">
        <f>MONTH(B196)</f>
        <v>3</v>
      </c>
      <c r="E196" s="1">
        <f>YEAR(B196)</f>
        <v>2004</v>
      </c>
      <c r="F196" s="1" t="b">
        <f>IF(C196&gt;0,TRUE,FALSE)</f>
        <v>0</v>
      </c>
      <c r="G196" s="4">
        <f t="shared" ca="1" si="3"/>
        <v>-6.1064470000000037E-2</v>
      </c>
      <c r="H196" s="4" cm="1">
        <f t="array" aca="1" ref="H196" ca="1">IF(AND($A196=OFFSET($A196,0,0,3,1)),PRODUCT(1+OFFSET($C196,1,0,3,1))-1,"na")</f>
        <v>-0.10112695043934516</v>
      </c>
      <c r="I196" s="4" cm="1">
        <f t="array" aca="1" ref="I196" ca="1">IF(AND($A196=OFFSET($A196,0,0,6,1)),PRODUCT(1+OFFSET($C196,1,0,6,1))-1,"na")</f>
        <v>-5.5540318381114062E-2</v>
      </c>
      <c r="J196" s="4" cm="1">
        <f t="array" aca="1" ref="J196" ca="1">IF(AND($A196=OFFSET($A196,0,0,12,1)),PRODUCT(1+OFFSET($C196,1,0,12,1))-1,"na")</f>
        <v>7.9115239222963707E-2</v>
      </c>
      <c r="K196" s="1" t="b">
        <f>IF(MONTH($B196)=10,TRUE,FALSE)</f>
        <v>0</v>
      </c>
    </row>
    <row r="197" spans="1:11" ht="13.2" x14ac:dyDescent="0.25">
      <c r="A197" s="5" t="s">
        <v>2</v>
      </c>
      <c r="B197" s="7">
        <v>38107</v>
      </c>
      <c r="C197" s="8">
        <v>-6.1064470000000003E-2</v>
      </c>
      <c r="D197" s="1">
        <f>MONTH(B197)</f>
        <v>4</v>
      </c>
      <c r="E197" s="1">
        <f>YEAR(B197)</f>
        <v>2004</v>
      </c>
      <c r="F197" s="1" t="b">
        <f>IF(C197&gt;0,TRUE,FALSE)</f>
        <v>0</v>
      </c>
      <c r="G197" s="4">
        <f t="shared" ca="1" si="3"/>
        <v>-3.3129280000000039E-2</v>
      </c>
      <c r="H197" s="4" cm="1">
        <f t="array" aca="1" ref="H197" ca="1">IF(AND($A197=OFFSET($A197,0,0,3,1)),PRODUCT(1+OFFSET($C197,1,0,3,1))-1,"na")</f>
        <v>-6.321011165289725E-2</v>
      </c>
      <c r="I197" s="4" cm="1">
        <f t="array" aca="1" ref="I197" ca="1">IF(AND($A197=OFFSET($A197,0,0,6,1)),PRODUCT(1+OFFSET($C197,1,0,6,1))-1,"na")</f>
        <v>1.6872893168933256E-3</v>
      </c>
      <c r="J197" s="4" cm="1">
        <f t="array" aca="1" ref="J197" ca="1">IF(AND($A197=OFFSET($A197,0,0,12,1)),PRODUCT(1+OFFSET($C197,1,0,12,1))-1,"na")</f>
        <v>0.12172674851266052</v>
      </c>
      <c r="K197" s="1" t="b">
        <f>IF(MONTH($B197)=10,TRUE,FALSE)</f>
        <v>0</v>
      </c>
    </row>
    <row r="198" spans="1:11" ht="13.2" x14ac:dyDescent="0.25">
      <c r="A198" s="5" t="s">
        <v>2</v>
      </c>
      <c r="B198" s="7">
        <v>38138</v>
      </c>
      <c r="C198" s="8">
        <v>-3.3129279999999997E-2</v>
      </c>
      <c r="D198" s="1">
        <f>MONTH(B198)</f>
        <v>5</v>
      </c>
      <c r="E198" s="1">
        <f>YEAR(B198)</f>
        <v>2004</v>
      </c>
      <c r="F198" s="1" t="b">
        <f>IF(C198&gt;0,TRUE,FALSE)</f>
        <v>0</v>
      </c>
      <c r="G198" s="4">
        <f t="shared" ca="1" si="3"/>
        <v>-9.8655359999999526E-3</v>
      </c>
      <c r="H198" s="4" cm="1">
        <f t="array" aca="1" ref="H198" ca="1">IF(AND($A198=OFFSET($A198,0,0,3,1)),PRODUCT(1+OFFSET($C198,1,0,3,1))-1,"na")</f>
        <v>1.6242220836974353E-2</v>
      </c>
      <c r="I198" s="4" cm="1">
        <f t="array" aca="1" ref="I198" ca="1">IF(AND($A198=OFFSET($A198,0,0,6,1)),PRODUCT(1+OFFSET($C198,1,0,6,1))-1,"na")</f>
        <v>0.12843829082244174</v>
      </c>
      <c r="J198" s="4" cm="1">
        <f t="array" aca="1" ref="J198" ca="1">IF(AND($A198=OFFSET($A198,0,0,12,1)),PRODUCT(1+OFFSET($C198,1,0,12,1))-1,"na")</f>
        <v>0.19330482768628654</v>
      </c>
      <c r="K198" s="1" t="b">
        <f>IF(MONTH($B198)=10,TRUE,FALSE)</f>
        <v>0</v>
      </c>
    </row>
    <row r="199" spans="1:11" ht="13.2" x14ac:dyDescent="0.25">
      <c r="A199" s="5" t="s">
        <v>2</v>
      </c>
      <c r="B199" s="7">
        <v>38168</v>
      </c>
      <c r="C199" s="8">
        <v>-9.8655360000000011E-3</v>
      </c>
      <c r="D199" s="1">
        <f>MONTH(B199)</f>
        <v>6</v>
      </c>
      <c r="E199" s="1">
        <f>YEAR(B199)</f>
        <v>2004</v>
      </c>
      <c r="F199" s="1" t="b">
        <f>IF(C199&gt;0,TRUE,FALSE)</f>
        <v>0</v>
      </c>
      <c r="G199" s="4">
        <f t="shared" ca="1" si="3"/>
        <v>-2.1457689999999974E-2</v>
      </c>
      <c r="H199" s="4" cm="1">
        <f t="array" aca="1" ref="H199" ca="1">IF(AND($A199=OFFSET($A199,0,0,3,1)),PRODUCT(1+OFFSET($C199,1,0,3,1))-1,"na")</f>
        <v>5.0715317452795672E-2</v>
      </c>
      <c r="I199" s="4" cm="1">
        <f t="array" aca="1" ref="I199" ca="1">IF(AND($A199=OFFSET($A199,0,0,6,1)),PRODUCT(1+OFFSET($C199,1,0,6,1))-1,"na")</f>
        <v>0.18256215404556952</v>
      </c>
      <c r="J199" s="4" cm="1">
        <f t="array" aca="1" ref="J199" ca="1">IF(AND($A199=OFFSET($A199,0,0,12,1)),PRODUCT(1+OFFSET($C199,1,0,12,1))-1,"na")</f>
        <v>0.24504360319005092</v>
      </c>
      <c r="K199" s="1" t="b">
        <f>IF(MONTH($B199)=10,TRUE,FALSE)</f>
        <v>0</v>
      </c>
    </row>
    <row r="200" spans="1:11" ht="13.2" x14ac:dyDescent="0.25">
      <c r="A200" s="5" t="s">
        <v>2</v>
      </c>
      <c r="B200" s="7">
        <v>38199</v>
      </c>
      <c r="C200" s="8">
        <v>-2.1457690000000001E-2</v>
      </c>
      <c r="D200" s="1">
        <f>MONTH(B200)</f>
        <v>7</v>
      </c>
      <c r="E200" s="1">
        <f>YEAR(B200)</f>
        <v>2004</v>
      </c>
      <c r="F200" s="1" t="b">
        <f>IF(C200&gt;0,TRUE,FALSE)</f>
        <v>0</v>
      </c>
      <c r="G200" s="4">
        <f t="shared" ca="1" si="3"/>
        <v>4.8874309999999976E-2</v>
      </c>
      <c r="H200" s="4" cm="1">
        <f t="array" aca="1" ref="H200" ca="1">IF(AND($A200=OFFSET($A200,0,0,3,1)),PRODUCT(1+OFFSET($C200,1,0,3,1))-1,"na")</f>
        <v>6.9276367920983128E-2</v>
      </c>
      <c r="I200" s="4" cm="1">
        <f t="array" aca="1" ref="I200" ca="1">IF(AND($A200=OFFSET($A200,0,0,6,1)),PRODUCT(1+OFFSET($C200,1,0,6,1))-1,"na")</f>
        <v>0.21375683591264716</v>
      </c>
      <c r="J200" s="4" cm="1">
        <f t="array" aca="1" ref="J200" ca="1">IF(AND($A200=OFFSET($A200,0,0,12,1)),PRODUCT(1+OFFSET($C200,1,0,12,1))-1,"na")</f>
        <v>0.35011183338407204</v>
      </c>
      <c r="K200" s="1" t="b">
        <f>IF(MONTH($B200)=10,TRUE,FALSE)</f>
        <v>0</v>
      </c>
    </row>
    <row r="201" spans="1:11" ht="13.2" x14ac:dyDescent="0.25">
      <c r="A201" s="5" t="s">
        <v>2</v>
      </c>
      <c r="B201" s="7">
        <v>38230</v>
      </c>
      <c r="C201" s="8">
        <v>4.8874310000000004E-2</v>
      </c>
      <c r="D201" s="1">
        <f>MONTH(B201)</f>
        <v>8</v>
      </c>
      <c r="E201" s="1">
        <f>YEAR(B201)</f>
        <v>2004</v>
      </c>
      <c r="F201" s="1" t="b">
        <f>IF(C201&gt;0,TRUE,FALSE)</f>
        <v>1</v>
      </c>
      <c r="G201" s="4">
        <f t="shared" ca="1" si="3"/>
        <v>2.3721930000000002E-2</v>
      </c>
      <c r="H201" s="4" cm="1">
        <f t="array" aca="1" ref="H201" ca="1">IF(AND($A201=OFFSET($A201,0,0,3,1)),PRODUCT(1+OFFSET($C201,1,0,3,1))-1,"na")</f>
        <v>0.11040288199506532</v>
      </c>
      <c r="I201" s="4" cm="1">
        <f t="array" aca="1" ref="I201" ca="1">IF(AND($A201=OFFSET($A201,0,0,6,1)),PRODUCT(1+OFFSET($C201,1,0,6,1))-1,"na")</f>
        <v>0.22677441619461325</v>
      </c>
      <c r="J201" s="4" cm="1">
        <f t="array" aca="1" ref="J201" ca="1">IF(AND($A201=OFFSET($A201,0,0,12,1)),PRODUCT(1+OFFSET($C201,1,0,12,1))-1,"na")</f>
        <v>0.2451656841796388</v>
      </c>
      <c r="K201" s="1" t="b">
        <f>IF(MONTH($B201)=10,TRUE,FALSE)</f>
        <v>0</v>
      </c>
    </row>
    <row r="202" spans="1:11" ht="13.2" x14ac:dyDescent="0.25">
      <c r="A202" s="5" t="s">
        <v>2</v>
      </c>
      <c r="B202" s="7">
        <v>38260</v>
      </c>
      <c r="C202" s="8">
        <v>2.3721930000000002E-2</v>
      </c>
      <c r="D202" s="1">
        <f>MONTH(B202)</f>
        <v>9</v>
      </c>
      <c r="E202" s="1">
        <f>YEAR(B202)</f>
        <v>2004</v>
      </c>
      <c r="F202" s="1" t="b">
        <f>IF(C202&gt;0,TRUE,FALSE)</f>
        <v>1</v>
      </c>
      <c r="G202" s="4">
        <f t="shared" ca="1" si="3"/>
        <v>-4.1715869999999766E-3</v>
      </c>
      <c r="H202" s="4" cm="1">
        <f t="array" aca="1" ref="H202" ca="1">IF(AND($A202=OFFSET($A202,0,0,3,1)),PRODUCT(1+OFFSET($C202,1,0,3,1))-1,"na")</f>
        <v>0.12548292996470667</v>
      </c>
      <c r="I202" s="4" cm="1">
        <f t="array" aca="1" ref="I202" ca="1">IF(AND($A202=OFFSET($A202,0,0,6,1)),PRODUCT(1+OFFSET($C202,1,0,6,1))-1,"na")</f>
        <v>0.14257417253986593</v>
      </c>
      <c r="J202" s="4" cm="1">
        <f t="array" aca="1" ref="J202" ca="1">IF(AND($A202=OFFSET($A202,0,0,12,1)),PRODUCT(1+OFFSET($C202,1,0,12,1))-1,"na")</f>
        <v>0.26415294116312782</v>
      </c>
      <c r="K202" s="1" t="b">
        <f>IF(MONTH($B202)=10,TRUE,FALSE)</f>
        <v>0</v>
      </c>
    </row>
    <row r="203" spans="1:11" ht="13.2" x14ac:dyDescent="0.25">
      <c r="A203" s="5" t="s">
        <v>2</v>
      </c>
      <c r="B203" s="7">
        <v>38291</v>
      </c>
      <c r="C203" s="8">
        <v>-4.171587E-3</v>
      </c>
      <c r="D203" s="1">
        <f>MONTH(B203)</f>
        <v>10</v>
      </c>
      <c r="E203" s="1">
        <f>YEAR(B203)</f>
        <v>2004</v>
      </c>
      <c r="F203" s="1" t="b">
        <f>IF(C203&gt;0,TRUE,FALSE)</f>
        <v>0</v>
      </c>
      <c r="G203" s="4">
        <f t="shared" ca="1" si="3"/>
        <v>8.9216119999999899E-2</v>
      </c>
      <c r="H203" s="4" cm="1">
        <f t="array" aca="1" ref="H203" ca="1">IF(AND($A203=OFFSET($A203,0,0,3,1)),PRODUCT(1+OFFSET($C203,1,0,3,1))-1,"na")</f>
        <v>0.13511985519008585</v>
      </c>
      <c r="I203" s="4" cm="1">
        <f t="array" aca="1" ref="I203" ca="1">IF(AND($A203=OFFSET($A203,0,0,6,1)),PRODUCT(1+OFFSET($C203,1,0,6,1))-1,"na")</f>
        <v>0.11983725906877485</v>
      </c>
      <c r="J203" s="4" cm="1">
        <f t="array" aca="1" ref="J203" ca="1">IF(AND($A203=OFFSET($A203,0,0,12,1)),PRODUCT(1+OFFSET($C203,1,0,12,1))-1,"na")</f>
        <v>0.18613474906627991</v>
      </c>
      <c r="K203" s="1" t="b">
        <f>IF(MONTH($B203)=10,TRUE,FALSE)</f>
        <v>1</v>
      </c>
    </row>
    <row r="204" spans="1:11" ht="13.2" x14ac:dyDescent="0.25">
      <c r="A204" s="5" t="s">
        <v>2</v>
      </c>
      <c r="B204" s="7">
        <v>38321</v>
      </c>
      <c r="C204" s="8">
        <v>8.9216119999999996E-2</v>
      </c>
      <c r="D204" s="1">
        <f>MONTH(B204)</f>
        <v>11</v>
      </c>
      <c r="E204" s="1">
        <f>YEAR(B204)</f>
        <v>2004</v>
      </c>
      <c r="F204" s="1" t="b">
        <f>IF(C204&gt;0,TRUE,FALSE)</f>
        <v>1</v>
      </c>
      <c r="G204" s="4">
        <f t="shared" ca="1" si="3"/>
        <v>3.7624789999999964E-2</v>
      </c>
      <c r="H204" s="4" cm="1">
        <f t="array" aca="1" ref="H204" ca="1">IF(AND($A204=OFFSET($A204,0,0,3,1)),PRODUCT(1+OFFSET($C204,1,0,3,1))-1,"na")</f>
        <v>0.10480118170304342</v>
      </c>
      <c r="I204" s="4" cm="1">
        <f t="array" aca="1" ref="I204" ca="1">IF(AND($A204=OFFSET($A204,0,0,6,1)),PRODUCT(1+OFFSET($C204,1,0,6,1))-1,"na")</f>
        <v>5.7483459566555206E-2</v>
      </c>
      <c r="J204" s="4" cm="1">
        <f t="array" aca="1" ref="J204" ca="1">IF(AND($A204=OFFSET($A204,0,0,12,1)),PRODUCT(1+OFFSET($C204,1,0,12,1))-1,"na")</f>
        <v>0.15273950619539423</v>
      </c>
      <c r="K204" s="1" t="b">
        <f>IF(MONTH($B204)=10,TRUE,FALSE)</f>
        <v>0</v>
      </c>
    </row>
    <row r="205" spans="1:11" ht="13.2" x14ac:dyDescent="0.25">
      <c r="A205" s="5" t="s">
        <v>2</v>
      </c>
      <c r="B205" s="7">
        <v>38352</v>
      </c>
      <c r="C205" s="8">
        <v>3.7624789999999998E-2</v>
      </c>
      <c r="D205" s="1">
        <f>MONTH(B205)</f>
        <v>12</v>
      </c>
      <c r="E205" s="1">
        <f>YEAR(B205)</f>
        <v>2004</v>
      </c>
      <c r="F205" s="1" t="b">
        <f>IF(C205&gt;0,TRUE,FALSE)</f>
        <v>1</v>
      </c>
      <c r="G205" s="4">
        <f t="shared" ca="1" si="3"/>
        <v>4.3551740000000727E-3</v>
      </c>
      <c r="H205" s="4" cm="1">
        <f t="array" aca="1" ref="H205" ca="1">IF(AND($A205=OFFSET($A205,0,0,3,1)),PRODUCT(1+OFFSET($C205,1,0,3,1))-1,"na")</f>
        <v>1.5185696841883756E-2</v>
      </c>
      <c r="I205" s="4" cm="1">
        <f t="array" aca="1" ref="I205" ca="1">IF(AND($A205=OFFSET($A205,0,0,6,1)),PRODUCT(1+OFFSET($C205,1,0,6,1))-1,"na")</f>
        <v>5.2835657669857872E-2</v>
      </c>
      <c r="J205" s="4" cm="1">
        <f t="array" aca="1" ref="J205" ca="1">IF(AND($A205=OFFSET($A205,0,0,12,1)),PRODUCT(1+OFFSET($C205,1,0,12,1))-1,"na")</f>
        <v>0.18023340854189729</v>
      </c>
      <c r="K205" s="1" t="b">
        <f>IF(MONTH($B205)=10,TRUE,FALSE)</f>
        <v>0</v>
      </c>
    </row>
    <row r="206" spans="1:11" ht="13.2" x14ac:dyDescent="0.25">
      <c r="A206" s="5" t="s">
        <v>2</v>
      </c>
      <c r="B206" s="7">
        <v>38383</v>
      </c>
      <c r="C206" s="8">
        <v>4.3551739999999999E-3</v>
      </c>
      <c r="D206" s="1">
        <f>MONTH(B206)</f>
        <v>1</v>
      </c>
      <c r="E206" s="1">
        <f>YEAR(B206)</f>
        <v>2005</v>
      </c>
      <c r="F206" s="1" t="b">
        <f>IF(C206&gt;0,TRUE,FALSE)</f>
        <v>1</v>
      </c>
      <c r="G206" s="4">
        <f t="shared" ca="1" si="3"/>
        <v>6.0123520000000097E-2</v>
      </c>
      <c r="H206" s="4" cm="1">
        <f t="array" aca="1" ref="H206" ca="1">IF(AND($A206=OFFSET($A206,0,0,3,1)),PRODUCT(1+OFFSET($C206,1,0,3,1))-1,"na")</f>
        <v>-1.3463420670015269E-2</v>
      </c>
      <c r="I206" s="4" cm="1">
        <f t="array" aca="1" ref="I206" ca="1">IF(AND($A206=OFFSET($A206,0,0,6,1)),PRODUCT(1+OFFSET($C206,1,0,6,1))-1,"na")</f>
        <v>0.11234128075488603</v>
      </c>
      <c r="J206" s="4" cm="1">
        <f t="array" aca="1" ref="J206" ca="1">IF(AND($A206=OFFSET($A206,0,0,12,1)),PRODUCT(1+OFFSET($C206,1,0,12,1))-1,"na")</f>
        <v>0.25792213948502352</v>
      </c>
      <c r="K206" s="1" t="b">
        <f>IF(MONTH($B206)=10,TRUE,FALSE)</f>
        <v>0</v>
      </c>
    </row>
    <row r="207" spans="1:11" ht="13.2" x14ac:dyDescent="0.25">
      <c r="A207" s="5" t="s">
        <v>2</v>
      </c>
      <c r="B207" s="7">
        <v>38411</v>
      </c>
      <c r="C207" s="8">
        <v>6.012352E-2</v>
      </c>
      <c r="D207" s="1">
        <f>MONTH(B207)</f>
        <v>2</v>
      </c>
      <c r="E207" s="1">
        <f>YEAR(B207)</f>
        <v>2005</v>
      </c>
      <c r="F207" s="1" t="b">
        <f>IF(C207&gt;0,TRUE,FALSE)</f>
        <v>1</v>
      </c>
      <c r="G207" s="4">
        <f t="shared" ca="1" si="3"/>
        <v>-4.6541709999999958E-2</v>
      </c>
      <c r="H207" s="4" cm="1">
        <f t="array" aca="1" ref="H207" ca="1">IF(AND($A207=OFFSET($A207,0,0,3,1)),PRODUCT(1+OFFSET($C207,1,0,3,1))-1,"na")</f>
        <v>-4.2829174081392751E-2</v>
      </c>
      <c r="I207" s="4" cm="1">
        <f t="array" aca="1" ref="I207" ca="1">IF(AND($A207=OFFSET($A207,0,0,6,1)),PRODUCT(1+OFFSET($C207,1,0,6,1))-1,"na")</f>
        <v>1.499156466114937E-2</v>
      </c>
      <c r="J207" s="4" cm="1">
        <f t="array" aca="1" ref="J207" ca="1">IF(AND($A207=OFFSET($A207,0,0,12,1)),PRODUCT(1+OFFSET($C207,1,0,12,1))-1,"na")</f>
        <v>0.18769309899270303</v>
      </c>
      <c r="K207" s="1" t="b">
        <f>IF(MONTH($B207)=10,TRUE,FALSE)</f>
        <v>0</v>
      </c>
    </row>
    <row r="208" spans="1:11" ht="13.2" x14ac:dyDescent="0.25">
      <c r="A208" s="5" t="s">
        <v>2</v>
      </c>
      <c r="B208" s="7">
        <v>38442</v>
      </c>
      <c r="C208" s="8">
        <v>-4.654171E-2</v>
      </c>
      <c r="D208" s="1">
        <f>MONTH(B208)</f>
        <v>3</v>
      </c>
      <c r="E208" s="1">
        <f>YEAR(B208)</f>
        <v>2005</v>
      </c>
      <c r="F208" s="1" t="b">
        <f>IF(C208&gt;0,TRUE,FALSE)</f>
        <v>0</v>
      </c>
      <c r="G208" s="4">
        <f t="shared" ca="1" si="3"/>
        <v>-2.3988299999999962E-2</v>
      </c>
      <c r="H208" s="4" cm="1">
        <f t="array" aca="1" ref="H208" ca="1">IF(AND($A208=OFFSET($A208,0,0,3,1)),PRODUCT(1+OFFSET($C208,1,0,3,1))-1,"na")</f>
        <v>3.7086772346279551E-2</v>
      </c>
      <c r="I208" s="4" cm="1">
        <f t="array" aca="1" ref="I208" ca="1">IF(AND($A208=OFFSET($A208,0,0,6,1)),PRODUCT(1+OFFSET($C208,1,0,6,1))-1,"na")</f>
        <v>0.10640776900549098</v>
      </c>
      <c r="J208" s="4" cm="1">
        <f t="array" aca="1" ref="J208" ca="1">IF(AND($A208=OFFSET($A208,0,0,12,1)),PRODUCT(1+OFFSET($C208,1,0,12,1))-1,"na")</f>
        <v>0.2643322148108842</v>
      </c>
      <c r="K208" s="1" t="b">
        <f>IF(MONTH($B208)=10,TRUE,FALSE)</f>
        <v>0</v>
      </c>
    </row>
    <row r="209" spans="1:11" ht="13.2" x14ac:dyDescent="0.25">
      <c r="A209" s="5" t="s">
        <v>2</v>
      </c>
      <c r="B209" s="7">
        <v>38472</v>
      </c>
      <c r="C209" s="8">
        <v>-2.3988299999999997E-2</v>
      </c>
      <c r="D209" s="1">
        <f>MONTH(B209)</f>
        <v>4</v>
      </c>
      <c r="E209" s="1">
        <f>YEAR(B209)</f>
        <v>2005</v>
      </c>
      <c r="F209" s="1" t="b">
        <f>IF(C209&gt;0,TRUE,FALSE)</f>
        <v>0</v>
      </c>
      <c r="G209" s="4">
        <f t="shared" ca="1" si="3"/>
        <v>2.8567339999999941E-2</v>
      </c>
      <c r="H209" s="4" cm="1">
        <f t="array" aca="1" ref="H209" ca="1">IF(AND($A209=OFFSET($A209,0,0,3,1)),PRODUCT(1+OFFSET($C209,1,0,3,1))-1,"na")</f>
        <v>0.12752157807502962</v>
      </c>
      <c r="I209" s="4" cm="1">
        <f t="array" aca="1" ref="I209" ca="1">IF(AND($A209=OFFSET($A209,0,0,6,1)),PRODUCT(1+OFFSET($C209,1,0,6,1))-1,"na")</f>
        <v>5.9202789923811228E-2</v>
      </c>
      <c r="J209" s="4" cm="1">
        <f t="array" aca="1" ref="J209" ca="1">IF(AND($A209=OFFSET($A209,0,0,12,1)),PRODUCT(1+OFFSET($C209,1,0,12,1))-1,"na")</f>
        <v>0.38302671479784078</v>
      </c>
      <c r="K209" s="1" t="b">
        <f>IF(MONTH($B209)=10,TRUE,FALSE)</f>
        <v>0</v>
      </c>
    </row>
    <row r="210" spans="1:11" ht="13.2" x14ac:dyDescent="0.25">
      <c r="A210" s="5" t="s">
        <v>2</v>
      </c>
      <c r="B210" s="7">
        <v>38503</v>
      </c>
      <c r="C210" s="8">
        <v>2.856734E-2</v>
      </c>
      <c r="D210" s="1">
        <f>MONTH(B210)</f>
        <v>5</v>
      </c>
      <c r="E210" s="1">
        <f>YEAR(B210)</f>
        <v>2005</v>
      </c>
      <c r="F210" s="1" t="b">
        <f>IF(C210&gt;0,TRUE,FALSE)</f>
        <v>1</v>
      </c>
      <c r="G210" s="4">
        <f t="shared" ca="1" si="3"/>
        <v>3.3064269999999896E-2</v>
      </c>
      <c r="H210" s="4" cm="1">
        <f t="array" aca="1" ref="H210" ca="1">IF(AND($A210=OFFSET($A210,0,0,3,1)),PRODUCT(1+OFFSET($C210,1,0,3,1))-1,"na")</f>
        <v>6.0407961856809633E-2</v>
      </c>
      <c r="I210" s="4" cm="1">
        <f t="array" aca="1" ref="I210" ca="1">IF(AND($A210=OFFSET($A210,0,0,6,1)),PRODUCT(1+OFFSET($C210,1,0,6,1))-1,"na")</f>
        <v>9.0078048755375173E-2</v>
      </c>
      <c r="J210" s="4" cm="1">
        <f t="array" aca="1" ref="J210" ca="1">IF(AND($A210=OFFSET($A210,0,0,12,1)),PRODUCT(1+OFFSET($C210,1,0,12,1))-1,"na")</f>
        <v>0.24136482480647325</v>
      </c>
      <c r="K210" s="1" t="b">
        <f>IF(MONTH($B210)=10,TRUE,FALSE)</f>
        <v>0</v>
      </c>
    </row>
    <row r="211" spans="1:11" ht="13.2" x14ac:dyDescent="0.25">
      <c r="A211" s="5" t="s">
        <v>2</v>
      </c>
      <c r="B211" s="7">
        <v>38533</v>
      </c>
      <c r="C211" s="8">
        <v>3.306427E-2</v>
      </c>
      <c r="D211" s="1">
        <f>MONTH(B211)</f>
        <v>6</v>
      </c>
      <c r="E211" s="1">
        <f>YEAR(B211)</f>
        <v>2005</v>
      </c>
      <c r="F211" s="1" t="b">
        <f>IF(C211&gt;0,TRUE,FALSE)</f>
        <v>1</v>
      </c>
      <c r="G211" s="4">
        <f t="shared" ca="1" si="3"/>
        <v>6.1120709999999967E-2</v>
      </c>
      <c r="H211" s="4" cm="1">
        <f t="array" aca="1" ref="H211" ca="1">IF(AND($A211=OFFSET($A211,0,0,3,1)),PRODUCT(1+OFFSET($C211,1,0,3,1))-1,"na")</f>
        <v>6.6842041097854299E-2</v>
      </c>
      <c r="I211" s="4" cm="1">
        <f t="array" aca="1" ref="I211" ca="1">IF(AND($A211=OFFSET($A211,0,0,6,1)),PRODUCT(1+OFFSET($C211,1,0,6,1))-1,"na")</f>
        <v>0.12100440362553533</v>
      </c>
      <c r="J211" s="4" cm="1">
        <f t="array" aca="1" ref="J211" ca="1">IF(AND($A211=OFFSET($A211,0,0,12,1)),PRODUCT(1+OFFSET($C211,1,0,12,1))-1,"na")</f>
        <v>0.21092750847314612</v>
      </c>
      <c r="K211" s="1" t="b">
        <f>IF(MONTH($B211)=10,TRUE,FALSE)</f>
        <v>0</v>
      </c>
    </row>
    <row r="212" spans="1:11" ht="13.2" x14ac:dyDescent="0.25">
      <c r="A212" s="5" t="s">
        <v>2</v>
      </c>
      <c r="B212" s="7">
        <v>38564</v>
      </c>
      <c r="C212" s="8">
        <v>6.1120710000000002E-2</v>
      </c>
      <c r="D212" s="1">
        <f>MONTH(B212)</f>
        <v>7</v>
      </c>
      <c r="E212" s="1">
        <f>YEAR(B212)</f>
        <v>2005</v>
      </c>
      <c r="F212" s="1" t="b">
        <f>IF(C212&gt;0,TRUE,FALSE)</f>
        <v>1</v>
      </c>
      <c r="G212" s="4">
        <f t="shared" ca="1" si="3"/>
        <v>-3.2656209999999963E-2</v>
      </c>
      <c r="H212" s="4" cm="1">
        <f t="array" aca="1" ref="H212" ca="1">IF(AND($A212=OFFSET($A212,0,0,3,1)),PRODUCT(1+OFFSET($C212,1,0,3,1))-1,"na")</f>
        <v>-6.0592000614175689E-2</v>
      </c>
      <c r="I212" s="4" cm="1">
        <f t="array" aca="1" ref="I212" ca="1">IF(AND($A212=OFFSET($A212,0,0,6,1)),PRODUCT(1+OFFSET($C212,1,0,6,1))-1,"na")</f>
        <v>0.13087787107149307</v>
      </c>
      <c r="J212" s="4" cm="1">
        <f t="array" aca="1" ref="J212" ca="1">IF(AND($A212=OFFSET($A212,0,0,12,1)),PRODUCT(1+OFFSET($C212,1,0,12,1))-1,"na")</f>
        <v>0.14305750345179824</v>
      </c>
      <c r="K212" s="1" t="b">
        <f>IF(MONTH($B212)=10,TRUE,FALSE)</f>
        <v>0</v>
      </c>
    </row>
    <row r="213" spans="1:11" ht="13.2" x14ac:dyDescent="0.25">
      <c r="A213" s="5" t="s">
        <v>2</v>
      </c>
      <c r="B213" s="7">
        <v>38595</v>
      </c>
      <c r="C213" s="8">
        <v>-3.2656209999999998E-2</v>
      </c>
      <c r="D213" s="1">
        <f>MONTH(B213)</f>
        <v>8</v>
      </c>
      <c r="E213" s="1">
        <f>YEAR(B213)</f>
        <v>2005</v>
      </c>
      <c r="F213" s="1" t="b">
        <f>IF(C213&gt;0,TRUE,FALSE)</f>
        <v>0</v>
      </c>
      <c r="G213" s="4">
        <f t="shared" ca="1" si="3"/>
        <v>3.9332439999999913E-2</v>
      </c>
      <c r="H213" s="4" cm="1">
        <f t="array" aca="1" ref="H213" ca="1">IF(AND($A213=OFFSET($A213,0,0,3,1)),PRODUCT(1+OFFSET($C213,1,0,3,1))-1,"na")</f>
        <v>2.7979879410384711E-2</v>
      </c>
      <c r="I213" s="4" cm="1">
        <f t="array" aca="1" ref="I213" ca="1">IF(AND($A213=OFFSET($A213,0,0,6,1)),PRODUCT(1+OFFSET($C213,1,0,6,1))-1,"na")</f>
        <v>0.17015070897580253</v>
      </c>
      <c r="J213" s="4" cm="1">
        <f t="array" aca="1" ref="J213" ca="1">IF(AND($A213=OFFSET($A213,0,0,12,1)),PRODUCT(1+OFFSET($C213,1,0,12,1))-1,"na")</f>
        <v>0.22935115329613609</v>
      </c>
      <c r="K213" s="1" t="b">
        <f>IF(MONTH($B213)=10,TRUE,FALSE)</f>
        <v>0</v>
      </c>
    </row>
    <row r="214" spans="1:11" ht="13.2" x14ac:dyDescent="0.25">
      <c r="A214" s="5" t="s">
        <v>2</v>
      </c>
      <c r="B214" s="7">
        <v>38625</v>
      </c>
      <c r="C214" s="8">
        <v>3.9332440000000003E-2</v>
      </c>
      <c r="D214" s="1">
        <f>MONTH(B214)</f>
        <v>9</v>
      </c>
      <c r="E214" s="1">
        <f>YEAR(B214)</f>
        <v>2005</v>
      </c>
      <c r="F214" s="1" t="b">
        <f>IF(C214&gt;0,TRUE,FALSE)</f>
        <v>1</v>
      </c>
      <c r="G214" s="4">
        <f t="shared" ca="1" si="3"/>
        <v>-6.5629920000000008E-2</v>
      </c>
      <c r="H214" s="4" cm="1">
        <f t="array" aca="1" ref="H214" ca="1">IF(AND($A214=OFFSET($A214,0,0,3,1)),PRODUCT(1+OFFSET($C214,1,0,3,1))-1,"na")</f>
        <v>5.076886778097367E-2</v>
      </c>
      <c r="I214" s="4" cm="1">
        <f t="array" aca="1" ref="I214" ca="1">IF(AND($A214=OFFSET($A214,0,0,6,1)),PRODUCT(1+OFFSET($C214,1,0,6,1))-1,"na")</f>
        <v>0.14273620470628634</v>
      </c>
      <c r="J214" s="4" cm="1">
        <f t="array" aca="1" ref="J214" ca="1">IF(AND($A214=OFFSET($A214,0,0,12,1)),PRODUCT(1+OFFSET($C214,1,0,12,1))-1,"na")</f>
        <v>0.21609611453817923</v>
      </c>
      <c r="K214" s="1" t="b">
        <f>IF(MONTH($B214)=10,TRUE,FALSE)</f>
        <v>0</v>
      </c>
    </row>
    <row r="215" spans="1:11" ht="13.2" x14ac:dyDescent="0.25">
      <c r="A215" s="5" t="s">
        <v>2</v>
      </c>
      <c r="B215" s="7">
        <v>38656</v>
      </c>
      <c r="C215" s="8">
        <v>-6.5629920000000008E-2</v>
      </c>
      <c r="D215" s="1">
        <f>MONTH(B215)</f>
        <v>10</v>
      </c>
      <c r="E215" s="1">
        <f>YEAR(B215)</f>
        <v>2005</v>
      </c>
      <c r="F215" s="1" t="b">
        <f>IF(C215&gt;0,TRUE,FALSE)</f>
        <v>0</v>
      </c>
      <c r="G215" s="4">
        <f t="shared" ca="1" si="3"/>
        <v>5.8549589999999929E-2</v>
      </c>
      <c r="H215" s="4" cm="1">
        <f t="array" aca="1" ref="H215" ca="1">IF(AND($A215=OFFSET($A215,0,0,3,1)),PRODUCT(1+OFFSET($C215,1,0,3,1))-1,"na")</f>
        <v>0.20381971604547755</v>
      </c>
      <c r="I215" s="4" cm="1">
        <f t="array" aca="1" ref="I215" ca="1">IF(AND($A215=OFFSET($A215,0,0,6,1)),PRODUCT(1+OFFSET($C215,1,0,6,1))-1,"na")</f>
        <v>0.30572419932666772</v>
      </c>
      <c r="J215" s="4" cm="1">
        <f t="array" aca="1" ref="J215" ca="1">IF(AND($A215=OFFSET($A215,0,0,12,1)),PRODUCT(1+OFFSET($C215,1,0,12,1))-1,"na")</f>
        <v>0.34110538833034498</v>
      </c>
      <c r="K215" s="1" t="b">
        <f>IF(MONTH($B215)=10,TRUE,FALSE)</f>
        <v>1</v>
      </c>
    </row>
    <row r="216" spans="1:11" ht="13.2" x14ac:dyDescent="0.25">
      <c r="A216" s="5" t="s">
        <v>2</v>
      </c>
      <c r="B216" s="7">
        <v>38686</v>
      </c>
      <c r="C216" s="8">
        <v>5.8549589999999999E-2</v>
      </c>
      <c r="D216" s="1">
        <f>MONTH(B216)</f>
        <v>11</v>
      </c>
      <c r="E216" s="1">
        <f>YEAR(B216)</f>
        <v>2005</v>
      </c>
      <c r="F216" s="1" t="b">
        <f>IF(C216&gt;0,TRUE,FALSE)</f>
        <v>1</v>
      </c>
      <c r="G216" s="4">
        <f t="shared" ca="1" si="3"/>
        <v>6.237310000000007E-2</v>
      </c>
      <c r="H216" s="4" cm="1">
        <f t="array" aca="1" ref="H216" ca="1">IF(AND($A216=OFFSET($A216,0,0,3,1)),PRODUCT(1+OFFSET($C216,1,0,3,1))-1,"na")</f>
        <v>0.13830117924775176</v>
      </c>
      <c r="I216" s="4" cm="1">
        <f t="array" aca="1" ref="I216" ca="1">IF(AND($A216=OFFSET($A216,0,0,6,1)),PRODUCT(1+OFFSET($C216,1,0,6,1))-1,"na")</f>
        <v>0.13878526975553163</v>
      </c>
      <c r="J216" s="4" cm="1">
        <f t="array" aca="1" ref="J216" ca="1">IF(AND($A216=OFFSET($A216,0,0,12,1)),PRODUCT(1+OFFSET($C216,1,0,12,1))-1,"na")</f>
        <v>0.35494366796745624</v>
      </c>
      <c r="K216" s="1" t="b">
        <f>IF(MONTH($B216)=10,TRUE,FALSE)</f>
        <v>0</v>
      </c>
    </row>
    <row r="217" spans="1:11" ht="13.2" x14ac:dyDescent="0.25">
      <c r="A217" s="5" t="s">
        <v>2</v>
      </c>
      <c r="B217" s="7">
        <v>38717</v>
      </c>
      <c r="C217" s="8">
        <v>6.2373100000000001E-2</v>
      </c>
      <c r="D217" s="1">
        <f>MONTH(B217)</f>
        <v>12</v>
      </c>
      <c r="E217" s="1">
        <f>YEAR(B217)</f>
        <v>2005</v>
      </c>
      <c r="F217" s="1" t="b">
        <f>IF(C217&gt;0,TRUE,FALSE)</f>
        <v>1</v>
      </c>
      <c r="G217" s="4">
        <f t="shared" ca="1" si="3"/>
        <v>7.0466740000000083E-2</v>
      </c>
      <c r="H217" s="4" cm="1">
        <f t="array" aca="1" ref="H217" ca="1">IF(AND($A217=OFFSET($A217,0,0,3,1)),PRODUCT(1+OFFSET($C217,1,0,3,1))-1,"na")</f>
        <v>8.7523850149396232E-2</v>
      </c>
      <c r="I217" s="4" cm="1">
        <f t="array" aca="1" ref="I217" ca="1">IF(AND($A217=OFFSET($A217,0,0,6,1)),PRODUCT(1+OFFSET($C217,1,0,6,1))-1,"na")</f>
        <v>8.0216549156080896E-2</v>
      </c>
      <c r="J217" s="4" cm="1">
        <f t="array" aca="1" ref="J217" ca="1">IF(AND($A217=OFFSET($A217,0,0,12,1)),PRODUCT(1+OFFSET($C217,1,0,12,1))-1,"na")</f>
        <v>0.33227017002323889</v>
      </c>
      <c r="K217" s="1" t="b">
        <f>IF(MONTH($B217)=10,TRUE,FALSE)</f>
        <v>0</v>
      </c>
    </row>
    <row r="218" spans="1:11" ht="13.2" x14ac:dyDescent="0.25">
      <c r="A218" s="5" t="s">
        <v>2</v>
      </c>
      <c r="B218" s="7">
        <v>38748</v>
      </c>
      <c r="C218" s="8">
        <v>7.046674E-2</v>
      </c>
      <c r="D218" s="1">
        <f>MONTH(B218)</f>
        <v>1</v>
      </c>
      <c r="E218" s="1">
        <f>YEAR(B218)</f>
        <v>2006</v>
      </c>
      <c r="F218" s="1" t="b">
        <f>IF(C218&gt;0,TRUE,FALSE)</f>
        <v>1</v>
      </c>
      <c r="G218" s="4">
        <f t="shared" ca="1" si="3"/>
        <v>9.3745809999989937E-4</v>
      </c>
      <c r="H218" s="4" cm="1">
        <f t="array" aca="1" ref="H218" ca="1">IF(AND($A218=OFFSET($A218,0,0,3,1)),PRODUCT(1+OFFSET($C218,1,0,3,1))-1,"na")</f>
        <v>8.4650950572519257E-2</v>
      </c>
      <c r="I218" s="4" cm="1">
        <f t="array" aca="1" ref="I218" ca="1">IF(AND($A218=OFFSET($A218,0,0,6,1)),PRODUCT(1+OFFSET($C218,1,0,6,1))-1,"na")</f>
        <v>1.0770068715523662E-2</v>
      </c>
      <c r="J218" s="4" cm="1">
        <f t="array" aca="1" ref="J218" ca="1">IF(AND($A218=OFFSET($A218,0,0,12,1)),PRODUCT(1+OFFSET($C218,1,0,12,1))-1,"na")</f>
        <v>0.22873712822068315</v>
      </c>
      <c r="K218" s="1" t="b">
        <f>IF(MONTH($B218)=10,TRUE,FALSE)</f>
        <v>0</v>
      </c>
    </row>
    <row r="219" spans="1:11" ht="13.2" x14ac:dyDescent="0.25">
      <c r="A219" s="5" t="s">
        <v>2</v>
      </c>
      <c r="B219" s="7">
        <v>38776</v>
      </c>
      <c r="C219" s="8">
        <v>9.3745809999999999E-4</v>
      </c>
      <c r="D219" s="1">
        <f>MONTH(B219)</f>
        <v>2</v>
      </c>
      <c r="E219" s="1">
        <f>YEAR(B219)</f>
        <v>2006</v>
      </c>
      <c r="F219" s="1" t="b">
        <f>IF(C219&gt;0,TRUE,FALSE)</f>
        <v>1</v>
      </c>
      <c r="G219" s="4">
        <f t="shared" ca="1" si="3"/>
        <v>1.4982770000000034E-2</v>
      </c>
      <c r="H219" s="4" cm="1">
        <f t="array" aca="1" ref="H219" ca="1">IF(AND($A219=OFFSET($A219,0,0,3,1)),PRODUCT(1+OFFSET($C219,1,0,3,1))-1,"na")</f>
        <v>4.2527453771046275E-4</v>
      </c>
      <c r="I219" s="4" cm="1">
        <f t="array" aca="1" ref="I219" ca="1">IF(AND($A219=OFFSET($A219,0,0,6,1)),PRODUCT(1+OFFSET($C219,1,0,6,1))-1,"na")</f>
        <v>5.0592153528795869E-2</v>
      </c>
      <c r="J219" s="4" cm="1">
        <f t="array" aca="1" ref="J219" ca="1">IF(AND($A219=OFFSET($A219,0,0,12,1)),PRODUCT(1+OFFSET($C219,1,0,12,1))-1,"na")</f>
        <v>0.21228741251949623</v>
      </c>
      <c r="K219" s="1" t="b">
        <f>IF(MONTH($B219)=10,TRUE,FALSE)</f>
        <v>0</v>
      </c>
    </row>
    <row r="220" spans="1:11" ht="13.2" x14ac:dyDescent="0.25">
      <c r="A220" s="5" t="s">
        <v>2</v>
      </c>
      <c r="B220" s="7">
        <v>38807</v>
      </c>
      <c r="C220" s="8">
        <v>1.4982770000000001E-2</v>
      </c>
      <c r="D220" s="1">
        <f>MONTH(B220)</f>
        <v>3</v>
      </c>
      <c r="E220" s="1">
        <f>YEAR(B220)</f>
        <v>2006</v>
      </c>
      <c r="F220" s="1" t="b">
        <f>IF(C220&gt;0,TRUE,FALSE)</f>
        <v>1</v>
      </c>
      <c r="G220" s="4">
        <f t="shared" ca="1" si="3"/>
        <v>6.7638899999999946E-2</v>
      </c>
      <c r="H220" s="4" cm="1">
        <f t="array" aca="1" ref="H220" ca="1">IF(AND($A220=OFFSET($A220,0,0,3,1)),PRODUCT(1+OFFSET($C220,1,0,3,1))-1,"na")</f>
        <v>-6.7192098750857854E-3</v>
      </c>
      <c r="I220" s="4" cm="1">
        <f t="array" aca="1" ref="I220" ca="1">IF(AND($A220=OFFSET($A220,0,0,6,1)),PRODUCT(1+OFFSET($C220,1,0,6,1))-1,"na")</f>
        <v>6.4196714455851289E-2</v>
      </c>
      <c r="J220" s="4" cm="1">
        <f t="array" aca="1" ref="J220" ca="1">IF(AND($A220=OFFSET($A220,0,0,12,1)),PRODUCT(1+OFFSET($C220,1,0,12,1))-1,"na")</f>
        <v>0.2335292581629107</v>
      </c>
      <c r="K220" s="1" t="b">
        <f>IF(MONTH($B220)=10,TRUE,FALSE)</f>
        <v>0</v>
      </c>
    </row>
    <row r="221" spans="1:11" ht="13.2" x14ac:dyDescent="0.25">
      <c r="A221" s="5" t="s">
        <v>2</v>
      </c>
      <c r="B221" s="7">
        <v>38837</v>
      </c>
      <c r="C221" s="8">
        <v>6.7638900000000002E-2</v>
      </c>
      <c r="D221" s="1">
        <f>MONTH(B221)</f>
        <v>4</v>
      </c>
      <c r="E221" s="1">
        <f>YEAR(B221)</f>
        <v>2006</v>
      </c>
      <c r="F221" s="1" t="b">
        <f>IF(C221&gt;0,TRUE,FALSE)</f>
        <v>1</v>
      </c>
      <c r="G221" s="4">
        <f t="shared" ca="1" si="3"/>
        <v>-7.6787669999999975E-2</v>
      </c>
      <c r="H221" s="4" cm="1">
        <f t="array" aca="1" ref="H221" ca="1">IF(AND($A221=OFFSET($A221,0,0,3,1)),PRODUCT(1+OFFSET($C221,1,0,3,1))-1,"na")</f>
        <v>-6.8114891539991285E-2</v>
      </c>
      <c r="I221" s="4" cm="1">
        <f t="array" aca="1" ref="I221" ca="1">IF(AND($A221=OFFSET($A221,0,0,6,1)),PRODUCT(1+OFFSET($C221,1,0,6,1))-1,"na")</f>
        <v>2.7096984969660953E-2</v>
      </c>
      <c r="J221" s="4" cm="1">
        <f t="array" aca="1" ref="J221" ca="1">IF(AND($A221=OFFSET($A221,0,0,12,1)),PRODUCT(1+OFFSET($C221,1,0,12,1))-1,"na")</f>
        <v>0.20701664742026638</v>
      </c>
      <c r="K221" s="1" t="b">
        <f>IF(MONTH($B221)=10,TRUE,FALSE)</f>
        <v>0</v>
      </c>
    </row>
    <row r="222" spans="1:11" ht="13.2" x14ac:dyDescent="0.25">
      <c r="A222" s="5" t="s">
        <v>2</v>
      </c>
      <c r="B222" s="7">
        <v>38868</v>
      </c>
      <c r="C222" s="8">
        <v>-7.6787670000000002E-2</v>
      </c>
      <c r="D222" s="1">
        <f>MONTH(B222)</f>
        <v>5</v>
      </c>
      <c r="E222" s="1">
        <f>YEAR(B222)</f>
        <v>2006</v>
      </c>
      <c r="F222" s="1" t="b">
        <f>IF(C222&gt;0,TRUE,FALSE)</f>
        <v>0</v>
      </c>
      <c r="G222" s="4">
        <f t="shared" ca="1" si="3"/>
        <v>7.7343240000000701E-3</v>
      </c>
      <c r="H222" s="4" cm="1">
        <f t="array" aca="1" ref="H222" ca="1">IF(AND($A222=OFFSET($A222,0,0,3,1)),PRODUCT(1+OFFSET($C222,1,0,3,1))-1,"na")</f>
        <v>5.0145553364060458E-2</v>
      </c>
      <c r="I222" s="4" cm="1">
        <f t="array" aca="1" ref="I222" ca="1">IF(AND($A222=OFFSET($A222,0,0,6,1)),PRODUCT(1+OFFSET($C222,1,0,6,1))-1,"na")</f>
        <v>0.18981488780437838</v>
      </c>
      <c r="J222" s="4" cm="1">
        <f t="array" aca="1" ref="J222" ca="1">IF(AND($A222=OFFSET($A222,0,0,12,1)),PRODUCT(1+OFFSET($C222,1,0,12,1))-1,"na")</f>
        <v>0.38318380009445896</v>
      </c>
      <c r="K222" s="1" t="b">
        <f>IF(MONTH($B222)=10,TRUE,FALSE)</f>
        <v>0</v>
      </c>
    </row>
    <row r="223" spans="1:11" ht="13.2" x14ac:dyDescent="0.25">
      <c r="A223" s="5" t="s">
        <v>2</v>
      </c>
      <c r="B223" s="7">
        <v>38898</v>
      </c>
      <c r="C223" s="8">
        <v>7.7343239999999999E-3</v>
      </c>
      <c r="D223" s="1">
        <f>MONTH(B223)</f>
        <v>6</v>
      </c>
      <c r="E223" s="1">
        <f>YEAR(B223)</f>
        <v>2006</v>
      </c>
      <c r="F223" s="1" t="b">
        <f>IF(C223&gt;0,TRUE,FALSE)</f>
        <v>1</v>
      </c>
      <c r="G223" s="4">
        <f t="shared" ca="1" si="3"/>
        <v>1.64706899999989E-3</v>
      </c>
      <c r="H223" s="4" cm="1">
        <f t="array" aca="1" ref="H223" ca="1">IF(AND($A223=OFFSET($A223,0,0,3,1)),PRODUCT(1+OFFSET($C223,1,0,3,1))-1,"na")</f>
        <v>7.1395646665046941E-2</v>
      </c>
      <c r="I223" s="4" cm="1">
        <f t="array" aca="1" ref="I223" ca="1">IF(AND($A223=OFFSET($A223,0,0,6,1)),PRODUCT(1+OFFSET($C223,1,0,6,1))-1,"na")</f>
        <v>0.23333619639883785</v>
      </c>
      <c r="J223" s="4" cm="1">
        <f t="array" aca="1" ref="J223" ca="1">IF(AND($A223=OFFSET($A223,0,0,12,1)),PRODUCT(1+OFFSET($C223,1,0,12,1))-1,"na")</f>
        <v>0.42735040850825134</v>
      </c>
      <c r="K223" s="1" t="b">
        <f>IF(MONTH($B223)=10,TRUE,FALSE)</f>
        <v>0</v>
      </c>
    </row>
    <row r="224" spans="1:11" ht="13.2" x14ac:dyDescent="0.25">
      <c r="A224" s="5" t="s">
        <v>2</v>
      </c>
      <c r="B224" s="7">
        <v>38929</v>
      </c>
      <c r="C224" s="8">
        <v>1.6470689999999999E-3</v>
      </c>
      <c r="D224" s="1">
        <f>MONTH(B224)</f>
        <v>7</v>
      </c>
      <c r="E224" s="1">
        <f>YEAR(B224)</f>
        <v>2006</v>
      </c>
      <c r="F224" s="1" t="b">
        <f>IF(C224&gt;0,TRUE,FALSE)</f>
        <v>1</v>
      </c>
      <c r="G224" s="4">
        <f t="shared" ca="1" si="3"/>
        <v>4.037215999999999E-2</v>
      </c>
      <c r="H224" s="4" cm="1">
        <f t="array" aca="1" ref="H224" ca="1">IF(AND($A224=OFFSET($A224,0,0,3,1)),PRODUCT(1+OFFSET($C224,1,0,3,1))-1,"na")</f>
        <v>0.10217126086175488</v>
      </c>
      <c r="I224" s="4" cm="1">
        <f t="array" aca="1" ref="I224" ca="1">IF(AND($A224=OFFSET($A224,0,0,6,1)),PRODUCT(1+OFFSET($C224,1,0,6,1))-1,"na")</f>
        <v>0.21564455285280615</v>
      </c>
      <c r="J224" s="4" cm="1">
        <f t="array" aca="1" ref="J224" ca="1">IF(AND($A224=OFFSET($A224,0,0,12,1)),PRODUCT(1+OFFSET($C224,1,0,12,1))-1,"na")</f>
        <v>0.52839665504047995</v>
      </c>
      <c r="K224" s="1" t="b">
        <f>IF(MONTH($B224)=10,TRUE,FALSE)</f>
        <v>0</v>
      </c>
    </row>
    <row r="225" spans="1:11" ht="13.2" x14ac:dyDescent="0.25">
      <c r="A225" s="5" t="s">
        <v>2</v>
      </c>
      <c r="B225" s="7">
        <v>38960</v>
      </c>
      <c r="C225" s="8">
        <v>4.0372159999999997E-2</v>
      </c>
      <c r="D225" s="1">
        <f>MONTH(B225)</f>
        <v>8</v>
      </c>
      <c r="E225" s="1">
        <f>YEAR(B225)</f>
        <v>2006</v>
      </c>
      <c r="F225" s="1" t="b">
        <f>IF(C225&gt;0,TRUE,FALSE)</f>
        <v>1</v>
      </c>
      <c r="G225" s="4">
        <f t="shared" ca="1" si="3"/>
        <v>2.8126209999999929E-2</v>
      </c>
      <c r="H225" s="4" cm="1">
        <f t="array" aca="1" ref="H225" ca="1">IF(AND($A225=OFFSET($A225,0,0,3,1)),PRODUCT(1+OFFSET($C225,1,0,3,1))-1,"na")</f>
        <v>0.13299997699642474</v>
      </c>
      <c r="I225" s="4" cm="1">
        <f t="array" aca="1" ref="I225" ca="1">IF(AND($A225=OFFSET($A225,0,0,6,1)),PRODUCT(1+OFFSET($C225,1,0,6,1))-1,"na")</f>
        <v>0.1539086870652786</v>
      </c>
      <c r="J225" s="4" cm="1">
        <f t="array" aca="1" ref="J225" ca="1">IF(AND($A225=OFFSET($A225,0,0,12,1)),PRODUCT(1+OFFSET($C225,1,0,12,1))-1,"na")</f>
        <v>0.51291855106474382</v>
      </c>
      <c r="K225" s="1" t="b">
        <f>IF(MONTH($B225)=10,TRUE,FALSE)</f>
        <v>0</v>
      </c>
    </row>
    <row r="226" spans="1:11" ht="13.2" x14ac:dyDescent="0.25">
      <c r="A226" s="5" t="s">
        <v>2</v>
      </c>
      <c r="B226" s="7">
        <v>38990</v>
      </c>
      <c r="C226" s="8">
        <v>2.8126209999999999E-2</v>
      </c>
      <c r="D226" s="1">
        <f>MONTH(B226)</f>
        <v>9</v>
      </c>
      <c r="E226" s="1">
        <f>YEAR(B226)</f>
        <v>2006</v>
      </c>
      <c r="F226" s="1" t="b">
        <f>IF(C226&gt;0,TRUE,FALSE)</f>
        <v>1</v>
      </c>
      <c r="G226" s="4">
        <f t="shared" ca="1" si="3"/>
        <v>3.0419170000000051E-2</v>
      </c>
      <c r="H226" s="4" cm="1">
        <f t="array" aca="1" ref="H226" ca="1">IF(AND($A226=OFFSET($A226,0,0,3,1)),PRODUCT(1+OFFSET($C226,1,0,3,1))-1,"na")</f>
        <v>0.1511491578651325</v>
      </c>
      <c r="I226" s="4" cm="1">
        <f t="array" aca="1" ref="I226" ca="1">IF(AND($A226=OFFSET($A226,0,0,6,1)),PRODUCT(1+OFFSET($C226,1,0,6,1))-1,"na")</f>
        <v>0.15911770954267923</v>
      </c>
      <c r="J226" s="4" cm="1">
        <f t="array" aca="1" ref="J226" ca="1">IF(AND($A226=OFFSET($A226,0,0,12,1)),PRODUCT(1+OFFSET($C226,1,0,12,1))-1,"na")</f>
        <v>0.65112404435665727</v>
      </c>
      <c r="K226" s="1" t="b">
        <f>IF(MONTH($B226)=10,TRUE,FALSE)</f>
        <v>0</v>
      </c>
    </row>
    <row r="227" spans="1:11" ht="13.2" x14ac:dyDescent="0.25">
      <c r="A227" s="5" t="s">
        <v>2</v>
      </c>
      <c r="B227" s="7">
        <v>39021</v>
      </c>
      <c r="C227" s="8">
        <v>3.0419170000000002E-2</v>
      </c>
      <c r="D227" s="1">
        <f>MONTH(B227)</f>
        <v>10</v>
      </c>
      <c r="E227" s="1">
        <f>YEAR(B227)</f>
        <v>2006</v>
      </c>
      <c r="F227" s="1" t="b">
        <f>IF(C227&gt;0,TRUE,FALSE)</f>
        <v>1</v>
      </c>
      <c r="G227" s="4">
        <f t="shared" ca="1" si="3"/>
        <v>6.9472299999999931E-2</v>
      </c>
      <c r="H227" s="4" cm="1">
        <f t="array" aca="1" ref="H227" ca="1">IF(AND($A227=OFFSET($A227,0,0,3,1)),PRODUCT(1+OFFSET($C227,1,0,3,1))-1,"na")</f>
        <v>0.10295431936986787</v>
      </c>
      <c r="I227" s="4" cm="1">
        <f t="array" aca="1" ref="I227" ca="1">IF(AND($A227=OFFSET($A227,0,0,6,1)),PRODUCT(1+OFFSET($C227,1,0,6,1))-1,"na")</f>
        <v>0.1751730022417699</v>
      </c>
      <c r="J227" s="4" cm="1">
        <f t="array" aca="1" ref="J227" ca="1">IF(AND($A227=OFFSET($A227,0,0,12,1)),PRODUCT(1+OFFSET($C227,1,0,12,1))-1,"na")</f>
        <v>0.76155403408059796</v>
      </c>
      <c r="K227" s="1" t="b">
        <f>IF(MONTH($B227)=10,TRUE,FALSE)</f>
        <v>1</v>
      </c>
    </row>
    <row r="228" spans="1:11" ht="13.2" x14ac:dyDescent="0.25">
      <c r="A228" s="5" t="s">
        <v>2</v>
      </c>
      <c r="B228" s="7">
        <v>39051</v>
      </c>
      <c r="C228" s="8">
        <v>6.9472300000000001E-2</v>
      </c>
      <c r="D228" s="1">
        <f>MONTH(B228)</f>
        <v>11</v>
      </c>
      <c r="E228" s="1">
        <f>YEAR(B228)</f>
        <v>2006</v>
      </c>
      <c r="F228" s="1" t="b">
        <f>IF(C228&gt;0,TRUE,FALSE)</f>
        <v>1</v>
      </c>
      <c r="G228" s="4">
        <f t="shared" ca="1" si="3"/>
        <v>4.4595450000000092E-2</v>
      </c>
      <c r="H228" s="4" cm="1">
        <f t="array" aca="1" ref="H228" ca="1">IF(AND($A228=OFFSET($A228,0,0,3,1)),PRODUCT(1+OFFSET($C228,1,0,3,1))-1,"na")</f>
        <v>1.8454289932364087E-2</v>
      </c>
      <c r="I228" s="4" cm="1">
        <f t="array" aca="1" ref="I228" ca="1">IF(AND($A228=OFFSET($A228,0,0,6,1)),PRODUCT(1+OFFSET($C228,1,0,6,1))-1,"na")</f>
        <v>0.1625201653401005</v>
      </c>
      <c r="J228" s="4" cm="1">
        <f t="array" aca="1" ref="J228" ca="1">IF(AND($A228=OFFSET($A228,0,0,12,1)),PRODUCT(1+OFFSET($C228,1,0,12,1))-1,"na")</f>
        <v>0.50811902427221356</v>
      </c>
      <c r="K228" s="1" t="b">
        <f>IF(MONTH($B228)=10,TRUE,FALSE)</f>
        <v>0</v>
      </c>
    </row>
    <row r="229" spans="1:11" ht="13.2" x14ac:dyDescent="0.25">
      <c r="A229" s="5" t="s">
        <v>2</v>
      </c>
      <c r="B229" s="7">
        <v>39082</v>
      </c>
      <c r="C229" s="8">
        <v>4.4595450000000002E-2</v>
      </c>
      <c r="D229" s="1">
        <f>MONTH(B229)</f>
        <v>12</v>
      </c>
      <c r="E229" s="1">
        <f>YEAR(B229)</f>
        <v>2006</v>
      </c>
      <c r="F229" s="1" t="b">
        <f>IF(C229&gt;0,TRUE,FALSE)</f>
        <v>1</v>
      </c>
      <c r="G229" s="4">
        <f t="shared" ca="1" si="3"/>
        <v>-1.2721100000000041E-2</v>
      </c>
      <c r="H229" s="4" cm="1">
        <f t="array" aca="1" ref="H229" ca="1">IF(AND($A229=OFFSET($A229,0,0,3,1)),PRODUCT(1+OFFSET($C229,1,0,3,1))-1,"na")</f>
        <v>6.9222581827057539E-3</v>
      </c>
      <c r="I229" s="4" cm="1">
        <f t="array" aca="1" ref="I229" ca="1">IF(AND($A229=OFFSET($A229,0,0,6,1)),PRODUCT(1+OFFSET($C229,1,0,6,1))-1,"na")</f>
        <v>0.15730845545270378</v>
      </c>
      <c r="J229" s="4" cm="1">
        <f t="array" aca="1" ref="J229" ca="1">IF(AND($A229=OFFSET($A229,0,0,12,1)),PRODUCT(1+OFFSET($C229,1,0,12,1))-1,"na")</f>
        <v>0.44241172638808757</v>
      </c>
      <c r="K229" s="1" t="b">
        <f>IF(MONTH($B229)=10,TRUE,FALSE)</f>
        <v>0</v>
      </c>
    </row>
    <row r="230" spans="1:11" ht="13.2" x14ac:dyDescent="0.25">
      <c r="A230" s="5" t="s">
        <v>2</v>
      </c>
      <c r="B230" s="7">
        <v>39113</v>
      </c>
      <c r="C230" s="8">
        <v>-1.2721100000000001E-2</v>
      </c>
      <c r="D230" s="1">
        <f>MONTH(B230)</f>
        <v>1</v>
      </c>
      <c r="E230" s="1">
        <f>YEAR(B230)</f>
        <v>2007</v>
      </c>
      <c r="F230" s="1" t="b">
        <f>IF(C230&gt;0,TRUE,FALSE)</f>
        <v>0</v>
      </c>
      <c r="G230" s="4">
        <f t="shared" ca="1" si="3"/>
        <v>-1.2462590000000051E-2</v>
      </c>
      <c r="H230" s="4" cm="1">
        <f t="array" aca="1" ref="H230" ca="1">IF(AND($A230=OFFSET($A230,0,0,3,1)),PRODUCT(1+OFFSET($C230,1,0,3,1))-1,"na")</f>
        <v>6.547749222575372E-2</v>
      </c>
      <c r="I230" s="4" cm="1">
        <f t="array" aca="1" ref="I230" ca="1">IF(AND($A230=OFFSET($A230,0,0,6,1)),PRODUCT(1+OFFSET($C230,1,0,6,1))-1,"na")</f>
        <v>0.25727265544334088</v>
      </c>
      <c r="J230" s="4" cm="1">
        <f t="array" aca="1" ref="J230" ca="1">IF(AND($A230=OFFSET($A230,0,0,12,1)),PRODUCT(1+OFFSET($C230,1,0,12,1))-1,"na")</f>
        <v>0.25708890446329535</v>
      </c>
      <c r="K230" s="1" t="b">
        <f>IF(MONTH($B230)=10,TRUE,FALSE)</f>
        <v>0</v>
      </c>
    </row>
    <row r="231" spans="1:11" ht="13.2" x14ac:dyDescent="0.25">
      <c r="A231" s="5" t="s">
        <v>2</v>
      </c>
      <c r="B231" s="7">
        <v>39141</v>
      </c>
      <c r="C231" s="8">
        <v>-1.2462590000000001E-2</v>
      </c>
      <c r="D231" s="1">
        <f>MONTH(B231)</f>
        <v>2</v>
      </c>
      <c r="E231" s="1">
        <f>YEAR(B231)</f>
        <v>2007</v>
      </c>
      <c r="F231" s="1" t="b">
        <f>IF(C231&gt;0,TRUE,FALSE)</f>
        <v>0</v>
      </c>
      <c r="G231" s="4">
        <f t="shared" ca="1" si="3"/>
        <v>3.2767420000000103E-2</v>
      </c>
      <c r="H231" s="4" cm="1">
        <f t="array" aca="1" ref="H231" ca="1">IF(AND($A231=OFFSET($A231,0,0,3,1)),PRODUCT(1+OFFSET($C231,1,0,3,1))-1,"na")</f>
        <v>0.14145541614568047</v>
      </c>
      <c r="I231" s="4" cm="1">
        <f t="array" aca="1" ref="I231" ca="1">IF(AND($A231=OFFSET($A231,0,0,6,1)),PRODUCT(1+OFFSET($C231,1,0,6,1))-1,"na")</f>
        <v>0.31112502057032798</v>
      </c>
      <c r="J231" s="4" cm="1">
        <f t="array" aca="1" ref="J231" ca="1">IF(AND($A231=OFFSET($A231,0,0,12,1)),PRODUCT(1+OFFSET($C231,1,0,12,1))-1,"na")</f>
        <v>0.31862305472227792</v>
      </c>
      <c r="K231" s="1" t="b">
        <f>IF(MONTH($B231)=10,TRUE,FALSE)</f>
        <v>0</v>
      </c>
    </row>
    <row r="232" spans="1:11" ht="13.2" x14ac:dyDescent="0.25">
      <c r="A232" s="5" t="s">
        <v>2</v>
      </c>
      <c r="B232" s="7">
        <v>39172</v>
      </c>
      <c r="C232" s="8">
        <v>3.2767419999999998E-2</v>
      </c>
      <c r="D232" s="1">
        <f>MONTH(B232)</f>
        <v>3</v>
      </c>
      <c r="E232" s="1">
        <f>YEAR(B232)</f>
        <v>2007</v>
      </c>
      <c r="F232" s="1" t="b">
        <f>IF(C232&gt;0,TRUE,FALSE)</f>
        <v>1</v>
      </c>
      <c r="G232" s="4">
        <f t="shared" ca="1" si="3"/>
        <v>4.4691819999999938E-2</v>
      </c>
      <c r="H232" s="4" cm="1">
        <f t="array" aca="1" ref="H232" ca="1">IF(AND($A232=OFFSET($A232,0,0,3,1)),PRODUCT(1+OFFSET($C232,1,0,3,1))-1,"na")</f>
        <v>0.14935234179986767</v>
      </c>
      <c r="I232" s="4" cm="1">
        <f t="array" aca="1" ref="I232" ca="1">IF(AND($A232=OFFSET($A232,0,0,6,1)),PRODUCT(1+OFFSET($C232,1,0,6,1))-1,"na")</f>
        <v>0.42446623907428283</v>
      </c>
      <c r="J232" s="4" cm="1">
        <f t="array" aca="1" ref="J232" ca="1">IF(AND($A232=OFFSET($A232,0,0,12,1)),PRODUCT(1+OFFSET($C232,1,0,12,1))-1,"na")</f>
        <v>0.19886091722204302</v>
      </c>
      <c r="K232" s="1" t="b">
        <f>IF(MONTH($B232)=10,TRUE,FALSE)</f>
        <v>0</v>
      </c>
    </row>
    <row r="233" spans="1:11" ht="13.2" x14ac:dyDescent="0.25">
      <c r="A233" s="5" t="s">
        <v>2</v>
      </c>
      <c r="B233" s="7">
        <v>39202</v>
      </c>
      <c r="C233" s="8">
        <v>4.469182E-2</v>
      </c>
      <c r="D233" s="1">
        <f>MONTH(B233)</f>
        <v>4</v>
      </c>
      <c r="E233" s="1">
        <f>YEAR(B233)</f>
        <v>2007</v>
      </c>
      <c r="F233" s="1" t="b">
        <f>IF(C233&gt;0,TRUE,FALSE)</f>
        <v>1</v>
      </c>
      <c r="G233" s="4">
        <f t="shared" ca="1" si="3"/>
        <v>5.7957519999999985E-2</v>
      </c>
      <c r="H233" s="4" cm="1">
        <f t="array" aca="1" ref="H233" ca="1">IF(AND($A233=OFFSET($A233,0,0,3,1)),PRODUCT(1+OFFSET($C233,1,0,3,1))-1,"na")</f>
        <v>0.18000864834500852</v>
      </c>
      <c r="I233" s="4" cm="1">
        <f t="array" aca="1" ref="I233" ca="1">IF(AND($A233=OFFSET($A233,0,0,6,1)),PRODUCT(1+OFFSET($C233,1,0,6,1))-1,"na")</f>
        <v>0.49897421972785483</v>
      </c>
      <c r="J233" s="4" cm="1">
        <f t="array" aca="1" ref="J233" ca="1">IF(AND($A233=OFFSET($A233,0,0,12,1)),PRODUCT(1+OFFSET($C233,1,0,12,1))-1,"na")</f>
        <v>0.2389242548423669</v>
      </c>
      <c r="K233" s="1" t="b">
        <f>IF(MONTH($B233)=10,TRUE,FALSE)</f>
        <v>0</v>
      </c>
    </row>
    <row r="234" spans="1:11" ht="13.2" x14ac:dyDescent="0.25">
      <c r="A234" s="5" t="s">
        <v>2</v>
      </c>
      <c r="B234" s="7">
        <v>39233</v>
      </c>
      <c r="C234" s="8">
        <v>5.7957520000000005E-2</v>
      </c>
      <c r="D234" s="1">
        <f>MONTH(B234)</f>
        <v>5</v>
      </c>
      <c r="E234" s="1">
        <f>YEAR(B234)</f>
        <v>2007</v>
      </c>
      <c r="F234" s="1" t="b">
        <f>IF(C234&gt;0,TRUE,FALSE)</f>
        <v>1</v>
      </c>
      <c r="G234" s="4">
        <f t="shared" ca="1" si="3"/>
        <v>3.9912409999999898E-2</v>
      </c>
      <c r="H234" s="4" cm="1">
        <f t="array" aca="1" ref="H234" ca="1">IF(AND($A234=OFFSET($A234,0,0,3,1)),PRODUCT(1+OFFSET($C234,1,0,3,1))-1,"na")</f>
        <v>0.14864321639259992</v>
      </c>
      <c r="I234" s="4" cm="1">
        <f t="array" aca="1" ref="I234" ca="1">IF(AND($A234=OFFSET($A234,0,0,6,1)),PRODUCT(1+OFFSET($C234,1,0,6,1))-1,"na")</f>
        <v>0.29728418416811464</v>
      </c>
      <c r="J234" s="4" cm="1">
        <f t="array" aca="1" ref="J234" ca="1">IF(AND($A234=OFFSET($A234,0,0,12,1)),PRODUCT(1+OFFSET($C234,1,0,12,1))-1,"na")</f>
        <v>0.13197014037558219</v>
      </c>
      <c r="K234" s="1" t="b">
        <f>IF(MONTH($B234)=10,TRUE,FALSE)</f>
        <v>0</v>
      </c>
    </row>
    <row r="235" spans="1:11" ht="13.2" x14ac:dyDescent="0.25">
      <c r="A235" s="5" t="s">
        <v>2</v>
      </c>
      <c r="B235" s="7">
        <v>39263</v>
      </c>
      <c r="C235" s="8">
        <v>3.9912410000000002E-2</v>
      </c>
      <c r="D235" s="1">
        <f>MONTH(B235)</f>
        <v>6</v>
      </c>
      <c r="E235" s="1">
        <f>YEAR(B235)</f>
        <v>2007</v>
      </c>
      <c r="F235" s="1" t="b">
        <f>IF(C235&gt;0,TRUE,FALSE)</f>
        <v>1</v>
      </c>
      <c r="G235" s="4">
        <f t="shared" ca="1" si="3"/>
        <v>7.2556550000000053E-2</v>
      </c>
      <c r="H235" s="4" cm="1">
        <f t="array" aca="1" ref="H235" ca="1">IF(AND($A235=OFFSET($A235,0,0,3,1)),PRODUCT(1+OFFSET($C235,1,0,3,1))-1,"na")</f>
        <v>0.23936428131654663</v>
      </c>
      <c r="I235" s="4" cm="1">
        <f t="array" aca="1" ref="I235" ca="1">IF(AND($A235=OFFSET($A235,0,0,6,1)),PRODUCT(1+OFFSET($C235,1,0,6,1))-1,"na")</f>
        <v>0.24635028768009826</v>
      </c>
      <c r="J235" s="4" cm="1">
        <f t="array" aca="1" ref="J235" ca="1">IF(AND($A235=OFFSET($A235,0,0,12,1)),PRODUCT(1+OFFSET($C235,1,0,12,1))-1,"na")</f>
        <v>-4.066800636413237E-2</v>
      </c>
      <c r="K235" s="1" t="b">
        <f>IF(MONTH($B235)=10,TRUE,FALSE)</f>
        <v>0</v>
      </c>
    </row>
    <row r="236" spans="1:11" ht="13.2" x14ac:dyDescent="0.25">
      <c r="A236" s="5" t="s">
        <v>2</v>
      </c>
      <c r="B236" s="7">
        <v>39294</v>
      </c>
      <c r="C236" s="8">
        <v>7.2556549999999997E-2</v>
      </c>
      <c r="D236" s="1">
        <f>MONTH(B236)</f>
        <v>7</v>
      </c>
      <c r="E236" s="1">
        <f>YEAR(B236)</f>
        <v>2007</v>
      </c>
      <c r="F236" s="1" t="b">
        <f>IF(C236&gt;0,TRUE,FALSE)</f>
        <v>1</v>
      </c>
      <c r="G236" s="4">
        <f t="shared" ca="1" si="3"/>
        <v>2.9836289999999988E-2</v>
      </c>
      <c r="H236" s="4" cm="1">
        <f t="array" aca="1" ref="H236" ca="1">IF(AND($A236=OFFSET($A236,0,0,3,1)),PRODUCT(1+OFFSET($C236,1,0,3,1))-1,"na")</f>
        <v>0.27030782514196283</v>
      </c>
      <c r="I236" s="4" cm="1">
        <f t="array" aca="1" ref="I236" ca="1">IF(AND($A236=OFFSET($A236,0,0,6,1)),PRODUCT(1+OFFSET($C236,1,0,6,1))-1,"na")</f>
        <v>-1.4615046247101748E-4</v>
      </c>
      <c r="J236" s="4" cm="1">
        <f t="array" aca="1" ref="J236" ca="1">IF(AND($A236=OFFSET($A236,0,0,12,1)),PRODUCT(1+OFFSET($C236,1,0,12,1))-1,"na")</f>
        <v>-0.10588987210110978</v>
      </c>
      <c r="K236" s="1" t="b">
        <f>IF(MONTH($B236)=10,TRUE,FALSE)</f>
        <v>0</v>
      </c>
    </row>
    <row r="237" spans="1:11" ht="13.2" x14ac:dyDescent="0.25">
      <c r="A237" s="5" t="s">
        <v>2</v>
      </c>
      <c r="B237" s="7">
        <v>39325</v>
      </c>
      <c r="C237" s="8">
        <v>2.9836290000000001E-2</v>
      </c>
      <c r="D237" s="1">
        <f>MONTH(B237)</f>
        <v>8</v>
      </c>
      <c r="E237" s="1">
        <f>YEAR(B237)</f>
        <v>2007</v>
      </c>
      <c r="F237" s="1" t="b">
        <f>IF(C237&gt;0,TRUE,FALSE)</f>
        <v>1</v>
      </c>
      <c r="G237" s="4">
        <f t="shared" ca="1" si="3"/>
        <v>0.12204579999999998</v>
      </c>
      <c r="H237" s="4" cm="1">
        <f t="array" aca="1" ref="H237" ca="1">IF(AND($A237=OFFSET($A237,0,0,3,1)),PRODUCT(1+OFFSET($C237,1,0,3,1))-1,"na")</f>
        <v>0.12940568982101563</v>
      </c>
      <c r="I237" s="4" cm="1">
        <f t="array" aca="1" ref="I237" ca="1">IF(AND($A237=OFFSET($A237,0,0,6,1)),PRODUCT(1+OFFSET($C237,1,0,6,1))-1,"na")</f>
        <v>5.7187789374106845E-3</v>
      </c>
      <c r="J237" s="4" cm="1">
        <f t="array" aca="1" ref="J237" ca="1">IF(AND($A237=OFFSET($A237,0,0,12,1)),PRODUCT(1+OFFSET($C237,1,0,12,1))-1,"na")</f>
        <v>-0.19026552491357096</v>
      </c>
      <c r="K237" s="1" t="b">
        <f>IF(MONTH($B237)=10,TRUE,FALSE)</f>
        <v>0</v>
      </c>
    </row>
    <row r="238" spans="1:11" ht="13.2" x14ac:dyDescent="0.25">
      <c r="A238" s="5" t="s">
        <v>2</v>
      </c>
      <c r="B238" s="7">
        <v>39355</v>
      </c>
      <c r="C238" s="8">
        <v>0.1220458</v>
      </c>
      <c r="D238" s="1">
        <f>MONTH(B238)</f>
        <v>9</v>
      </c>
      <c r="E238" s="1">
        <f>YEAR(B238)</f>
        <v>2007</v>
      </c>
      <c r="F238" s="1" t="b">
        <f>IF(C238&gt;0,TRUE,FALSE)</f>
        <v>1</v>
      </c>
      <c r="G238" s="4">
        <f t="shared" ca="1" si="3"/>
        <v>9.9335359999999984E-2</v>
      </c>
      <c r="H238" s="4" cm="1">
        <f t="array" aca="1" ref="H238" ca="1">IF(AND($A238=OFFSET($A238,0,0,3,1)),PRODUCT(1+OFFSET($C238,1,0,3,1))-1,"na")</f>
        <v>5.636765936267274E-3</v>
      </c>
      <c r="I238" s="4" cm="1">
        <f t="array" aca="1" ref="I238" ca="1">IF(AND($A238=OFFSET($A238,0,0,6,1)),PRODUCT(1+OFFSET($C238,1,0,6,1))-1,"na")</f>
        <v>-0.15837884792471735</v>
      </c>
      <c r="J238" s="4" cm="1">
        <f t="array" aca="1" ref="J238" ca="1">IF(AND($A238=OFFSET($A238,0,0,12,1)),PRODUCT(1+OFFSET($C238,1,0,12,1))-1,"na")</f>
        <v>-0.38051266818911067</v>
      </c>
      <c r="K238" s="1" t="b">
        <f>IF(MONTH($B238)=10,TRUE,FALSE)</f>
        <v>0</v>
      </c>
    </row>
    <row r="239" spans="1:11" ht="13.2" x14ac:dyDescent="0.25">
      <c r="A239" s="5" t="s">
        <v>2</v>
      </c>
      <c r="B239" s="7">
        <v>39386</v>
      </c>
      <c r="C239" s="8">
        <v>9.9335359999999998E-2</v>
      </c>
      <c r="D239" s="1">
        <f>MONTH(B239)</f>
        <v>10</v>
      </c>
      <c r="E239" s="1">
        <f>YEAR(B239)</f>
        <v>2007</v>
      </c>
      <c r="F239" s="1" t="b">
        <f>IF(C239&gt;0,TRUE,FALSE)</f>
        <v>1</v>
      </c>
      <c r="G239" s="4">
        <f t="shared" ca="1" si="3"/>
        <v>-8.4392820000000035E-2</v>
      </c>
      <c r="H239" s="4" cm="1">
        <f t="array" aca="1" ref="H239" ca="1">IF(AND($A239=OFFSET($A239,0,0,3,1)),PRODUCT(1+OFFSET($C239,1,0,3,1))-1,"na")</f>
        <v>-0.21290428213666202</v>
      </c>
      <c r="I239" s="4" cm="1">
        <f t="array" aca="1" ref="I239" ca="1">IF(AND($A239=OFFSET($A239,0,0,6,1)),PRODUCT(1+OFFSET($C239,1,0,6,1))-1,"na")</f>
        <v>-0.17348528177669464</v>
      </c>
      <c r="J239" s="4" cm="1">
        <f t="array" aca="1" ref="J239" ca="1">IF(AND($A239=OFFSET($A239,0,0,12,1)),PRODUCT(1+OFFSET($C239,1,0,12,1))-1,"na")</f>
        <v>-0.57394014573347085</v>
      </c>
      <c r="K239" s="1" t="b">
        <f>IF(MONTH($B239)=10,TRUE,FALSE)</f>
        <v>1</v>
      </c>
    </row>
    <row r="240" spans="1:11" ht="13.2" x14ac:dyDescent="0.25">
      <c r="A240" s="5" t="s">
        <v>2</v>
      </c>
      <c r="B240" s="7">
        <v>39416</v>
      </c>
      <c r="C240" s="8">
        <v>-8.4392820000000007E-2</v>
      </c>
      <c r="D240" s="1">
        <f>MONTH(B240)</f>
        <v>11</v>
      </c>
      <c r="E240" s="1">
        <f>YEAR(B240)</f>
        <v>2007</v>
      </c>
      <c r="F240" s="1" t="b">
        <f>IF(C240&gt;0,TRUE,FALSE)</f>
        <v>0</v>
      </c>
      <c r="G240" s="4">
        <f t="shared" ca="1" si="3"/>
        <v>-9.1657079999996061E-4</v>
      </c>
      <c r="H240" s="4" cm="1">
        <f t="array" aca="1" ref="H240" ca="1">IF(AND($A240=OFFSET($A240,0,0,3,1)),PRODUCT(1+OFFSET($C240,1,0,3,1))-1,"na")</f>
        <v>-0.10951504140483515</v>
      </c>
      <c r="I240" s="4" cm="1">
        <f t="array" aca="1" ref="I240" ca="1">IF(AND($A240=OFFSET($A240,0,0,6,1)),PRODUCT(1+OFFSET($C240,1,0,6,1))-1,"na")</f>
        <v>-0.12743086349930366</v>
      </c>
      <c r="J240" s="4" cm="1">
        <f t="array" aca="1" ref="J240" ca="1">IF(AND($A240=OFFSET($A240,0,0,12,1)),PRODUCT(1+OFFSET($C240,1,0,12,1))-1,"na")</f>
        <v>-0.56220344746766204</v>
      </c>
      <c r="K240" s="1" t="b">
        <f>IF(MONTH($B240)=10,TRUE,FALSE)</f>
        <v>0</v>
      </c>
    </row>
    <row r="241" spans="1:11" ht="13.2" x14ac:dyDescent="0.25">
      <c r="A241" s="5" t="s">
        <v>2</v>
      </c>
      <c r="B241" s="7">
        <v>39447</v>
      </c>
      <c r="C241" s="8">
        <v>-9.1657080000000007E-4</v>
      </c>
      <c r="D241" s="1">
        <f>MONTH(B241)</f>
        <v>12</v>
      </c>
      <c r="E241" s="1">
        <f>YEAR(B241)</f>
        <v>2007</v>
      </c>
      <c r="F241" s="1" t="b">
        <f>IF(C241&gt;0,TRUE,FALSE)</f>
        <v>0</v>
      </c>
      <c r="G241" s="4">
        <f t="shared" ca="1" si="3"/>
        <v>-0.13956789999999997</v>
      </c>
      <c r="H241" s="4" cm="1">
        <f t="array" aca="1" ref="H241" ca="1">IF(AND($A241=OFFSET($A241,0,0,3,1)),PRODUCT(1+OFFSET($C241,1,0,3,1))-1,"na")</f>
        <v>-0.16309627831504636</v>
      </c>
      <c r="I241" s="4" cm="1">
        <f t="array" aca="1" ref="I241" ca="1">IF(AND($A241=OFFSET($A241,0,0,6,1)),PRODUCT(1+OFFSET($C241,1,0,6,1))-1,"na")</f>
        <v>-0.23028702033557025</v>
      </c>
      <c r="J241" s="4" cm="1">
        <f t="array" aca="1" ref="J241" ca="1">IF(AND($A241=OFFSET($A241,0,0,12,1)),PRODUCT(1+OFFSET($C241,1,0,12,1))-1,"na")</f>
        <v>-0.51754659485631682</v>
      </c>
      <c r="K241" s="1" t="b">
        <f>IF(MONTH($B241)=10,TRUE,FALSE)</f>
        <v>0</v>
      </c>
    </row>
    <row r="242" spans="1:11" ht="13.2" x14ac:dyDescent="0.25">
      <c r="A242" s="5" t="s">
        <v>2</v>
      </c>
      <c r="B242" s="7">
        <v>39478</v>
      </c>
      <c r="C242" s="8">
        <v>-0.13956789999999999</v>
      </c>
      <c r="D242" s="1">
        <f>MONTH(B242)</f>
        <v>1</v>
      </c>
      <c r="E242" s="1">
        <f>YEAR(B242)</f>
        <v>2008</v>
      </c>
      <c r="F242" s="1" t="b">
        <f>IF(C242&gt;0,TRUE,FALSE)</f>
        <v>0</v>
      </c>
      <c r="G242" s="4">
        <f t="shared" ca="1" si="3"/>
        <v>3.5877090000000056E-2</v>
      </c>
      <c r="H242" s="4" cm="1">
        <f t="array" aca="1" ref="H242" ca="1">IF(AND($A242=OFFSET($A242,0,0,3,1)),PRODUCT(1+OFFSET($C242,1,0,3,1))-1,"na")</f>
        <v>5.0081584063212503E-2</v>
      </c>
      <c r="I242" s="4" cm="1">
        <f t="array" aca="1" ref="I242" ca="1">IF(AND($A242=OFFSET($A242,0,0,6,1)),PRODUCT(1+OFFSET($C242,1,0,6,1))-1,"na")</f>
        <v>-0.1057591783914712</v>
      </c>
      <c r="J242" s="4" cm="1">
        <f t="array" aca="1" ref="J242" ca="1">IF(AND($A242=OFFSET($A242,0,0,12,1)),PRODUCT(1+OFFSET($C242,1,0,12,1))-1,"na")</f>
        <v>-0.47188791890743231</v>
      </c>
      <c r="K242" s="1" t="b">
        <f>IF(MONTH($B242)=10,TRUE,FALSE)</f>
        <v>0</v>
      </c>
    </row>
    <row r="243" spans="1:11" ht="13.2" x14ac:dyDescent="0.25">
      <c r="A243" s="5" t="s">
        <v>2</v>
      </c>
      <c r="B243" s="7">
        <v>39507</v>
      </c>
      <c r="C243" s="8">
        <v>3.587709E-2</v>
      </c>
      <c r="D243" s="1">
        <f>MONTH(B243)</f>
        <v>2</v>
      </c>
      <c r="E243" s="1">
        <f>YEAR(B243)</f>
        <v>2008</v>
      </c>
      <c r="F243" s="1" t="b">
        <f>IF(C243&gt;0,TRUE,FALSE)</f>
        <v>1</v>
      </c>
      <c r="G243" s="4">
        <f t="shared" ca="1" si="3"/>
        <v>-6.103227E-2</v>
      </c>
      <c r="H243" s="4" cm="1">
        <f t="array" aca="1" ref="H243" ca="1">IF(AND($A243=OFFSET($A243,0,0,3,1)),PRODUCT(1+OFFSET($C243,1,0,3,1))-1,"na")</f>
        <v>-2.0119174301082454E-2</v>
      </c>
      <c r="I243" s="4" cm="1">
        <f t="array" aca="1" ref="I243" ca="1">IF(AND($A243=OFFSET($A243,0,0,6,1)),PRODUCT(1+OFFSET($C243,1,0,6,1))-1,"na")</f>
        <v>-0.1948698860510969</v>
      </c>
      <c r="J243" s="4" cm="1">
        <f t="array" aca="1" ref="J243" ca="1">IF(AND($A243=OFFSET($A243,0,0,12,1)),PRODUCT(1+OFFSET($C243,1,0,12,1))-1,"na")</f>
        <v>-0.5237080555440603</v>
      </c>
      <c r="K243" s="1" t="b">
        <f>IF(MONTH($B243)=10,TRUE,FALSE)</f>
        <v>0</v>
      </c>
    </row>
    <row r="244" spans="1:11" ht="13.2" x14ac:dyDescent="0.25">
      <c r="A244" s="5" t="s">
        <v>2</v>
      </c>
      <c r="B244" s="7">
        <v>39538</v>
      </c>
      <c r="C244" s="8">
        <v>-6.1032270000000007E-2</v>
      </c>
      <c r="D244" s="1">
        <f>MONTH(B244)</f>
        <v>3</v>
      </c>
      <c r="E244" s="1">
        <f>YEAR(B244)</f>
        <v>2008</v>
      </c>
      <c r="F244" s="1" t="b">
        <f>IF(C244&gt;0,TRUE,FALSE)</f>
        <v>0</v>
      </c>
      <c r="G244" s="4">
        <f t="shared" ca="1" si="3"/>
        <v>7.9603160000000006E-2</v>
      </c>
      <c r="H244" s="4" cm="1">
        <f t="array" aca="1" ref="H244" ca="1">IF(AND($A244=OFFSET($A244,0,0,3,1)),PRODUCT(1+OFFSET($C244,1,0,3,1))-1,"na")</f>
        <v>-8.0284912445182433E-2</v>
      </c>
      <c r="I244" s="4" cm="1">
        <f t="array" aca="1" ref="I244" ca="1">IF(AND($A244=OFFSET($A244,0,0,6,1)),PRODUCT(1+OFFSET($C244,1,0,6,1))-1,"na")</f>
        <v>-0.26393564339091546</v>
      </c>
      <c r="J244" s="4" cm="1">
        <f t="array" aca="1" ref="J244" ca="1">IF(AND($A244=OFFSET($A244,0,0,12,1)),PRODUCT(1+OFFSET($C244,1,0,12,1))-1,"na")</f>
        <v>-0.4226381350793178</v>
      </c>
      <c r="K244" s="1" t="b">
        <f>IF(MONTH($B244)=10,TRUE,FALSE)</f>
        <v>0</v>
      </c>
    </row>
    <row r="245" spans="1:11" ht="13.2" x14ac:dyDescent="0.25">
      <c r="A245" s="5" t="s">
        <v>2</v>
      </c>
      <c r="B245" s="7">
        <v>39568</v>
      </c>
      <c r="C245" s="8">
        <v>7.9603159999999992E-2</v>
      </c>
      <c r="D245" s="1">
        <f>MONTH(B245)</f>
        <v>4</v>
      </c>
      <c r="E245" s="1">
        <f>YEAR(B245)</f>
        <v>2008</v>
      </c>
      <c r="F245" s="1" t="b">
        <f>IF(C245&gt;0,TRUE,FALSE)</f>
        <v>1</v>
      </c>
      <c r="G245" s="4">
        <f t="shared" ca="1" si="3"/>
        <v>-3.3374059999999983E-2</v>
      </c>
      <c r="H245" s="4" cm="1">
        <f t="array" aca="1" ref="H245" ca="1">IF(AND($A245=OFFSET($A245,0,0,3,1)),PRODUCT(1+OFFSET($C245,1,0,3,1))-1,"na")</f>
        <v>-0.14840824257832375</v>
      </c>
      <c r="I245" s="4" cm="1">
        <f t="array" aca="1" ref="I245" ca="1">IF(AND($A245=OFFSET($A245,0,0,6,1)),PRODUCT(1+OFFSET($C245,1,0,6,1))-1,"na")</f>
        <v>-0.48451026355296245</v>
      </c>
      <c r="J245" s="4" cm="1">
        <f t="array" aca="1" ref="J245" ca="1">IF(AND($A245=OFFSET($A245,0,0,12,1)),PRODUCT(1+OFFSET($C245,1,0,12,1))-1,"na")</f>
        <v>-0.38234044846236592</v>
      </c>
      <c r="K245" s="1" t="b">
        <f>IF(MONTH($B245)=10,TRUE,FALSE)</f>
        <v>0</v>
      </c>
    </row>
    <row r="246" spans="1:11" ht="13.2" x14ac:dyDescent="0.25">
      <c r="A246" s="5" t="s">
        <v>2</v>
      </c>
      <c r="B246" s="7">
        <v>39599</v>
      </c>
      <c r="C246" s="8">
        <v>-3.3374060000000004E-2</v>
      </c>
      <c r="D246" s="1">
        <f>MONTH(B246)</f>
        <v>5</v>
      </c>
      <c r="E246" s="1">
        <f>YEAR(B246)</f>
        <v>2008</v>
      </c>
      <c r="F246" s="1" t="b">
        <f>IF(C246&gt;0,TRUE,FALSE)</f>
        <v>0</v>
      </c>
      <c r="G246" s="4">
        <f t="shared" ca="1" si="3"/>
        <v>-0.11868590000000001</v>
      </c>
      <c r="H246" s="4" cm="1">
        <f t="array" aca="1" ref="H246" ca="1">IF(AND($A246=OFFSET($A246,0,0,3,1)),PRODUCT(1+OFFSET($C246,1,0,3,1))-1,"na")</f>
        <v>-0.17833873994357463</v>
      </c>
      <c r="I246" s="4" cm="1">
        <f t="array" aca="1" ref="I246" ca="1">IF(AND($A246=OFFSET($A246,0,0,6,1)),PRODUCT(1+OFFSET($C246,1,0,6,1))-1,"na")</f>
        <v>-0.49826720403147251</v>
      </c>
      <c r="J246" s="4" cm="1">
        <f t="array" aca="1" ref="J246" ca="1">IF(AND($A246=OFFSET($A246,0,0,12,1)),PRODUCT(1+OFFSET($C246,1,0,12,1))-1,"na")</f>
        <v>-0.25795563876448657</v>
      </c>
      <c r="K246" s="1" t="b">
        <f>IF(MONTH($B246)=10,TRUE,FALSE)</f>
        <v>0</v>
      </c>
    </row>
    <row r="247" spans="1:11" ht="13.2" x14ac:dyDescent="0.25">
      <c r="A247" s="5" t="s">
        <v>2</v>
      </c>
      <c r="B247" s="7">
        <v>39629</v>
      </c>
      <c r="C247" s="8">
        <v>-0.1186859</v>
      </c>
      <c r="D247" s="1">
        <f>MONTH(B247)</f>
        <v>6</v>
      </c>
      <c r="E247" s="1">
        <f>YEAR(B247)</f>
        <v>2008</v>
      </c>
      <c r="F247" s="1" t="b">
        <f>IF(C247&gt;0,TRUE,FALSE)</f>
        <v>0</v>
      </c>
      <c r="G247" s="4">
        <f t="shared" ca="1" si="3"/>
        <v>-3.6308549999997108E-4</v>
      </c>
      <c r="H247" s="4" cm="1">
        <f t="array" aca="1" ref="H247" ca="1">IF(AND($A247=OFFSET($A247,0,0,3,1)),PRODUCT(1+OFFSET($C247,1,0,3,1))-1,"na")</f>
        <v>-0.19968219879266347</v>
      </c>
      <c r="I247" s="4" cm="1">
        <f t="array" aca="1" ref="I247" ca="1">IF(AND($A247=OFFSET($A247,0,0,6,1)),PRODUCT(1+OFFSET($C247,1,0,6,1))-1,"na")</f>
        <v>-0.37320349547175691</v>
      </c>
      <c r="J247" s="4" cm="1">
        <f t="array" aca="1" ref="J247" ca="1">IF(AND($A247=OFFSET($A247,0,0,12,1)),PRODUCT(1+OFFSET($C247,1,0,12,1))-1,"na")</f>
        <v>-0.18763136824223592</v>
      </c>
      <c r="K247" s="1" t="b">
        <f>IF(MONTH($B247)=10,TRUE,FALSE)</f>
        <v>0</v>
      </c>
    </row>
    <row r="248" spans="1:11" ht="13.2" x14ac:dyDescent="0.25">
      <c r="A248" s="5" t="s">
        <v>2</v>
      </c>
      <c r="B248" s="7">
        <v>39660</v>
      </c>
      <c r="C248" s="8">
        <v>-3.6308550000000003E-4</v>
      </c>
      <c r="D248" s="1">
        <f>MONTH(B248)</f>
        <v>7</v>
      </c>
      <c r="E248" s="1">
        <f>YEAR(B248)</f>
        <v>2008</v>
      </c>
      <c r="F248" s="1" t="b">
        <f>IF(C248&gt;0,TRUE,FALSE)</f>
        <v>0</v>
      </c>
      <c r="G248" s="4">
        <f t="shared" ca="1" si="3"/>
        <v>-6.7347610000000002E-2</v>
      </c>
      <c r="H248" s="4" cm="1">
        <f t="array" aca="1" ref="H248" ca="1">IF(AND($A248=OFFSET($A248,0,0,3,1)),PRODUCT(1+OFFSET($C248,1,0,3,1))-1,"na")</f>
        <v>-0.39467505180209683</v>
      </c>
      <c r="I248" s="4" cm="1">
        <f t="array" aca="1" ref="I248" ca="1">IF(AND($A248=OFFSET($A248,0,0,6,1)),PRODUCT(1+OFFSET($C248,1,0,6,1))-1,"na")</f>
        <v>-0.40942968791939249</v>
      </c>
      <c r="J248" s="4" cm="1">
        <f t="array" aca="1" ref="J248" ca="1">IF(AND($A248=OFFSET($A248,0,0,12,1)),PRODUCT(1+OFFSET($C248,1,0,12,1))-1,"na")</f>
        <v>-9.0490112464171157E-2</v>
      </c>
      <c r="K248" s="1" t="b">
        <f>IF(MONTH($B248)=10,TRUE,FALSE)</f>
        <v>0</v>
      </c>
    </row>
    <row r="249" spans="1:11" ht="13.2" x14ac:dyDescent="0.25">
      <c r="A249" s="5" t="s">
        <v>2</v>
      </c>
      <c r="B249" s="7">
        <v>39691</v>
      </c>
      <c r="C249" s="8">
        <v>-6.7347610000000002E-2</v>
      </c>
      <c r="D249" s="1">
        <f>MONTH(B249)</f>
        <v>8</v>
      </c>
      <c r="E249" s="1">
        <f>YEAR(B249)</f>
        <v>2008</v>
      </c>
      <c r="F249" s="1" t="b">
        <f>IF(C249&gt;0,TRUE,FALSE)</f>
        <v>0</v>
      </c>
      <c r="G249" s="4">
        <f t="shared" ca="1" si="3"/>
        <v>-0.14157890000000006</v>
      </c>
      <c r="H249" s="4" cm="1">
        <f t="array" aca="1" ref="H249" ca="1">IF(AND($A249=OFFSET($A249,0,0,3,1)),PRODUCT(1+OFFSET($C249,1,0,3,1))-1,"na")</f>
        <v>-0.38936783275619902</v>
      </c>
      <c r="I249" s="4" cm="1">
        <f t="array" aca="1" ref="I249" ca="1">IF(AND($A249=OFFSET($A249,0,0,6,1)),PRODUCT(1+OFFSET($C249,1,0,6,1))-1,"na")</f>
        <v>-0.40842860525998514</v>
      </c>
      <c r="J249" s="4" cm="1">
        <f t="array" aca="1" ref="J249" ca="1">IF(AND($A249=OFFSET($A249,0,0,12,1)),PRODUCT(1+OFFSET($C249,1,0,12,1))-1,"na")</f>
        <v>-5.6333849454325957E-2</v>
      </c>
      <c r="K249" s="1" t="b">
        <f>IF(MONTH($B249)=10,TRUE,FALSE)</f>
        <v>0</v>
      </c>
    </row>
    <row r="250" spans="1:11" ht="13.2" x14ac:dyDescent="0.25">
      <c r="A250" s="5" t="s">
        <v>2</v>
      </c>
      <c r="B250" s="7">
        <v>39721</v>
      </c>
      <c r="C250" s="8">
        <v>-0.14157890000000001</v>
      </c>
      <c r="D250" s="1">
        <f>MONTH(B250)</f>
        <v>9</v>
      </c>
      <c r="E250" s="1">
        <f>YEAR(B250)</f>
        <v>2008</v>
      </c>
      <c r="F250" s="1" t="b">
        <f>IF(C250&gt;0,TRUE,FALSE)</f>
        <v>0</v>
      </c>
      <c r="G250" s="4">
        <f t="shared" ca="1" si="3"/>
        <v>-0.24391889999999994</v>
      </c>
      <c r="H250" s="4" cm="1">
        <f t="array" aca="1" ref="H250" ca="1">IF(AND($A250=OFFSET($A250,0,0,3,1)),PRODUCT(1+OFFSET($C250,1,0,3,1))-1,"na")</f>
        <v>-0.21681549056802707</v>
      </c>
      <c r="I250" s="4" cm="1">
        <f t="array" aca="1" ref="I250" ca="1">IF(AND($A250=OFFSET($A250,0,0,6,1)),PRODUCT(1+OFFSET($C250,1,0,6,1))-1,"na")</f>
        <v>-0.21560953232339075</v>
      </c>
      <c r="J250" s="4" cm="1">
        <f t="array" aca="1" ref="J250" ca="1">IF(AND($A250=OFFSET($A250,0,0,12,1)),PRODUCT(1+OFFSET($C250,1,0,12,1))-1,"na")</f>
        <v>0.18235277604198252</v>
      </c>
      <c r="K250" s="1" t="b">
        <f>IF(MONTH($B250)=10,TRUE,FALSE)</f>
        <v>0</v>
      </c>
    </row>
    <row r="251" spans="1:11" ht="13.2" x14ac:dyDescent="0.25">
      <c r="A251" s="5" t="s">
        <v>2</v>
      </c>
      <c r="B251" s="7">
        <v>39752</v>
      </c>
      <c r="C251" s="8">
        <v>-0.24391889999999999</v>
      </c>
      <c r="D251" s="1">
        <f>MONTH(B251)</f>
        <v>10</v>
      </c>
      <c r="E251" s="1">
        <f>YEAR(B251)</f>
        <v>2008</v>
      </c>
      <c r="F251" s="1" t="b">
        <f>IF(C251&gt;0,TRUE,FALSE)</f>
        <v>0</v>
      </c>
      <c r="G251" s="4">
        <f t="shared" ca="1" si="3"/>
        <v>-5.9170530000000054E-2</v>
      </c>
      <c r="H251" s="4" cm="1">
        <f t="array" aca="1" ref="H251" ca="1">IF(AND($A251=OFFSET($A251,0,0,3,1)),PRODUCT(1+OFFSET($C251,1,0,3,1))-1,"na")</f>
        <v>-2.4374736513374073E-2</v>
      </c>
      <c r="I251" s="4" cm="1">
        <f t="array" aca="1" ref="I251" ca="1">IF(AND($A251=OFFSET($A251,0,0,6,1)),PRODUCT(1+OFFSET($C251,1,0,6,1))-1,"na")</f>
        <v>0.19819951371833699</v>
      </c>
      <c r="J251" s="4" cm="1">
        <f t="array" aca="1" ref="J251" ca="1">IF(AND($A251=OFFSET($A251,0,0,12,1)),PRODUCT(1+OFFSET($C251,1,0,12,1))-1,"na")</f>
        <v>0.55809007546379941</v>
      </c>
      <c r="K251" s="1" t="b">
        <f>IF(MONTH($B251)=10,TRUE,FALSE)</f>
        <v>1</v>
      </c>
    </row>
    <row r="252" spans="1:11" ht="13.2" x14ac:dyDescent="0.25">
      <c r="A252" s="5" t="s">
        <v>2</v>
      </c>
      <c r="B252" s="7">
        <v>39782</v>
      </c>
      <c r="C252" s="8">
        <v>-5.9170529999999999E-2</v>
      </c>
      <c r="D252" s="1">
        <f>MONTH(B252)</f>
        <v>11</v>
      </c>
      <c r="E252" s="1">
        <f>YEAR(B252)</f>
        <v>2008</v>
      </c>
      <c r="F252" s="1" t="b">
        <f>IF(C252&gt;0,TRUE,FALSE)</f>
        <v>0</v>
      </c>
      <c r="G252" s="4">
        <f t="shared" ca="1" si="3"/>
        <v>0.10099360000000002</v>
      </c>
      <c r="H252" s="4" cm="1">
        <f t="array" aca="1" ref="H252" ca="1">IF(AND($A252=OFFSET($A252,0,0,3,1)),PRODUCT(1+OFFSET($C252,1,0,3,1))-1,"na")</f>
        <v>-3.1214818881586837E-2</v>
      </c>
      <c r="I252" s="4" cm="1">
        <f t="array" aca="1" ref="I252" ca="1">IF(AND($A252=OFFSET($A252,0,0,6,1)),PRODUCT(1+OFFSET($C252,1,0,6,1))-1,"na")</f>
        <v>0.47896323939338448</v>
      </c>
      <c r="J252" s="4" cm="1">
        <f t="array" aca="1" ref="J252" ca="1">IF(AND($A252=OFFSET($A252,0,0,12,1)),PRODUCT(1+OFFSET($C252,1,0,12,1))-1,"na")</f>
        <v>0.70050892557135125</v>
      </c>
      <c r="K252" s="1" t="b">
        <f>IF(MONTH($B252)=10,TRUE,FALSE)</f>
        <v>0</v>
      </c>
    </row>
    <row r="253" spans="1:11" ht="13.2" x14ac:dyDescent="0.25">
      <c r="A253" s="5" t="s">
        <v>2</v>
      </c>
      <c r="B253" s="7">
        <v>39813</v>
      </c>
      <c r="C253" s="8">
        <v>0.1009936</v>
      </c>
      <c r="D253" s="1">
        <f>MONTH(B253)</f>
        <v>12</v>
      </c>
      <c r="E253" s="1">
        <f>YEAR(B253)</f>
        <v>2008</v>
      </c>
      <c r="F253" s="1" t="b">
        <f>IF(C253&gt;0,TRUE,FALSE)</f>
        <v>1</v>
      </c>
      <c r="G253" s="4">
        <f t="shared" ca="1" si="3"/>
        <v>-5.8137879999999975E-2</v>
      </c>
      <c r="H253" s="4" cm="1">
        <f t="array" aca="1" ref="H253" ca="1">IF(AND($A253=OFFSET($A253,0,0,3,1)),PRODUCT(1+OFFSET($C253,1,0,3,1))-1,"na")</f>
        <v>1.5398137094297937E-3</v>
      </c>
      <c r="I253" s="4" cm="1">
        <f t="array" aca="1" ref="I253" ca="1">IF(AND($A253=OFFSET($A253,0,0,6,1)),PRODUCT(1+OFFSET($C253,1,0,6,1))-1,"na")</f>
        <v>0.29606439392828365</v>
      </c>
      <c r="J253" s="4" cm="1">
        <f t="array" aca="1" ref="J253" ca="1">IF(AND($A253=OFFSET($A253,0,0,12,1)),PRODUCT(1+OFFSET($C253,1,0,12,1))-1,"na")</f>
        <v>0.59072145417639099</v>
      </c>
      <c r="K253" s="1" t="b">
        <f>IF(MONTH($B253)=10,TRUE,FALSE)</f>
        <v>0</v>
      </c>
    </row>
    <row r="254" spans="1:11" ht="13.2" x14ac:dyDescent="0.25">
      <c r="A254" s="5" t="s">
        <v>2</v>
      </c>
      <c r="B254" s="7">
        <v>39844</v>
      </c>
      <c r="C254" s="8">
        <v>-5.8137879999999996E-2</v>
      </c>
      <c r="D254" s="1">
        <f>MONTH(B254)</f>
        <v>1</v>
      </c>
      <c r="E254" s="1">
        <f>YEAR(B254)</f>
        <v>2009</v>
      </c>
      <c r="F254" s="1" t="b">
        <f>IF(C254&gt;0,TRUE,FALSE)</f>
        <v>0</v>
      </c>
      <c r="G254" s="4">
        <f t="shared" ca="1" si="3"/>
        <v>-6.5766659999999977E-2</v>
      </c>
      <c r="H254" s="4" cm="1">
        <f t="array" aca="1" ref="H254" ca="1">IF(AND($A254=OFFSET($A254,0,0,3,1)),PRODUCT(1+OFFSET($C254,1,0,3,1))-1,"na")</f>
        <v>0.22813498026515777</v>
      </c>
      <c r="I254" s="4" cm="1">
        <f t="array" aca="1" ref="I254" ca="1">IF(AND($A254=OFFSET($A254,0,0,6,1)),PRODUCT(1+OFFSET($C254,1,0,6,1))-1,"na")</f>
        <v>0.54005351933723511</v>
      </c>
      <c r="J254" s="4" cm="1">
        <f t="array" aca="1" ref="J254" ca="1">IF(AND($A254=OFFSET($A254,0,0,12,1)),PRODUCT(1+OFFSET($C254,1,0,12,1))-1,"na")</f>
        <v>0.58563945291226216</v>
      </c>
      <c r="K254" s="1" t="b">
        <f>IF(MONTH($B254)=10,TRUE,FALSE)</f>
        <v>0</v>
      </c>
    </row>
    <row r="255" spans="1:11" ht="13.2" x14ac:dyDescent="0.25">
      <c r="A255" s="5" t="s">
        <v>2</v>
      </c>
      <c r="B255" s="7">
        <v>39872</v>
      </c>
      <c r="C255" s="8">
        <v>-6.5766660000000005E-2</v>
      </c>
      <c r="D255" s="1">
        <f>MONTH(B255)</f>
        <v>2</v>
      </c>
      <c r="E255" s="1">
        <f>YEAR(B255)</f>
        <v>2009</v>
      </c>
      <c r="F255" s="1" t="b">
        <f>IF(C255&gt;0,TRUE,FALSE)</f>
        <v>0</v>
      </c>
      <c r="G255" s="4">
        <f t="shared" ca="1" si="3"/>
        <v>0.13821820000000007</v>
      </c>
      <c r="H255" s="4" cm="1">
        <f t="array" aca="1" ref="H255" ca="1">IF(AND($A255=OFFSET($A255,0,0,3,1)),PRODUCT(1+OFFSET($C255,1,0,3,1))-1,"na")</f>
        <v>0.52661629039989744</v>
      </c>
      <c r="I255" s="4" cm="1">
        <f t="array" aca="1" ref="I255" ca="1">IF(AND($A255=OFFSET($A255,0,0,6,1)),PRODUCT(1+OFFSET($C255,1,0,6,1))-1,"na")</f>
        <v>0.59518556667263911</v>
      </c>
      <c r="J255" s="4" cm="1">
        <f t="array" aca="1" ref="J255" ca="1">IF(AND($A255=OFFSET($A255,0,0,12,1)),PRODUCT(1+OFFSET($C255,1,0,12,1))-1,"na")</f>
        <v>0.70943985707689738</v>
      </c>
      <c r="K255" s="1" t="b">
        <f>IF(MONTH($B255)=10,TRUE,FALSE)</f>
        <v>0</v>
      </c>
    </row>
    <row r="256" spans="1:11" ht="13.2" x14ac:dyDescent="0.25">
      <c r="A256" s="5" t="s">
        <v>2</v>
      </c>
      <c r="B256" s="7">
        <v>39903</v>
      </c>
      <c r="C256" s="8">
        <v>0.13821820000000001</v>
      </c>
      <c r="D256" s="1">
        <f>MONTH(B256)</f>
        <v>3</v>
      </c>
      <c r="E256" s="1">
        <f>YEAR(B256)</f>
        <v>2009</v>
      </c>
      <c r="F256" s="1" t="b">
        <f>IF(C256&gt;0,TRUE,FALSE)</f>
        <v>1</v>
      </c>
      <c r="G256" s="4">
        <f t="shared" ca="1" si="3"/>
        <v>0.15495539999999997</v>
      </c>
      <c r="H256" s="4" cm="1">
        <f t="array" aca="1" ref="H256" ca="1">IF(AND($A256=OFFSET($A256,0,0,3,1)),PRODUCT(1+OFFSET($C256,1,0,3,1))-1,"na")</f>
        <v>0.29407176448434469</v>
      </c>
      <c r="I256" s="4" cm="1">
        <f t="array" aca="1" ref="I256" ca="1">IF(AND($A256=OFFSET($A256,0,0,6,1)),PRODUCT(1+OFFSET($C256,1,0,6,1))-1,"na")</f>
        <v>0.50735230062669046</v>
      </c>
      <c r="J256" s="4" cm="1">
        <f t="array" aca="1" ref="J256" ca="1">IF(AND($A256=OFFSET($A256,0,0,12,1)),PRODUCT(1+OFFSET($C256,1,0,12,1))-1,"na")</f>
        <v>0.59040364995246275</v>
      </c>
      <c r="K256" s="1" t="b">
        <f>IF(MONTH($B256)=10,TRUE,FALSE)</f>
        <v>0</v>
      </c>
    </row>
    <row r="257" spans="1:11" ht="13.2" x14ac:dyDescent="0.25">
      <c r="A257" s="5" t="s">
        <v>2</v>
      </c>
      <c r="B257" s="7">
        <v>39933</v>
      </c>
      <c r="C257" s="8">
        <v>0.15495539999999999</v>
      </c>
      <c r="D257" s="1">
        <f>MONTH(B257)</f>
        <v>4</v>
      </c>
      <c r="E257" s="1">
        <f>YEAR(B257)</f>
        <v>2009</v>
      </c>
      <c r="F257" s="1" t="b">
        <f>IF(C257&gt;0,TRUE,FALSE)</f>
        <v>1</v>
      </c>
      <c r="G257" s="4">
        <f t="shared" ca="1" si="3"/>
        <v>0.16128589999999998</v>
      </c>
      <c r="H257" s="4" cm="1">
        <f t="array" aca="1" ref="H257" ca="1">IF(AND($A257=OFFSET($A257,0,0,3,1)),PRODUCT(1+OFFSET($C257,1,0,3,1))-1,"na")</f>
        <v>0.25397740808973057</v>
      </c>
      <c r="I257" s="4" cm="1">
        <f t="array" aca="1" ref="I257" ca="1">IF(AND($A257=OFFSET($A257,0,0,6,1)),PRODUCT(1+OFFSET($C257,1,0,6,1))-1,"na")</f>
        <v>0.30035946236418032</v>
      </c>
      <c r="J257" s="4" cm="1">
        <f t="array" aca="1" ref="J257" ca="1">IF(AND($A257=OFFSET($A257,0,0,12,1)),PRODUCT(1+OFFSET($C257,1,0,12,1))-1,"na")</f>
        <v>0.38245358142795616</v>
      </c>
      <c r="K257" s="1" t="b">
        <f>IF(MONTH($B257)=10,TRUE,FALSE)</f>
        <v>0</v>
      </c>
    </row>
    <row r="258" spans="1:11" ht="13.2" x14ac:dyDescent="0.25">
      <c r="A258" s="5" t="s">
        <v>2</v>
      </c>
      <c r="B258" s="7">
        <v>39964</v>
      </c>
      <c r="C258" s="8">
        <v>0.16128589999999998</v>
      </c>
      <c r="D258" s="1">
        <f>MONTH(B258)</f>
        <v>5</v>
      </c>
      <c r="E258" s="1">
        <f>YEAR(B258)</f>
        <v>2009</v>
      </c>
      <c r="F258" s="1" t="b">
        <f>IF(C258&gt;0,TRUE,FALSE)</f>
        <v>1</v>
      </c>
      <c r="G258" s="4">
        <f t="shared" ca="1" si="3"/>
        <v>-3.5162899999999997E-2</v>
      </c>
      <c r="H258" s="4" cm="1">
        <f t="array" aca="1" ref="H258" ca="1">IF(AND($A258=OFFSET($A258,0,0,3,1)),PRODUCT(1+OFFSET($C258,1,0,3,1))-1,"na")</f>
        <v>4.491585521780328E-2</v>
      </c>
      <c r="I258" s="4" cm="1">
        <f t="array" aca="1" ref="I258" ca="1">IF(AND($A258=OFFSET($A258,0,0,6,1)),PRODUCT(1+OFFSET($C258,1,0,6,1))-1,"na")</f>
        <v>0.1497979667627416</v>
      </c>
      <c r="J258" s="4" cm="1">
        <f t="array" aca="1" ref="J258" ca="1">IF(AND($A258=OFFSET($A258,0,0,12,1)),PRODUCT(1+OFFSET($C258,1,0,12,1))-1,"na")</f>
        <v>9.1020042584248229E-2</v>
      </c>
      <c r="K258" s="1" t="b">
        <f>IF(MONTH($B258)=10,TRUE,FALSE)</f>
        <v>0</v>
      </c>
    </row>
    <row r="259" spans="1:11" ht="13.2" x14ac:dyDescent="0.25">
      <c r="A259" s="5" t="s">
        <v>2</v>
      </c>
      <c r="B259" s="7">
        <v>39994</v>
      </c>
      <c r="C259" s="8">
        <v>-3.5162900000000004E-2</v>
      </c>
      <c r="D259" s="1">
        <f>MONTH(B259)</f>
        <v>6</v>
      </c>
      <c r="E259" s="1">
        <f>YEAR(B259)</f>
        <v>2009</v>
      </c>
      <c r="F259" s="1" t="b">
        <f>IF(C259&gt;0,TRUE,FALSE)</f>
        <v>0</v>
      </c>
      <c r="G259" s="4">
        <f t="shared" ref="G259:G322" ca="1" si="4">IF($A259=OFFSET($A259,1,0,1,1),PRODUCT(1+OFFSET($C259,1,0,1,1))-1,"na")</f>
        <v>0.11917130000000009</v>
      </c>
      <c r="H259" s="4" cm="1">
        <f t="array" aca="1" ref="H259" ca="1">IF(AND($A259=OFFSET($A259,0,0,3,1)),PRODUCT(1+OFFSET($C259,1,0,3,1))-1,"na")</f>
        <v>0.1648135304361058</v>
      </c>
      <c r="I259" s="4" cm="1">
        <f t="array" aca="1" ref="I259" ca="1">IF(AND($A259=OFFSET($A259,0,0,6,1)),PRODUCT(1+OFFSET($C259,1,0,6,1))-1,"na")</f>
        <v>0.2273475466408128</v>
      </c>
      <c r="J259" s="4" cm="1">
        <f t="array" aca="1" ref="J259" ca="1">IF(AND($A259=OFFSET($A259,0,0,12,1)),PRODUCT(1+OFFSET($C259,1,0,12,1))-1,"na")</f>
        <v>0.1767948365352725</v>
      </c>
      <c r="K259" s="1" t="b">
        <f>IF(MONTH($B259)=10,TRUE,FALSE)</f>
        <v>0</v>
      </c>
    </row>
    <row r="260" spans="1:11" ht="13.2" x14ac:dyDescent="0.25">
      <c r="A260" s="5" t="s">
        <v>2</v>
      </c>
      <c r="B260" s="7">
        <v>40025</v>
      </c>
      <c r="C260" s="8">
        <v>0.11917130000000001</v>
      </c>
      <c r="D260" s="1">
        <f>MONTH(B260)</f>
        <v>7</v>
      </c>
      <c r="E260" s="1">
        <f>YEAR(B260)</f>
        <v>2009</v>
      </c>
      <c r="F260" s="1" t="b">
        <f>IF(C260&gt;0,TRUE,FALSE)</f>
        <v>1</v>
      </c>
      <c r="G260" s="4">
        <f t="shared" ca="1" si="4"/>
        <v>-3.2322240000000058E-2</v>
      </c>
      <c r="H260" s="4" cm="1">
        <f t="array" aca="1" ref="H260" ca="1">IF(AND($A260=OFFSET($A260,0,0,3,1)),PRODUCT(1+OFFSET($C260,1,0,3,1))-1,"na")</f>
        <v>3.6987950480787957E-2</v>
      </c>
      <c r="I260" s="4" cm="1">
        <f t="array" aca="1" ref="I260" ca="1">IF(AND($A260=OFFSET($A260,0,0,6,1)),PRODUCT(1+OFFSET($C260,1,0,6,1))-1,"na")</f>
        <v>2.9600226876949742E-2</v>
      </c>
      <c r="J260" s="4" cm="1">
        <f t="array" aca="1" ref="J260" ca="1">IF(AND($A260=OFFSET($A260,0,0,12,1)),PRODUCT(1+OFFSET($C260,1,0,12,1))-1,"na")</f>
        <v>0.12300256680303301</v>
      </c>
      <c r="K260" s="1" t="b">
        <f>IF(MONTH($B260)=10,TRUE,FALSE)</f>
        <v>0</v>
      </c>
    </row>
    <row r="261" spans="1:11" ht="13.2" x14ac:dyDescent="0.25">
      <c r="A261" s="5" t="s">
        <v>2</v>
      </c>
      <c r="B261" s="7">
        <v>40056</v>
      </c>
      <c r="C261" s="8">
        <v>-3.2322240000000002E-2</v>
      </c>
      <c r="D261" s="1">
        <f>MONTH(B261)</f>
        <v>8</v>
      </c>
      <c r="E261" s="1">
        <f>YEAR(B261)</f>
        <v>2009</v>
      </c>
      <c r="F261" s="1" t="b">
        <f>IF(C261&gt;0,TRUE,FALSE)</f>
        <v>0</v>
      </c>
      <c r="G261" s="4">
        <f t="shared" ca="1" si="4"/>
        <v>7.5546230000000048E-2</v>
      </c>
      <c r="H261" s="4" cm="1">
        <f t="array" aca="1" ref="H261" ca="1">IF(AND($A261=OFFSET($A261,0,0,3,1)),PRODUCT(1+OFFSET($C261,1,0,3,1))-1,"na")</f>
        <v>0.10037373920704518</v>
      </c>
      <c r="I261" s="4" cm="1">
        <f t="array" aca="1" ref="I261" ca="1">IF(AND($A261=OFFSET($A261,0,0,6,1)),PRODUCT(1+OFFSET($C261,1,0,6,1))-1,"na")</f>
        <v>7.162445096753145E-2</v>
      </c>
      <c r="J261" s="4" cm="1">
        <f t="array" aca="1" ref="J261" ca="1">IF(AND($A261=OFFSET($A261,0,0,12,1)),PRODUCT(1+OFFSET($C261,1,0,12,1))-1,"na")</f>
        <v>0.14739805756799296</v>
      </c>
      <c r="K261" s="1" t="b">
        <f>IF(MONTH($B261)=10,TRUE,FALSE)</f>
        <v>0</v>
      </c>
    </row>
    <row r="262" spans="1:11" ht="13.2" x14ac:dyDescent="0.25">
      <c r="A262" s="5" t="s">
        <v>2</v>
      </c>
      <c r="B262" s="7">
        <v>40086</v>
      </c>
      <c r="C262" s="8">
        <v>7.5546230000000006E-2</v>
      </c>
      <c r="D262" s="1">
        <f>MONTH(B262)</f>
        <v>9</v>
      </c>
      <c r="E262" s="1">
        <f>YEAR(B262)</f>
        <v>2009</v>
      </c>
      <c r="F262" s="1" t="b">
        <f>IF(C262&gt;0,TRUE,FALSE)</f>
        <v>1</v>
      </c>
      <c r="G262" s="4">
        <f t="shared" ca="1" si="4"/>
        <v>-3.6455429999999733E-3</v>
      </c>
      <c r="H262" s="4" cm="1">
        <f t="array" aca="1" ref="H262" ca="1">IF(AND($A262=OFFSET($A262,0,0,3,1)),PRODUCT(1+OFFSET($C262,1,0,3,1))-1,"na")</f>
        <v>5.3685860071778446E-2</v>
      </c>
      <c r="I262" s="4" cm="1">
        <f t="array" aca="1" ref="I262" ca="1">IF(AND($A262=OFFSET($A262,0,0,6,1)),PRODUCT(1+OFFSET($C262,1,0,6,1))-1,"na")</f>
        <v>5.5097503942007187E-2</v>
      </c>
      <c r="J262" s="4" cm="1">
        <f t="array" aca="1" ref="J262" ca="1">IF(AND($A262=OFFSET($A262,0,0,12,1)),PRODUCT(1+OFFSET($C262,1,0,12,1))-1,"na")</f>
        <v>0.17277054145456194</v>
      </c>
      <c r="K262" s="1" t="b">
        <f>IF(MONTH($B262)=10,TRUE,FALSE)</f>
        <v>0</v>
      </c>
    </row>
    <row r="263" spans="1:11" ht="13.2" x14ac:dyDescent="0.25">
      <c r="A263" s="5" t="s">
        <v>2</v>
      </c>
      <c r="B263" s="7">
        <v>40117</v>
      </c>
      <c r="C263" s="8">
        <v>-3.6455429999999998E-3</v>
      </c>
      <c r="D263" s="1">
        <f>MONTH(B263)</f>
        <v>10</v>
      </c>
      <c r="E263" s="1">
        <f>YEAR(B263)</f>
        <v>2009</v>
      </c>
      <c r="F263" s="1" t="b">
        <f>IF(C263&gt;0,TRUE,FALSE)</f>
        <v>0</v>
      </c>
      <c r="G263" s="4">
        <f t="shared" ca="1" si="4"/>
        <v>2.6826969999999895E-2</v>
      </c>
      <c r="H263" s="4" cm="1">
        <f t="array" aca="1" ref="H263" ca="1">IF(AND($A263=OFFSET($A263,0,0,3,1)),PRODUCT(1+OFFSET($C263,1,0,3,1))-1,"na")</f>
        <v>-7.1242135459849143E-3</v>
      </c>
      <c r="I263" s="4" cm="1">
        <f t="array" aca="1" ref="I263" ca="1">IF(AND($A263=OFFSET($A263,0,0,6,1)),PRODUCT(1+OFFSET($C263,1,0,6,1))-1,"na")</f>
        <v>6.3131865795416742E-2</v>
      </c>
      <c r="J263" s="4" cm="1">
        <f t="array" aca="1" ref="J263" ca="1">IF(AND($A263=OFFSET($A263,0,0,12,1)),PRODUCT(1+OFFSET($C263,1,0,12,1))-1,"na")</f>
        <v>0.19760442540237855</v>
      </c>
      <c r="K263" s="1" t="b">
        <f>IF(MONTH($B263)=10,TRUE,FALSE)</f>
        <v>1</v>
      </c>
    </row>
    <row r="264" spans="1:11" ht="13.2" x14ac:dyDescent="0.25">
      <c r="A264" s="5" t="s">
        <v>2</v>
      </c>
      <c r="B264" s="7">
        <v>40147</v>
      </c>
      <c r="C264" s="8">
        <v>2.6826970000000002E-2</v>
      </c>
      <c r="D264" s="1">
        <f>MONTH(B264)</f>
        <v>11</v>
      </c>
      <c r="E264" s="1">
        <f>YEAR(B264)</f>
        <v>2009</v>
      </c>
      <c r="F264" s="1" t="b">
        <f>IF(C264&gt;0,TRUE,FALSE)</f>
        <v>1</v>
      </c>
      <c r="G264" s="4">
        <f t="shared" ca="1" si="4"/>
        <v>2.9911760000000065E-2</v>
      </c>
      <c r="H264" s="4" cm="1">
        <f t="array" aca="1" ref="H264" ca="1">IF(AND($A264=OFFSET($A264,0,0,3,1)),PRODUCT(1+OFFSET($C264,1,0,3,1))-1,"na")</f>
        <v>-2.6126839650163936E-2</v>
      </c>
      <c r="I264" s="4" cm="1">
        <f t="array" aca="1" ref="I264" ca="1">IF(AND($A264=OFFSET($A264,0,0,6,1)),PRODUCT(1+OFFSET($C264,1,0,6,1))-1,"na")</f>
        <v>-5.1120219271201695E-2</v>
      </c>
      <c r="J264" s="4" cm="1">
        <f t="array" aca="1" ref="J264" ca="1">IF(AND($A264=OFFSET($A264,0,0,12,1)),PRODUCT(1+OFFSET($C264,1,0,12,1))-1,"na")</f>
        <v>0.12605649666282193</v>
      </c>
      <c r="K264" s="1" t="b">
        <f>IF(MONTH($B264)=10,TRUE,FALSE)</f>
        <v>0</v>
      </c>
    </row>
    <row r="265" spans="1:11" ht="13.2" x14ac:dyDescent="0.25">
      <c r="A265" s="5" t="s">
        <v>2</v>
      </c>
      <c r="B265" s="7">
        <v>40178</v>
      </c>
      <c r="C265" s="8">
        <v>2.9911759999999999E-2</v>
      </c>
      <c r="D265" s="1">
        <f>MONTH(B265)</f>
        <v>12</v>
      </c>
      <c r="E265" s="1">
        <f>YEAR(B265)</f>
        <v>2009</v>
      </c>
      <c r="F265" s="1" t="b">
        <f>IF(C265&gt;0,TRUE,FALSE)</f>
        <v>1</v>
      </c>
      <c r="G265" s="4">
        <f t="shared" ca="1" si="4"/>
        <v>-6.1146919999999994E-2</v>
      </c>
      <c r="H265" s="4" cm="1">
        <f t="array" aca="1" ref="H265" ca="1">IF(AND($A265=OFFSET($A265,0,0,3,1)),PRODUCT(1+OFFSET($C265,1,0,3,1))-1,"na")</f>
        <v>1.3397198574274238E-3</v>
      </c>
      <c r="I265" s="4" cm="1">
        <f t="array" aca="1" ref="I265" ca="1">IF(AND($A265=OFFSET($A265,0,0,6,1)),PRODUCT(1+OFFSET($C265,1,0,6,1))-1,"na")</f>
        <v>-4.1188586104971225E-2</v>
      </c>
      <c r="J265" s="4" cm="1">
        <f t="array" aca="1" ref="J265" ca="1">IF(AND($A265=OFFSET($A265,0,0,12,1)),PRODUCT(1+OFFSET($C265,1,0,12,1))-1,"na")</f>
        <v>0.13668836475528723</v>
      </c>
      <c r="K265" s="1" t="b">
        <f>IF(MONTH($B265)=10,TRUE,FALSE)</f>
        <v>0</v>
      </c>
    </row>
    <row r="266" spans="1:11" ht="13.2" x14ac:dyDescent="0.25">
      <c r="A266" s="5" t="s">
        <v>2</v>
      </c>
      <c r="B266" s="7">
        <v>40209</v>
      </c>
      <c r="C266" s="8">
        <v>-6.114692E-2</v>
      </c>
      <c r="D266" s="1">
        <f>MONTH(B266)</f>
        <v>1</v>
      </c>
      <c r="E266" s="1">
        <f>YEAR(B266)</f>
        <v>2010</v>
      </c>
      <c r="F266" s="1" t="b">
        <f>IF(C266&gt;0,TRUE,FALSE)</f>
        <v>0</v>
      </c>
      <c r="G266" s="4">
        <f t="shared" ca="1" si="4"/>
        <v>7.1745530000000279E-3</v>
      </c>
      <c r="H266" s="4" cm="1">
        <f t="array" aca="1" ref="H266" ca="1">IF(AND($A266=OFFSET($A266,0,0,3,1)),PRODUCT(1+OFFSET($C266,1,0,3,1))-1,"na")</f>
        <v>7.0760190045842775E-2</v>
      </c>
      <c r="I266" s="4" cm="1">
        <f t="array" aca="1" ref="I266" ca="1">IF(AND($A266=OFFSET($A266,0,0,6,1)),PRODUCT(1+OFFSET($C266,1,0,6,1))-1,"na")</f>
        <v>9.0717093380406011E-2</v>
      </c>
      <c r="J266" s="4" cm="1">
        <f t="array" aca="1" ref="J266" ca="1">IF(AND($A266=OFFSET($A266,0,0,12,1)),PRODUCT(1+OFFSET($C266,1,0,12,1))-1,"na")</f>
        <v>0.19799824159645252</v>
      </c>
      <c r="K266" s="1" t="b">
        <f>IF(MONTH($B266)=10,TRUE,FALSE)</f>
        <v>0</v>
      </c>
    </row>
    <row r="267" spans="1:11" ht="13.2" x14ac:dyDescent="0.25">
      <c r="A267" s="5" t="s">
        <v>2</v>
      </c>
      <c r="B267" s="7">
        <v>40237</v>
      </c>
      <c r="C267" s="8">
        <v>7.1745530000000002E-3</v>
      </c>
      <c r="D267" s="1">
        <f>MONTH(B267)</f>
        <v>2</v>
      </c>
      <c r="E267" s="1">
        <f>YEAR(B267)</f>
        <v>2010</v>
      </c>
      <c r="F267" s="1" t="b">
        <f>IF(C267&gt;0,TRUE,FALSE)</f>
        <v>1</v>
      </c>
      <c r="G267" s="4">
        <f t="shared" ca="1" si="4"/>
        <v>5.8958800000000089E-2</v>
      </c>
      <c r="H267" s="4" cm="1">
        <f t="array" aca="1" ref="H267" ca="1">IF(AND($A267=OFFSET($A267,0,0,3,1)),PRODUCT(1+OFFSET($C267,1,0,3,1))-1,"na")</f>
        <v>-2.5663896119757279E-2</v>
      </c>
      <c r="I267" s="4" cm="1">
        <f t="array" aca="1" ref="I267" ca="1">IF(AND($A267=OFFSET($A267,0,0,6,1)),PRODUCT(1+OFFSET($C267,1,0,6,1))-1,"na")</f>
        <v>7.070910572453637E-2</v>
      </c>
      <c r="J267" s="4" cm="1">
        <f t="array" aca="1" ref="J267" ca="1">IF(AND($A267=OFFSET($A267,0,0,12,1)),PRODUCT(1+OFFSET($C267,1,0,12,1))-1,"na")</f>
        <v>0.14201731087438185</v>
      </c>
      <c r="K267" s="1" t="b">
        <f>IF(MONTH($B267)=10,TRUE,FALSE)</f>
        <v>0</v>
      </c>
    </row>
    <row r="268" spans="1:11" ht="13.2" x14ac:dyDescent="0.25">
      <c r="A268" s="5" t="s">
        <v>2</v>
      </c>
      <c r="B268" s="7">
        <v>40268</v>
      </c>
      <c r="C268" s="8">
        <v>5.8958799999999999E-2</v>
      </c>
      <c r="D268" s="1">
        <f>MONTH(B268)</f>
        <v>3</v>
      </c>
      <c r="E268" s="1">
        <f>YEAR(B268)</f>
        <v>2010</v>
      </c>
      <c r="F268" s="1" t="b">
        <f>IF(C268&gt;0,TRUE,FALSE)</f>
        <v>1</v>
      </c>
      <c r="G268" s="4">
        <f t="shared" ca="1" si="4"/>
        <v>3.9415019999999856E-3</v>
      </c>
      <c r="H268" s="4" cm="1">
        <f t="array" aca="1" ref="H268" ca="1">IF(AND($A268=OFFSET($A268,0,0,3,1)),PRODUCT(1+OFFSET($C268,1,0,3,1))-1,"na")</f>
        <v>-4.2471406176171733E-2</v>
      </c>
      <c r="I268" s="4" cm="1">
        <f t="array" aca="1" ref="I268" ca="1">IF(AND($A268=OFFSET($A268,0,0,6,1)),PRODUCT(1+OFFSET($C268,1,0,6,1))-1,"na")</f>
        <v>0.11152811666496221</v>
      </c>
      <c r="J268" s="4" cm="1">
        <f t="array" aca="1" ref="J268" ca="1">IF(AND($A268=OFFSET($A268,0,0,12,1)),PRODUCT(1+OFFSET($C268,1,0,12,1))-1,"na")</f>
        <v>0.12852069696856616</v>
      </c>
      <c r="K268" s="1" t="b">
        <f>IF(MONTH($B268)=10,TRUE,FALSE)</f>
        <v>0</v>
      </c>
    </row>
    <row r="269" spans="1:11" ht="13.2" x14ac:dyDescent="0.25">
      <c r="A269" s="5" t="s">
        <v>2</v>
      </c>
      <c r="B269" s="7">
        <v>40298</v>
      </c>
      <c r="C269" s="8">
        <v>3.9415020000000004E-3</v>
      </c>
      <c r="D269" s="1">
        <f>MONTH(B269)</f>
        <v>4</v>
      </c>
      <c r="E269" s="1">
        <f>YEAR(B269)</f>
        <v>2010</v>
      </c>
      <c r="F269" s="1" t="b">
        <f>IF(C269&gt;0,TRUE,FALSE)</f>
        <v>1</v>
      </c>
      <c r="G269" s="4">
        <f t="shared" ca="1" si="4"/>
        <v>-8.3523519999999962E-2</v>
      </c>
      <c r="H269" s="4" cm="1">
        <f t="array" aca="1" ref="H269" ca="1">IF(AND($A269=OFFSET($A269,0,0,3,1)),PRODUCT(1+OFFSET($C269,1,0,3,1))-1,"na")</f>
        <v>1.8638069961966819E-2</v>
      </c>
      <c r="I269" s="4" cm="1">
        <f t="array" aca="1" ref="I269" ca="1">IF(AND($A269=OFFSET($A269,0,0,6,1)),PRODUCT(1+OFFSET($C269,1,0,6,1))-1,"na")</f>
        <v>0.12648718746319565</v>
      </c>
      <c r="J269" s="4" cm="1">
        <f t="array" aca="1" ref="J269" ca="1">IF(AND($A269=OFFSET($A269,0,0,12,1)),PRODUCT(1+OFFSET($C269,1,0,12,1))-1,"na")</f>
        <v>0.15609963815861372</v>
      </c>
      <c r="K269" s="1" t="b">
        <f>IF(MONTH($B269)=10,TRUE,FALSE)</f>
        <v>0</v>
      </c>
    </row>
    <row r="270" spans="1:11" ht="13.2" x14ac:dyDescent="0.25">
      <c r="A270" s="5" t="s">
        <v>2</v>
      </c>
      <c r="B270" s="7">
        <v>40329</v>
      </c>
      <c r="C270" s="8">
        <v>-8.3523520000000004E-2</v>
      </c>
      <c r="D270" s="1">
        <f>MONTH(B270)</f>
        <v>5</v>
      </c>
      <c r="E270" s="1">
        <f>YEAR(B270)</f>
        <v>2010</v>
      </c>
      <c r="F270" s="1" t="b">
        <f>IF(C270&gt;0,TRUE,FALSE)</f>
        <v>0</v>
      </c>
      <c r="G270" s="4">
        <f t="shared" ca="1" si="4"/>
        <v>4.069152999999992E-2</v>
      </c>
      <c r="H270" s="4" cm="1">
        <f t="array" aca="1" ref="H270" ca="1">IF(AND($A270=OFFSET($A270,0,0,3,1)),PRODUCT(1+OFFSET($C270,1,0,3,1))-1,"na")</f>
        <v>9.8911455154431005E-2</v>
      </c>
      <c r="I270" s="4" cm="1">
        <f t="array" aca="1" ref="I270" ca="1">IF(AND($A270=OFFSET($A270,0,0,6,1)),PRODUCT(1+OFFSET($C270,1,0,6,1))-1,"na")</f>
        <v>0.18672198473650803</v>
      </c>
      <c r="J270" s="4" cm="1">
        <f t="array" aca="1" ref="J270" ca="1">IF(AND($A270=OFFSET($A270,0,0,12,1)),PRODUCT(1+OFFSET($C270,1,0,12,1))-1,"na")</f>
        <v>0.24463806411185751</v>
      </c>
      <c r="K270" s="1" t="b">
        <f>IF(MONTH($B270)=10,TRUE,FALSE)</f>
        <v>0</v>
      </c>
    </row>
    <row r="271" spans="1:11" ht="13.2" x14ac:dyDescent="0.25">
      <c r="A271" s="5" t="s">
        <v>2</v>
      </c>
      <c r="B271" s="7">
        <v>40359</v>
      </c>
      <c r="C271" s="8">
        <v>4.0691530000000004E-2</v>
      </c>
      <c r="D271" s="1">
        <f>MONTH(B271)</f>
        <v>6</v>
      </c>
      <c r="E271" s="1">
        <f>YEAR(B271)</f>
        <v>2010</v>
      </c>
      <c r="F271" s="1" t="b">
        <f>IF(C271&gt;0,TRUE,FALSE)</f>
        <v>1</v>
      </c>
      <c r="G271" s="4">
        <f t="shared" ca="1" si="4"/>
        <v>6.8013050000000019E-2</v>
      </c>
      <c r="H271" s="4" cm="1">
        <f t="array" aca="1" ref="H271" ca="1">IF(AND($A271=OFFSET($A271,0,0,3,1)),PRODUCT(1+OFFSET($C271,1,0,3,1))-1,"na")</f>
        <v>0.16083020792741753</v>
      </c>
      <c r="I271" s="4" cm="1">
        <f t="array" aca="1" ref="I271" ca="1">IF(AND($A271=OFFSET($A271,0,0,6,1)),PRODUCT(1+OFFSET($C271,1,0,6,1))-1,"na")</f>
        <v>0.18551818249394825</v>
      </c>
      <c r="J271" s="4" cm="1">
        <f t="array" aca="1" ref="J271" ca="1">IF(AND($A271=OFFSET($A271,0,0,12,1)),PRODUCT(1+OFFSET($C271,1,0,12,1))-1,"na")</f>
        <v>0.16513781415184448</v>
      </c>
      <c r="K271" s="1" t="b">
        <f>IF(MONTH($B271)=10,TRUE,FALSE)</f>
        <v>0</v>
      </c>
    </row>
    <row r="272" spans="1:11" ht="13.2" x14ac:dyDescent="0.25">
      <c r="A272" s="5" t="s">
        <v>2</v>
      </c>
      <c r="B272" s="7">
        <v>40390</v>
      </c>
      <c r="C272" s="8">
        <v>6.8013050000000005E-2</v>
      </c>
      <c r="D272" s="1">
        <f>MONTH(B272)</f>
        <v>7</v>
      </c>
      <c r="E272" s="1">
        <f>YEAR(B272)</f>
        <v>2010</v>
      </c>
      <c r="F272" s="1" t="b">
        <f>IF(C272&gt;0,TRUE,FALSE)</f>
        <v>1</v>
      </c>
      <c r="G272" s="4">
        <f t="shared" ca="1" si="4"/>
        <v>-1.1300940000000037E-2</v>
      </c>
      <c r="H272" s="4" cm="1">
        <f t="array" aca="1" ref="H272" ca="1">IF(AND($A272=OFFSET($A272,0,0,3,1)),PRODUCT(1+OFFSET($C272,1,0,3,1))-1,"na")</f>
        <v>0.10587579698965666</v>
      </c>
      <c r="I272" s="4" cm="1">
        <f t="array" aca="1" ref="I272" ca="1">IF(AND($A272=OFFSET($A272,0,0,6,1)),PRODUCT(1+OFFSET($C272,1,0,6,1))-1,"na")</f>
        <v>9.8358363380512515E-2</v>
      </c>
      <c r="J272" s="4" cm="1">
        <f t="array" aca="1" ref="J272" ca="1">IF(AND($A272=OFFSET($A272,0,0,12,1)),PRODUCT(1+OFFSET($C272,1,0,12,1))-1,"na")</f>
        <v>9.7562732539947516E-2</v>
      </c>
      <c r="K272" s="1" t="b">
        <f>IF(MONTH($B272)=10,TRUE,FALSE)</f>
        <v>0</v>
      </c>
    </row>
    <row r="273" spans="1:11" ht="13.2" x14ac:dyDescent="0.25">
      <c r="A273" s="5" t="s">
        <v>2</v>
      </c>
      <c r="B273" s="7">
        <v>40421</v>
      </c>
      <c r="C273" s="8">
        <v>-1.1300939999999999E-2</v>
      </c>
      <c r="D273" s="1">
        <f>MONTH(B273)</f>
        <v>8</v>
      </c>
      <c r="E273" s="1">
        <f>YEAR(B273)</f>
        <v>2010</v>
      </c>
      <c r="F273" s="1" t="b">
        <f>IF(C273&gt;0,TRUE,FALSE)</f>
        <v>0</v>
      </c>
      <c r="G273" s="4">
        <f t="shared" ca="1" si="4"/>
        <v>9.9329849999999942E-2</v>
      </c>
      <c r="H273" s="4" cm="1">
        <f t="array" aca="1" ref="H273" ca="1">IF(AND($A273=OFFSET($A273,0,0,3,1)),PRODUCT(1+OFFSET($C273,1,0,3,1))-1,"na")</f>
        <v>7.9906828862510215E-2</v>
      </c>
      <c r="I273" s="4" cm="1">
        <f t="array" aca="1" ref="I273" ca="1">IF(AND($A273=OFFSET($A273,0,0,6,1)),PRODUCT(1+OFFSET($C273,1,0,6,1))-1,"na")</f>
        <v>6.6599046154176555E-2</v>
      </c>
      <c r="J273" s="4" cm="1">
        <f t="array" aca="1" ref="J273" ca="1">IF(AND($A273=OFFSET($A273,0,0,12,1)),PRODUCT(1+OFFSET($C273,1,0,12,1))-1,"na")</f>
        <v>-1.3294716781509175E-2</v>
      </c>
      <c r="K273" s="1" t="b">
        <f>IF(MONTH($B273)=10,TRUE,FALSE)</f>
        <v>0</v>
      </c>
    </row>
    <row r="274" spans="1:11" ht="13.2" x14ac:dyDescent="0.25">
      <c r="A274" s="5" t="s">
        <v>2</v>
      </c>
      <c r="B274" s="7">
        <v>40451</v>
      </c>
      <c r="C274" s="8">
        <v>9.9329849999999997E-2</v>
      </c>
      <c r="D274" s="1">
        <f>MONTH(B274)</f>
        <v>9</v>
      </c>
      <c r="E274" s="1">
        <f>YEAR(B274)</f>
        <v>2010</v>
      </c>
      <c r="F274" s="1" t="b">
        <f>IF(C274&gt;0,TRUE,FALSE)</f>
        <v>1</v>
      </c>
      <c r="G274" s="4">
        <f t="shared" ca="1" si="4"/>
        <v>1.7452660000000009E-2</v>
      </c>
      <c r="H274" s="4" cm="1">
        <f t="array" aca="1" ref="H274" ca="1">IF(AND($A274=OFFSET($A274,0,0,3,1)),PRODUCT(1+OFFSET($C274,1,0,3,1))-1,"na")</f>
        <v>2.1267515609030951E-2</v>
      </c>
      <c r="I274" s="4" cm="1">
        <f t="array" aca="1" ref="I274" ca="1">IF(AND($A274=OFFSET($A274,0,0,6,1)),PRODUCT(1+OFFSET($C274,1,0,6,1))-1,"na")</f>
        <v>1.5287584766266349E-2</v>
      </c>
      <c r="J274" s="4" cm="1">
        <f t="array" aca="1" ref="J274" ca="1">IF(AND($A274=OFFSET($A274,0,0,12,1)),PRODUCT(1+OFFSET($C274,1,0,12,1))-1,"na")</f>
        <v>-0.22328001386244689</v>
      </c>
      <c r="K274" s="1" t="b">
        <f>IF(MONTH($B274)=10,TRUE,FALSE)</f>
        <v>0</v>
      </c>
    </row>
    <row r="275" spans="1:11" ht="13.2" x14ac:dyDescent="0.25">
      <c r="A275" s="5" t="s">
        <v>2</v>
      </c>
      <c r="B275" s="7">
        <v>40482</v>
      </c>
      <c r="C275" s="8">
        <v>1.7452659999999998E-2</v>
      </c>
      <c r="D275" s="1">
        <f>MONTH(B275)</f>
        <v>10</v>
      </c>
      <c r="E275" s="1">
        <f>YEAR(B275)</f>
        <v>2010</v>
      </c>
      <c r="F275" s="1" t="b">
        <f>IF(C275&gt;0,TRUE,FALSE)</f>
        <v>1</v>
      </c>
      <c r="G275" s="4">
        <f t="shared" ca="1" si="4"/>
        <v>-3.4518280000000012E-2</v>
      </c>
      <c r="H275" s="4" cm="1">
        <f t="array" aca="1" ref="H275" ca="1">IF(AND($A275=OFFSET($A275,0,0,3,1)),PRODUCT(1+OFFSET($C275,1,0,3,1))-1,"na")</f>
        <v>-6.7977196260263772E-3</v>
      </c>
      <c r="I275" s="4" cm="1">
        <f t="array" aca="1" ref="I275" ca="1">IF(AND($A275=OFFSET($A275,0,0,6,1)),PRODUCT(1+OFFSET($C275,1,0,6,1))-1,"na")</f>
        <v>2.6287427877545566E-2</v>
      </c>
      <c r="J275" s="4" cm="1">
        <f t="array" aca="1" ref="J275" ca="1">IF(AND($A275=OFFSET($A275,0,0,12,1)),PRODUCT(1+OFFSET($C275,1,0,12,1))-1,"na")</f>
        <v>-0.14492647453808616</v>
      </c>
      <c r="K275" s="1" t="b">
        <f>IF(MONTH($B275)=10,TRUE,FALSE)</f>
        <v>1</v>
      </c>
    </row>
    <row r="276" spans="1:11" ht="13.2" x14ac:dyDescent="0.25">
      <c r="A276" s="5" t="s">
        <v>2</v>
      </c>
      <c r="B276" s="7">
        <v>40512</v>
      </c>
      <c r="C276" s="8">
        <v>-3.4518279999999998E-2</v>
      </c>
      <c r="D276" s="1">
        <f>MONTH(B276)</f>
        <v>11</v>
      </c>
      <c r="E276" s="1">
        <f>YEAR(B276)</f>
        <v>2010</v>
      </c>
      <c r="F276" s="1" t="b">
        <f>IF(C276&gt;0,TRUE,FALSE)</f>
        <v>0</v>
      </c>
      <c r="G276" s="4">
        <f t="shared" ca="1" si="4"/>
        <v>3.9635859999999967E-2</v>
      </c>
      <c r="H276" s="4" cm="1">
        <f t="array" aca="1" ref="H276" ca="1">IF(AND($A276=OFFSET($A276,0,0,3,1)),PRODUCT(1+OFFSET($C276,1,0,3,1))-1,"na")</f>
        <v>-1.2323084133425422E-2</v>
      </c>
      <c r="I276" s="4" cm="1">
        <f t="array" aca="1" ref="I276" ca="1">IF(AND($A276=OFFSET($A276,0,0,6,1)),PRODUCT(1+OFFSET($C276,1,0,6,1))-1,"na")</f>
        <v>4.8803409829985878E-2</v>
      </c>
      <c r="J276" s="4" cm="1">
        <f t="array" aca="1" ref="J276" ca="1">IF(AND($A276=OFFSET($A276,0,0,12,1)),PRODUCT(1+OFFSET($C276,1,0,12,1))-1,"na")</f>
        <v>-0.17224626767346807</v>
      </c>
      <c r="K276" s="1" t="b">
        <f>IF(MONTH($B276)=10,TRUE,FALSE)</f>
        <v>0</v>
      </c>
    </row>
    <row r="277" spans="1:11" ht="13.2" x14ac:dyDescent="0.25">
      <c r="A277" s="5" t="s">
        <v>2</v>
      </c>
      <c r="B277" s="7">
        <v>40543</v>
      </c>
      <c r="C277" s="8">
        <v>3.9635859999999995E-2</v>
      </c>
      <c r="D277" s="1">
        <f>MONTH(B277)</f>
        <v>12</v>
      </c>
      <c r="E277" s="1">
        <f>YEAR(B277)</f>
        <v>2010</v>
      </c>
      <c r="F277" s="1" t="b">
        <f>IF(C277&gt;0,TRUE,FALSE)</f>
        <v>1</v>
      </c>
      <c r="G277" s="4">
        <f t="shared" ca="1" si="4"/>
        <v>-1.0507739999999988E-2</v>
      </c>
      <c r="H277" s="4" cm="1">
        <f t="array" aca="1" ref="H277" ca="1">IF(AND($A277=OFFSET($A277,0,0,3,1)),PRODUCT(1+OFFSET($C277,1,0,3,1))-1,"na")</f>
        <v>-5.8554010103792908E-3</v>
      </c>
      <c r="I277" s="4" cm="1">
        <f t="array" aca="1" ref="I277" ca="1">IF(AND($A277=OFFSET($A277,0,0,6,1)),PRODUCT(1+OFFSET($C277,1,0,6,1))-1,"na")</f>
        <v>-1.7191105664216888E-2</v>
      </c>
      <c r="J277" s="4" cm="1">
        <f t="array" aca="1" ref="J277" ca="1">IF(AND($A277=OFFSET($A277,0,0,12,1)),PRODUCT(1+OFFSET($C277,1,0,12,1))-1,"na")</f>
        <v>-0.23437974977370468</v>
      </c>
      <c r="K277" s="1" t="b">
        <f>IF(MONTH($B277)=10,TRUE,FALSE)</f>
        <v>0</v>
      </c>
    </row>
    <row r="278" spans="1:11" ht="13.2" x14ac:dyDescent="0.25">
      <c r="A278" s="5" t="s">
        <v>2</v>
      </c>
      <c r="B278" s="7">
        <v>40574</v>
      </c>
      <c r="C278" s="8">
        <v>-1.0507740000000002E-2</v>
      </c>
      <c r="D278" s="1">
        <f>MONTH(B278)</f>
        <v>1</v>
      </c>
      <c r="E278" s="1">
        <f>YEAR(B278)</f>
        <v>2011</v>
      </c>
      <c r="F278" s="1" t="b">
        <f>IF(C278&gt;0,TRUE,FALSE)</f>
        <v>0</v>
      </c>
      <c r="G278" s="4">
        <f t="shared" ca="1" si="4"/>
        <v>-3.9889430000000003E-2</v>
      </c>
      <c r="H278" s="4" cm="1">
        <f t="array" aca="1" ref="H278" ca="1">IF(AND($A278=OFFSET($A278,0,0,3,1)),PRODUCT(1+OFFSET($C278,1,0,3,1))-1,"na")</f>
        <v>3.3311590355103116E-2</v>
      </c>
      <c r="I278" s="4" cm="1">
        <f t="array" aca="1" ref="I278" ca="1">IF(AND($A278=OFFSET($A278,0,0,6,1)),PRODUCT(1+OFFSET($C278,1,0,6,1))-1,"na")</f>
        <v>-7.2438182936596096E-4</v>
      </c>
      <c r="J278" s="4" cm="1">
        <f t="array" aca="1" ref="J278" ca="1">IF(AND($A278=OFFSET($A278,0,0,12,1)),PRODUCT(1+OFFSET($C278,1,0,12,1))-1,"na")</f>
        <v>-0.14354186021888682</v>
      </c>
      <c r="K278" s="1" t="b">
        <f>IF(MONTH($B278)=10,TRUE,FALSE)</f>
        <v>0</v>
      </c>
    </row>
    <row r="279" spans="1:11" ht="13.2" x14ac:dyDescent="0.25">
      <c r="A279" s="5" t="s">
        <v>2</v>
      </c>
      <c r="B279" s="7">
        <v>40602</v>
      </c>
      <c r="C279" s="8">
        <v>-3.9889429999999997E-2</v>
      </c>
      <c r="D279" s="1">
        <f>MONTH(B279)</f>
        <v>2</v>
      </c>
      <c r="E279" s="1">
        <f>YEAR(B279)</f>
        <v>2011</v>
      </c>
      <c r="F279" s="1" t="b">
        <f>IF(C279&gt;0,TRUE,FALSE)</f>
        <v>0</v>
      </c>
      <c r="G279" s="4">
        <f t="shared" ca="1" si="4"/>
        <v>4.6443790000000096E-2</v>
      </c>
      <c r="H279" s="4" cm="1">
        <f t="array" aca="1" ref="H279" ca="1">IF(AND($A279=OFFSET($A279,0,0,3,1)),PRODUCT(1+OFFSET($C279,1,0,3,1))-1,"na")</f>
        <v>6.1889159280167583E-2</v>
      </c>
      <c r="I279" s="4" cm="1">
        <f t="array" aca="1" ref="I279" ca="1">IF(AND($A279=OFFSET($A279,0,0,6,1)),PRODUCT(1+OFFSET($C279,1,0,6,1))-1,"na")</f>
        <v>-7.4905151306630002E-2</v>
      </c>
      <c r="J279" s="4" cm="1">
        <f t="array" aca="1" ref="J279" ca="1">IF(AND($A279=OFFSET($A279,0,0,12,1)),PRODUCT(1+OFFSET($C279,1,0,12,1))-1,"na")</f>
        <v>-5.4764399291199028E-2</v>
      </c>
      <c r="K279" s="1" t="b">
        <f>IF(MONTH($B279)=10,TRUE,FALSE)</f>
        <v>0</v>
      </c>
    </row>
    <row r="280" spans="1:11" ht="13.2" x14ac:dyDescent="0.25">
      <c r="A280" s="5" t="s">
        <v>2</v>
      </c>
      <c r="B280" s="7">
        <v>40633</v>
      </c>
      <c r="C280" s="8">
        <v>4.6443789999999999E-2</v>
      </c>
      <c r="D280" s="1">
        <f>MONTH(B280)</f>
        <v>3</v>
      </c>
      <c r="E280" s="1">
        <f>YEAR(B280)</f>
        <v>2011</v>
      </c>
      <c r="F280" s="1" t="b">
        <f>IF(C280&gt;0,TRUE,FALSE)</f>
        <v>1</v>
      </c>
      <c r="G280" s="4">
        <f t="shared" ca="1" si="4"/>
        <v>2.8475959999999967E-2</v>
      </c>
      <c r="H280" s="4" cm="1">
        <f t="array" aca="1" ref="H280" ca="1">IF(AND($A280=OFFSET($A280,0,0,3,1)),PRODUCT(1+OFFSET($C280,1,0,3,1))-1,"na")</f>
        <v>-1.1402470692249866E-2</v>
      </c>
      <c r="I280" s="4" cm="1">
        <f t="array" aca="1" ref="I280" ca="1">IF(AND($A280=OFFSET($A280,0,0,6,1)),PRODUCT(1+OFFSET($C280,1,0,6,1))-1,"na")</f>
        <v>-0.23497539239942056</v>
      </c>
      <c r="J280" s="4" cm="1">
        <f t="array" aca="1" ref="J280" ca="1">IF(AND($A280=OFFSET($A280,0,0,12,1)),PRODUCT(1+OFFSET($C280,1,0,12,1))-1,"na")</f>
        <v>-0.11707924879764975</v>
      </c>
      <c r="K280" s="1" t="b">
        <f>IF(MONTH($B280)=10,TRUE,FALSE)</f>
        <v>0</v>
      </c>
    </row>
    <row r="281" spans="1:11" ht="13.2" x14ac:dyDescent="0.25">
      <c r="A281" s="5" t="s">
        <v>2</v>
      </c>
      <c r="B281" s="7">
        <v>40663</v>
      </c>
      <c r="C281" s="8">
        <v>2.8475959999999998E-2</v>
      </c>
      <c r="D281" s="1">
        <f>MONTH(B281)</f>
        <v>4</v>
      </c>
      <c r="E281" s="1">
        <f>YEAR(B281)</f>
        <v>2011</v>
      </c>
      <c r="F281" s="1" t="b">
        <f>IF(C281&gt;0,TRUE,FALSE)</f>
        <v>1</v>
      </c>
      <c r="G281" s="4">
        <f t="shared" ca="1" si="4"/>
        <v>-1.3336330000000007E-2</v>
      </c>
      <c r="H281" s="4" cm="1">
        <f t="array" aca="1" ref="H281" ca="1">IF(AND($A281=OFFSET($A281,0,0,3,1)),PRODUCT(1+OFFSET($C281,1,0,3,1))-1,"na")</f>
        <v>-3.2938730681200012E-2</v>
      </c>
      <c r="I281" s="4" cm="1">
        <f t="array" aca="1" ref="I281" ca="1">IF(AND($A281=OFFSET($A281,0,0,6,1)),PRODUCT(1+OFFSET($C281,1,0,6,1))-1,"na")</f>
        <v>-0.16682841255272673</v>
      </c>
      <c r="J281" s="4" cm="1">
        <f t="array" aca="1" ref="J281" ca="1">IF(AND($A281=OFFSET($A281,0,0,12,1)),PRODUCT(1+OFFSET($C281,1,0,12,1))-1,"na")</f>
        <v>-0.14118323434216173</v>
      </c>
      <c r="K281" s="1" t="b">
        <f>IF(MONTH($B281)=10,TRUE,FALSE)</f>
        <v>0</v>
      </c>
    </row>
    <row r="282" spans="1:11" ht="13.2" x14ac:dyDescent="0.25">
      <c r="A282" s="5" t="s">
        <v>2</v>
      </c>
      <c r="B282" s="7">
        <v>40694</v>
      </c>
      <c r="C282" s="8">
        <v>-1.333633E-2</v>
      </c>
      <c r="D282" s="1">
        <f>MONTH(B282)</f>
        <v>5</v>
      </c>
      <c r="E282" s="1">
        <f>YEAR(B282)</f>
        <v>2011</v>
      </c>
      <c r="F282" s="1" t="b">
        <f>IF(C282&gt;0,TRUE,FALSE)</f>
        <v>0</v>
      </c>
      <c r="G282" s="4">
        <f t="shared" ca="1" si="4"/>
        <v>-2.5781799999999966E-2</v>
      </c>
      <c r="H282" s="4" cm="1">
        <f t="array" aca="1" ref="H282" ca="1">IF(AND($A282=OFFSET($A282,0,0,3,1)),PRODUCT(1+OFFSET($C282,1,0,3,1))-1,"na")</f>
        <v>-0.12882164714773758</v>
      </c>
      <c r="I282" s="4" cm="1">
        <f t="array" aca="1" ref="I282" ca="1">IF(AND($A282=OFFSET($A282,0,0,6,1)),PRODUCT(1+OFFSET($C282,1,0,6,1))-1,"na")</f>
        <v>-0.2107636907275946</v>
      </c>
      <c r="J282" s="4" cm="1">
        <f t="array" aca="1" ref="J282" ca="1">IF(AND($A282=OFFSET($A282,0,0,12,1)),PRODUCT(1+OFFSET($C282,1,0,12,1))-1,"na")</f>
        <v>-0.21290579641574037</v>
      </c>
      <c r="K282" s="1" t="b">
        <f>IF(MONTH($B282)=10,TRUE,FALSE)</f>
        <v>0</v>
      </c>
    </row>
    <row r="283" spans="1:11" ht="13.2" x14ac:dyDescent="0.25">
      <c r="A283" s="5" t="s">
        <v>2</v>
      </c>
      <c r="B283" s="7">
        <v>40724</v>
      </c>
      <c r="C283" s="8">
        <v>-2.5781800000000001E-2</v>
      </c>
      <c r="D283" s="1">
        <f>MONTH(B283)</f>
        <v>6</v>
      </c>
      <c r="E283" s="1">
        <f>YEAR(B283)</f>
        <v>2011</v>
      </c>
      <c r="F283" s="1" t="b">
        <f>IF(C283&gt;0,TRUE,FALSE)</f>
        <v>0</v>
      </c>
      <c r="G283" s="4">
        <f t="shared" ca="1" si="4"/>
        <v>6.070961999999902E-3</v>
      </c>
      <c r="H283" s="4" cm="1">
        <f t="array" aca="1" ref="H283" ca="1">IF(AND($A283=OFFSET($A283,0,0,3,1)),PRODUCT(1+OFFSET($C283,1,0,3,1))-1,"na")</f>
        <v>-0.22615160879850071</v>
      </c>
      <c r="I283" s="4" cm="1">
        <f t="array" aca="1" ref="I283" ca="1">IF(AND($A283=OFFSET($A283,0,0,6,1)),PRODUCT(1+OFFSET($C283,1,0,6,1))-1,"na")</f>
        <v>-0.2209876664336371</v>
      </c>
      <c r="J283" s="4" cm="1">
        <f t="array" aca="1" ref="J283" ca="1">IF(AND($A283=OFFSET($A283,0,0,12,1)),PRODUCT(1+OFFSET($C283,1,0,12,1))-1,"na")</f>
        <v>-0.15729485678056265</v>
      </c>
      <c r="K283" s="1" t="b">
        <f>IF(MONTH($B283)=10,TRUE,FALSE)</f>
        <v>0</v>
      </c>
    </row>
    <row r="284" spans="1:11" ht="13.2" x14ac:dyDescent="0.25">
      <c r="A284" s="5" t="s">
        <v>2</v>
      </c>
      <c r="B284" s="7">
        <v>40755</v>
      </c>
      <c r="C284" s="8">
        <v>6.0709620000000001E-3</v>
      </c>
      <c r="D284" s="1">
        <f>MONTH(B284)</f>
        <v>7</v>
      </c>
      <c r="E284" s="1">
        <f>YEAR(B284)</f>
        <v>2011</v>
      </c>
      <c r="F284" s="1" t="b">
        <f>IF(C284&gt;0,TRUE,FALSE)</f>
        <v>1</v>
      </c>
      <c r="G284" s="4">
        <f t="shared" ca="1" si="4"/>
        <v>-0.11116280000000001</v>
      </c>
      <c r="H284" s="4" cm="1">
        <f t="array" aca="1" ref="H284" ca="1">IF(AND($A284=OFFSET($A284,0,0,3,1)),PRODUCT(1+OFFSET($C284,1,0,3,1))-1,"na")</f>
        <v>-0.13845005080788608</v>
      </c>
      <c r="I284" s="4" cm="1">
        <f t="array" aca="1" ref="I284" ca="1">IF(AND($A284=OFFSET($A284,0,0,6,1)),PRODUCT(1+OFFSET($C284,1,0,6,1))-1,"na")</f>
        <v>-0.14292100777058447</v>
      </c>
      <c r="J284" s="4" cm="1">
        <f t="array" aca="1" ref="J284" ca="1">IF(AND($A284=OFFSET($A284,0,0,12,1)),PRODUCT(1+OFFSET($C284,1,0,12,1))-1,"na")</f>
        <v>-0.13987082994142397</v>
      </c>
      <c r="K284" s="1" t="b">
        <f>IF(MONTH($B284)=10,TRUE,FALSE)</f>
        <v>0</v>
      </c>
    </row>
    <row r="285" spans="1:11" ht="13.2" x14ac:dyDescent="0.25">
      <c r="A285" s="5" t="s">
        <v>2</v>
      </c>
      <c r="B285" s="7">
        <v>40786</v>
      </c>
      <c r="C285" s="8">
        <v>-0.11116279999999999</v>
      </c>
      <c r="D285" s="1">
        <f>MONTH(B285)</f>
        <v>8</v>
      </c>
      <c r="E285" s="1">
        <f>YEAR(B285)</f>
        <v>2011</v>
      </c>
      <c r="F285" s="1" t="b">
        <f>IF(C285&gt;0,TRUE,FALSE)</f>
        <v>0</v>
      </c>
      <c r="G285" s="4">
        <f t="shared" ca="1" si="4"/>
        <v>-0.13462360000000007</v>
      </c>
      <c r="H285" s="4" cm="1">
        <f t="array" aca="1" ref="H285" ca="1">IF(AND($A285=OFFSET($A285,0,0,3,1)),PRODUCT(1+OFFSET($C285,1,0,3,1))-1,"na")</f>
        <v>-9.4058860980161585E-2</v>
      </c>
      <c r="I285" s="4" cm="1">
        <f t="array" aca="1" ref="I285" ca="1">IF(AND($A285=OFFSET($A285,0,0,6,1)),PRODUCT(1+OFFSET($C285,1,0,6,1))-1,"na")</f>
        <v>2.1771553526515053E-2</v>
      </c>
      <c r="J285" s="4" cm="1">
        <f t="array" aca="1" ref="J285" ca="1">IF(AND($A285=OFFSET($A285,0,0,12,1)),PRODUCT(1+OFFSET($C285,1,0,12,1))-1,"na")</f>
        <v>-3.8968388900219586E-2</v>
      </c>
      <c r="K285" s="1" t="b">
        <f>IF(MONTH($B285)=10,TRUE,FALSE)</f>
        <v>0</v>
      </c>
    </row>
    <row r="286" spans="1:11" ht="13.2" x14ac:dyDescent="0.25">
      <c r="A286" s="5" t="s">
        <v>2</v>
      </c>
      <c r="B286" s="7">
        <v>40816</v>
      </c>
      <c r="C286" s="8">
        <v>-0.13462360000000001</v>
      </c>
      <c r="D286" s="1">
        <f>MONTH(B286)</f>
        <v>9</v>
      </c>
      <c r="E286" s="1">
        <f>YEAR(B286)</f>
        <v>2011</v>
      </c>
      <c r="F286" s="1" t="b">
        <f>IF(C286&gt;0,TRUE,FALSE)</f>
        <v>0</v>
      </c>
      <c r="G286" s="4">
        <f t="shared" ca="1" si="4"/>
        <v>0.12009069999999999</v>
      </c>
      <c r="H286" s="4" cm="1">
        <f t="array" aca="1" ref="H286" ca="1">IF(AND($A286=OFFSET($A286,0,0,3,1)),PRODUCT(1+OFFSET($C286,1,0,3,1))-1,"na")</f>
        <v>6.6730672617227871E-3</v>
      </c>
      <c r="I286" s="4" cm="1">
        <f t="array" aca="1" ref="I286" ca="1">IF(AND($A286=OFFSET($A286,0,0,6,1)),PRODUCT(1+OFFSET($C286,1,0,6,1))-1,"na")</f>
        <v>0.15410764886575312</v>
      </c>
      <c r="J286" s="4" cm="1">
        <f t="array" aca="1" ref="J286" ca="1">IF(AND($A286=OFFSET($A286,0,0,12,1)),PRODUCT(1+OFFSET($C286,1,0,12,1))-1,"na")</f>
        <v>0.18909717278288873</v>
      </c>
      <c r="K286" s="1" t="b">
        <f>IF(MONTH($B286)=10,TRUE,FALSE)</f>
        <v>0</v>
      </c>
    </row>
    <row r="287" spans="1:11" ht="13.2" x14ac:dyDescent="0.25">
      <c r="A287" s="5" t="s">
        <v>2</v>
      </c>
      <c r="B287" s="7">
        <v>40847</v>
      </c>
      <c r="C287" s="8">
        <v>0.12009069999999999</v>
      </c>
      <c r="D287" s="1">
        <f>MONTH(B287)</f>
        <v>10</v>
      </c>
      <c r="E287" s="1">
        <f>YEAR(B287)</f>
        <v>2011</v>
      </c>
      <c r="F287" s="1" t="b">
        <f>IF(C287&gt;0,TRUE,FALSE)</f>
        <v>1</v>
      </c>
      <c r="G287" s="4">
        <f t="shared" ca="1" si="4"/>
        <v>-6.5365640000000003E-2</v>
      </c>
      <c r="H287" s="4" cm="1">
        <f t="array" aca="1" ref="H287" ca="1">IF(AND($A287=OFFSET($A287,0,0,3,1)),PRODUCT(1+OFFSET($C287,1,0,3,1))-1,"na")</f>
        <v>-5.1894344221028454E-3</v>
      </c>
      <c r="I287" s="4" cm="1">
        <f t="array" aca="1" ref="I287" ca="1">IF(AND($A287=OFFSET($A287,0,0,6,1)),PRODUCT(1+OFFSET($C287,1,0,6,1))-1,"na")</f>
        <v>3.0780188135241637E-2</v>
      </c>
      <c r="J287" s="4" cm="1">
        <f t="array" aca="1" ref="J287" ca="1">IF(AND($A287=OFFSET($A287,0,0,12,1)),PRODUCT(1+OFFSET($C287,1,0,12,1))-1,"na")</f>
        <v>6.0040388189893434E-2</v>
      </c>
      <c r="K287" s="1" t="b">
        <f>IF(MONTH($B287)=10,TRUE,FALSE)</f>
        <v>1</v>
      </c>
    </row>
    <row r="288" spans="1:11" ht="13.2" x14ac:dyDescent="0.25">
      <c r="A288" s="5" t="s">
        <v>2</v>
      </c>
      <c r="B288" s="7">
        <v>40877</v>
      </c>
      <c r="C288" s="8">
        <v>-6.5365640000000003E-2</v>
      </c>
      <c r="D288" s="1">
        <f>MONTH(B288)</f>
        <v>11</v>
      </c>
      <c r="E288" s="1">
        <f>YEAR(B288)</f>
        <v>2011</v>
      </c>
      <c r="F288" s="1" t="b">
        <f>IF(C288&gt;0,TRUE,FALSE)</f>
        <v>0</v>
      </c>
      <c r="G288" s="4">
        <f t="shared" ca="1" si="4"/>
        <v>-3.8402080000000005E-2</v>
      </c>
      <c r="H288" s="4" cm="1">
        <f t="array" aca="1" ref="H288" ca="1">IF(AND($A288=OFFSET($A288,0,0,3,1)),PRODUCT(1+OFFSET($C288,1,0,3,1))-1,"na")</f>
        <v>0.12785644620576186</v>
      </c>
      <c r="I288" s="4" cm="1">
        <f t="array" aca="1" ref="I288" ca="1">IF(AND($A288=OFFSET($A288,0,0,6,1)),PRODUCT(1+OFFSET($C288,1,0,6,1))-1,"na")</f>
        <v>-2.7141499484742981E-3</v>
      </c>
      <c r="J288" s="4" cm="1">
        <f t="array" aca="1" ref="J288" ca="1">IF(AND($A288=OFFSET($A288,0,0,12,1)),PRODUCT(1+OFFSET($C288,1,0,12,1))-1,"na")</f>
        <v>0.16328062472432414</v>
      </c>
      <c r="K288" s="1" t="b">
        <f>IF(MONTH($B288)=10,TRUE,FALSE)</f>
        <v>0</v>
      </c>
    </row>
    <row r="289" spans="1:11" ht="13.2" x14ac:dyDescent="0.25">
      <c r="A289" s="5" t="s">
        <v>2</v>
      </c>
      <c r="B289" s="7">
        <v>40908</v>
      </c>
      <c r="C289" s="8">
        <v>-3.8402079999999998E-2</v>
      </c>
      <c r="D289" s="1">
        <f>MONTH(B289)</f>
        <v>12</v>
      </c>
      <c r="E289" s="1">
        <f>YEAR(B289)</f>
        <v>2011</v>
      </c>
      <c r="F289" s="1" t="b">
        <f>IF(C289&gt;0,TRUE,FALSE)</f>
        <v>0</v>
      </c>
      <c r="G289" s="4">
        <f t="shared" ca="1" si="4"/>
        <v>0.10689170000000003</v>
      </c>
      <c r="H289" s="4" cm="1">
        <f t="array" aca="1" ref="H289" ca="1">IF(AND($A289=OFFSET($A289,0,0,3,1)),PRODUCT(1+OFFSET($C289,1,0,3,1))-1,"na")</f>
        <v>0.14645726244079516</v>
      </c>
      <c r="I289" s="4" cm="1">
        <f t="array" aca="1" ref="I289" ca="1">IF(AND($A289=OFFSET($A289,0,0,6,1)),PRODUCT(1+OFFSET($C289,1,0,6,1))-1,"na")</f>
        <v>8.1760977212626207E-2</v>
      </c>
      <c r="J289" s="4" cm="1">
        <f t="array" aca="1" ref="J289" ca="1">IF(AND($A289=OFFSET($A289,0,0,12,1)),PRODUCT(1+OFFSET($C289,1,0,12,1))-1,"na")</f>
        <v>0.24997021189445556</v>
      </c>
      <c r="K289" s="1" t="b">
        <f>IF(MONTH($B289)=10,TRUE,FALSE)</f>
        <v>0</v>
      </c>
    </row>
    <row r="290" spans="1:11" ht="13.2" x14ac:dyDescent="0.25">
      <c r="A290" s="5" t="s">
        <v>2</v>
      </c>
      <c r="B290" s="7">
        <v>40939</v>
      </c>
      <c r="C290" s="8">
        <v>0.10689170000000001</v>
      </c>
      <c r="D290" s="1">
        <f>MONTH(B290)</f>
        <v>1</v>
      </c>
      <c r="E290" s="1">
        <f>YEAR(B290)</f>
        <v>2012</v>
      </c>
      <c r="F290" s="1" t="b">
        <f>IF(C290&gt;0,TRUE,FALSE)</f>
        <v>1</v>
      </c>
      <c r="G290" s="4">
        <f t="shared" ca="1" si="4"/>
        <v>5.9632279999999982E-2</v>
      </c>
      <c r="H290" s="4" cm="1">
        <f t="array" aca="1" ref="H290" ca="1">IF(AND($A290=OFFSET($A290,0,0,3,1)),PRODUCT(1+OFFSET($C290,1,0,3,1))-1,"na")</f>
        <v>3.6157258278061599E-2</v>
      </c>
      <c r="I290" s="4" cm="1">
        <f t="array" aca="1" ref="I290" ca="1">IF(AND($A290=OFFSET($A290,0,0,6,1)),PRODUCT(1+OFFSET($C290,1,0,6,1))-1,"na")</f>
        <v>3.5588059639948266E-3</v>
      </c>
      <c r="J290" s="4" cm="1">
        <f t="array" aca="1" ref="J290" ca="1">IF(AND($A290=OFFSET($A290,0,0,12,1)),PRODUCT(1+OFFSET($C290,1,0,12,1))-1,"na")</f>
        <v>0.14652698765321359</v>
      </c>
      <c r="K290" s="1" t="b">
        <f>IF(MONTH($B290)=10,TRUE,FALSE)</f>
        <v>0</v>
      </c>
    </row>
    <row r="291" spans="1:11" ht="13.2" x14ac:dyDescent="0.25">
      <c r="A291" s="5" t="s">
        <v>2</v>
      </c>
      <c r="B291" s="7">
        <v>40968</v>
      </c>
      <c r="C291" s="8">
        <v>5.9632280000000003E-2</v>
      </c>
      <c r="D291" s="1">
        <f>MONTH(B291)</f>
        <v>2</v>
      </c>
      <c r="E291" s="1">
        <f>YEAR(B291)</f>
        <v>2012</v>
      </c>
      <c r="F291" s="1" t="b">
        <f>IF(C291&gt;0,TRUE,FALSE)</f>
        <v>1</v>
      </c>
      <c r="G291" s="4">
        <f t="shared" ca="1" si="4"/>
        <v>-2.2543230000000025E-2</v>
      </c>
      <c r="H291" s="4" cm="1">
        <f t="array" aca="1" ref="H291" ca="1">IF(AND($A291=OFFSET($A291,0,0,3,1)),PRODUCT(1+OFFSET($C291,1,0,3,1))-1,"na")</f>
        <v>-0.1157688078066057</v>
      </c>
      <c r="I291" s="4" cm="1">
        <f t="array" aca="1" ref="I291" ca="1">IF(AND($A291=OFFSET($A291,0,0,6,1)),PRODUCT(1+OFFSET($C291,1,0,6,1))-1,"na")</f>
        <v>-5.944571682104316E-2</v>
      </c>
      <c r="J291" s="4" cm="1">
        <f t="array" aca="1" ref="J291" ca="1">IF(AND($A291=OFFSET($A291,0,0,12,1)),PRODUCT(1+OFFSET($C291,1,0,12,1))-1,"na")</f>
        <v>8.1060110540442043E-2</v>
      </c>
      <c r="K291" s="1" t="b">
        <f>IF(MONTH($B291)=10,TRUE,FALSE)</f>
        <v>0</v>
      </c>
    </row>
    <row r="292" spans="1:11" ht="13.2" x14ac:dyDescent="0.25">
      <c r="A292" s="5" t="s">
        <v>2</v>
      </c>
      <c r="B292" s="7">
        <v>40999</v>
      </c>
      <c r="C292" s="8">
        <v>-2.2543229999999997E-2</v>
      </c>
      <c r="D292" s="1">
        <f>MONTH(B292)</f>
        <v>3</v>
      </c>
      <c r="E292" s="1">
        <f>YEAR(B292)</f>
        <v>2012</v>
      </c>
      <c r="F292" s="1" t="b">
        <f>IF(C292&gt;0,TRUE,FALSE)</f>
        <v>0</v>
      </c>
      <c r="G292" s="4">
        <f t="shared" ca="1" si="4"/>
        <v>3.9827620000010278E-4</v>
      </c>
      <c r="H292" s="4" cm="1">
        <f t="array" aca="1" ref="H292" ca="1">IF(AND($A292=OFFSET($A292,0,0,3,1)),PRODUCT(1+OFFSET($C292,1,0,3,1))-1,"na")</f>
        <v>-5.6431484493744688E-2</v>
      </c>
      <c r="I292" s="4" cm="1">
        <f t="array" aca="1" ref="I292" ca="1">IF(AND($A292=OFFSET($A292,0,0,6,1)),PRODUCT(1+OFFSET($C292,1,0,6,1))-1,"na")</f>
        <v>3.0317383262750797E-2</v>
      </c>
      <c r="J292" s="4" cm="1">
        <f t="array" aca="1" ref="J292" ca="1">IF(AND($A292=OFFSET($A292,0,0,12,1)),PRODUCT(1+OFFSET($C292,1,0,12,1))-1,"na")</f>
        <v>8.5087848613154327E-2</v>
      </c>
      <c r="K292" s="1" t="b">
        <f>IF(MONTH($B292)=10,TRUE,FALSE)</f>
        <v>0</v>
      </c>
    </row>
    <row r="293" spans="1:11" ht="13.2" x14ac:dyDescent="0.25">
      <c r="A293" s="5" t="s">
        <v>2</v>
      </c>
      <c r="B293" s="7">
        <v>41029</v>
      </c>
      <c r="C293" s="8">
        <v>3.9827619999999999E-4</v>
      </c>
      <c r="D293" s="1">
        <f>MONTH(B293)</f>
        <v>4</v>
      </c>
      <c r="E293" s="1">
        <f>YEAR(B293)</f>
        <v>2012</v>
      </c>
      <c r="F293" s="1" t="b">
        <f>IF(C293&gt;0,TRUE,FALSE)</f>
        <v>1</v>
      </c>
      <c r="G293" s="4">
        <f t="shared" ca="1" si="4"/>
        <v>-9.5735800000000038E-2</v>
      </c>
      <c r="H293" s="4" cm="1">
        <f t="array" aca="1" ref="H293" ca="1">IF(AND($A293=OFFSET($A293,0,0,3,1)),PRODUCT(1+OFFSET($C293,1,0,3,1))-1,"na")</f>
        <v>-3.146091199345602E-2</v>
      </c>
      <c r="I293" s="4" cm="1">
        <f t="array" aca="1" ref="I293" ca="1">IF(AND($A293=OFFSET($A293,0,0,6,1)),PRODUCT(1+OFFSET($C293,1,0,6,1))-1,"na")</f>
        <v>2.8386459491024807E-2</v>
      </c>
      <c r="J293" s="4" cm="1">
        <f t="array" aca="1" ref="J293" ca="1">IF(AND($A293=OFFSET($A293,0,0,12,1)),PRODUCT(1+OFFSET($C293,1,0,12,1))-1,"na")</f>
        <v>0.10619176310076028</v>
      </c>
      <c r="K293" s="1" t="b">
        <f>IF(MONTH($B293)=10,TRUE,FALSE)</f>
        <v>0</v>
      </c>
    </row>
    <row r="294" spans="1:11" ht="13.2" x14ac:dyDescent="0.25">
      <c r="A294" s="5" t="s">
        <v>2</v>
      </c>
      <c r="B294" s="7">
        <v>41060</v>
      </c>
      <c r="C294" s="8">
        <v>-9.5735799999999996E-2</v>
      </c>
      <c r="D294" s="1">
        <f>MONTH(B294)</f>
        <v>5</v>
      </c>
      <c r="E294" s="1">
        <f>YEAR(B294)</f>
        <v>2012</v>
      </c>
      <c r="F294" s="1" t="b">
        <f>IF(C294&gt;0,TRUE,FALSE)</f>
        <v>0</v>
      </c>
      <c r="G294" s="4">
        <f t="shared" ca="1" si="4"/>
        <v>4.3050100000000091E-2</v>
      </c>
      <c r="H294" s="4" cm="1">
        <f t="array" aca="1" ref="H294" ca="1">IF(AND($A294=OFFSET($A294,0,0,3,1)),PRODUCT(1+OFFSET($C294,1,0,3,1))-1,"na")</f>
        <v>6.3697245112841472E-2</v>
      </c>
      <c r="I294" s="4" cm="1">
        <f t="array" aca="1" ref="I294" ca="1">IF(AND($A294=OFFSET($A294,0,0,6,1)),PRODUCT(1+OFFSET($C294,1,0,6,1))-1,"na")</f>
        <v>0.16644653552862732</v>
      </c>
      <c r="J294" s="4" cm="1">
        <f t="array" aca="1" ref="J294" ca="1">IF(AND($A294=OFFSET($A294,0,0,12,1)),PRODUCT(1+OFFSET($C294,1,0,12,1))-1,"na")</f>
        <v>0.20787341731399267</v>
      </c>
      <c r="K294" s="1" t="b">
        <f>IF(MONTH($B294)=10,TRUE,FALSE)</f>
        <v>0</v>
      </c>
    </row>
    <row r="295" spans="1:11" ht="13.2" x14ac:dyDescent="0.25">
      <c r="A295" s="5" t="s">
        <v>2</v>
      </c>
      <c r="B295" s="7">
        <v>41090</v>
      </c>
      <c r="C295" s="8">
        <v>4.3050100000000001E-2</v>
      </c>
      <c r="D295" s="1">
        <f>MONTH(B295)</f>
        <v>6</v>
      </c>
      <c r="E295" s="1">
        <f>YEAR(B295)</f>
        <v>2012</v>
      </c>
      <c r="F295" s="1" t="b">
        <f>IF(C295&gt;0,TRUE,FALSE)</f>
        <v>1</v>
      </c>
      <c r="G295" s="4">
        <f t="shared" ca="1" si="4"/>
        <v>2.6872790000000091E-2</v>
      </c>
      <c r="H295" s="4" cm="1">
        <f t="array" aca="1" ref="H295" ca="1">IF(AND($A295=OFFSET($A295,0,0,3,1)),PRODUCT(1+OFFSET($C295,1,0,3,1))-1,"na")</f>
        <v>9.1937009693410454E-2</v>
      </c>
      <c r="I295" s="4" cm="1">
        <f t="array" aca="1" ref="I295" ca="1">IF(AND($A295=OFFSET($A295,0,0,6,1)),PRODUCT(1+OFFSET($C295,1,0,6,1))-1,"na")</f>
        <v>0.15549575019359096</v>
      </c>
      <c r="J295" s="4" cm="1">
        <f t="array" aca="1" ref="J295" ca="1">IF(AND($A295=OFFSET($A295,0,0,12,1)),PRODUCT(1+OFFSET($C295,1,0,12,1))-1,"na")</f>
        <v>9.2403080471102683E-2</v>
      </c>
      <c r="K295" s="1" t="b">
        <f>IF(MONTH($B295)=10,TRUE,FALSE)</f>
        <v>0</v>
      </c>
    </row>
    <row r="296" spans="1:11" ht="13.2" x14ac:dyDescent="0.25">
      <c r="A296" s="5" t="s">
        <v>2</v>
      </c>
      <c r="B296" s="7">
        <v>41121</v>
      </c>
      <c r="C296" s="8">
        <v>2.6872790000000001E-2</v>
      </c>
      <c r="D296" s="1">
        <f>MONTH(B296)</f>
        <v>7</v>
      </c>
      <c r="E296" s="1">
        <f>YEAR(B296)</f>
        <v>2012</v>
      </c>
      <c r="F296" s="1" t="b">
        <f>IF(C296&gt;0,TRUE,FALSE)</f>
        <v>1</v>
      </c>
      <c r="G296" s="4">
        <f t="shared" ca="1" si="4"/>
        <v>-6.8925970000000003E-3</v>
      </c>
      <c r="H296" s="4" cm="1">
        <f t="array" aca="1" ref="H296" ca="1">IF(AND($A296=OFFSET($A296,0,0,3,1)),PRODUCT(1+OFFSET($C296,1,0,3,1))-1,"na")</f>
        <v>6.1791384803745242E-2</v>
      </c>
      <c r="I296" s="4" cm="1">
        <f t="array" aca="1" ref="I296" ca="1">IF(AND($A296=OFFSET($A296,0,0,6,1)),PRODUCT(1+OFFSET($C296,1,0,6,1))-1,"na")</f>
        <v>0.14246118995676271</v>
      </c>
      <c r="J296" s="4" cm="1">
        <f t="array" aca="1" ref="J296" ca="1">IF(AND($A296=OFFSET($A296,0,0,12,1)),PRODUCT(1+OFFSET($C296,1,0,12,1))-1,"na")</f>
        <v>8.3646592571560152E-2</v>
      </c>
      <c r="K296" s="1" t="b">
        <f>IF(MONTH($B296)=10,TRUE,FALSE)</f>
        <v>0</v>
      </c>
    </row>
    <row r="297" spans="1:11" ht="13.2" x14ac:dyDescent="0.25">
      <c r="A297" s="5" t="s">
        <v>2</v>
      </c>
      <c r="B297" s="7">
        <v>41152</v>
      </c>
      <c r="C297" s="8">
        <v>-6.8925970000000003E-3</v>
      </c>
      <c r="D297" s="1">
        <f>MONTH(B297)</f>
        <v>8</v>
      </c>
      <c r="E297" s="1">
        <f>YEAR(B297)</f>
        <v>2012</v>
      </c>
      <c r="F297" s="1" t="b">
        <f>IF(C297&gt;0,TRUE,FALSE)</f>
        <v>0</v>
      </c>
      <c r="G297" s="4">
        <f t="shared" ca="1" si="4"/>
        <v>7.0741710000000069E-2</v>
      </c>
      <c r="H297" s="4" cm="1">
        <f t="array" aca="1" ref="H297" ca="1">IF(AND($A297=OFFSET($A297,0,0,3,1)),PRODUCT(1+OFFSET($C297,1,0,3,1))-1,"na")</f>
        <v>9.6596367893089452E-2</v>
      </c>
      <c r="I297" s="4" cm="1">
        <f t="array" aca="1" ref="I297" ca="1">IF(AND($A297=OFFSET($A297,0,0,6,1)),PRODUCT(1+OFFSET($C297,1,0,6,1))-1,"na")</f>
        <v>0.1493861969205994</v>
      </c>
      <c r="J297" s="4" cm="1">
        <f t="array" aca="1" ref="J297" ca="1">IF(AND($A297=OFFSET($A297,0,0,12,1)),PRODUCT(1+OFFSET($C297,1,0,12,1))-1,"na")</f>
        <v>7.0077287676759248E-2</v>
      </c>
      <c r="K297" s="1" t="b">
        <f>IF(MONTH($B297)=10,TRUE,FALSE)</f>
        <v>0</v>
      </c>
    </row>
    <row r="298" spans="1:11" ht="13.2" x14ac:dyDescent="0.25">
      <c r="A298" s="5" t="s">
        <v>2</v>
      </c>
      <c r="B298" s="7">
        <v>41182</v>
      </c>
      <c r="C298" s="8">
        <v>7.0741709999999999E-2</v>
      </c>
      <c r="D298" s="1">
        <f>MONTH(B298)</f>
        <v>9</v>
      </c>
      <c r="E298" s="1">
        <f>YEAR(B298)</f>
        <v>2012</v>
      </c>
      <c r="F298" s="1" t="b">
        <f>IF(C298&gt;0,TRUE,FALSE)</f>
        <v>1</v>
      </c>
      <c r="G298" s="4">
        <f t="shared" ca="1" si="4"/>
        <v>-1.4765759999999517E-3</v>
      </c>
      <c r="H298" s="4" cm="1">
        <f t="array" aca="1" ref="H298" ca="1">IF(AND($A298=OFFSET($A298,0,0,3,1)),PRODUCT(1+OFFSET($C298,1,0,3,1))-1,"na")</f>
        <v>5.82073324156549E-2</v>
      </c>
      <c r="I298" s="4" cm="1">
        <f t="array" aca="1" ref="I298" ca="1">IF(AND($A298=OFFSET($A298,0,0,6,1)),PRODUCT(1+OFFSET($C298,1,0,6,1))-1,"na")</f>
        <v>5.3158828764937827E-2</v>
      </c>
      <c r="J298" s="4" cm="1">
        <f t="array" aca="1" ref="J298" ca="1">IF(AND($A298=OFFSET($A298,0,0,12,1)),PRODUCT(1+OFFSET($C298,1,0,12,1))-1,"na")</f>
        <v>5.3897973584266623E-2</v>
      </c>
      <c r="K298" s="1" t="b">
        <f>IF(MONTH($B298)=10,TRUE,FALSE)</f>
        <v>0</v>
      </c>
    </row>
    <row r="299" spans="1:11" ht="13.2" x14ac:dyDescent="0.25">
      <c r="A299" s="5" t="s">
        <v>2</v>
      </c>
      <c r="B299" s="7">
        <v>41213</v>
      </c>
      <c r="C299" s="8">
        <v>-1.4765760000000001E-3</v>
      </c>
      <c r="D299" s="1">
        <f>MONTH(B299)</f>
        <v>10</v>
      </c>
      <c r="E299" s="1">
        <f>YEAR(B299)</f>
        <v>2012</v>
      </c>
      <c r="F299" s="1" t="b">
        <f>IF(C299&gt;0,TRUE,FALSE)</f>
        <v>0</v>
      </c>
      <c r="G299" s="4">
        <f t="shared" ca="1" si="4"/>
        <v>2.5660959999999955E-2</v>
      </c>
      <c r="H299" s="4" cm="1">
        <f t="array" aca="1" ref="H299" ca="1">IF(AND($A299=OFFSET($A299,0,0,3,1)),PRODUCT(1+OFFSET($C299,1,0,3,1))-1,"na")</f>
        <v>7.5975192780386003E-2</v>
      </c>
      <c r="I299" s="4" cm="1">
        <f t="array" aca="1" ref="I299" ca="1">IF(AND($A299=OFFSET($A299,0,0,6,1)),PRODUCT(1+OFFSET($C299,1,0,6,1))-1,"na")</f>
        <v>7.5657650770940332E-2</v>
      </c>
      <c r="J299" s="4" cm="1">
        <f t="array" aca="1" ref="J299" ca="1">IF(AND($A299=OFFSET($A299,0,0,12,1)),PRODUCT(1+OFFSET($C299,1,0,12,1))-1,"na")</f>
        <v>9.6954470272319737E-2</v>
      </c>
      <c r="K299" s="1" t="b">
        <f>IF(MONTH($B299)=10,TRUE,FALSE)</f>
        <v>1</v>
      </c>
    </row>
    <row r="300" spans="1:11" ht="13.2" x14ac:dyDescent="0.25">
      <c r="A300" s="5" t="s">
        <v>2</v>
      </c>
      <c r="B300" s="7">
        <v>41243</v>
      </c>
      <c r="C300" s="8">
        <v>2.566096E-2</v>
      </c>
      <c r="D300" s="1">
        <f>MONTH(B300)</f>
        <v>11</v>
      </c>
      <c r="E300" s="1">
        <f>YEAR(B300)</f>
        <v>2012</v>
      </c>
      <c r="F300" s="1" t="b">
        <f>IF(C300&gt;0,TRUE,FALSE)</f>
        <v>1</v>
      </c>
      <c r="G300" s="4">
        <f t="shared" ca="1" si="4"/>
        <v>3.3257780000000015E-2</v>
      </c>
      <c r="H300" s="4" cm="1">
        <f t="array" aca="1" ref="H300" ca="1">IF(AND($A300=OFFSET($A300,0,0,3,1)),PRODUCT(1+OFFSET($C300,1,0,3,1))-1,"na")</f>
        <v>4.8139708075940479E-2</v>
      </c>
      <c r="I300" s="4" cm="1">
        <f t="array" aca="1" ref="I300" ca="1">IF(AND($A300=OFFSET($A300,0,0,6,1)),PRODUCT(1+OFFSET($C300,1,0,6,1))-1,"na")</f>
        <v>3.5515457008572504E-2</v>
      </c>
      <c r="J300" s="4" cm="1">
        <f t="array" aca="1" ref="J300" ca="1">IF(AND($A300=OFFSET($A300,0,0,12,1)),PRODUCT(1+OFFSET($C300,1,0,12,1))-1,"na")</f>
        <v>7.2713070817199466E-2</v>
      </c>
      <c r="K300" s="1" t="b">
        <f>IF(MONTH($B300)=10,TRUE,FALSE)</f>
        <v>0</v>
      </c>
    </row>
    <row r="301" spans="1:11" ht="13.2" x14ac:dyDescent="0.25">
      <c r="A301" s="5" t="s">
        <v>2</v>
      </c>
      <c r="B301" s="7">
        <v>41274</v>
      </c>
      <c r="C301" s="8">
        <v>3.3257780000000001E-2</v>
      </c>
      <c r="D301" s="1">
        <f>MONTH(B301)</f>
        <v>12</v>
      </c>
      <c r="E301" s="1">
        <f>YEAR(B301)</f>
        <v>2012</v>
      </c>
      <c r="F301" s="1" t="b">
        <f>IF(C301&gt;0,TRUE,FALSE)</f>
        <v>1</v>
      </c>
      <c r="G301" s="4">
        <f t="shared" ca="1" si="4"/>
        <v>1.5289160000000024E-2</v>
      </c>
      <c r="H301" s="4" cm="1">
        <f t="array" aca="1" ref="H301" ca="1">IF(AND($A301=OFFSET($A301,0,0,3,1)),PRODUCT(1+OFFSET($C301,1,0,3,1))-1,"na")</f>
        <v>-4.7708076631755025E-3</v>
      </c>
      <c r="I301" s="4" cm="1">
        <f t="array" aca="1" ref="I301" ca="1">IF(AND($A301=OFFSET($A301,0,0,6,1)),PRODUCT(1+OFFSET($C301,1,0,6,1))-1,"na")</f>
        <v>-5.4602251641269861E-2</v>
      </c>
      <c r="J301" s="4" cm="1">
        <f t="array" aca="1" ref="J301" ca="1">IF(AND($A301=OFFSET($A301,0,0,12,1)),PRODUCT(1+OFFSET($C301,1,0,12,1))-1,"na")</f>
        <v>2.8979485698268803E-2</v>
      </c>
      <c r="K301" s="1" t="b">
        <f>IF(MONTH($B301)=10,TRUE,FALSE)</f>
        <v>0</v>
      </c>
    </row>
    <row r="302" spans="1:11" ht="13.2" x14ac:dyDescent="0.25">
      <c r="A302" s="5" t="s">
        <v>2</v>
      </c>
      <c r="B302" s="7">
        <v>41305</v>
      </c>
      <c r="C302" s="8">
        <v>1.528916E-2</v>
      </c>
      <c r="D302" s="1">
        <f>MONTH(B302)</f>
        <v>1</v>
      </c>
      <c r="E302" s="1">
        <f>YEAR(B302)</f>
        <v>2013</v>
      </c>
      <c r="F302" s="1" t="b">
        <f>IF(C302&gt;0,TRUE,FALSE)</f>
        <v>1</v>
      </c>
      <c r="G302" s="4">
        <f t="shared" ca="1" si="4"/>
        <v>-8.728952000000012E-4</v>
      </c>
      <c r="H302" s="4" cm="1">
        <f t="array" aca="1" ref="H302" ca="1">IF(AND($A302=OFFSET($A302,0,0,3,1)),PRODUCT(1+OFFSET($C302,1,0,3,1))-1,"na")</f>
        <v>-2.9512019568522785E-4</v>
      </c>
      <c r="I302" s="4" cm="1">
        <f t="array" aca="1" ref="I302" ca="1">IF(AND($A302=OFFSET($A302,0,0,6,1)),PRODUCT(1+OFFSET($C302,1,0,6,1))-1,"na")</f>
        <v>-5.1480608621311985E-2</v>
      </c>
      <c r="J302" s="4" cm="1">
        <f t="array" aca="1" ref="J302" ca="1">IF(AND($A302=OFFSET($A302,0,0,12,1)),PRODUCT(1+OFFSET($C302,1,0,12,1))-1,"na")</f>
        <v>-3.8008523728845334E-2</v>
      </c>
      <c r="K302" s="1" t="b">
        <f>IF(MONTH($B302)=10,TRUE,FALSE)</f>
        <v>0</v>
      </c>
    </row>
    <row r="303" spans="1:11" ht="13.2" x14ac:dyDescent="0.25">
      <c r="A303" s="5" t="s">
        <v>2</v>
      </c>
      <c r="B303" s="7">
        <v>41333</v>
      </c>
      <c r="C303" s="8">
        <v>-8.728951999999999E-4</v>
      </c>
      <c r="D303" s="1">
        <f>MONTH(B303)</f>
        <v>2</v>
      </c>
      <c r="E303" s="1">
        <f>YEAR(B303)</f>
        <v>2013</v>
      </c>
      <c r="F303" s="1" t="b">
        <f>IF(C303&gt;0,TRUE,FALSE)</f>
        <v>0</v>
      </c>
      <c r="G303" s="4">
        <f t="shared" ca="1" si="4"/>
        <v>-1.8901489999999965E-2</v>
      </c>
      <c r="H303" s="4" cm="1">
        <f t="array" aca="1" ref="H303" ca="1">IF(AND($A303=OFFSET($A303,0,0,3,1)),PRODUCT(1+OFFSET($C303,1,0,3,1))-1,"na")</f>
        <v>-1.2044435460366265E-2</v>
      </c>
      <c r="I303" s="4" cm="1">
        <f t="array" aca="1" ref="I303" ca="1">IF(AND($A303=OFFSET($A303,0,0,6,1)),PRODUCT(1+OFFSET($C303,1,0,6,1))-1,"na")</f>
        <v>-6.900109767832785E-2</v>
      </c>
      <c r="J303" s="4" cm="1">
        <f t="array" aca="1" ref="J303" ca="1">IF(AND($A303=OFFSET($A303,0,0,12,1)),PRODUCT(1+OFFSET($C303,1,0,12,1))-1,"na")</f>
        <v>-4.5664099811920655E-3</v>
      </c>
      <c r="K303" s="1" t="b">
        <f>IF(MONTH($B303)=10,TRUE,FALSE)</f>
        <v>0</v>
      </c>
    </row>
    <row r="304" spans="1:11" ht="13.2" x14ac:dyDescent="0.25">
      <c r="A304" s="5" t="s">
        <v>2</v>
      </c>
      <c r="B304" s="7">
        <v>41364</v>
      </c>
      <c r="C304" s="8">
        <v>-1.890149E-2</v>
      </c>
      <c r="D304" s="1">
        <f>MONTH(B304)</f>
        <v>3</v>
      </c>
      <c r="E304" s="1">
        <f>YEAR(B304)</f>
        <v>2013</v>
      </c>
      <c r="F304" s="1" t="b">
        <f>IF(C304&gt;0,TRUE,FALSE)</f>
        <v>0</v>
      </c>
      <c r="G304" s="4">
        <f t="shared" ca="1" si="4"/>
        <v>1.9855060000000035E-2</v>
      </c>
      <c r="H304" s="4" cm="1">
        <f t="array" aca="1" ref="H304" ca="1">IF(AND($A304=OFFSET($A304,0,0,3,1)),PRODUCT(1+OFFSET($C304,1,0,3,1))-1,"na")</f>
        <v>-5.0070319843702027E-2</v>
      </c>
      <c r="I304" s="4" cm="1">
        <f t="array" aca="1" ref="I304" ca="1">IF(AND($A304=OFFSET($A304,0,0,6,1)),PRODUCT(1+OFFSET($C304,1,0,6,1))-1,"na")</f>
        <v>7.0183603758589008E-4</v>
      </c>
      <c r="J304" s="4" cm="1">
        <f t="array" aca="1" ref="J304" ca="1">IF(AND($A304=OFFSET($A304,0,0,12,1)),PRODUCT(1+OFFSET($C304,1,0,12,1))-1,"na")</f>
        <v>2.4880885818738596E-2</v>
      </c>
      <c r="K304" s="1" t="b">
        <f>IF(MONTH($B304)=10,TRUE,FALSE)</f>
        <v>0</v>
      </c>
    </row>
    <row r="305" spans="1:11" ht="13.2" x14ac:dyDescent="0.25">
      <c r="A305" s="5" t="s">
        <v>2</v>
      </c>
      <c r="B305" s="7">
        <v>41394</v>
      </c>
      <c r="C305" s="8">
        <v>1.9855060000000001E-2</v>
      </c>
      <c r="D305" s="1">
        <f>MONTH(B305)</f>
        <v>4</v>
      </c>
      <c r="E305" s="1">
        <f>YEAR(B305)</f>
        <v>2013</v>
      </c>
      <c r="F305" s="1" t="b">
        <f>IF(C305&gt;0,TRUE,FALSE)</f>
        <v>1</v>
      </c>
      <c r="G305" s="4">
        <f t="shared" ca="1" si="4"/>
        <v>-1.2615420000000044E-2</v>
      </c>
      <c r="H305" s="4" cm="1">
        <f t="array" aca="1" ref="H305" ca="1">IF(AND($A305=OFFSET($A305,0,0,3,1)),PRODUCT(1+OFFSET($C305,1,0,3,1))-1,"na")</f>
        <v>-5.1200598756350968E-2</v>
      </c>
      <c r="I305" s="4" cm="1">
        <f t="array" aca="1" ref="I305" ca="1">IF(AND($A305=OFFSET($A305,0,0,6,1)),PRODUCT(1+OFFSET($C305,1,0,6,1))-1,"na")</f>
        <v>1.9798882559070696E-2</v>
      </c>
      <c r="J305" s="4" cm="1">
        <f t="array" aca="1" ref="J305" ca="1">IF(AND($A305=OFFSET($A305,0,0,12,1)),PRODUCT(1+OFFSET($C305,1,0,12,1))-1,"na")</f>
        <v>2.5198263294508028E-3</v>
      </c>
      <c r="K305" s="1" t="b">
        <f>IF(MONTH($B305)=10,TRUE,FALSE)</f>
        <v>0</v>
      </c>
    </row>
    <row r="306" spans="1:11" ht="13.2" x14ac:dyDescent="0.25">
      <c r="A306" s="5" t="s">
        <v>2</v>
      </c>
      <c r="B306" s="7">
        <v>41425</v>
      </c>
      <c r="C306" s="8">
        <v>-1.2615419999999999E-2</v>
      </c>
      <c r="D306" s="1">
        <f>MONTH(B306)</f>
        <v>5</v>
      </c>
      <c r="E306" s="1">
        <f>YEAR(B306)</f>
        <v>2013</v>
      </c>
      <c r="F306" s="1" t="b">
        <f>IF(C306&gt;0,TRUE,FALSE)</f>
        <v>0</v>
      </c>
      <c r="G306" s="4">
        <f t="shared" ca="1" si="4"/>
        <v>-5.6663449999999949E-2</v>
      </c>
      <c r="H306" s="4" cm="1">
        <f t="array" aca="1" ref="H306" ca="1">IF(AND($A306=OFFSET($A306,0,0,3,1)),PRODUCT(1+OFFSET($C306,1,0,3,1))-1,"na")</f>
        <v>-5.7651036405166889E-2</v>
      </c>
      <c r="I306" s="4" cm="1">
        <f t="array" aca="1" ref="I306" ca="1">IF(AND($A306=OFFSET($A306,0,0,6,1)),PRODUCT(1+OFFSET($C306,1,0,6,1))-1,"na")</f>
        <v>3.59218334761362E-2</v>
      </c>
      <c r="J306" s="4" cm="1">
        <f t="array" aca="1" ref="J306" ca="1">IF(AND($A306=OFFSET($A306,0,0,12,1)),PRODUCT(1+OFFSET($C306,1,0,12,1))-1,"na")</f>
        <v>5.6355443626099344E-2</v>
      </c>
      <c r="K306" s="1" t="b">
        <f>IF(MONTH($B306)=10,TRUE,FALSE)</f>
        <v>0</v>
      </c>
    </row>
    <row r="307" spans="1:11" ht="13.2" x14ac:dyDescent="0.25">
      <c r="A307" s="5" t="s">
        <v>2</v>
      </c>
      <c r="B307" s="7">
        <v>41455</v>
      </c>
      <c r="C307" s="8">
        <v>-5.6663449999999997E-2</v>
      </c>
      <c r="D307" s="1">
        <f>MONTH(B307)</f>
        <v>6</v>
      </c>
      <c r="E307" s="1">
        <f>YEAR(B307)</f>
        <v>2013</v>
      </c>
      <c r="F307" s="1" t="b">
        <f>IF(C307&gt;0,TRUE,FALSE)</f>
        <v>0</v>
      </c>
      <c r="G307" s="4">
        <f t="shared" ca="1" si="4"/>
        <v>1.8641579999999935E-2</v>
      </c>
      <c r="H307" s="4" cm="1">
        <f t="array" aca="1" ref="H307" ca="1">IF(AND($A307=OFFSET($A307,0,0,3,1)),PRODUCT(1+OFFSET($C307,1,0,3,1))-1,"na")</f>
        <v>5.3448330904803498E-2</v>
      </c>
      <c r="I307" s="4" cm="1">
        <f t="array" aca="1" ref="I307" ca="1">IF(AND($A307=OFFSET($A307,0,0,6,1)),PRODUCT(1+OFFSET($C307,1,0,6,1))-1,"na")</f>
        <v>8.840907172102086E-2</v>
      </c>
      <c r="J307" s="4" cm="1">
        <f t="array" aca="1" ref="J307" ca="1">IF(AND($A307=OFFSET($A307,0,0,12,1)),PRODUCT(1+OFFSET($C307,1,0,12,1))-1,"na")</f>
        <v>0.14645513000366317</v>
      </c>
      <c r="K307" s="1" t="b">
        <f>IF(MONTH($B307)=10,TRUE,FALSE)</f>
        <v>0</v>
      </c>
    </row>
    <row r="308" spans="1:11" ht="13.2" x14ac:dyDescent="0.25">
      <c r="A308" s="5" t="s">
        <v>2</v>
      </c>
      <c r="B308" s="7">
        <v>41486</v>
      </c>
      <c r="C308" s="8">
        <v>1.8641580000000001E-2</v>
      </c>
      <c r="D308" s="1">
        <f>MONTH(B308)</f>
        <v>7</v>
      </c>
      <c r="E308" s="1">
        <f>YEAR(B308)</f>
        <v>2013</v>
      </c>
      <c r="F308" s="1" t="b">
        <f>IF(C308&gt;0,TRUE,FALSE)</f>
        <v>1</v>
      </c>
      <c r="G308" s="4">
        <f t="shared" ca="1" si="4"/>
        <v>-1.9328180000000028E-2</v>
      </c>
      <c r="H308" s="4" cm="1">
        <f t="array" aca="1" ref="H308" ca="1">IF(AND($A308=OFFSET($A308,0,0,3,1)),PRODUCT(1+OFFSET($C308,1,0,3,1))-1,"na")</f>
        <v>7.4830866484905112E-2</v>
      </c>
      <c r="I308" s="4" cm="1">
        <f t="array" aca="1" ref="I308" ca="1">IF(AND($A308=OFFSET($A308,0,0,6,1)),PRODUCT(1+OFFSET($C308,1,0,6,1))-1,"na")</f>
        <v>1.4203278303972722E-2</v>
      </c>
      <c r="J308" s="4" cm="1">
        <f t="array" aca="1" ref="J308" ca="1">IF(AND($A308=OFFSET($A308,0,0,12,1)),PRODUCT(1+OFFSET($C308,1,0,12,1))-1,"na")</f>
        <v>0.16832653237084072</v>
      </c>
      <c r="K308" s="1" t="b">
        <f>IF(MONTH($B308)=10,TRUE,FALSE)</f>
        <v>0</v>
      </c>
    </row>
    <row r="309" spans="1:11" ht="13.2" x14ac:dyDescent="0.25">
      <c r="A309" s="5" t="s">
        <v>2</v>
      </c>
      <c r="B309" s="7">
        <v>41517</v>
      </c>
      <c r="C309" s="8">
        <v>-1.932818E-2</v>
      </c>
      <c r="D309" s="1">
        <f>MONTH(B309)</f>
        <v>8</v>
      </c>
      <c r="E309" s="1">
        <f>YEAR(B309)</f>
        <v>2013</v>
      </c>
      <c r="F309" s="1" t="b">
        <f>IF(C309&gt;0,TRUE,FALSE)</f>
        <v>0</v>
      </c>
      <c r="G309" s="4">
        <f t="shared" ca="1" si="4"/>
        <v>5.4552350000000027E-2</v>
      </c>
      <c r="H309" s="4" cm="1">
        <f t="array" aca="1" ref="H309" ca="1">IF(AND($A309=OFFSET($A309,0,0,3,1)),PRODUCT(1+OFFSET($C309,1,0,3,1))-1,"na")</f>
        <v>9.9297472057851222E-2</v>
      </c>
      <c r="I309" s="4" cm="1">
        <f t="array" aca="1" ref="I309" ca="1">IF(AND($A309=OFFSET($A309,0,0,6,1)),PRODUCT(1+OFFSET($C309,1,0,6,1))-1,"na")</f>
        <v>6.9210272468047007E-2</v>
      </c>
      <c r="J309" s="4" cm="1">
        <f t="array" aca="1" ref="J309" ca="1">IF(AND($A309=OFFSET($A309,0,0,12,1)),PRODUCT(1+OFFSET($C309,1,0,12,1))-1,"na")</f>
        <v>0.21307641610260331</v>
      </c>
      <c r="K309" s="1" t="b">
        <f>IF(MONTH($B309)=10,TRUE,FALSE)</f>
        <v>0</v>
      </c>
    </row>
    <row r="310" spans="1:11" ht="13.2" x14ac:dyDescent="0.25">
      <c r="A310" s="5" t="s">
        <v>2</v>
      </c>
      <c r="B310" s="7">
        <v>41547</v>
      </c>
      <c r="C310" s="8">
        <v>5.4552349999999999E-2</v>
      </c>
      <c r="D310" s="1">
        <f>MONTH(B310)</f>
        <v>9</v>
      </c>
      <c r="E310" s="1">
        <f>YEAR(B310)</f>
        <v>2013</v>
      </c>
      <c r="F310" s="1" t="b">
        <f>IF(C310&gt;0,TRUE,FALSE)</f>
        <v>1</v>
      </c>
      <c r="G310" s="4">
        <f t="shared" ca="1" si="4"/>
        <v>3.9317620000000053E-2</v>
      </c>
      <c r="H310" s="4" cm="1">
        <f t="array" aca="1" ref="H310" ca="1">IF(AND($A310=OFFSET($A310,0,0,3,1)),PRODUCT(1+OFFSET($C310,1,0,3,1))-1,"na")</f>
        <v>3.3186953541603392E-2</v>
      </c>
      <c r="I310" s="4" cm="1">
        <f t="array" aca="1" ref="I310" ca="1">IF(AND($A310=OFFSET($A310,0,0,6,1)),PRODUCT(1+OFFSET($C310,1,0,6,1))-1,"na")</f>
        <v>2.4162091954275766E-2</v>
      </c>
      <c r="J310" s="4" cm="1">
        <f t="array" aca="1" ref="J310" ca="1">IF(AND($A310=OFFSET($A310,0,0,12,1)),PRODUCT(1+OFFSET($C310,1,0,12,1))-1,"na")</f>
        <v>7.9435275581175357E-2</v>
      </c>
      <c r="K310" s="1" t="b">
        <f>IF(MONTH($B310)=10,TRUE,FALSE)</f>
        <v>0</v>
      </c>
    </row>
    <row r="311" spans="1:11" ht="13.2" x14ac:dyDescent="0.25">
      <c r="A311" s="5" t="s">
        <v>2</v>
      </c>
      <c r="B311" s="7">
        <v>41578</v>
      </c>
      <c r="C311" s="8">
        <v>3.9317619999999998E-2</v>
      </c>
      <c r="D311" s="1">
        <f>MONTH(B311)</f>
        <v>10</v>
      </c>
      <c r="E311" s="1">
        <f>YEAR(B311)</f>
        <v>2013</v>
      </c>
      <c r="F311" s="1" t="b">
        <f>IF(C311&gt;0,TRUE,FALSE)</f>
        <v>1</v>
      </c>
      <c r="G311" s="4">
        <f t="shared" ca="1" si="4"/>
        <v>2.9950629999999645E-3</v>
      </c>
      <c r="H311" s="4" cm="1">
        <f t="array" aca="1" ref="H311" ca="1">IF(AND($A311=OFFSET($A311,0,0,3,1)),PRODUCT(1+OFFSET($C311,1,0,3,1))-1,"na")</f>
        <v>-5.640663110020927E-2</v>
      </c>
      <c r="I311" s="4" cm="1">
        <f t="array" aca="1" ref="I311" ca="1">IF(AND($A311=OFFSET($A311,0,0,6,1)),PRODUCT(1+OFFSET($C311,1,0,6,1))-1,"na")</f>
        <v>-1.6943592040677857E-2</v>
      </c>
      <c r="J311" s="4" cm="1">
        <f t="array" aca="1" ref="J311" ca="1">IF(AND($A311=OFFSET($A311,0,0,12,1)),PRODUCT(1+OFFSET($C311,1,0,12,1))-1,"na")</f>
        <v>6.3150900073829064E-2</v>
      </c>
      <c r="K311" s="1" t="b">
        <f>IF(MONTH($B311)=10,TRUE,FALSE)</f>
        <v>1</v>
      </c>
    </row>
    <row r="312" spans="1:11" ht="13.2" x14ac:dyDescent="0.25">
      <c r="A312" s="5" t="s">
        <v>2</v>
      </c>
      <c r="B312" s="7">
        <v>41608</v>
      </c>
      <c r="C312" s="8">
        <v>2.9950630000000001E-3</v>
      </c>
      <c r="D312" s="1">
        <f>MONTH(B312)</f>
        <v>11</v>
      </c>
      <c r="E312" s="1">
        <f>YEAR(B312)</f>
        <v>2013</v>
      </c>
      <c r="F312" s="1" t="b">
        <f>IF(C312&gt;0,TRUE,FALSE)</f>
        <v>1</v>
      </c>
      <c r="G312" s="4">
        <f t="shared" ca="1" si="4"/>
        <v>-8.867246999999967E-3</v>
      </c>
      <c r="H312" s="4" cm="1">
        <f t="array" aca="1" ref="H312" ca="1">IF(AND($A312=OFFSET($A312,0,0,3,1)),PRODUCT(1+OFFSET($C312,1,0,3,1))-1,"na")</f>
        <v>-2.7369479467174496E-2</v>
      </c>
      <c r="I312" s="4" cm="1">
        <f t="array" aca="1" ref="I312" ca="1">IF(AND($A312=OFFSET($A312,0,0,6,1)),PRODUCT(1+OFFSET($C312,1,0,6,1))-1,"na")</f>
        <v>1.9725050182016535E-2</v>
      </c>
      <c r="J312" s="4" cm="1">
        <f t="array" aca="1" ref="J312" ca="1">IF(AND($A312=OFFSET($A312,0,0,12,1)),PRODUCT(1+OFFSET($C312,1,0,12,1))-1,"na")</f>
        <v>6.3272213290465285E-2</v>
      </c>
      <c r="K312" s="1" t="b">
        <f>IF(MONTH($B312)=10,TRUE,FALSE)</f>
        <v>0</v>
      </c>
    </row>
    <row r="313" spans="1:11" ht="13.2" x14ac:dyDescent="0.25">
      <c r="A313" s="5" t="s">
        <v>2</v>
      </c>
      <c r="B313" s="7">
        <v>41639</v>
      </c>
      <c r="C313" s="8">
        <v>-8.867247E-3</v>
      </c>
      <c r="D313" s="1">
        <f>MONTH(B313)</f>
        <v>12</v>
      </c>
      <c r="E313" s="1">
        <f>YEAR(B313)</f>
        <v>2013</v>
      </c>
      <c r="F313" s="1" t="b">
        <f>IF(C313&gt;0,TRUE,FALSE)</f>
        <v>0</v>
      </c>
      <c r="G313" s="4">
        <f t="shared" ca="1" si="4"/>
        <v>-5.0807590000000014E-2</v>
      </c>
      <c r="H313" s="4" cm="1">
        <f t="array" aca="1" ref="H313" ca="1">IF(AND($A313=OFFSET($A313,0,0,3,1)),PRODUCT(1+OFFSET($C313,1,0,3,1))-1,"na")</f>
        <v>-8.7349743978005767E-3</v>
      </c>
      <c r="I313" s="4" cm="1">
        <f t="array" aca="1" ref="I313" ca="1">IF(AND($A313=OFFSET($A313,0,0,6,1)),PRODUCT(1+OFFSET($C313,1,0,6,1))-1,"na")</f>
        <v>5.3331104812327723E-2</v>
      </c>
      <c r="J313" s="4" cm="1">
        <f t="array" aca="1" ref="J313" ca="1">IF(AND($A313=OFFSET($A313,0,0,12,1)),PRODUCT(1+OFFSET($C313,1,0,12,1))-1,"na")</f>
        <v>7.0500186045744817E-2</v>
      </c>
      <c r="K313" s="1" t="b">
        <f>IF(MONTH($B313)=10,TRUE,FALSE)</f>
        <v>0</v>
      </c>
    </row>
    <row r="314" spans="1:11" ht="13.2" x14ac:dyDescent="0.25">
      <c r="A314" s="5" t="s">
        <v>2</v>
      </c>
      <c r="B314" s="7">
        <v>41670</v>
      </c>
      <c r="C314" s="8">
        <v>-5.0807589999999993E-2</v>
      </c>
      <c r="D314" s="1">
        <f>MONTH(B314)</f>
        <v>1</v>
      </c>
      <c r="E314" s="1">
        <f>YEAR(B314)</f>
        <v>2014</v>
      </c>
      <c r="F314" s="1" t="b">
        <f>IF(C314&gt;0,TRUE,FALSE)</f>
        <v>0</v>
      </c>
      <c r="G314" s="4">
        <f t="shared" ca="1" si="4"/>
        <v>3.3860180000000017E-2</v>
      </c>
      <c r="H314" s="4" cm="1">
        <f t="array" aca="1" ref="H314" ca="1">IF(AND($A314=OFFSET($A314,0,0,3,1)),PRODUCT(1+OFFSET($C314,1,0,3,1))-1,"na")</f>
        <v>4.1822081799434807E-2</v>
      </c>
      <c r="I314" s="4" cm="1">
        <f t="array" aca="1" ref="I314" ca="1">IF(AND($A314=OFFSET($A314,0,0,6,1)),PRODUCT(1+OFFSET($C314,1,0,6,1))-1,"na")</f>
        <v>0.15196485493973588</v>
      </c>
      <c r="J314" s="4" cm="1">
        <f t="array" aca="1" ref="J314" ca="1">IF(AND($A314=OFFSET($A314,0,0,12,1)),PRODUCT(1+OFFSET($C314,1,0,12,1))-1,"na")</f>
        <v>0.15593498309453624</v>
      </c>
      <c r="K314" s="1" t="b">
        <f>IF(MONTH($B314)=10,TRUE,FALSE)</f>
        <v>0</v>
      </c>
    </row>
    <row r="315" spans="1:11" ht="13.2" x14ac:dyDescent="0.25">
      <c r="A315" s="5" t="s">
        <v>2</v>
      </c>
      <c r="B315" s="7">
        <v>41698</v>
      </c>
      <c r="C315" s="8">
        <v>3.3860179999999997E-2</v>
      </c>
      <c r="D315" s="1">
        <f>MONTH(B315)</f>
        <v>2</v>
      </c>
      <c r="E315" s="1">
        <f>YEAR(B315)</f>
        <v>2014</v>
      </c>
      <c r="F315" s="1" t="b">
        <f>IF(C315&gt;0,TRUE,FALSE)</f>
        <v>1</v>
      </c>
      <c r="G315" s="4">
        <f t="shared" ca="1" si="4"/>
        <v>1.012173999999999E-2</v>
      </c>
      <c r="H315" s="4" cm="1">
        <f t="array" aca="1" ref="H315" ca="1">IF(AND($A315=OFFSET($A315,0,0,3,1)),PRODUCT(1+OFFSET($C315,1,0,3,1))-1,"na")</f>
        <v>4.8419753087114437E-2</v>
      </c>
      <c r="I315" s="4" cm="1">
        <f t="array" aca="1" ref="I315" ca="1">IF(AND($A315=OFFSET($A315,0,0,6,1)),PRODUCT(1+OFFSET($C315,1,0,6,1))-1,"na")</f>
        <v>0.13455364893050614</v>
      </c>
      <c r="J315" s="4" cm="1">
        <f t="array" aca="1" ref="J315" ca="1">IF(AND($A315=OFFSET($A315,0,0,12,1)),PRODUCT(1+OFFSET($C315,1,0,12,1))-1,"na")</f>
        <v>0.13890588104867962</v>
      </c>
      <c r="K315" s="1" t="b">
        <f>IF(MONTH($B315)=10,TRUE,FALSE)</f>
        <v>0</v>
      </c>
    </row>
    <row r="316" spans="1:11" ht="13.2" x14ac:dyDescent="0.25">
      <c r="A316" s="5" t="s">
        <v>2</v>
      </c>
      <c r="B316" s="7">
        <v>41729</v>
      </c>
      <c r="C316" s="8">
        <v>1.0121739999999999E-2</v>
      </c>
      <c r="D316" s="1">
        <f>MONTH(B316)</f>
        <v>3</v>
      </c>
      <c r="E316" s="1">
        <f>YEAR(B316)</f>
        <v>2014</v>
      </c>
      <c r="F316" s="1" t="b">
        <f>IF(C316&gt;0,TRUE,FALSE)</f>
        <v>1</v>
      </c>
      <c r="G316" s="4">
        <f t="shared" ca="1" si="4"/>
        <v>-2.3963449999999664E-3</v>
      </c>
      <c r="H316" s="4" cm="1">
        <f t="array" aca="1" ref="H316" ca="1">IF(AND($A316=OFFSET($A316,0,0,3,1)),PRODUCT(1+OFFSET($C316,1,0,3,1))-1,"na")</f>
        <v>6.2613002181149957E-2</v>
      </c>
      <c r="I316" s="4" cm="1">
        <f t="array" aca="1" ref="I316" ca="1">IF(AND($A316=OFFSET($A316,0,0,6,1)),PRODUCT(1+OFFSET($C316,1,0,6,1))-1,"na")</f>
        <v>5.3969175447051265E-2</v>
      </c>
      <c r="J316" s="4" cm="1">
        <f t="array" aca="1" ref="J316" ca="1">IF(AND($A316=OFFSET($A316,0,0,12,1)),PRODUCT(1+OFFSET($C316,1,0,12,1))-1,"na")</f>
        <v>0.13238842974566456</v>
      </c>
      <c r="K316" s="1" t="b">
        <f>IF(MONTH($B316)=10,TRUE,FALSE)</f>
        <v>0</v>
      </c>
    </row>
    <row r="317" spans="1:11" ht="13.2" x14ac:dyDescent="0.25">
      <c r="A317" s="5" t="s">
        <v>2</v>
      </c>
      <c r="B317" s="7">
        <v>41759</v>
      </c>
      <c r="C317" s="8">
        <v>-2.3963449999999998E-3</v>
      </c>
      <c r="D317" s="1">
        <f>MONTH(B317)</f>
        <v>4</v>
      </c>
      <c r="E317" s="1">
        <f>YEAR(B317)</f>
        <v>2014</v>
      </c>
      <c r="F317" s="1" t="b">
        <f>IF(C317&gt;0,TRUE,FALSE)</f>
        <v>0</v>
      </c>
      <c r="G317" s="4">
        <f t="shared" ca="1" si="4"/>
        <v>4.0407429999999911E-2</v>
      </c>
      <c r="H317" s="4" cm="1">
        <f t="array" aca="1" ref="H317" ca="1">IF(AND($A317=OFFSET($A317,0,0,3,1)),PRODUCT(1+OFFSET($C317,1,0,3,1))-1,"na")</f>
        <v>0.10572128875408615</v>
      </c>
      <c r="I317" s="4" cm="1">
        <f t="array" aca="1" ref="I317" ca="1">IF(AND($A317=OFFSET($A317,0,0,6,1)),PRODUCT(1+OFFSET($C317,1,0,6,1))-1,"na")</f>
        <v>8.1474970780945677E-2</v>
      </c>
      <c r="J317" s="4" cm="1">
        <f t="array" aca="1" ref="J317" ca="1">IF(AND($A317=OFFSET($A317,0,0,12,1)),PRODUCT(1+OFFSET($C317,1,0,12,1))-1,"na")</f>
        <v>0.21309379003391671</v>
      </c>
      <c r="K317" s="1" t="b">
        <f>IF(MONTH($B317)=10,TRUE,FALSE)</f>
        <v>0</v>
      </c>
    </row>
    <row r="318" spans="1:11" ht="13.2" x14ac:dyDescent="0.25">
      <c r="A318" s="5" t="s">
        <v>2</v>
      </c>
      <c r="B318" s="7">
        <v>41790</v>
      </c>
      <c r="C318" s="8">
        <v>4.0407430000000001E-2</v>
      </c>
      <c r="D318" s="1">
        <f>MONTH(B318)</f>
        <v>5</v>
      </c>
      <c r="E318" s="1">
        <f>YEAR(B318)</f>
        <v>2014</v>
      </c>
      <c r="F318" s="1" t="b">
        <f>IF(C318&gt;0,TRUE,FALSE)</f>
        <v>1</v>
      </c>
      <c r="G318" s="4">
        <f t="shared" ca="1" si="4"/>
        <v>2.3796520000000099E-2</v>
      </c>
      <c r="H318" s="4" cm="1">
        <f t="array" aca="1" ref="H318" ca="1">IF(AND($A318=OFFSET($A318,0,0,3,1)),PRODUCT(1+OFFSET($C318,1,0,3,1))-1,"na")</f>
        <v>8.2155926182969186E-2</v>
      </c>
      <c r="I318" s="4" cm="1">
        <f t="array" aca="1" ref="I318" ca="1">IF(AND($A318=OFFSET($A318,0,0,6,1)),PRODUCT(1+OFFSET($C318,1,0,6,1))-1,"na")</f>
        <v>4.2704808615494638E-2</v>
      </c>
      <c r="J318" s="4" cm="1">
        <f t="array" aca="1" ref="J318" ca="1">IF(AND($A318=OFFSET($A318,0,0,12,1)),PRODUCT(1+OFFSET($C318,1,0,12,1))-1,"na")</f>
        <v>0.13575857547824222</v>
      </c>
      <c r="K318" s="1" t="b">
        <f>IF(MONTH($B318)=10,TRUE,FALSE)</f>
        <v>0</v>
      </c>
    </row>
    <row r="319" spans="1:11" ht="13.2" x14ac:dyDescent="0.25">
      <c r="A319" s="5" t="s">
        <v>2</v>
      </c>
      <c r="B319" s="7">
        <v>41820</v>
      </c>
      <c r="C319" s="8">
        <v>2.3796520000000002E-2</v>
      </c>
      <c r="D319" s="1">
        <f>MONTH(B319)</f>
        <v>6</v>
      </c>
      <c r="E319" s="1">
        <f>YEAR(B319)</f>
        <v>2014</v>
      </c>
      <c r="F319" s="1" t="b">
        <f>IF(C319&gt;0,TRUE,FALSE)</f>
        <v>1</v>
      </c>
      <c r="G319" s="4">
        <f t="shared" ca="1" si="4"/>
        <v>3.8074630000000109E-2</v>
      </c>
      <c r="H319" s="4" cm="1">
        <f t="array" aca="1" ref="H319" ca="1">IF(AND($A319=OFFSET($A319,0,0,3,1)),PRODUCT(1+OFFSET($C319,1,0,3,1))-1,"na")</f>
        <v>-8.1345011931492905E-3</v>
      </c>
      <c r="I319" s="4" cm="1">
        <f t="array" aca="1" ref="I319" ca="1">IF(AND($A319=OFFSET($A319,0,0,6,1)),PRODUCT(1+OFFSET($C319,1,0,6,1))-1,"na")</f>
        <v>1.6299795149860463E-2</v>
      </c>
      <c r="J319" s="4" cm="1">
        <f t="array" aca="1" ref="J319" ca="1">IF(AND($A319=OFFSET($A319,0,0,12,1)),PRODUCT(1+OFFSET($C319,1,0,12,1))-1,"na")</f>
        <v>6.8491897015922065E-2</v>
      </c>
      <c r="K319" s="1" t="b">
        <f>IF(MONTH($B319)=10,TRUE,FALSE)</f>
        <v>0</v>
      </c>
    </row>
    <row r="320" spans="1:11" ht="13.2" x14ac:dyDescent="0.25">
      <c r="A320" s="5" t="s">
        <v>2</v>
      </c>
      <c r="B320" s="7">
        <v>41851</v>
      </c>
      <c r="C320" s="8">
        <v>3.8074629999999998E-2</v>
      </c>
      <c r="D320" s="1">
        <f>MONTH(B320)</f>
        <v>7</v>
      </c>
      <c r="E320" s="1">
        <f>YEAR(B320)</f>
        <v>2014</v>
      </c>
      <c r="F320" s="1" t="b">
        <f>IF(C320&gt;0,TRUE,FALSE)</f>
        <v>1</v>
      </c>
      <c r="G320" s="4">
        <f t="shared" ca="1" si="4"/>
        <v>1.8234050000000002E-2</v>
      </c>
      <c r="H320" s="4" cm="1">
        <f t="array" aca="1" ref="H320" ca="1">IF(AND($A320=OFFSET($A320,0,0,3,1)),PRODUCT(1+OFFSET($C320,1,0,3,1))-1,"na")</f>
        <v>-2.1928055668043678E-2</v>
      </c>
      <c r="I320" s="4" cm="1">
        <f t="array" aca="1" ref="I320" ca="1">IF(AND($A320=OFFSET($A320,0,0,6,1)),PRODUCT(1+OFFSET($C320,1,0,6,1))-1,"na")</f>
        <v>3.4463969432538821E-3</v>
      </c>
      <c r="J320" s="4" cm="1">
        <f t="array" aca="1" ref="J320" ca="1">IF(AND($A320=OFFSET($A320,0,0,12,1)),PRODUCT(1+OFFSET($C320,1,0,12,1))-1,"na")</f>
        <v>-3.8902376855993737E-2</v>
      </c>
      <c r="K320" s="1" t="b">
        <f>IF(MONTH($B320)=10,TRUE,FALSE)</f>
        <v>0</v>
      </c>
    </row>
    <row r="321" spans="1:11" ht="13.2" x14ac:dyDescent="0.25">
      <c r="A321" s="5" t="s">
        <v>2</v>
      </c>
      <c r="B321" s="7">
        <v>41882</v>
      </c>
      <c r="C321" s="8">
        <v>1.8234049999999998E-2</v>
      </c>
      <c r="D321" s="1">
        <f>MONTH(B321)</f>
        <v>8</v>
      </c>
      <c r="E321" s="1">
        <f>YEAR(B321)</f>
        <v>2014</v>
      </c>
      <c r="F321" s="1" t="b">
        <f>IF(C321&gt;0,TRUE,FALSE)</f>
        <v>1</v>
      </c>
      <c r="G321" s="4">
        <f t="shared" ca="1" si="4"/>
        <v>-6.1624649999999948E-2</v>
      </c>
      <c r="H321" s="4" cm="1">
        <f t="array" aca="1" ref="H321" ca="1">IF(AND($A321=OFFSET($A321,0,0,3,1)),PRODUCT(1+OFFSET($C321,1,0,3,1))-1,"na")</f>
        <v>-3.6456038000575619E-2</v>
      </c>
      <c r="I321" s="4" cm="1">
        <f t="array" aca="1" ref="I321" ca="1">IF(AND($A321=OFFSET($A321,0,0,6,1)),PRODUCT(1+OFFSET($C321,1,0,6,1))-1,"na")</f>
        <v>3.8360743207481729E-3</v>
      </c>
      <c r="J321" s="4" cm="1">
        <f t="array" aca="1" ref="J321" ca="1">IF(AND($A321=OFFSET($A321,0,0,12,1)),PRODUCT(1+OFFSET($C321,1,0,12,1))-1,"na")</f>
        <v>-0.14855070790637837</v>
      </c>
      <c r="K321" s="1" t="b">
        <f>IF(MONTH($B321)=10,TRUE,FALSE)</f>
        <v>0</v>
      </c>
    </row>
    <row r="322" spans="1:11" ht="13.2" x14ac:dyDescent="0.25">
      <c r="A322" s="5" t="s">
        <v>2</v>
      </c>
      <c r="B322" s="7">
        <v>41912</v>
      </c>
      <c r="C322" s="8">
        <v>-6.1624650000000003E-2</v>
      </c>
      <c r="D322" s="1">
        <f>MONTH(B322)</f>
        <v>9</v>
      </c>
      <c r="E322" s="1">
        <f>YEAR(B322)</f>
        <v>2014</v>
      </c>
      <c r="F322" s="1" t="b">
        <f>IF(C322&gt;0,TRUE,FALSE)</f>
        <v>0</v>
      </c>
      <c r="G322" s="4">
        <f t="shared" ca="1" si="4"/>
        <v>2.3638459999999917E-2</v>
      </c>
      <c r="H322" s="4" cm="1">
        <f t="array" aca="1" ref="H322" ca="1">IF(AND($A322=OFFSET($A322,0,0,3,1)),PRODUCT(1+OFFSET($C322,1,0,3,1))-1,"na")</f>
        <v>2.4634687235721486E-2</v>
      </c>
      <c r="I322" s="4" cm="1">
        <f t="array" aca="1" ref="I322" ca="1">IF(AND($A322=OFFSET($A322,0,0,6,1)),PRODUCT(1+OFFSET($C322,1,0,6,1))-1,"na")</f>
        <v>7.4403745503610841E-2</v>
      </c>
      <c r="J322" s="4" cm="1">
        <f t="array" aca="1" ref="J322" ca="1">IF(AND($A322=OFFSET($A322,0,0,12,1)),PRODUCT(1+OFFSET($C322,1,0,12,1))-1,"na")</f>
        <v>-9.2144551216942205E-2</v>
      </c>
      <c r="K322" s="1" t="b">
        <f>IF(MONTH($B322)=10,TRUE,FALSE)</f>
        <v>0</v>
      </c>
    </row>
    <row r="323" spans="1:11" ht="13.2" x14ac:dyDescent="0.25">
      <c r="A323" s="5" t="s">
        <v>2</v>
      </c>
      <c r="B323" s="7">
        <v>41943</v>
      </c>
      <c r="C323" s="8">
        <v>2.363846E-2</v>
      </c>
      <c r="D323" s="1">
        <f>MONTH(B323)</f>
        <v>10</v>
      </c>
      <c r="E323" s="1">
        <f>YEAR(B323)</f>
        <v>2014</v>
      </c>
      <c r="F323" s="1" t="b">
        <f>IF(C323&gt;0,TRUE,FALSE)</f>
        <v>1</v>
      </c>
      <c r="G323" s="4">
        <f t="shared" ref="G323:G386" ca="1" si="5">IF($A323=OFFSET($A323,1,0,1,1),PRODUCT(1+OFFSET($C323,1,0,1,1))-1,"na")</f>
        <v>3.109511999999981E-3</v>
      </c>
      <c r="H323" s="4" cm="1">
        <f t="array" aca="1" ref="H323" ca="1">IF(AND($A323=OFFSET($A323,0,0,3,1)),PRODUCT(1+OFFSET($C323,1,0,3,1))-1,"na")</f>
        <v>2.5943339606401716E-2</v>
      </c>
      <c r="I323" s="4" cm="1">
        <f t="array" aca="1" ref="I323" ca="1">IF(AND($A323=OFFSET($A323,0,0,6,1)),PRODUCT(1+OFFSET($C323,1,0,6,1))-1,"na")</f>
        <v>0.12170306554383581</v>
      </c>
      <c r="J323" s="4" cm="1">
        <f t="array" aca="1" ref="J323" ca="1">IF(AND($A323=OFFSET($A323,0,0,12,1)),PRODUCT(1+OFFSET($C323,1,0,12,1))-1,"na")</f>
        <v>-4.8251504773726861E-2</v>
      </c>
      <c r="K323" s="1" t="b">
        <f>IF(MONTH($B323)=10,TRUE,FALSE)</f>
        <v>1</v>
      </c>
    </row>
    <row r="324" spans="1:11" ht="13.2" x14ac:dyDescent="0.25">
      <c r="A324" s="5" t="s">
        <v>2</v>
      </c>
      <c r="B324" s="7">
        <v>41973</v>
      </c>
      <c r="C324" s="8">
        <v>3.109512E-3</v>
      </c>
      <c r="D324" s="1">
        <f>MONTH(B324)</f>
        <v>11</v>
      </c>
      <c r="E324" s="1">
        <f>YEAR(B324)</f>
        <v>2014</v>
      </c>
      <c r="F324" s="1" t="b">
        <f>IF(C324&gt;0,TRUE,FALSE)</f>
        <v>1</v>
      </c>
      <c r="G324" s="4">
        <f t="shared" ca="1" si="5"/>
        <v>-2.129668000000029E-3</v>
      </c>
      <c r="H324" s="4" cm="1">
        <f t="array" aca="1" ref="H324" ca="1">IF(AND($A324=OFFSET($A324,0,0,3,1)),PRODUCT(1+OFFSET($C324,1,0,3,1))-1,"na")</f>
        <v>4.1816579118730601E-2</v>
      </c>
      <c r="I324" s="4" cm="1">
        <f t="array" aca="1" ref="I324" ca="1">IF(AND($A324=OFFSET($A324,0,0,6,1)),PRODUCT(1+OFFSET($C324,1,0,6,1))-1,"na")</f>
        <v>8.9242675485792677E-2</v>
      </c>
      <c r="J324" s="4" cm="1">
        <f t="array" aca="1" ref="J324" ca="1">IF(AND($A324=OFFSET($A324,0,0,12,1)),PRODUCT(1+OFFSET($C324,1,0,12,1))-1,"na")</f>
        <v>-8.3241836840858507E-2</v>
      </c>
      <c r="K324" s="1" t="b">
        <f>IF(MONTH($B324)=10,TRUE,FALSE)</f>
        <v>0</v>
      </c>
    </row>
    <row r="325" spans="1:11" ht="13.2" x14ac:dyDescent="0.25">
      <c r="A325" s="5" t="s">
        <v>2</v>
      </c>
      <c r="B325" s="7">
        <v>42004</v>
      </c>
      <c r="C325" s="8">
        <v>-2.1296679999999999E-3</v>
      </c>
      <c r="D325" s="1">
        <f>MONTH(B325)</f>
        <v>12</v>
      </c>
      <c r="E325" s="1">
        <f>YEAR(B325)</f>
        <v>2014</v>
      </c>
      <c r="F325" s="1" t="b">
        <f>IF(C325&gt;0,TRUE,FALSE)</f>
        <v>0</v>
      </c>
      <c r="G325" s="4">
        <f t="shared" ca="1" si="5"/>
        <v>2.4945839999999997E-2</v>
      </c>
      <c r="H325" s="4" cm="1">
        <f t="array" aca="1" ref="H325" ca="1">IF(AND($A325=OFFSET($A325,0,0,3,1)),PRODUCT(1+OFFSET($C325,1,0,3,1))-1,"na")</f>
        <v>4.8572490164428661E-2</v>
      </c>
      <c r="I325" s="4" cm="1">
        <f t="array" aca="1" ref="I325" ca="1">IF(AND($A325=OFFSET($A325,0,0,6,1)),PRODUCT(1+OFFSET($C325,1,0,6,1))-1,"na")</f>
        <v>5.1355025470968929E-2</v>
      </c>
      <c r="J325" s="4" cm="1">
        <f t="array" aca="1" ref="J325" ca="1">IF(AND($A325=OFFSET($A325,0,0,12,1)),PRODUCT(1+OFFSET($C325,1,0,12,1))-1,"na")</f>
        <v>-9.9032753229987169E-2</v>
      </c>
      <c r="K325" s="1" t="b">
        <f>IF(MONTH($B325)=10,TRUE,FALSE)</f>
        <v>0</v>
      </c>
    </row>
    <row r="326" spans="1:11" ht="13.2" x14ac:dyDescent="0.25">
      <c r="A326" s="5" t="s">
        <v>2</v>
      </c>
      <c r="B326" s="7">
        <v>42035</v>
      </c>
      <c r="C326" s="8">
        <v>2.494584E-2</v>
      </c>
      <c r="D326" s="1">
        <f>MONTH(B326)</f>
        <v>1</v>
      </c>
      <c r="E326" s="1">
        <f>YEAR(B326)</f>
        <v>2015</v>
      </c>
      <c r="F326" s="1" t="b">
        <f>IF(C326&gt;0,TRUE,FALSE)</f>
        <v>1</v>
      </c>
      <c r="G326" s="4">
        <f t="shared" ca="1" si="5"/>
        <v>1.8629470000000037E-2</v>
      </c>
      <c r="H326" s="4" cm="1">
        <f t="array" aca="1" ref="H326" ca="1">IF(AND($A326=OFFSET($A326,0,0,3,1)),PRODUCT(1+OFFSET($C326,1,0,3,1))-1,"na")</f>
        <v>9.3338220777544834E-2</v>
      </c>
      <c r="I326" s="4" cm="1">
        <f t="array" aca="1" ref="I326" ca="1">IF(AND($A326=OFFSET($A326,0,0,6,1)),PRODUCT(1+OFFSET($C326,1,0,6,1))-1,"na")</f>
        <v>-4.2203324391070995E-2</v>
      </c>
      <c r="J326" s="4" cm="1">
        <f t="array" aca="1" ref="J326" ca="1">IF(AND($A326=OFFSET($A326,0,0,12,1)),PRODUCT(1+OFFSET($C326,1,0,12,1))-1,"na")</f>
        <v>-0.18826766466951805</v>
      </c>
      <c r="K326" s="1" t="b">
        <f>IF(MONTH($B326)=10,TRUE,FALSE)</f>
        <v>0</v>
      </c>
    </row>
    <row r="327" spans="1:11" ht="13.2" x14ac:dyDescent="0.25">
      <c r="A327" s="5" t="s">
        <v>2</v>
      </c>
      <c r="B327" s="7">
        <v>42063</v>
      </c>
      <c r="C327" s="8">
        <v>1.8629469999999999E-2</v>
      </c>
      <c r="D327" s="1">
        <f>MONTH(B327)</f>
        <v>2</v>
      </c>
      <c r="E327" s="1">
        <f>YEAR(B327)</f>
        <v>2015</v>
      </c>
      <c r="F327" s="1" t="b">
        <f>IF(C327&gt;0,TRUE,FALSE)</f>
        <v>1</v>
      </c>
      <c r="G327" s="4">
        <f t="shared" ca="1" si="5"/>
        <v>4.3412629999999286E-3</v>
      </c>
      <c r="H327" s="4" cm="1">
        <f t="array" aca="1" ref="H327" ca="1">IF(AND($A327=OFFSET($A327,0,0,3,1)),PRODUCT(1+OFFSET($C327,1,0,3,1))-1,"na")</f>
        <v>4.5522501098206547E-2</v>
      </c>
      <c r="I327" s="4" cm="1">
        <f t="array" aca="1" ref="I327" ca="1">IF(AND($A327=OFFSET($A327,0,0,6,1)),PRODUCT(1+OFFSET($C327,1,0,6,1))-1,"na")</f>
        <v>-0.15180444907824187</v>
      </c>
      <c r="J327" s="4" cm="1">
        <f t="array" aca="1" ref="J327" ca="1">IF(AND($A327=OFFSET($A327,0,0,12,1)),PRODUCT(1+OFFSET($C327,1,0,12,1))-1,"na")</f>
        <v>-0.2108365630764053</v>
      </c>
      <c r="K327" s="1" t="b">
        <f>IF(MONTH($B327)=10,TRUE,FALSE)</f>
        <v>0</v>
      </c>
    </row>
    <row r="328" spans="1:11" ht="13.2" x14ac:dyDescent="0.25">
      <c r="A328" s="5" t="s">
        <v>2</v>
      </c>
      <c r="B328" s="7">
        <v>42094</v>
      </c>
      <c r="C328" s="8">
        <v>4.3412630000000006E-3</v>
      </c>
      <c r="D328" s="1">
        <f>MONTH(B328)</f>
        <v>3</v>
      </c>
      <c r="E328" s="1">
        <f>YEAR(B328)</f>
        <v>2015</v>
      </c>
      <c r="F328" s="1" t="b">
        <f>IF(C328&gt;0,TRUE,FALSE)</f>
        <v>1</v>
      </c>
      <c r="G328" s="4">
        <f t="shared" ca="1" si="5"/>
        <v>6.87028999999999E-2</v>
      </c>
      <c r="H328" s="4" cm="1">
        <f t="array" aca="1" ref="H328" ca="1">IF(AND($A328=OFFSET($A328,0,0,3,1)),PRODUCT(1+OFFSET($C328,1,0,3,1))-1,"na")</f>
        <v>2.6536413387154845E-3</v>
      </c>
      <c r="I328" s="4" cm="1">
        <f t="array" aca="1" ref="I328" ca="1">IF(AND($A328=OFFSET($A328,0,0,6,1)),PRODUCT(1+OFFSET($C328,1,0,6,1))-1,"na")</f>
        <v>-0.15501462780408115</v>
      </c>
      <c r="J328" s="4" cm="1">
        <f t="array" aca="1" ref="J328" ca="1">IF(AND($A328=OFFSET($A328,0,0,12,1)),PRODUCT(1+OFFSET($C328,1,0,12,1))-1,"na")</f>
        <v>-0.13820204901136823</v>
      </c>
      <c r="K328" s="1" t="b">
        <f>IF(MONTH($B328)=10,TRUE,FALSE)</f>
        <v>0</v>
      </c>
    </row>
    <row r="329" spans="1:11" ht="13.2" x14ac:dyDescent="0.25">
      <c r="A329" s="5" t="s">
        <v>2</v>
      </c>
      <c r="B329" s="7">
        <v>42124</v>
      </c>
      <c r="C329" s="8">
        <v>6.8702899999999997E-2</v>
      </c>
      <c r="D329" s="1">
        <f>MONTH(B329)</f>
        <v>4</v>
      </c>
      <c r="E329" s="1">
        <f>YEAR(B329)</f>
        <v>2015</v>
      </c>
      <c r="F329" s="1" t="b">
        <f>IF(C329&gt;0,TRUE,FALSE)</f>
        <v>1</v>
      </c>
      <c r="G329" s="4">
        <f t="shared" ca="1" si="5"/>
        <v>-2.5918960000000046E-2</v>
      </c>
      <c r="H329" s="4" cm="1">
        <f t="array" aca="1" ref="H329" ca="1">IF(AND($A329=OFFSET($A329,0,0,3,1)),PRODUCT(1+OFFSET($C329,1,0,3,1))-1,"na")</f>
        <v>-0.12397037128384969</v>
      </c>
      <c r="I329" s="4" cm="1">
        <f t="array" aca="1" ref="I329" ca="1">IF(AND($A329=OFFSET($A329,0,0,6,1)),PRODUCT(1+OFFSET($C329,1,0,6,1))-1,"na")</f>
        <v>-0.15151475959920235</v>
      </c>
      <c r="J329" s="4" cm="1">
        <f t="array" aca="1" ref="J329" ca="1">IF(AND($A329=OFFSET($A329,0,0,12,1)),PRODUCT(1+OFFSET($C329,1,0,12,1))-1,"na")</f>
        <v>-0.19028077961630663</v>
      </c>
      <c r="K329" s="1" t="b">
        <f>IF(MONTH($B329)=10,TRUE,FALSE)</f>
        <v>0</v>
      </c>
    </row>
    <row r="330" spans="1:11" ht="13.2" x14ac:dyDescent="0.25">
      <c r="A330" s="5" t="s">
        <v>2</v>
      </c>
      <c r="B330" s="7">
        <v>42155</v>
      </c>
      <c r="C330" s="8">
        <v>-2.5918960000000001E-2</v>
      </c>
      <c r="D330" s="1">
        <f>MONTH(B330)</f>
        <v>5</v>
      </c>
      <c r="E330" s="1">
        <f>YEAR(B330)</f>
        <v>2015</v>
      </c>
      <c r="F330" s="1" t="b">
        <f>IF(C330&gt;0,TRUE,FALSE)</f>
        <v>0</v>
      </c>
      <c r="G330" s="4">
        <f t="shared" ca="1" si="5"/>
        <v>-3.6839069999999974E-2</v>
      </c>
      <c r="H330" s="4" cm="1">
        <f t="array" aca="1" ref="H330" ca="1">IF(AND($A330=OFFSET($A330,0,0,3,1)),PRODUCT(1+OFFSET($C330,1,0,3,1))-1,"na")</f>
        <v>-0.18873524957060051</v>
      </c>
      <c r="I330" s="4" cm="1">
        <f t="array" aca="1" ref="I330" ca="1">IF(AND($A330=OFFSET($A330,0,0,6,1)),PRODUCT(1+OFFSET($C330,1,0,6,1))-1,"na")</f>
        <v>-0.1583526942237411</v>
      </c>
      <c r="J330" s="4" cm="1">
        <f t="array" aca="1" ref="J330" ca="1">IF(AND($A330=OFFSET($A330,0,0,12,1)),PRODUCT(1+OFFSET($C330,1,0,12,1))-1,"na")</f>
        <v>-0.17971870491893671</v>
      </c>
      <c r="K330" s="1" t="b">
        <f>IF(MONTH($B330)=10,TRUE,FALSE)</f>
        <v>0</v>
      </c>
    </row>
    <row r="331" spans="1:11" ht="13.2" x14ac:dyDescent="0.25">
      <c r="A331" s="5" t="s">
        <v>2</v>
      </c>
      <c r="B331" s="7">
        <v>42185</v>
      </c>
      <c r="C331" s="8">
        <v>-3.6839070000000002E-2</v>
      </c>
      <c r="D331" s="1">
        <f>MONTH(B331)</f>
        <v>6</v>
      </c>
      <c r="E331" s="1">
        <f>YEAR(B331)</f>
        <v>2015</v>
      </c>
      <c r="F331" s="1" t="b">
        <f>IF(C331&gt;0,TRUE,FALSE)</f>
        <v>0</v>
      </c>
      <c r="G331" s="4">
        <f t="shared" ca="1" si="5"/>
        <v>-6.6262400000000055E-2</v>
      </c>
      <c r="H331" s="4" cm="1">
        <f t="array" aca="1" ref="H331" ca="1">IF(AND($A331=OFFSET($A331,0,0,3,1)),PRODUCT(1+OFFSET($C331,1,0,3,1))-1,"na")</f>
        <v>-0.15725098143789951</v>
      </c>
      <c r="I331" s="4" cm="1">
        <f t="array" aca="1" ref="I331" ca="1">IF(AND($A331=OFFSET($A331,0,0,6,1)),PRODUCT(1+OFFSET($C331,1,0,6,1))-1,"na")</f>
        <v>-0.14304186032076827</v>
      </c>
      <c r="J331" s="4" cm="1">
        <f t="array" aca="1" ref="J331" ca="1">IF(AND($A331=OFFSET($A331,0,0,12,1)),PRODUCT(1+OFFSET($C331,1,0,12,1))-1,"na")</f>
        <v>-0.12368226893918888</v>
      </c>
      <c r="K331" s="1" t="b">
        <f>IF(MONTH($B331)=10,TRUE,FALSE)</f>
        <v>0</v>
      </c>
    </row>
    <row r="332" spans="1:11" ht="13.2" x14ac:dyDescent="0.25">
      <c r="A332" s="5" t="s">
        <v>2</v>
      </c>
      <c r="B332" s="7">
        <v>42216</v>
      </c>
      <c r="C332" s="8">
        <v>-6.6262399999999999E-2</v>
      </c>
      <c r="D332" s="1">
        <f>MONTH(B332)</f>
        <v>7</v>
      </c>
      <c r="E332" s="1">
        <f>YEAR(B332)</f>
        <v>2015</v>
      </c>
      <c r="F332" s="1" t="b">
        <f>IF(C332&gt;0,TRUE,FALSE)</f>
        <v>0</v>
      </c>
      <c r="G332" s="4">
        <f t="shared" ca="1" si="5"/>
        <v>-9.7932780000000053E-2</v>
      </c>
      <c r="H332" s="4" cm="1">
        <f t="array" aca="1" ref="H332" ca="1">IF(AND($A332=OFFSET($A332,0,0,3,1)),PRODUCT(1+OFFSET($C332,1,0,3,1))-1,"na")</f>
        <v>-3.1442302192130067E-2</v>
      </c>
      <c r="I332" s="4" cm="1">
        <f t="array" aca="1" ref="I332" ca="1">IF(AND($A332=OFFSET($A332,0,0,6,1)),PRODUCT(1+OFFSET($C332,1,0,6,1))-1,"na")</f>
        <v>-0.15250036254885213</v>
      </c>
      <c r="J332" s="4" cm="1">
        <f t="array" aca="1" ref="J332" ca="1">IF(AND($A332=OFFSET($A332,0,0,12,1)),PRODUCT(1+OFFSET($C332,1,0,12,1))-1,"na")</f>
        <v>-2.1047783969190714E-2</v>
      </c>
      <c r="K332" s="1" t="b">
        <f>IF(MONTH($B332)=10,TRUE,FALSE)</f>
        <v>0</v>
      </c>
    </row>
    <row r="333" spans="1:11" ht="13.2" x14ac:dyDescent="0.25">
      <c r="A333" s="5" t="s">
        <v>2</v>
      </c>
      <c r="B333" s="7">
        <v>42247</v>
      </c>
      <c r="C333" s="8">
        <v>-9.7932780000000011E-2</v>
      </c>
      <c r="D333" s="1">
        <f>MONTH(B333)</f>
        <v>8</v>
      </c>
      <c r="E333" s="1">
        <f>YEAR(B333)</f>
        <v>2015</v>
      </c>
      <c r="F333" s="1" t="b">
        <f>IF(C333&gt;0,TRUE,FALSE)</f>
        <v>0</v>
      </c>
      <c r="G333" s="4">
        <f t="shared" ca="1" si="5"/>
        <v>5.4011719999991215E-4</v>
      </c>
      <c r="H333" s="4" cm="1">
        <f t="array" aca="1" ref="H333" ca="1">IF(AND($A333=OFFSET($A333,0,0,3,1)),PRODUCT(1+OFFSET($C333,1,0,3,1))-1,"na")</f>
        <v>3.7450851070230939E-2</v>
      </c>
      <c r="I333" s="4" cm="1">
        <f t="array" aca="1" ref="I333" ca="1">IF(AND($A333=OFFSET($A333,0,0,6,1)),PRODUCT(1+OFFSET($C333,1,0,6,1))-1,"na")</f>
        <v>-6.9597292669139277E-2</v>
      </c>
      <c r="J333" s="4" cm="1">
        <f t="array" aca="1" ref="J333" ca="1">IF(AND($A333=OFFSET($A333,0,0,12,1)),PRODUCT(1+OFFSET($C333,1,0,12,1))-1,"na")</f>
        <v>0.10556559353776152</v>
      </c>
      <c r="K333" s="1" t="b">
        <f>IF(MONTH($B333)=10,TRUE,FALSE)</f>
        <v>0</v>
      </c>
    </row>
    <row r="334" spans="1:11" ht="13.2" x14ac:dyDescent="0.25">
      <c r="A334" s="5" t="s">
        <v>2</v>
      </c>
      <c r="B334" s="7">
        <v>42277</v>
      </c>
      <c r="C334" s="8">
        <v>5.4011719999999997E-4</v>
      </c>
      <c r="D334" s="1">
        <f>MONTH(B334)</f>
        <v>9</v>
      </c>
      <c r="E334" s="1">
        <f>YEAR(B334)</f>
        <v>2015</v>
      </c>
      <c r="F334" s="1" t="b">
        <f>IF(C334&gt;0,TRUE,FALSE)</f>
        <v>1</v>
      </c>
      <c r="G334" s="4">
        <f t="shared" ca="1" si="5"/>
        <v>7.3129390000000072E-2</v>
      </c>
      <c r="H334" s="4" cm="1">
        <f t="array" aca="1" ref="H334" ca="1">IF(AND($A334=OFFSET($A334,0,0,3,1)),PRODUCT(1+OFFSET($C334,1,0,3,1))-1,"na")</f>
        <v>1.6860442200662407E-2</v>
      </c>
      <c r="I334" s="4" cm="1">
        <f t="array" aca="1" ref="I334" ca="1">IF(AND($A334=OFFSET($A334,0,0,6,1)),PRODUCT(1+OFFSET($C334,1,0,6,1))-1,"na")</f>
        <v>1.9896887385187689E-2</v>
      </c>
      <c r="J334" s="4" cm="1">
        <f t="array" aca="1" ref="J334" ca="1">IF(AND($A334=OFFSET($A334,0,0,12,1)),PRODUCT(1+OFFSET($C334,1,0,12,1))-1,"na")</f>
        <v>0.12483942343086252</v>
      </c>
      <c r="K334" s="1" t="b">
        <f>IF(MONTH($B334)=10,TRUE,FALSE)</f>
        <v>0</v>
      </c>
    </row>
    <row r="335" spans="1:11" ht="13.2" x14ac:dyDescent="0.25">
      <c r="A335" s="5" t="s">
        <v>2</v>
      </c>
      <c r="B335" s="7">
        <v>42308</v>
      </c>
      <c r="C335" s="8">
        <v>7.3129390000000002E-2</v>
      </c>
      <c r="D335" s="1">
        <f>MONTH(B335)</f>
        <v>10</v>
      </c>
      <c r="E335" s="1">
        <f>YEAR(B335)</f>
        <v>2015</v>
      </c>
      <c r="F335" s="1" t="b">
        <f>IF(C335&gt;0,TRUE,FALSE)</f>
        <v>1</v>
      </c>
      <c r="G335" s="4">
        <f t="shared" ca="1" si="5"/>
        <v>-3.3769069999999957E-2</v>
      </c>
      <c r="H335" s="4" cm="1">
        <f t="array" aca="1" ref="H335" ca="1">IF(AND($A335=OFFSET($A335,0,0,3,1)),PRODUCT(1+OFFSET($C335,1,0,3,1))-1,"na")</f>
        <v>-0.12498796987594241</v>
      </c>
      <c r="I335" s="4" cm="1">
        <f t="array" aca="1" ref="I335" ca="1">IF(AND($A335=OFFSET($A335,0,0,6,1)),PRODUCT(1+OFFSET($C335,1,0,6,1))-1,"na")</f>
        <v>-4.568850248802514E-2</v>
      </c>
      <c r="J335" s="4" cm="1">
        <f t="array" aca="1" ref="J335" ca="1">IF(AND($A335=OFFSET($A335,0,0,12,1)),PRODUCT(1+OFFSET($C335,1,0,12,1))-1,"na")</f>
        <v>3.2312599492923866E-2</v>
      </c>
      <c r="K335" s="1" t="b">
        <f>IF(MONTH($B335)=10,TRUE,FALSE)</f>
        <v>1</v>
      </c>
    </row>
    <row r="336" spans="1:11" ht="13.2" x14ac:dyDescent="0.25">
      <c r="A336" s="5" t="s">
        <v>2</v>
      </c>
      <c r="B336" s="7">
        <v>42338</v>
      </c>
      <c r="C336" s="8">
        <v>-3.3769069999999998E-2</v>
      </c>
      <c r="D336" s="1">
        <f>MONTH(B336)</f>
        <v>11</v>
      </c>
      <c r="E336" s="1">
        <f>YEAR(B336)</f>
        <v>2015</v>
      </c>
      <c r="F336" s="1" t="b">
        <f>IF(C336&gt;0,TRUE,FALSE)</f>
        <v>0</v>
      </c>
      <c r="G336" s="4">
        <f t="shared" ca="1" si="5"/>
        <v>-1.9317719999999983E-2</v>
      </c>
      <c r="H336" s="4" cm="1">
        <f t="array" aca="1" ref="H336" ca="1">IF(AND($A336=OFFSET($A336,0,0,3,1)),PRODUCT(1+OFFSET($C336,1,0,3,1))-1,"na")</f>
        <v>-0.10318382179641539</v>
      </c>
      <c r="I336" s="4" cm="1">
        <f t="array" aca="1" ref="I336" ca="1">IF(AND($A336=OFFSET($A336,0,0,6,1)),PRODUCT(1+OFFSET($C336,1,0,6,1))-1,"na")</f>
        <v>-2.5385943195635363E-2</v>
      </c>
      <c r="J336" s="4" cm="1">
        <f t="array" aca="1" ref="J336" ca="1">IF(AND($A336=OFFSET($A336,0,0,12,1)),PRODUCT(1+OFFSET($C336,1,0,12,1))-1,"na")</f>
        <v>3.3813432681180311E-2</v>
      </c>
      <c r="K336" s="1" t="b">
        <f>IF(MONTH($B336)=10,TRUE,FALSE)</f>
        <v>0</v>
      </c>
    </row>
    <row r="337" spans="1:11" ht="13.2" x14ac:dyDescent="0.25">
      <c r="A337" s="5" t="s">
        <v>2</v>
      </c>
      <c r="B337" s="7">
        <v>42369</v>
      </c>
      <c r="C337" s="8">
        <v>-1.931772E-2</v>
      </c>
      <c r="D337" s="1">
        <f>MONTH(B337)</f>
        <v>12</v>
      </c>
      <c r="E337" s="1">
        <f>YEAR(B337)</f>
        <v>2015</v>
      </c>
      <c r="F337" s="1" t="b">
        <f>IF(C337&gt;0,TRUE,FALSE)</f>
        <v>0</v>
      </c>
      <c r="G337" s="4">
        <f t="shared" ca="1" si="5"/>
        <v>-7.6568340000000013E-2</v>
      </c>
      <c r="H337" s="4" cm="1">
        <f t="array" aca="1" ref="H337" ca="1">IF(AND($A337=OFFSET($A337,0,0,3,1)),PRODUCT(1+OFFSET($C337,1,0,3,1))-1,"na")</f>
        <v>2.9860982476157538E-3</v>
      </c>
      <c r="I337" s="4" cm="1">
        <f t="array" aca="1" ref="I337" ca="1">IF(AND($A337=OFFSET($A337,0,0,6,1)),PRODUCT(1+OFFSET($C337,1,0,6,1))-1,"na")</f>
        <v>2.2591058402019248E-2</v>
      </c>
      <c r="J337" s="4" cm="1">
        <f t="array" aca="1" ref="J337" ca="1">IF(AND($A337=OFFSET($A337,0,0,12,1)),PRODUCT(1+OFFSET($C337,1,0,12,1))-1,"na")</f>
        <v>3.2827776491331617E-2</v>
      </c>
      <c r="K337" s="1" t="b">
        <f>IF(MONTH($B337)=10,TRUE,FALSE)</f>
        <v>0</v>
      </c>
    </row>
    <row r="338" spans="1:11" ht="13.2" x14ac:dyDescent="0.25">
      <c r="A338" s="5" t="s">
        <v>2</v>
      </c>
      <c r="B338" s="7">
        <v>42400</v>
      </c>
      <c r="C338" s="8">
        <v>-7.6568339999999999E-2</v>
      </c>
      <c r="D338" s="1">
        <f>MONTH(B338)</f>
        <v>1</v>
      </c>
      <c r="E338" s="1">
        <f>YEAR(B338)</f>
        <v>2016</v>
      </c>
      <c r="F338" s="1" t="b">
        <f>IF(C338&gt;0,TRUE,FALSE)</f>
        <v>0</v>
      </c>
      <c r="G338" s="4">
        <f t="shared" ca="1" si="5"/>
        <v>-9.6918670000000207E-3</v>
      </c>
      <c r="H338" s="4" cm="1">
        <f t="array" aca="1" ref="H338" ca="1">IF(AND($A338=OFFSET($A338,0,0,3,1)),PRODUCT(1+OFFSET($C338,1,0,3,1))-1,"na")</f>
        <v>9.0626716728311019E-2</v>
      </c>
      <c r="I338" s="4" cm="1">
        <f t="array" aca="1" ref="I338" ca="1">IF(AND($A338=OFFSET($A338,0,0,6,1)),PRODUCT(1+OFFSET($C338,1,0,6,1))-1,"na")</f>
        <v>0.15510635376199655</v>
      </c>
      <c r="J338" s="4" cm="1">
        <f t="array" aca="1" ref="J338" ca="1">IF(AND($A338=OFFSET($A338,0,0,12,1)),PRODUCT(1+OFFSET($C338,1,0,12,1))-1,"na")</f>
        <v>0.18775226843890902</v>
      </c>
      <c r="K338" s="1" t="b">
        <f>IF(MONTH($B338)=10,TRUE,FALSE)</f>
        <v>0</v>
      </c>
    </row>
    <row r="339" spans="1:11" ht="13.2" x14ac:dyDescent="0.25">
      <c r="A339" s="5" t="s">
        <v>2</v>
      </c>
      <c r="B339" s="7">
        <v>42429</v>
      </c>
      <c r="C339" s="8">
        <v>-9.6918669999999998E-3</v>
      </c>
      <c r="D339" s="1">
        <f>MONTH(B339)</f>
        <v>2</v>
      </c>
      <c r="E339" s="1">
        <f>YEAR(B339)</f>
        <v>2016</v>
      </c>
      <c r="F339" s="1" t="b">
        <f>IF(C339&gt;0,TRUE,FALSE)</f>
        <v>0</v>
      </c>
      <c r="G339" s="4">
        <f t="shared" ca="1" si="5"/>
        <v>9.6780719999999931E-2</v>
      </c>
      <c r="H339" s="4" cm="1">
        <f t="array" aca="1" ref="H339" ca="1">IF(AND($A339=OFFSET($A339,0,0,3,1)),PRODUCT(1+OFFSET($C339,1,0,3,1))-1,"na")</f>
        <v>8.6748968731381826E-2</v>
      </c>
      <c r="I339" s="4" cm="1">
        <f t="array" aca="1" ref="I339" ca="1">IF(AND($A339=OFFSET($A339,0,0,6,1)),PRODUCT(1+OFFSET($C339,1,0,6,1))-1,"na")</f>
        <v>0.18826566692761304</v>
      </c>
      <c r="J339" s="4" cm="1">
        <f t="array" aca="1" ref="J339" ca="1">IF(AND($A339=OFFSET($A339,0,0,12,1)),PRODUCT(1+OFFSET($C339,1,0,12,1))-1,"na")</f>
        <v>0.23525467318827298</v>
      </c>
      <c r="K339" s="1" t="b">
        <f>IF(MONTH($B339)=10,TRUE,FALSE)</f>
        <v>0</v>
      </c>
    </row>
    <row r="340" spans="1:11" ht="13.2" x14ac:dyDescent="0.25">
      <c r="A340" s="5" t="s">
        <v>2</v>
      </c>
      <c r="B340" s="7">
        <v>42460</v>
      </c>
      <c r="C340" s="8">
        <v>9.6780720000000001E-2</v>
      </c>
      <c r="D340" s="1">
        <f>MONTH(B340)</f>
        <v>3</v>
      </c>
      <c r="E340" s="1">
        <f>YEAR(B340)</f>
        <v>2016</v>
      </c>
      <c r="F340" s="1" t="b">
        <f>IF(C340&gt;0,TRUE,FALSE)</f>
        <v>1</v>
      </c>
      <c r="G340" s="4">
        <f t="shared" ca="1" si="5"/>
        <v>4.1208360000000166E-3</v>
      </c>
      <c r="H340" s="4" cm="1">
        <f t="array" aca="1" ref="H340" ca="1">IF(AND($A340=OFFSET($A340,0,0,3,1)),PRODUCT(1+OFFSET($C340,1,0,3,1))-1,"na")</f>
        <v>1.9546592109957128E-2</v>
      </c>
      <c r="I340" s="4" cm="1">
        <f t="array" aca="1" ref="I340" ca="1">IF(AND($A340=OFFSET($A340,0,0,6,1)),PRODUCT(1+OFFSET($C340,1,0,6,1))-1,"na")</f>
        <v>0.10289524102257652</v>
      </c>
      <c r="J340" s="4" cm="1">
        <f t="array" aca="1" ref="J340" ca="1">IF(AND($A340=OFFSET($A340,0,0,12,1)),PRODUCT(1+OFFSET($C340,1,0,12,1))-1,"na")</f>
        <v>0.16257176739795898</v>
      </c>
      <c r="K340" s="1" t="b">
        <f>IF(MONTH($B340)=10,TRUE,FALSE)</f>
        <v>0</v>
      </c>
    </row>
    <row r="341" spans="1:11" ht="13.2" x14ac:dyDescent="0.25">
      <c r="A341" s="5" t="s">
        <v>2</v>
      </c>
      <c r="B341" s="7">
        <v>42490</v>
      </c>
      <c r="C341" s="8">
        <v>4.1208360000000001E-3</v>
      </c>
      <c r="D341" s="1">
        <f>MONTH(B341)</f>
        <v>4</v>
      </c>
      <c r="E341" s="1">
        <f>YEAR(B341)</f>
        <v>2016</v>
      </c>
      <c r="F341" s="1" t="b">
        <f>IF(C341&gt;0,TRUE,FALSE)</f>
        <v>1</v>
      </c>
      <c r="G341" s="4">
        <f t="shared" ca="1" si="5"/>
        <v>-1.3212930000000012E-2</v>
      </c>
      <c r="H341" s="4" cm="1">
        <f t="array" aca="1" ref="H341" ca="1">IF(AND($A341=OFFSET($A341,0,0,3,1)),PRODUCT(1+OFFSET($C341,1,0,3,1))-1,"na")</f>
        <v>5.9121637169418317E-2</v>
      </c>
      <c r="I341" s="4" cm="1">
        <f t="array" aca="1" ref="I341" ca="1">IF(AND($A341=OFFSET($A341,0,0,6,1)),PRODUCT(1+OFFSET($C341,1,0,6,1))-1,"na")</f>
        <v>8.1735473358865329E-2</v>
      </c>
      <c r="J341" s="4" cm="1">
        <f t="array" aca="1" ref="J341" ca="1">IF(AND($A341=OFFSET($A341,0,0,12,1)),PRODUCT(1+OFFSET($C341,1,0,12,1))-1,"na")</f>
        <v>0.18304768511872105</v>
      </c>
      <c r="K341" s="1" t="b">
        <f>IF(MONTH($B341)=10,TRUE,FALSE)</f>
        <v>0</v>
      </c>
    </row>
    <row r="342" spans="1:11" ht="13.2" x14ac:dyDescent="0.25">
      <c r="A342" s="5" t="s">
        <v>2</v>
      </c>
      <c r="B342" s="7">
        <v>42521</v>
      </c>
      <c r="C342" s="8">
        <v>-1.3212930000000001E-2</v>
      </c>
      <c r="D342" s="1">
        <f>MONTH(B342)</f>
        <v>5</v>
      </c>
      <c r="E342" s="1">
        <f>YEAR(B342)</f>
        <v>2016</v>
      </c>
      <c r="F342" s="1" t="b">
        <f>IF(C342&gt;0,TRUE,FALSE)</f>
        <v>0</v>
      </c>
      <c r="G342" s="4">
        <f t="shared" ca="1" si="5"/>
        <v>2.8958000000000039E-2</v>
      </c>
      <c r="H342" s="4" cm="1">
        <f t="array" aca="1" ref="H342" ca="1">IF(AND($A342=OFFSET($A342,0,0,3,1)),PRODUCT(1+OFFSET($C342,1,0,3,1))-1,"na")</f>
        <v>9.3413199475806064E-2</v>
      </c>
      <c r="I342" s="4" cm="1">
        <f t="array" aca="1" ref="I342" ca="1">IF(AND($A342=OFFSET($A342,0,0,6,1)),PRODUCT(1+OFFSET($C342,1,0,6,1))-1,"na")</f>
        <v>6.0741352398428594E-2</v>
      </c>
      <c r="J342" s="4" cm="1">
        <f t="array" aca="1" ref="J342" ca="1">IF(AND($A342=OFFSET($A342,0,0,12,1)),PRODUCT(1+OFFSET($C342,1,0,12,1))-1,"na")</f>
        <v>0.25015156137752448</v>
      </c>
      <c r="K342" s="1" t="b">
        <f>IF(MONTH($B342)=10,TRUE,FALSE)</f>
        <v>0</v>
      </c>
    </row>
    <row r="343" spans="1:11" ht="13.2" x14ac:dyDescent="0.25">
      <c r="A343" s="5" t="s">
        <v>2</v>
      </c>
      <c r="B343" s="7">
        <v>42551</v>
      </c>
      <c r="C343" s="8">
        <v>2.8957999999999998E-2</v>
      </c>
      <c r="D343" s="1">
        <f>MONTH(B343)</f>
        <v>6</v>
      </c>
      <c r="E343" s="1">
        <f>YEAR(B343)</f>
        <v>2016</v>
      </c>
      <c r="F343" s="1" t="b">
        <f>IF(C343&gt;0,TRUE,FALSE)</f>
        <v>1</v>
      </c>
      <c r="G343" s="4">
        <f t="shared" ca="1" si="5"/>
        <v>4.3097109999999939E-2</v>
      </c>
      <c r="H343" s="4" cm="1">
        <f t="array" aca="1" ref="H343" ca="1">IF(AND($A343=OFFSET($A343,0,0,3,1)),PRODUCT(1+OFFSET($C343,1,0,3,1))-1,"na")</f>
        <v>8.1750701299613038E-2</v>
      </c>
      <c r="I343" s="4" cm="1">
        <f t="array" aca="1" ref="I343" ca="1">IF(AND($A343=OFFSET($A343,0,0,6,1)),PRODUCT(1+OFFSET($C343,1,0,6,1))-1,"na")</f>
        <v>1.0010568746131154E-2</v>
      </c>
      <c r="J343" s="4" cm="1">
        <f t="array" aca="1" ref="J343" ca="1">IF(AND($A343=OFFSET($A343,0,0,12,1)),PRODUCT(1+OFFSET($C343,1,0,12,1))-1,"na")</f>
        <v>0.23047412589053584</v>
      </c>
      <c r="K343" s="1" t="b">
        <f>IF(MONTH($B343)=10,TRUE,FALSE)</f>
        <v>0</v>
      </c>
    </row>
    <row r="344" spans="1:11" ht="13.2" x14ac:dyDescent="0.25">
      <c r="A344" s="5" t="s">
        <v>2</v>
      </c>
      <c r="B344" s="7">
        <v>42582</v>
      </c>
      <c r="C344" s="8">
        <v>4.3097110000000001E-2</v>
      </c>
      <c r="D344" s="1">
        <f>MONTH(B344)</f>
        <v>7</v>
      </c>
      <c r="E344" s="1">
        <f>YEAR(B344)</f>
        <v>2016</v>
      </c>
      <c r="F344" s="1" t="b">
        <f>IF(C344&gt;0,TRUE,FALSE)</f>
        <v>1</v>
      </c>
      <c r="G344" s="4">
        <f t="shared" ca="1" si="5"/>
        <v>1.8736630000000032E-2</v>
      </c>
      <c r="H344" s="4" cm="1">
        <f t="array" aca="1" ref="H344" ca="1">IF(AND($A344=OFFSET($A344,0,0,3,1)),PRODUCT(1+OFFSET($C344,1,0,3,1))-1,"na")</f>
        <v>2.1351500522531319E-2</v>
      </c>
      <c r="I344" s="4" cm="1">
        <f t="array" aca="1" ref="I344" ca="1">IF(AND($A344=OFFSET($A344,0,0,6,1)),PRODUCT(1+OFFSET($C344,1,0,6,1))-1,"na")</f>
        <v>2.8262258770017201E-2</v>
      </c>
      <c r="J344" s="4" cm="1">
        <f t="array" aca="1" ref="J344" ca="1">IF(AND($A344=OFFSET($A344,0,0,12,1)),PRODUCT(1+OFFSET($C344,1,0,12,1))-1,"na")</f>
        <v>0.24350296136074023</v>
      </c>
      <c r="K344" s="1" t="b">
        <f>IF(MONTH($B344)=10,TRUE,FALSE)</f>
        <v>0</v>
      </c>
    </row>
    <row r="345" spans="1:11" ht="13.2" x14ac:dyDescent="0.25">
      <c r="A345" s="5" t="s">
        <v>2</v>
      </c>
      <c r="B345" s="7">
        <v>42613</v>
      </c>
      <c r="C345" s="8">
        <v>1.8736630000000001E-2</v>
      </c>
      <c r="D345" s="1">
        <f>MONTH(B345)</f>
        <v>8</v>
      </c>
      <c r="E345" s="1">
        <f>YEAR(B345)</f>
        <v>2016</v>
      </c>
      <c r="F345" s="1" t="b">
        <f>IF(C345&gt;0,TRUE,FALSE)</f>
        <v>1</v>
      </c>
      <c r="G345" s="4">
        <f t="shared" ca="1" si="5"/>
        <v>1.7982989999999921E-2</v>
      </c>
      <c r="H345" s="4" cm="1">
        <f t="array" aca="1" ref="H345" ca="1">IF(AND($A345=OFFSET($A345,0,0,3,1)),PRODUCT(1+OFFSET($C345,1,0,3,1))-1,"na")</f>
        <v>-2.9880604233642694E-2</v>
      </c>
      <c r="I345" s="4" cm="1">
        <f t="array" aca="1" ref="I345" ca="1">IF(AND($A345=OFFSET($A345,0,0,6,1)),PRODUCT(1+OFFSET($C345,1,0,6,1))-1,"na")</f>
        <v>3.9544192488667473E-2</v>
      </c>
      <c r="J345" s="4" cm="1">
        <f t="array" aca="1" ref="J345" ca="1">IF(AND($A345=OFFSET($A345,0,0,12,1)),PRODUCT(1+OFFSET($C345,1,0,12,1))-1,"na")</f>
        <v>0.23382525043071256</v>
      </c>
      <c r="K345" s="1" t="b">
        <f>IF(MONTH($B345)=10,TRUE,FALSE)</f>
        <v>0</v>
      </c>
    </row>
    <row r="346" spans="1:11" ht="13.2" x14ac:dyDescent="0.25">
      <c r="A346" s="5" t="s">
        <v>2</v>
      </c>
      <c r="B346" s="7">
        <v>42643</v>
      </c>
      <c r="C346" s="8">
        <v>1.7982990000000001E-2</v>
      </c>
      <c r="D346" s="1">
        <f>MONTH(B346)</f>
        <v>9</v>
      </c>
      <c r="E346" s="1">
        <f>YEAR(B346)</f>
        <v>2016</v>
      </c>
      <c r="F346" s="1" t="b">
        <f>IF(C346&gt;0,TRUE,FALSE)</f>
        <v>1</v>
      </c>
      <c r="G346" s="4">
        <f t="shared" ca="1" si="5"/>
        <v>-1.5143879999999998E-2</v>
      </c>
      <c r="H346" s="4" cm="1">
        <f t="array" aca="1" ref="H346" ca="1">IF(AND($A346=OFFSET($A346,0,0,3,1)),PRODUCT(1+OFFSET($C346,1,0,3,1))-1,"na")</f>
        <v>-6.6318544991275208E-2</v>
      </c>
      <c r="I346" s="4" cm="1">
        <f t="array" aca="1" ref="I346" ca="1">IF(AND($A346=OFFSET($A346,0,0,6,1)),PRODUCT(1+OFFSET($C346,1,0,6,1))-1,"na")</f>
        <v>5.4108970784978894E-2</v>
      </c>
      <c r="J346" s="4" cm="1">
        <f t="array" aca="1" ref="J346" ca="1">IF(AND($A346=OFFSET($A346,0,0,12,1)),PRODUCT(1+OFFSET($C346,1,0,12,1))-1,"na")</f>
        <v>0.20871856930265431</v>
      </c>
      <c r="K346" s="1" t="b">
        <f>IF(MONTH($B346)=10,TRUE,FALSE)</f>
        <v>0</v>
      </c>
    </row>
    <row r="347" spans="1:11" ht="13.2" x14ac:dyDescent="0.25">
      <c r="A347" s="5" t="s">
        <v>2</v>
      </c>
      <c r="B347" s="7">
        <v>42674</v>
      </c>
      <c r="C347" s="8">
        <v>-1.514388E-2</v>
      </c>
      <c r="D347" s="1">
        <f>MONTH(B347)</f>
        <v>10</v>
      </c>
      <c r="E347" s="1">
        <f>YEAR(B347)</f>
        <v>2016</v>
      </c>
      <c r="F347" s="1" t="b">
        <f>IF(C347&gt;0,TRUE,FALSE)</f>
        <v>0</v>
      </c>
      <c r="G347" s="4">
        <f t="shared" ca="1" si="5"/>
        <v>-3.2364309999999952E-2</v>
      </c>
      <c r="H347" s="4" cm="1">
        <f t="array" aca="1" ref="H347" ca="1">IF(AND($A347=OFFSET($A347,0,0,3,1)),PRODUCT(1+OFFSET($C347,1,0,3,1))-1,"na")</f>
        <v>6.7662878489436196E-3</v>
      </c>
      <c r="I347" s="4" cm="1">
        <f t="array" aca="1" ref="I347" ca="1">IF(AND($A347=OFFSET($A347,0,0,6,1)),PRODUCT(1+OFFSET($C347,1,0,6,1))-1,"na")</f>
        <v>9.3657104028653126E-2</v>
      </c>
      <c r="J347" s="4" cm="1">
        <f t="array" aca="1" ref="J347" ca="1">IF(AND($A347=OFFSET($A347,0,0,12,1)),PRODUCT(1+OFFSET($C347,1,0,12,1))-1,"na")</f>
        <v>0.28522112428298185</v>
      </c>
      <c r="K347" s="1" t="b">
        <f>IF(MONTH($B347)=10,TRUE,FALSE)</f>
        <v>1</v>
      </c>
    </row>
    <row r="348" spans="1:11" ht="13.2" x14ac:dyDescent="0.25">
      <c r="A348" s="5" t="s">
        <v>2</v>
      </c>
      <c r="B348" s="7">
        <v>42704</v>
      </c>
      <c r="C348" s="8">
        <v>-3.236431E-2</v>
      </c>
      <c r="D348" s="1">
        <f>MONTH(B348)</f>
        <v>11</v>
      </c>
      <c r="E348" s="1">
        <f>YEAR(B348)</f>
        <v>2016</v>
      </c>
      <c r="F348" s="1" t="b">
        <f>IF(C348&gt;0,TRUE,FALSE)</f>
        <v>0</v>
      </c>
      <c r="G348" s="4">
        <f t="shared" ca="1" si="5"/>
        <v>-2.0252720000000002E-2</v>
      </c>
      <c r="H348" s="4" cm="1">
        <f t="array" aca="1" ref="H348" ca="1">IF(AND($A348=OFFSET($A348,0,0,3,1)),PRODUCT(1+OFFSET($C348,1,0,3,1))-1,"na")</f>
        <v>7.1563146789233478E-2</v>
      </c>
      <c r="I348" s="4" cm="1">
        <f t="array" aca="1" ref="I348" ca="1">IF(AND($A348=OFFSET($A348,0,0,6,1)),PRODUCT(1+OFFSET($C348,1,0,6,1))-1,"na")</f>
        <v>0.17856399069464302</v>
      </c>
      <c r="J348" s="4" cm="1">
        <f t="array" aca="1" ref="J348" ca="1">IF(AND($A348=OFFSET($A348,0,0,12,1)),PRODUCT(1+OFFSET($C348,1,0,12,1))-1,"na")</f>
        <v>0.32233455188696447</v>
      </c>
      <c r="K348" s="1" t="b">
        <f>IF(MONTH($B348)=10,TRUE,FALSE)</f>
        <v>0</v>
      </c>
    </row>
    <row r="349" spans="1:11" ht="13.2" x14ac:dyDescent="0.25">
      <c r="A349" s="5" t="s">
        <v>2</v>
      </c>
      <c r="B349" s="7">
        <v>42735</v>
      </c>
      <c r="C349" s="8">
        <v>-2.0252720000000002E-2</v>
      </c>
      <c r="D349" s="1">
        <f>MONTH(B349)</f>
        <v>12</v>
      </c>
      <c r="E349" s="1">
        <f>YEAR(B349)</f>
        <v>2016</v>
      </c>
      <c r="F349" s="1" t="b">
        <f>IF(C349&gt;0,TRUE,FALSE)</f>
        <v>0</v>
      </c>
      <c r="G349" s="4">
        <f t="shared" ca="1" si="5"/>
        <v>6.1946700000000021E-2</v>
      </c>
      <c r="H349" s="4" cm="1">
        <f t="array" aca="1" ref="H349" ca="1">IF(AND($A349=OFFSET($A349,0,0,3,1)),PRODUCT(1+OFFSET($C349,1,0,3,1))-1,"na")</f>
        <v>0.12898137274787036</v>
      </c>
      <c r="I349" s="4" cm="1">
        <f t="array" aca="1" ref="I349" ca="1">IF(AND($A349=OFFSET($A349,0,0,6,1)),PRODUCT(1+OFFSET($C349,1,0,6,1))-1,"na")</f>
        <v>0.21827846555912545</v>
      </c>
      <c r="J349" s="4" cm="1">
        <f t="array" aca="1" ref="J349" ca="1">IF(AND($A349=OFFSET($A349,0,0,12,1)),PRODUCT(1+OFFSET($C349,1,0,12,1))-1,"na")</f>
        <v>0.39170871376067762</v>
      </c>
      <c r="K349" s="1" t="b">
        <f>IF(MONTH($B349)=10,TRUE,FALSE)</f>
        <v>0</v>
      </c>
    </row>
    <row r="350" spans="1:11" ht="13.2" x14ac:dyDescent="0.25">
      <c r="A350" s="5" t="s">
        <v>2</v>
      </c>
      <c r="B350" s="7">
        <v>42766</v>
      </c>
      <c r="C350" s="8">
        <v>6.19467E-2</v>
      </c>
      <c r="D350" s="1">
        <f>MONTH(B350)</f>
        <v>1</v>
      </c>
      <c r="E350" s="1">
        <f>YEAR(B350)</f>
        <v>2017</v>
      </c>
      <c r="F350" s="1" t="b">
        <f>IF(C350&gt;0,TRUE,FALSE)</f>
        <v>1</v>
      </c>
      <c r="G350" s="4">
        <f t="shared" ca="1" si="5"/>
        <v>2.9914049999999914E-2</v>
      </c>
      <c r="H350" s="4" cm="1">
        <f t="array" aca="1" ref="H350" ca="1">IF(AND($A350=OFFSET($A350,0,0,3,1)),PRODUCT(1+OFFSET($C350,1,0,3,1))-1,"na")</f>
        <v>8.6306839261930834E-2</v>
      </c>
      <c r="I350" s="4" cm="1">
        <f t="array" aca="1" ref="I350" ca="1">IF(AND($A350=OFFSET($A350,0,0,6,1)),PRODUCT(1+OFFSET($C350,1,0,6,1))-1,"na")</f>
        <v>0.20932471337437697</v>
      </c>
      <c r="J350" s="4" cm="1">
        <f t="array" aca="1" ref="J350" ca="1">IF(AND($A350=OFFSET($A350,0,0,12,1)),PRODUCT(1+OFFSET($C350,1,0,12,1))-1,"na")</f>
        <v>0.61715416915829158</v>
      </c>
      <c r="K350" s="1" t="b">
        <f>IF(MONTH($B350)=10,TRUE,FALSE)</f>
        <v>0</v>
      </c>
    </row>
    <row r="351" spans="1:11" ht="13.2" x14ac:dyDescent="0.25">
      <c r="A351" s="5" t="s">
        <v>2</v>
      </c>
      <c r="B351" s="7">
        <v>42794</v>
      </c>
      <c r="C351" s="8">
        <v>2.9914049999999998E-2</v>
      </c>
      <c r="D351" s="1">
        <f>MONTH(B351)</f>
        <v>2</v>
      </c>
      <c r="E351" s="1">
        <f>YEAR(B351)</f>
        <v>2017</v>
      </c>
      <c r="F351" s="1" t="b">
        <f>IF(C351&gt;0,TRUE,FALSE)</f>
        <v>1</v>
      </c>
      <c r="G351" s="4">
        <f t="shared" ca="1" si="5"/>
        <v>3.2245679999999943E-2</v>
      </c>
      <c r="H351" s="4" cm="1">
        <f t="array" aca="1" ref="H351" ca="1">IF(AND($A351=OFFSET($A351,0,0,3,1)),PRODUCT(1+OFFSET($C351,1,0,3,1))-1,"na")</f>
        <v>9.9854912168284793E-2</v>
      </c>
      <c r="I351" s="4" cm="1">
        <f t="array" aca="1" ref="I351" ca="1">IF(AND($A351=OFFSET($A351,0,0,6,1)),PRODUCT(1+OFFSET($C351,1,0,6,1))-1,"na")</f>
        <v>0.18689061931743067</v>
      </c>
      <c r="J351" s="4" t="str" cm="1">
        <f t="array" aca="1" ref="J351" ca="1">IF(AND($A351=OFFSET($A351,0,0,12,1)),PRODUCT(1+OFFSET($C351,1,0,12,1))-1,"na")</f>
        <v>na</v>
      </c>
      <c r="K351" s="1" t="b">
        <f>IF(MONTH($B351)=10,TRUE,FALSE)</f>
        <v>0</v>
      </c>
    </row>
    <row r="352" spans="1:11" ht="13.2" x14ac:dyDescent="0.25">
      <c r="A352" s="5" t="s">
        <v>2</v>
      </c>
      <c r="B352" s="7">
        <v>42825</v>
      </c>
      <c r="C352" s="8">
        <v>3.2245679999999999E-2</v>
      </c>
      <c r="D352" s="1">
        <f>MONTH(B352)</f>
        <v>3</v>
      </c>
      <c r="E352" s="1">
        <f>YEAR(B352)</f>
        <v>2017</v>
      </c>
      <c r="F352" s="1" t="b">
        <f>IF(C352&gt;0,TRUE,FALSE)</f>
        <v>1</v>
      </c>
      <c r="G352" s="4">
        <f t="shared" ca="1" si="5"/>
        <v>2.1806020000000093E-2</v>
      </c>
      <c r="H352" s="4" cm="1">
        <f t="array" aca="1" ref="H352" ca="1">IF(AND($A352=OFFSET($A352,0,0,3,1)),PRODUCT(1+OFFSET($C352,1,0,3,1))-1,"na")</f>
        <v>7.9095275588038749E-2</v>
      </c>
      <c r="I352" s="4" cm="1">
        <f t="array" aca="1" ref="I352" ca="1">IF(AND($A352=OFFSET($A352,0,0,6,1)),PRODUCT(1+OFFSET($C352,1,0,6,1))-1,"na")</f>
        <v>0.14667325940935694</v>
      </c>
      <c r="J352" s="4" t="str" cm="1">
        <f t="array" aca="1" ref="J352" ca="1">IF(AND($A352=OFFSET($A352,0,0,12,1)),PRODUCT(1+OFFSET($C352,1,0,12,1))-1,"na")</f>
        <v>na</v>
      </c>
      <c r="K352" s="1" t="b">
        <f>IF(MONTH($B352)=10,TRUE,FALSE)</f>
        <v>0</v>
      </c>
    </row>
    <row r="353" spans="1:11" ht="13.2" x14ac:dyDescent="0.25">
      <c r="A353" s="5" t="s">
        <v>2</v>
      </c>
      <c r="B353" s="7">
        <v>42855</v>
      </c>
      <c r="C353" s="8">
        <v>2.1806019999999999E-2</v>
      </c>
      <c r="D353" s="1">
        <f>MONTH(B353)</f>
        <v>4</v>
      </c>
      <c r="E353" s="1">
        <f>YEAR(B353)</f>
        <v>2017</v>
      </c>
      <c r="F353" s="1" t="b">
        <f>IF(C353&gt;0,TRUE,FALSE)</f>
        <v>1</v>
      </c>
      <c r="G353" s="4">
        <f t="shared" ca="1" si="5"/>
        <v>4.2758810000000036E-2</v>
      </c>
      <c r="H353" s="4" cm="1">
        <f t="array" aca="1" ref="H353" ca="1">IF(AND($A353=OFFSET($A353,0,0,3,1)),PRODUCT(1+OFFSET($C353,1,0,3,1))-1,"na")</f>
        <v>0.11324413109285802</v>
      </c>
      <c r="I353" s="4" cm="1">
        <f t="array" aca="1" ref="I353" ca="1">IF(AND($A353=OFFSET($A353,0,0,6,1)),PRODUCT(1+OFFSET($C353,1,0,6,1))-1,"na")</f>
        <v>0.17515912396003608</v>
      </c>
      <c r="J353" s="4" t="str" cm="1">
        <f t="array" aca="1" ref="J353" ca="1">IF(AND($A353=OFFSET($A353,0,0,12,1)),PRODUCT(1+OFFSET($C353,1,0,12,1))-1,"na")</f>
        <v>na</v>
      </c>
      <c r="K353" s="1" t="b">
        <f>IF(MONTH($B353)=10,TRUE,FALSE)</f>
        <v>0</v>
      </c>
    </row>
    <row r="354" spans="1:11" ht="13.2" x14ac:dyDescent="0.25">
      <c r="A354" s="5" t="s">
        <v>2</v>
      </c>
      <c r="B354" s="7">
        <v>42886</v>
      </c>
      <c r="C354" s="8">
        <v>4.2758810000000001E-2</v>
      </c>
      <c r="D354" s="1">
        <f>MONTH(B354)</f>
        <v>5</v>
      </c>
      <c r="E354" s="1">
        <f>YEAR(B354)</f>
        <v>2017</v>
      </c>
      <c r="F354" s="1" t="b">
        <f>IF(C354&gt;0,TRUE,FALSE)</f>
        <v>1</v>
      </c>
      <c r="G354" s="4">
        <f t="shared" ca="1" si="5"/>
        <v>1.2762160000000078E-2</v>
      </c>
      <c r="H354" s="4" cm="1">
        <f t="array" aca="1" ref="H354" ca="1">IF(AND($A354=OFFSET($A354,0,0,3,1)),PRODUCT(1+OFFSET($C354,1,0,3,1))-1,"na")</f>
        <v>7.9133807728840599E-2</v>
      </c>
      <c r="I354" s="4" cm="1">
        <f t="array" aca="1" ref="I354" ca="1">IF(AND($A354=OFFSET($A354,0,0,6,1)),PRODUCT(1+OFFSET($C354,1,0,6,1))-1,"na")</f>
        <v>0.12198791268650888</v>
      </c>
      <c r="J354" s="4" t="str" cm="1">
        <f t="array" aca="1" ref="J354" ca="1">IF(AND($A354=OFFSET($A354,0,0,12,1)),PRODUCT(1+OFFSET($C354,1,0,12,1))-1,"na")</f>
        <v>na</v>
      </c>
      <c r="K354" s="1" t="b">
        <f>IF(MONTH($B354)=10,TRUE,FALSE)</f>
        <v>0</v>
      </c>
    </row>
    <row r="355" spans="1:11" ht="13.2" x14ac:dyDescent="0.25">
      <c r="A355" s="5" t="s">
        <v>2</v>
      </c>
      <c r="B355" s="7">
        <v>42916</v>
      </c>
      <c r="C355" s="8">
        <v>1.276216E-2</v>
      </c>
      <c r="D355" s="1">
        <f>MONTH(B355)</f>
        <v>6</v>
      </c>
      <c r="E355" s="1">
        <f>YEAR(B355)</f>
        <v>2017</v>
      </c>
      <c r="F355" s="1" t="b">
        <f>IF(C355&gt;0,TRUE,FALSE)</f>
        <v>1</v>
      </c>
      <c r="G355" s="4">
        <f t="shared" ca="1" si="5"/>
        <v>5.4141910000000015E-2</v>
      </c>
      <c r="H355" s="4" cm="1">
        <f t="array" aca="1" ref="H355" ca="1">IF(AND($A355=OFFSET($A355,0,0,3,1)),PRODUCT(1+OFFSET($C355,1,0,3,1))-1,"na")</f>
        <v>6.2624668414466456E-2</v>
      </c>
      <c r="I355" s="4" cm="1">
        <f t="array" aca="1" ref="I355" ca="1">IF(AND($A355=OFFSET($A355,0,0,6,1)),PRODUCT(1+OFFSET($C355,1,0,6,1))-1,"na")</f>
        <v>0.14235681997543725</v>
      </c>
      <c r="J355" s="4" t="str" cm="1">
        <f t="array" aca="1" ref="J355" ca="1">IF(AND($A355=OFFSET($A355,0,0,12,1)),PRODUCT(1+OFFSET($C355,1,0,12,1))-1,"na")</f>
        <v>na</v>
      </c>
      <c r="K355" s="1" t="b">
        <f>IF(MONTH($B355)=10,TRUE,FALSE)</f>
        <v>0</v>
      </c>
    </row>
    <row r="356" spans="1:11" ht="13.2" x14ac:dyDescent="0.25">
      <c r="A356" s="5" t="s">
        <v>2</v>
      </c>
      <c r="B356" s="7">
        <v>42947</v>
      </c>
      <c r="C356" s="8">
        <v>5.4141909999999994E-2</v>
      </c>
      <c r="D356" s="1">
        <f>MONTH(B356)</f>
        <v>7</v>
      </c>
      <c r="E356" s="1">
        <f>YEAR(B356)</f>
        <v>2017</v>
      </c>
      <c r="F356" s="1" t="b">
        <f>IF(C356&gt;0,TRUE,FALSE)</f>
        <v>1</v>
      </c>
      <c r="G356" s="4">
        <f t="shared" ca="1" si="5"/>
        <v>1.0808190000000106E-2</v>
      </c>
      <c r="H356" s="4" cm="1">
        <f t="array" aca="1" ref="H356" ca="1">IF(AND($A356=OFFSET($A356,0,0,3,1)),PRODUCT(1+OFFSET($C356,1,0,3,1))-1,"na")</f>
        <v>5.5616725152996649E-2</v>
      </c>
      <c r="I356" s="4" cm="1">
        <f t="array" aca="1" ref="I356" ca="1">IF(AND($A356=OFFSET($A356,0,0,6,1)),PRODUCT(1+OFFSET($C356,1,0,6,1))-1,"na")</f>
        <v>0.33723734516757653</v>
      </c>
      <c r="J356" s="4" t="str" cm="1">
        <f t="array" aca="1" ref="J356" ca="1">IF(AND($A356=OFFSET($A356,0,0,12,1)),PRODUCT(1+OFFSET($C356,1,0,12,1))-1,"na")</f>
        <v>na</v>
      </c>
      <c r="K356" s="1" t="b">
        <f>IF(MONTH($B356)=10,TRUE,FALSE)</f>
        <v>0</v>
      </c>
    </row>
    <row r="357" spans="1:11" ht="13.2" x14ac:dyDescent="0.25">
      <c r="A357" s="5" t="s">
        <v>2</v>
      </c>
      <c r="B357" s="7">
        <v>42978</v>
      </c>
      <c r="C357" s="8">
        <v>1.0808190000000001E-2</v>
      </c>
      <c r="D357" s="1">
        <f>MONTH(B357)</f>
        <v>8</v>
      </c>
      <c r="E357" s="1">
        <f>YEAR(B357)</f>
        <v>2017</v>
      </c>
      <c r="F357" s="1" t="b">
        <f>IF(C357&gt;0,TRUE,FALSE)</f>
        <v>1</v>
      </c>
      <c r="G357" s="4">
        <f t="shared" ca="1" si="5"/>
        <v>-2.7315919999999494E-3</v>
      </c>
      <c r="H357" s="4" cm="1">
        <f t="array" aca="1" ref="H357" ca="1">IF(AND($A357=OFFSET($A357,0,0,3,1)),PRODUCT(1+OFFSET($C357,1,0,3,1))-1,"na")</f>
        <v>3.9711576683766125E-2</v>
      </c>
      <c r="I357" s="4" t="str" cm="1">
        <f t="array" aca="1" ref="I357" ca="1">IF(AND($A357=OFFSET($A357,0,0,6,1)),PRODUCT(1+OFFSET($C357,1,0,6,1))-1,"na")</f>
        <v>na</v>
      </c>
      <c r="J357" s="4" t="str" cm="1">
        <f t="array" aca="1" ref="J357" ca="1">IF(AND($A357=OFFSET($A357,0,0,12,1)),PRODUCT(1+OFFSET($C357,1,0,12,1))-1,"na")</f>
        <v>na</v>
      </c>
      <c r="K357" s="1" t="b">
        <f>IF(MONTH($B357)=10,TRUE,FALSE)</f>
        <v>0</v>
      </c>
    </row>
    <row r="358" spans="1:11" ht="13.2" x14ac:dyDescent="0.25">
      <c r="A358" s="5" t="s">
        <v>2</v>
      </c>
      <c r="B358" s="7">
        <v>43008</v>
      </c>
      <c r="C358" s="8">
        <v>-2.7315919999999997E-3</v>
      </c>
      <c r="D358" s="1">
        <f>MONTH(B358)</f>
        <v>9</v>
      </c>
      <c r="E358" s="1">
        <f>YEAR(B358)</f>
        <v>2017</v>
      </c>
      <c r="F358" s="1" t="b">
        <f>IF(C358&gt;0,TRUE,FALSE)</f>
        <v>0</v>
      </c>
      <c r="G358" s="4">
        <f t="shared" ca="1" si="5"/>
        <v>4.7189909999999946E-2</v>
      </c>
      <c r="H358" s="4" cm="1">
        <f t="array" aca="1" ref="H358" ca="1">IF(AND($A358=OFFSET($A358,0,0,3,1)),PRODUCT(1+OFFSET($C358,1,0,3,1))-1,"na")</f>
        <v>7.5033220977203774E-2</v>
      </c>
      <c r="I358" s="4" t="str" cm="1">
        <f t="array" aca="1" ref="I358" ca="1">IF(AND($A358=OFFSET($A358,0,0,6,1)),PRODUCT(1+OFFSET($C358,1,0,6,1))-1,"na")</f>
        <v>na</v>
      </c>
      <c r="J358" s="4" t="str" cm="1">
        <f t="array" aca="1" ref="J358" ca="1">IF(AND($A358=OFFSET($A358,0,0,12,1)),PRODUCT(1+OFFSET($C358,1,0,12,1))-1,"na")</f>
        <v>na</v>
      </c>
      <c r="K358" s="1" t="b">
        <f>IF(MONTH($B358)=10,TRUE,FALSE)</f>
        <v>0</v>
      </c>
    </row>
    <row r="359" spans="1:11" ht="13.2" x14ac:dyDescent="0.25">
      <c r="A359" s="5" t="s">
        <v>2</v>
      </c>
      <c r="B359" s="7">
        <v>43039</v>
      </c>
      <c r="C359" s="8">
        <v>4.7189910000000002E-2</v>
      </c>
      <c r="D359" s="1">
        <f>MONTH(B359)</f>
        <v>10</v>
      </c>
      <c r="E359" s="1">
        <f>YEAR(B359)</f>
        <v>2017</v>
      </c>
      <c r="F359" s="1" t="b">
        <f>IF(C359&gt;0,TRUE,FALSE)</f>
        <v>1</v>
      </c>
      <c r="G359" s="4">
        <f t="shared" ca="1" si="5"/>
        <v>-4.4218209999999925E-3</v>
      </c>
      <c r="H359" s="4" cm="1">
        <f t="array" aca="1" ref="H359" ca="1">IF(AND($A359=OFFSET($A359,0,0,3,1)),PRODUCT(1+OFFSET($C359,1,0,3,1))-1,"na")</f>
        <v>0.26678302200428172</v>
      </c>
      <c r="I359" s="4" t="str" cm="1">
        <f t="array" aca="1" ref="I359" ca="1">IF(AND($A359=OFFSET($A359,0,0,6,1)),PRODUCT(1+OFFSET($C359,1,0,6,1))-1,"na")</f>
        <v>na</v>
      </c>
      <c r="J359" s="4" t="str" cm="1">
        <f t="array" aca="1" ref="J359" ca="1">IF(AND($A359=OFFSET($A359,0,0,12,1)),PRODUCT(1+OFFSET($C359,1,0,12,1))-1,"na")</f>
        <v>na</v>
      </c>
      <c r="K359" s="1" t="b">
        <f>IF(MONTH($B359)=10,TRUE,FALSE)</f>
        <v>1</v>
      </c>
    </row>
    <row r="360" spans="1:11" ht="13.2" x14ac:dyDescent="0.25">
      <c r="A360" s="5" t="s">
        <v>2</v>
      </c>
      <c r="B360" s="7">
        <v>43069</v>
      </c>
      <c r="C360" s="8">
        <v>-4.4218210000000003E-3</v>
      </c>
      <c r="D360" s="1">
        <f>MONTH(B360)</f>
        <v>11</v>
      </c>
      <c r="E360" s="1">
        <f>YEAR(B360)</f>
        <v>2017</v>
      </c>
      <c r="F360" s="1" t="b">
        <f>IF(C360&gt;0,TRUE,FALSE)</f>
        <v>0</v>
      </c>
      <c r="G360" s="4">
        <f t="shared" ca="1" si="5"/>
        <v>3.114814999999993E-2</v>
      </c>
      <c r="H360" s="4" t="str" cm="1">
        <f t="array" aca="1" ref="H360" ca="1">IF(AND($A360=OFFSET($A360,0,0,3,1)),PRODUCT(1+OFFSET($C360,1,0,3,1))-1,"na")</f>
        <v>na</v>
      </c>
      <c r="I360" s="4" t="str" cm="1">
        <f t="array" aca="1" ref="I360" ca="1">IF(AND($A360=OFFSET($A360,0,0,6,1)),PRODUCT(1+OFFSET($C360,1,0,6,1))-1,"na")</f>
        <v>na</v>
      </c>
      <c r="J360" s="4" t="str" cm="1">
        <f t="array" aca="1" ref="J360" ca="1">IF(AND($A360=OFFSET($A360,0,0,12,1)),PRODUCT(1+OFFSET($C360,1,0,12,1))-1,"na")</f>
        <v>na</v>
      </c>
      <c r="K360" s="1" t="b">
        <f>IF(MONTH($B360)=10,TRUE,FALSE)</f>
        <v>0</v>
      </c>
    </row>
    <row r="361" spans="1:11" ht="13.2" x14ac:dyDescent="0.25">
      <c r="A361" s="5" t="s">
        <v>2</v>
      </c>
      <c r="B361" s="7">
        <v>43100</v>
      </c>
      <c r="C361" s="8">
        <v>3.1148149999999999E-2</v>
      </c>
      <c r="D361" s="1">
        <f>MONTH(B361)</f>
        <v>12</v>
      </c>
      <c r="E361" s="1">
        <f>YEAR(B361)</f>
        <v>2017</v>
      </c>
      <c r="F361" s="1" t="b">
        <f>IF(C361&gt;0,TRUE,FALSE)</f>
        <v>1</v>
      </c>
      <c r="G361" s="4" t="str">
        <f t="shared" ca="1" si="5"/>
        <v>na</v>
      </c>
      <c r="H361" s="4" t="str" cm="1">
        <f t="array" aca="1" ref="H361" ca="1">IF(AND($A361=OFFSET($A361,0,0,3,1)),PRODUCT(1+OFFSET($C361,1,0,3,1))-1,"na")</f>
        <v>na</v>
      </c>
      <c r="I361" s="4" t="str" cm="1">
        <f t="array" aca="1" ref="I361" ca="1">IF(AND($A361=OFFSET($A361,0,0,6,1)),PRODUCT(1+OFFSET($C361,1,0,6,1))-1,"na")</f>
        <v>na</v>
      </c>
      <c r="J361" s="4" t="str" cm="1">
        <f t="array" aca="1" ref="J361" ca="1">IF(AND($A361=OFFSET($A361,0,0,12,1)),PRODUCT(1+OFFSET($C361,1,0,12,1))-1,"na")</f>
        <v>na</v>
      </c>
      <c r="K361" s="1" t="b">
        <f>IF(MONTH($B361)=10,TRUE,FALSE)</f>
        <v>0</v>
      </c>
    </row>
    <row r="362" spans="1:11" ht="13.2" x14ac:dyDescent="0.25">
      <c r="A362" s="5" t="s">
        <v>0</v>
      </c>
      <c r="B362" s="7">
        <v>29617</v>
      </c>
      <c r="C362" s="8">
        <v>0.2339734</v>
      </c>
      <c r="D362" s="1">
        <f>MONTH(B362)</f>
        <v>1</v>
      </c>
      <c r="E362" s="1">
        <f>YEAR(B362)</f>
        <v>1981</v>
      </c>
      <c r="F362" s="1" t="b">
        <f>IF(C362&gt;0,TRUE,FALSE)</f>
        <v>1</v>
      </c>
      <c r="G362" s="4">
        <f t="shared" ca="1" si="5"/>
        <v>9.7657340000000037E-2</v>
      </c>
      <c r="H362" s="4" cm="1">
        <f t="array" aca="1" ref="H362" ca="1">IF(AND($A362=OFFSET($A362,0,0,3,1)),PRODUCT(1+OFFSET($C362,1,0,3,1))-1,"na")</f>
        <v>0.15030436215271958</v>
      </c>
      <c r="I362" s="4" cm="1">
        <f t="array" aca="1" ref="I362" ca="1">IF(AND($A362=OFFSET($A362,0,0,6,1)),PRODUCT(1+OFFSET($C362,1,0,6,1))-1,"na")</f>
        <v>5.2081539628279216E-4</v>
      </c>
      <c r="J362" s="4" cm="1">
        <f t="array" aca="1" ref="J362" ca="1">IF(AND($A362=OFFSET($A362,0,0,12,1)),PRODUCT(1+OFFSET($C362,1,0,12,1))-1,"na")</f>
        <v>1.775139463279074E-2</v>
      </c>
      <c r="K362" s="1" t="b">
        <f>IF(MONTH($B362)=10,TRUE,FALSE)</f>
        <v>0</v>
      </c>
    </row>
    <row r="363" spans="1:11" ht="13.2" x14ac:dyDescent="0.25">
      <c r="A363" s="5" t="s">
        <v>0</v>
      </c>
      <c r="B363" s="7">
        <v>29645</v>
      </c>
      <c r="C363" s="8">
        <v>9.7657339999999995E-2</v>
      </c>
      <c r="D363" s="1">
        <f>MONTH(B363)</f>
        <v>2</v>
      </c>
      <c r="E363" s="1">
        <f>YEAR(B363)</f>
        <v>1981</v>
      </c>
      <c r="F363" s="1" t="b">
        <f>IF(C363&gt;0,TRUE,FALSE)</f>
        <v>1</v>
      </c>
      <c r="G363" s="4">
        <f t="shared" ca="1" si="5"/>
        <v>-6.8987190000000531E-3</v>
      </c>
      <c r="H363" s="4" cm="1">
        <f t="array" aca="1" ref="H363" ca="1">IF(AND($A363=OFFSET($A363,0,0,3,1)),PRODUCT(1+OFFSET($C363,1,0,3,1))-1,"na")</f>
        <v>1.7163709063590105E-3</v>
      </c>
      <c r="I363" s="4" cm="1">
        <f t="array" aca="1" ref="I363" ca="1">IF(AND($A363=OFFSET($A363,0,0,6,1)),PRODUCT(1+OFFSET($C363,1,0,6,1))-1,"na")</f>
        <v>-0.28301889902136457</v>
      </c>
      <c r="J363" s="4" cm="1">
        <f t="array" aca="1" ref="J363" ca="1">IF(AND($A363=OFFSET($A363,0,0,12,1)),PRODUCT(1+OFFSET($C363,1,0,12,1))-1,"na")</f>
        <v>-0.16061601950714333</v>
      </c>
      <c r="K363" s="1" t="b">
        <f>IF(MONTH($B363)=10,TRUE,FALSE)</f>
        <v>0</v>
      </c>
    </row>
    <row r="364" spans="1:11" ht="13.2" x14ac:dyDescent="0.25">
      <c r="A364" s="5" t="s">
        <v>0</v>
      </c>
      <c r="B364" s="7">
        <v>29676</v>
      </c>
      <c r="C364" s="8">
        <v>-6.8987190000000002E-3</v>
      </c>
      <c r="D364" s="1">
        <f>MONTH(B364)</f>
        <v>3</v>
      </c>
      <c r="E364" s="1">
        <f>YEAR(B364)</f>
        <v>1981</v>
      </c>
      <c r="F364" s="1" t="b">
        <f>IF(C364&gt;0,TRUE,FALSE)</f>
        <v>0</v>
      </c>
      <c r="G364" s="4">
        <f t="shared" ca="1" si="5"/>
        <v>5.5242900000000095E-2</v>
      </c>
      <c r="H364" s="4" cm="1">
        <f t="array" aca="1" ref="H364" ca="1">IF(AND($A364=OFFSET($A364,0,0,3,1)),PRODUCT(1+OFFSET($C364,1,0,3,1))-1,"na")</f>
        <v>8.1178238071385023E-2</v>
      </c>
      <c r="I364" s="4" cm="1">
        <f t="array" aca="1" ref="I364" ca="1">IF(AND($A364=OFFSET($A364,0,0,6,1)),PRODUCT(1+OFFSET($C364,1,0,6,1))-1,"na")</f>
        <v>-0.23933155984892895</v>
      </c>
      <c r="J364" s="4" cm="1">
        <f t="array" aca="1" ref="J364" ca="1">IF(AND($A364=OFFSET($A364,0,0,12,1)),PRODUCT(1+OFFSET($C364,1,0,12,1))-1,"na")</f>
        <v>-0.17734155501409699</v>
      </c>
      <c r="K364" s="1" t="b">
        <f>IF(MONTH($B364)=10,TRUE,FALSE)</f>
        <v>0</v>
      </c>
    </row>
    <row r="365" spans="1:11" ht="13.2" x14ac:dyDescent="0.25">
      <c r="A365" s="5" t="s">
        <v>0</v>
      </c>
      <c r="B365" s="7">
        <v>29706</v>
      </c>
      <c r="C365" s="8">
        <v>5.5242899999999998E-2</v>
      </c>
      <c r="D365" s="1">
        <f>MONTH(B365)</f>
        <v>4</v>
      </c>
      <c r="E365" s="1">
        <f>YEAR(B365)</f>
        <v>1981</v>
      </c>
      <c r="F365" s="1" t="b">
        <f>IF(C365&gt;0,TRUE,FALSE)</f>
        <v>1</v>
      </c>
      <c r="G365" s="4">
        <f t="shared" ca="1" si="5"/>
        <v>-4.4130090000000011E-2</v>
      </c>
      <c r="H365" s="4" cm="1">
        <f t="array" aca="1" ref="H365" ca="1">IF(AND($A365=OFFSET($A365,0,0,3,1)),PRODUCT(1+OFFSET($C365,1,0,3,1))-1,"na")</f>
        <v>-0.13021210010551176</v>
      </c>
      <c r="I365" s="4" cm="1">
        <f t="array" aca="1" ref="I365" ca="1">IF(AND($A365=OFFSET($A365,0,0,6,1)),PRODUCT(1+OFFSET($C365,1,0,6,1))-1,"na")</f>
        <v>-0.26101649780113345</v>
      </c>
      <c r="J365" s="4" cm="1">
        <f t="array" aca="1" ref="J365" ca="1">IF(AND($A365=OFFSET($A365,0,0,12,1)),PRODUCT(1+OFFSET($C365,1,0,12,1))-1,"na")</f>
        <v>-0.16861020764564028</v>
      </c>
      <c r="K365" s="1" t="b">
        <f>IF(MONTH($B365)=10,TRUE,FALSE)</f>
        <v>0</v>
      </c>
    </row>
    <row r="366" spans="1:11" ht="13.2" x14ac:dyDescent="0.25">
      <c r="A366" s="5" t="s">
        <v>0</v>
      </c>
      <c r="B366" s="7">
        <v>29737</v>
      </c>
      <c r="C366" s="8">
        <v>-4.4130089999999997E-2</v>
      </c>
      <c r="D366" s="1">
        <f>MONTH(B366)</f>
        <v>5</v>
      </c>
      <c r="E366" s="1">
        <f>YEAR(B366)</f>
        <v>1981</v>
      </c>
      <c r="F366" s="1" t="b">
        <f>IF(C366&gt;0,TRUE,FALSE)</f>
        <v>0</v>
      </c>
      <c r="G366" s="4">
        <f t="shared" ca="1" si="5"/>
        <v>7.1879749999999909E-2</v>
      </c>
      <c r="H366" s="4" cm="1">
        <f t="array" aca="1" ref="H366" ca="1">IF(AND($A366=OFFSET($A366,0,0,3,1)),PRODUCT(1+OFFSET($C366,1,0,3,1))-1,"na")</f>
        <v>-0.28424739596707738</v>
      </c>
      <c r="I366" s="4" cm="1">
        <f t="array" aca="1" ref="I366" ca="1">IF(AND($A366=OFFSET($A366,0,0,6,1)),PRODUCT(1+OFFSET($C366,1,0,6,1))-1,"na")</f>
        <v>-5.9872687192416008E-2</v>
      </c>
      <c r="J366" s="4" cm="1">
        <f t="array" aca="1" ref="J366" ca="1">IF(AND($A366=OFFSET($A366,0,0,12,1)),PRODUCT(1+OFFSET($C366,1,0,12,1))-1,"na")</f>
        <v>-0.13132967673583762</v>
      </c>
      <c r="K366" s="1" t="b">
        <f>IF(MONTH($B366)=10,TRUE,FALSE)</f>
        <v>0</v>
      </c>
    </row>
    <row r="367" spans="1:11" ht="13.2" x14ac:dyDescent="0.25">
      <c r="A367" s="5" t="s">
        <v>0</v>
      </c>
      <c r="B367" s="7">
        <v>29767</v>
      </c>
      <c r="C367" s="8">
        <v>7.1879749999999992E-2</v>
      </c>
      <c r="D367" s="1">
        <f>MONTH(B367)</f>
        <v>6</v>
      </c>
      <c r="E367" s="1">
        <f>YEAR(B367)</f>
        <v>1981</v>
      </c>
      <c r="F367" s="1" t="b">
        <f>IF(C367&gt;0,TRUE,FALSE)</f>
        <v>1</v>
      </c>
      <c r="G367" s="4">
        <f t="shared" ca="1" si="5"/>
        <v>-0.15107660000000001</v>
      </c>
      <c r="H367" s="4" cm="1">
        <f t="array" aca="1" ref="H367" ca="1">IF(AND($A367=OFFSET($A367,0,0,3,1)),PRODUCT(1+OFFSET($C367,1,0,3,1))-1,"na")</f>
        <v>-0.29644492150715318</v>
      </c>
      <c r="I367" s="4" cm="1">
        <f t="array" aca="1" ref="I367" ca="1">IF(AND($A367=OFFSET($A367,0,0,6,1)),PRODUCT(1+OFFSET($C367,1,0,6,1))-1,"na")</f>
        <v>-0.11776266609168284</v>
      </c>
      <c r="J367" s="4" cm="1">
        <f t="array" aca="1" ref="J367" ca="1">IF(AND($A367=OFFSET($A367,0,0,12,1)),PRODUCT(1+OFFSET($C367,1,0,12,1))-1,"na")</f>
        <v>-0.27974572510186257</v>
      </c>
      <c r="K367" s="1" t="b">
        <f>IF(MONTH($B367)=10,TRUE,FALSE)</f>
        <v>0</v>
      </c>
    </row>
    <row r="368" spans="1:11" ht="13.2" x14ac:dyDescent="0.25">
      <c r="A368" s="5" t="s">
        <v>0</v>
      </c>
      <c r="B368" s="7">
        <v>29798</v>
      </c>
      <c r="C368" s="8">
        <v>-0.15107660000000001</v>
      </c>
      <c r="D368" s="1">
        <f>MONTH(B368)</f>
        <v>7</v>
      </c>
      <c r="E368" s="1">
        <f>YEAR(B368)</f>
        <v>1981</v>
      </c>
      <c r="F368" s="1" t="b">
        <f>IF(C368&gt;0,TRUE,FALSE)</f>
        <v>0</v>
      </c>
      <c r="G368" s="4">
        <f t="shared" ca="1" si="5"/>
        <v>-0.21341010000000005</v>
      </c>
      <c r="H368" s="4" cm="1">
        <f t="array" aca="1" ref="H368" ca="1">IF(AND($A368=OFFSET($A368,0,0,3,1)),PRODUCT(1+OFFSET($C368,1,0,3,1))-1,"na")</f>
        <v>-0.15038654562967502</v>
      </c>
      <c r="I368" s="4" cm="1">
        <f t="array" aca="1" ref="I368" ca="1">IF(AND($A368=OFFSET($A368,0,0,6,1)),PRODUCT(1+OFFSET($C368,1,0,6,1))-1,"na")</f>
        <v>1.7221609956893813E-2</v>
      </c>
      <c r="J368" s="4" cm="1">
        <f t="array" aca="1" ref="J368" ca="1">IF(AND($A368=OFFSET($A368,0,0,12,1)),PRODUCT(1+OFFSET($C368,1,0,12,1))-1,"na")</f>
        <v>-0.22874305715952092</v>
      </c>
      <c r="K368" s="1" t="b">
        <f>IF(MONTH($B368)=10,TRUE,FALSE)</f>
        <v>0</v>
      </c>
    </row>
    <row r="369" spans="1:11" ht="13.2" x14ac:dyDescent="0.25">
      <c r="A369" s="5" t="s">
        <v>0</v>
      </c>
      <c r="B369" s="7">
        <v>29829</v>
      </c>
      <c r="C369" s="8">
        <v>-0.21341010000000002</v>
      </c>
      <c r="D369" s="1">
        <f>MONTH(B369)</f>
        <v>8</v>
      </c>
      <c r="E369" s="1">
        <f>YEAR(B369)</f>
        <v>1981</v>
      </c>
      <c r="F369" s="1" t="b">
        <f>IF(C369&gt;0,TRUE,FALSE)</f>
        <v>0</v>
      </c>
      <c r="G369" s="4">
        <f t="shared" ca="1" si="5"/>
        <v>5.3613270000000046E-2</v>
      </c>
      <c r="H369" s="4" cm="1">
        <f t="array" aca="1" ref="H369" ca="1">IF(AND($A369=OFFSET($A369,0,0,3,1)),PRODUCT(1+OFFSET($C369,1,0,3,1))-1,"na")</f>
        <v>0.31348081377618131</v>
      </c>
      <c r="I369" s="4" cm="1">
        <f t="array" aca="1" ref="I369" ca="1">IF(AND($A369=OFFSET($A369,0,0,6,1)),PRODUCT(1+OFFSET($C369,1,0,6,1))-1,"na")</f>
        <v>0.17071981304269945</v>
      </c>
      <c r="J369" s="4" cm="1">
        <f t="array" aca="1" ref="J369" ca="1">IF(AND($A369=OFFSET($A369,0,0,12,1)),PRODUCT(1+OFFSET($C369,1,0,12,1))-1,"na")</f>
        <v>-7.2214284085397429E-2</v>
      </c>
      <c r="K369" s="1" t="b">
        <f>IF(MONTH($B369)=10,TRUE,FALSE)</f>
        <v>0</v>
      </c>
    </row>
    <row r="370" spans="1:11" ht="13.2" x14ac:dyDescent="0.25">
      <c r="A370" s="5" t="s">
        <v>0</v>
      </c>
      <c r="B370" s="7">
        <v>29859</v>
      </c>
      <c r="C370" s="8">
        <v>5.3613270000000005E-2</v>
      </c>
      <c r="D370" s="1">
        <f>MONTH(B370)</f>
        <v>9</v>
      </c>
      <c r="E370" s="1">
        <f>YEAR(B370)</f>
        <v>1981</v>
      </c>
      <c r="F370" s="1" t="b">
        <f>IF(C370&gt;0,TRUE,FALSE)</f>
        <v>1</v>
      </c>
      <c r="G370" s="4">
        <f t="shared" ca="1" si="5"/>
        <v>2.5160309999999964E-2</v>
      </c>
      <c r="H370" s="4" cm="1">
        <f t="array" aca="1" ref="H370" ca="1">IF(AND($A370=OFFSET($A370,0,0,3,1)),PRODUCT(1+OFFSET($C370,1,0,3,1))-1,"na")</f>
        <v>0.25397052892894001</v>
      </c>
      <c r="I370" s="4" cm="1">
        <f t="array" aca="1" ref="I370" ca="1">IF(AND($A370=OFFSET($A370,0,0,6,1)),PRODUCT(1+OFFSET($C370,1,0,6,1))-1,"na")</f>
        <v>8.1494119596339232E-2</v>
      </c>
      <c r="J370" s="4" cm="1">
        <f t="array" aca="1" ref="J370" ca="1">IF(AND($A370=OFFSET($A370,0,0,12,1)),PRODUCT(1+OFFSET($C370,1,0,12,1))-1,"na")</f>
        <v>-0.12289298596786824</v>
      </c>
      <c r="K370" s="1" t="b">
        <f>IF(MONTH($B370)=10,TRUE,FALSE)</f>
        <v>0</v>
      </c>
    </row>
    <row r="371" spans="1:11" ht="13.2" x14ac:dyDescent="0.25">
      <c r="A371" s="5" t="s">
        <v>0</v>
      </c>
      <c r="B371" s="7">
        <v>29890</v>
      </c>
      <c r="C371" s="8">
        <v>2.5160309999999998E-2</v>
      </c>
      <c r="D371" s="1">
        <f>MONTH(B371)</f>
        <v>10</v>
      </c>
      <c r="E371" s="1">
        <f>YEAR(B371)</f>
        <v>1981</v>
      </c>
      <c r="F371" s="1" t="b">
        <f>IF(C371&gt;0,TRUE,FALSE)</f>
        <v>1</v>
      </c>
      <c r="G371" s="4">
        <f t="shared" ca="1" si="5"/>
        <v>0.21604800000000002</v>
      </c>
      <c r="H371" s="4" cm="1">
        <f t="array" aca="1" ref="H371" ca="1">IF(AND($A371=OFFSET($A371,0,0,3,1)),PRODUCT(1+OFFSET($C371,1,0,3,1))-1,"na")</f>
        <v>0.19727577844301969</v>
      </c>
      <c r="I371" s="4" cm="1">
        <f t="array" aca="1" ref="I371" ca="1">IF(AND($A371=OFFSET($A371,0,0,6,1)),PRODUCT(1+OFFSET($C371,1,0,6,1))-1,"na")</f>
        <v>0.12504513278109153</v>
      </c>
      <c r="J371" s="4" cm="1">
        <f t="array" aca="1" ref="J371" ca="1">IF(AND($A371=OFFSET($A371,0,0,12,1)),PRODUCT(1+OFFSET($C371,1,0,12,1))-1,"na")</f>
        <v>-8.0822038344209535E-2</v>
      </c>
      <c r="K371" s="1" t="b">
        <f>IF(MONTH($B371)=10,TRUE,FALSE)</f>
        <v>1</v>
      </c>
    </row>
    <row r="372" spans="1:11" ht="13.2" x14ac:dyDescent="0.25">
      <c r="A372" s="5" t="s">
        <v>0</v>
      </c>
      <c r="B372" s="7">
        <v>29920</v>
      </c>
      <c r="C372" s="8">
        <v>0.21604800000000002</v>
      </c>
      <c r="D372" s="1">
        <f>MONTH(B372)</f>
        <v>11</v>
      </c>
      <c r="E372" s="1">
        <f>YEAR(B372)</f>
        <v>1981</v>
      </c>
      <c r="F372" s="1" t="b">
        <f>IF(C372&gt;0,TRUE,FALSE)</f>
        <v>1</v>
      </c>
      <c r="G372" s="4">
        <f t="shared" ca="1" si="5"/>
        <v>5.8768849999999428E-3</v>
      </c>
      <c r="H372" s="4" cm="1">
        <f t="array" aca="1" ref="H372" ca="1">IF(AND($A372=OFFSET($A372,0,0,3,1)),PRODUCT(1+OFFSET($C372,1,0,3,1))-1,"na")</f>
        <v>-0.1086890643823355</v>
      </c>
      <c r="I372" s="4" cm="1">
        <f t="array" aca="1" ref="I372" ca="1">IF(AND($A372=OFFSET($A372,0,0,6,1)),PRODUCT(1+OFFSET($C372,1,0,6,1))-1,"na")</f>
        <v>-7.6007779552774934E-2</v>
      </c>
      <c r="J372" s="4" cm="1">
        <f t="array" aca="1" ref="J372" ca="1">IF(AND($A372=OFFSET($A372,0,0,12,1)),PRODUCT(1+OFFSET($C372,1,0,12,1))-1,"na")</f>
        <v>-0.23792684243698703</v>
      </c>
      <c r="K372" s="1" t="b">
        <f>IF(MONTH($B372)=10,TRUE,FALSE)</f>
        <v>0</v>
      </c>
    </row>
    <row r="373" spans="1:11" ht="13.2" x14ac:dyDescent="0.25">
      <c r="A373" s="5" t="s">
        <v>0</v>
      </c>
      <c r="B373" s="7">
        <v>29951</v>
      </c>
      <c r="C373" s="8">
        <v>5.8768849999999992E-3</v>
      </c>
      <c r="D373" s="1">
        <f>MONTH(B373)</f>
        <v>12</v>
      </c>
      <c r="E373" s="1">
        <f>YEAR(B373)</f>
        <v>1981</v>
      </c>
      <c r="F373" s="1" t="b">
        <f>IF(C373&gt;0,TRUE,FALSE)</f>
        <v>1</v>
      </c>
      <c r="G373" s="4">
        <f t="shared" ca="1" si="5"/>
        <v>-2.1189429999999954E-2</v>
      </c>
      <c r="H373" s="4" cm="1">
        <f t="array" aca="1" ref="H373" ca="1">IF(AND($A373=OFFSET($A373,0,0,3,1)),PRODUCT(1+OFFSET($C373,1,0,3,1))-1,"na")</f>
        <v>-0.13754422879453077</v>
      </c>
      <c r="I373" s="4" cm="1">
        <f t="array" aca="1" ref="I373" ca="1">IF(AND($A373=OFFSET($A373,0,0,6,1)),PRODUCT(1+OFFSET($C373,1,0,6,1))-1,"na")</f>
        <v>-0.18360485640818869</v>
      </c>
      <c r="J373" s="4" cm="1">
        <f t="array" aca="1" ref="J373" ca="1">IF(AND($A373=OFFSET($A373,0,0,12,1)),PRODUCT(1+OFFSET($C373,1,0,12,1))-1,"na")</f>
        <v>-0.21158284382141224</v>
      </c>
      <c r="K373" s="1" t="b">
        <f>IF(MONTH($B373)=10,TRUE,FALSE)</f>
        <v>0</v>
      </c>
    </row>
    <row r="374" spans="1:11" ht="13.2" x14ac:dyDescent="0.25">
      <c r="A374" s="5" t="s">
        <v>0</v>
      </c>
      <c r="B374" s="7">
        <v>29982</v>
      </c>
      <c r="C374" s="8">
        <v>-2.1189429999999999E-2</v>
      </c>
      <c r="D374" s="1">
        <f>MONTH(B374)</f>
        <v>1</v>
      </c>
      <c r="E374" s="1">
        <f>YEAR(B374)</f>
        <v>1982</v>
      </c>
      <c r="F374" s="1" t="b">
        <f>IF(C374&gt;0,TRUE,FALSE)</f>
        <v>0</v>
      </c>
      <c r="G374" s="4">
        <f t="shared" ca="1" si="5"/>
        <v>-9.4714100000000023E-2</v>
      </c>
      <c r="H374" s="4" cm="1">
        <f t="array" aca="1" ref="H374" ca="1">IF(AND($A374=OFFSET($A374,0,0,3,1)),PRODUCT(1+OFFSET($C374,1,0,3,1))-1,"na")</f>
        <v>-6.0329163057035839E-2</v>
      </c>
      <c r="I374" s="4" cm="1">
        <f t="array" aca="1" ref="I374" ca="1">IF(AND($A374=OFFSET($A374,0,0,6,1)),PRODUCT(1+OFFSET($C374,1,0,6,1))-1,"na")</f>
        <v>-0.24180047367145274</v>
      </c>
      <c r="J374" s="4" cm="1">
        <f t="array" aca="1" ref="J374" ca="1">IF(AND($A374=OFFSET($A374,0,0,12,1)),PRODUCT(1+OFFSET($C374,1,0,12,1))-1,"na")</f>
        <v>-0.1231504101305434</v>
      </c>
      <c r="K374" s="1" t="b">
        <f>IF(MONTH($B374)=10,TRUE,FALSE)</f>
        <v>0</v>
      </c>
    </row>
    <row r="375" spans="1:11" ht="13.2" x14ac:dyDescent="0.25">
      <c r="A375" s="5" t="s">
        <v>0</v>
      </c>
      <c r="B375" s="7">
        <v>30010</v>
      </c>
      <c r="C375" s="8">
        <v>-9.4714100000000009E-2</v>
      </c>
      <c r="D375" s="1">
        <f>MONTH(B375)</f>
        <v>2</v>
      </c>
      <c r="E375" s="1">
        <f>YEAR(B375)</f>
        <v>1982</v>
      </c>
      <c r="F375" s="1" t="b">
        <f>IF(C375&gt;0,TRUE,FALSE)</f>
        <v>0</v>
      </c>
      <c r="G375" s="4">
        <f t="shared" ca="1" si="5"/>
        <v>-2.6687220000000011E-2</v>
      </c>
      <c r="H375" s="4" cm="1">
        <f t="array" aca="1" ref="H375" ca="1">IF(AND($A375=OFFSET($A375,0,0,3,1)),PRODUCT(1+OFFSET($C375,1,0,3,1))-1,"na")</f>
        <v>3.6666536360751678E-2</v>
      </c>
      <c r="I375" s="4" cm="1">
        <f t="array" aca="1" ref="I375" ca="1">IF(AND($A375=OFFSET($A375,0,0,6,1)),PRODUCT(1+OFFSET($C375,1,0,6,1))-1,"na")</f>
        <v>-0.20750831618430654</v>
      </c>
      <c r="J375" s="4" cm="1">
        <f t="array" aca="1" ref="J375" ca="1">IF(AND($A375=OFFSET($A375,0,0,12,1)),PRODUCT(1+OFFSET($C375,1,0,12,1))-1,"na")</f>
        <v>3.5650424682840853E-2</v>
      </c>
      <c r="K375" s="1" t="b">
        <f>IF(MONTH($B375)=10,TRUE,FALSE)</f>
        <v>0</v>
      </c>
    </row>
    <row r="376" spans="1:11" ht="13.2" x14ac:dyDescent="0.25">
      <c r="A376" s="5" t="s">
        <v>0</v>
      </c>
      <c r="B376" s="7">
        <v>30041</v>
      </c>
      <c r="C376" s="8">
        <v>-2.6687219999999998E-2</v>
      </c>
      <c r="D376" s="1">
        <f>MONTH(B376)</f>
        <v>3</v>
      </c>
      <c r="E376" s="1">
        <f>YEAR(B376)</f>
        <v>1982</v>
      </c>
      <c r="F376" s="1" t="b">
        <f>IF(C376&gt;0,TRUE,FALSE)</f>
        <v>0</v>
      </c>
      <c r="G376" s="4">
        <f t="shared" ca="1" si="5"/>
        <v>6.6442799999999913E-2</v>
      </c>
      <c r="H376" s="4" cm="1">
        <f t="array" aca="1" ref="H376" ca="1">IF(AND($A376=OFFSET($A376,0,0,3,1)),PRODUCT(1+OFFSET($C376,1,0,3,1))-1,"na")</f>
        <v>-5.3406364884402313E-2</v>
      </c>
      <c r="I376" s="4" cm="1">
        <f t="array" aca="1" ref="I376" ca="1">IF(AND($A376=OFFSET($A376,0,0,6,1)),PRODUCT(1+OFFSET($C376,1,0,6,1))-1,"na")</f>
        <v>-0.18898586858751831</v>
      </c>
      <c r="J376" s="4" cm="1">
        <f t="array" aca="1" ref="J376" ca="1">IF(AND($A376=OFFSET($A376,0,0,12,1)),PRODUCT(1+OFFSET($C376,1,0,12,1))-1,"na")</f>
        <v>9.1955848482623281E-2</v>
      </c>
      <c r="K376" s="1" t="b">
        <f>IF(MONTH($B376)=10,TRUE,FALSE)</f>
        <v>0</v>
      </c>
    </row>
    <row r="377" spans="1:11" ht="13.2" x14ac:dyDescent="0.25">
      <c r="A377" s="5" t="s">
        <v>0</v>
      </c>
      <c r="B377" s="7">
        <v>30071</v>
      </c>
      <c r="C377" s="8">
        <v>6.6442799999999996E-2</v>
      </c>
      <c r="D377" s="1">
        <f>MONTH(B377)</f>
        <v>4</v>
      </c>
      <c r="E377" s="1">
        <f>YEAR(B377)</f>
        <v>1982</v>
      </c>
      <c r="F377" s="1" t="b">
        <f>IF(C377&gt;0,TRUE,FALSE)</f>
        <v>1</v>
      </c>
      <c r="G377" s="4">
        <f t="shared" ca="1" si="5"/>
        <v>-1.2677190000000005E-3</v>
      </c>
      <c r="H377" s="4" cm="1">
        <f t="array" aca="1" ref="H377" ca="1">IF(AND($A377=OFFSET($A377,0,0,3,1)),PRODUCT(1+OFFSET($C377,1,0,3,1))-1,"na")</f>
        <v>-0.19312221203416136</v>
      </c>
      <c r="I377" s="4" cm="1">
        <f t="array" aca="1" ref="I377" ca="1">IF(AND($A377=OFFSET($A377,0,0,6,1)),PRODUCT(1+OFFSET($C377,1,0,6,1))-1,"na")</f>
        <v>-0.182985699974899</v>
      </c>
      <c r="J377" s="4" cm="1">
        <f t="array" aca="1" ref="J377" ca="1">IF(AND($A377=OFFSET($A377,0,0,12,1)),PRODUCT(1+OFFSET($C377,1,0,12,1))-1,"na")</f>
        <v>0.11900939214468509</v>
      </c>
      <c r="K377" s="1" t="b">
        <f>IF(MONTH($B377)=10,TRUE,FALSE)</f>
        <v>0</v>
      </c>
    </row>
    <row r="378" spans="1:11" ht="13.2" x14ac:dyDescent="0.25">
      <c r="A378" s="5" t="s">
        <v>0</v>
      </c>
      <c r="B378" s="7">
        <v>30102</v>
      </c>
      <c r="C378" s="8">
        <v>-1.2677189999999998E-3</v>
      </c>
      <c r="D378" s="1">
        <f>MONTH(B378)</f>
        <v>5</v>
      </c>
      <c r="E378" s="1">
        <f>YEAR(B378)</f>
        <v>1982</v>
      </c>
      <c r="F378" s="1" t="b">
        <f>IF(C378&gt;0,TRUE,FALSE)</f>
        <v>0</v>
      </c>
      <c r="G378" s="4">
        <f t="shared" ca="1" si="5"/>
        <v>-0.11125549999999995</v>
      </c>
      <c r="H378" s="4" cm="1">
        <f t="array" aca="1" ref="H378" ca="1">IF(AND($A378=OFFSET($A378,0,0,3,1)),PRODUCT(1+OFFSET($C378,1,0,3,1))-1,"na")</f>
        <v>-0.23553847257599458</v>
      </c>
      <c r="I378" s="4" cm="1">
        <f t="array" aca="1" ref="I378" ca="1">IF(AND($A378=OFFSET($A378,0,0,6,1)),PRODUCT(1+OFFSET($C378,1,0,6,1))-1,"na")</f>
        <v>-0.17523855645217556</v>
      </c>
      <c r="J378" s="4" cm="1">
        <f t="array" aca="1" ref="J378" ca="1">IF(AND($A378=OFFSET($A378,0,0,12,1)),PRODUCT(1+OFFSET($C378,1,0,12,1))-1,"na")</f>
        <v>9.5852314671450278E-2</v>
      </c>
      <c r="K378" s="1" t="b">
        <f>IF(MONTH($B378)=10,TRUE,FALSE)</f>
        <v>0</v>
      </c>
    </row>
    <row r="379" spans="1:11" ht="13.2" x14ac:dyDescent="0.25">
      <c r="A379" s="5" t="s">
        <v>0</v>
      </c>
      <c r="B379" s="7">
        <v>30132</v>
      </c>
      <c r="C379" s="8">
        <v>-0.11125550000000001</v>
      </c>
      <c r="D379" s="1">
        <f>MONTH(B379)</f>
        <v>6</v>
      </c>
      <c r="E379" s="1">
        <f>YEAR(B379)</f>
        <v>1982</v>
      </c>
      <c r="F379" s="1" t="b">
        <f>IF(C379&gt;0,TRUE,FALSE)</f>
        <v>0</v>
      </c>
      <c r="G379" s="4">
        <f t="shared" ca="1" si="5"/>
        <v>-9.0962610000000055E-2</v>
      </c>
      <c r="H379" s="4" cm="1">
        <f t="array" aca="1" ref="H379" ca="1">IF(AND($A379=OFFSET($A379,0,0,3,1)),PRODUCT(1+OFFSET($C379,1,0,3,1))-1,"na")</f>
        <v>-0.14322883513426454</v>
      </c>
      <c r="I379" s="4" cm="1">
        <f t="array" aca="1" ref="I379" ca="1">IF(AND($A379=OFFSET($A379,0,0,6,1)),PRODUCT(1+OFFSET($C379,1,0,6,1))-1,"na")</f>
        <v>-3.4270154143901221E-2</v>
      </c>
      <c r="J379" s="4" cm="1">
        <f t="array" aca="1" ref="J379" ca="1">IF(AND($A379=OFFSET($A379,0,0,12,1)),PRODUCT(1+OFFSET($C379,1,0,12,1))-1,"na")</f>
        <v>0.24865586147344554</v>
      </c>
      <c r="K379" s="1" t="b">
        <f>IF(MONTH($B379)=10,TRUE,FALSE)</f>
        <v>0</v>
      </c>
    </row>
    <row r="380" spans="1:11" ht="13.2" x14ac:dyDescent="0.25">
      <c r="A380" s="5" t="s">
        <v>0</v>
      </c>
      <c r="B380" s="7">
        <v>30163</v>
      </c>
      <c r="C380" s="8">
        <v>-9.0962609999999999E-2</v>
      </c>
      <c r="D380" s="1">
        <f>MONTH(B380)</f>
        <v>7</v>
      </c>
      <c r="E380" s="1">
        <f>YEAR(B380)</f>
        <v>1982</v>
      </c>
      <c r="F380" s="1" t="b">
        <f>IF(C380&gt;0,TRUE,FALSE)</f>
        <v>0</v>
      </c>
      <c r="G380" s="4">
        <f t="shared" ca="1" si="5"/>
        <v>-5.3769460000000047E-2</v>
      </c>
      <c r="H380" s="4" cm="1">
        <f t="array" aca="1" ref="H380" ca="1">IF(AND($A380=OFFSET($A380,0,0,3,1)),PRODUCT(1+OFFSET($C380,1,0,3,1))-1,"na")</f>
        <v>1.2562636139503702E-2</v>
      </c>
      <c r="I380" s="4" cm="1">
        <f t="array" aca="1" ref="I380" ca="1">IF(AND($A380=OFFSET($A380,0,0,6,1)),PRODUCT(1+OFFSET($C380,1,0,6,1))-1,"na")</f>
        <v>0.15648923458901676</v>
      </c>
      <c r="J380" s="4" cm="1">
        <f t="array" aca="1" ref="J380" ca="1">IF(AND($A380=OFFSET($A380,0,0,12,1)),PRODUCT(1+OFFSET($C380,1,0,12,1))-1,"na")</f>
        <v>0.30044767404393036</v>
      </c>
      <c r="K380" s="1" t="b">
        <f>IF(MONTH($B380)=10,TRUE,FALSE)</f>
        <v>0</v>
      </c>
    </row>
    <row r="381" spans="1:11" ht="13.2" x14ac:dyDescent="0.25">
      <c r="A381" s="5" t="s">
        <v>0</v>
      </c>
      <c r="B381" s="7">
        <v>30194</v>
      </c>
      <c r="C381" s="8">
        <v>-5.3769460000000005E-2</v>
      </c>
      <c r="D381" s="1">
        <f>MONTH(B381)</f>
        <v>8</v>
      </c>
      <c r="E381" s="1">
        <f>YEAR(B381)</f>
        <v>1982</v>
      </c>
      <c r="F381" s="1" t="b">
        <f>IF(C381&gt;0,TRUE,FALSE)</f>
        <v>0</v>
      </c>
      <c r="G381" s="4">
        <f t="shared" ca="1" si="5"/>
        <v>-3.9385459999999872E-3</v>
      </c>
      <c r="H381" s="4" cm="1">
        <f t="array" aca="1" ref="H381" ca="1">IF(AND($A381=OFFSET($A381,0,0,3,1)),PRODUCT(1+OFFSET($C381,1,0,3,1))-1,"na")</f>
        <v>7.8878941530269975E-2</v>
      </c>
      <c r="I381" s="4" cm="1">
        <f t="array" aca="1" ref="I381" ca="1">IF(AND($A381=OFFSET($A381,0,0,6,1)),PRODUCT(1+OFFSET($C381,1,0,6,1))-1,"na")</f>
        <v>0.30682812934564208</v>
      </c>
      <c r="J381" s="4" cm="1">
        <f t="array" aca="1" ref="J381" ca="1">IF(AND($A381=OFFSET($A381,0,0,12,1)),PRODUCT(1+OFFSET($C381,1,0,12,1))-1,"na")</f>
        <v>0.42894628353255038</v>
      </c>
      <c r="K381" s="1" t="b">
        <f>IF(MONTH($B381)=10,TRUE,FALSE)</f>
        <v>0</v>
      </c>
    </row>
    <row r="382" spans="1:11" ht="13.2" x14ac:dyDescent="0.25">
      <c r="A382" s="5" t="s">
        <v>0</v>
      </c>
      <c r="B382" s="7">
        <v>30224</v>
      </c>
      <c r="C382" s="8">
        <v>-3.9385460000000002E-3</v>
      </c>
      <c r="D382" s="1">
        <f>MONTH(B382)</f>
        <v>9</v>
      </c>
      <c r="E382" s="1">
        <f>YEAR(B382)</f>
        <v>1982</v>
      </c>
      <c r="F382" s="1" t="b">
        <f>IF(C382&gt;0,TRUE,FALSE)</f>
        <v>0</v>
      </c>
      <c r="G382" s="4">
        <f t="shared" ca="1" si="5"/>
        <v>7.4332719999999908E-2</v>
      </c>
      <c r="H382" s="4" cm="1">
        <f t="array" aca="1" ref="H382" ca="1">IF(AND($A382=OFFSET($A382,0,0,3,1)),PRODUCT(1+OFFSET($C382,1,0,3,1))-1,"na")</f>
        <v>0.12717360884506212</v>
      </c>
      <c r="I382" s="4" cm="1">
        <f t="array" aca="1" ref="I382" ca="1">IF(AND($A382=OFFSET($A382,0,0,6,1)),PRODUCT(1+OFFSET($C382,1,0,6,1))-1,"na")</f>
        <v>0.34640791841795249</v>
      </c>
      <c r="J382" s="4" cm="1">
        <f t="array" aca="1" ref="J382" ca="1">IF(AND($A382=OFFSET($A382,0,0,12,1)),PRODUCT(1+OFFSET($C382,1,0,12,1))-1,"na")</f>
        <v>0.42060430137900662</v>
      </c>
      <c r="K382" s="1" t="b">
        <f>IF(MONTH($B382)=10,TRUE,FALSE)</f>
        <v>0</v>
      </c>
    </row>
    <row r="383" spans="1:11" ht="13.2" x14ac:dyDescent="0.25">
      <c r="A383" s="5" t="s">
        <v>0</v>
      </c>
      <c r="B383" s="7">
        <v>30255</v>
      </c>
      <c r="C383" s="8">
        <v>7.4332719999999991E-2</v>
      </c>
      <c r="D383" s="1">
        <f>MONTH(B383)</f>
        <v>10</v>
      </c>
      <c r="E383" s="1">
        <f>YEAR(B383)</f>
        <v>1982</v>
      </c>
      <c r="F383" s="1" t="b">
        <f>IF(C383&gt;0,TRUE,FALSE)</f>
        <v>1</v>
      </c>
      <c r="G383" s="4">
        <f t="shared" ca="1" si="5"/>
        <v>8.2025219999999344E-3</v>
      </c>
      <c r="H383" s="4" cm="1">
        <f t="array" aca="1" ref="H383" ca="1">IF(AND($A383=OFFSET($A383,0,0,3,1)),PRODUCT(1+OFFSET($C383,1,0,3,1))-1,"na")</f>
        <v>0.14214093361991686</v>
      </c>
      <c r="I383" s="4" cm="1">
        <f t="array" aca="1" ref="I383" ca="1">IF(AND($A383=OFFSET($A383,0,0,6,1)),PRODUCT(1+OFFSET($C383,1,0,6,1))-1,"na")</f>
        <v>0.36963256592975902</v>
      </c>
      <c r="J383" s="4" cm="1">
        <f t="array" aca="1" ref="J383" ca="1">IF(AND($A383=OFFSET($A383,0,0,12,1)),PRODUCT(1+OFFSET($C383,1,0,12,1))-1,"na")</f>
        <v>0.28578792855469093</v>
      </c>
      <c r="K383" s="1" t="b">
        <f>IF(MONTH($B383)=10,TRUE,FALSE)</f>
        <v>1</v>
      </c>
    </row>
    <row r="384" spans="1:11" ht="13.2" x14ac:dyDescent="0.25">
      <c r="A384" s="5" t="s">
        <v>0</v>
      </c>
      <c r="B384" s="7">
        <v>30285</v>
      </c>
      <c r="C384" s="8">
        <v>8.2025220000000003E-3</v>
      </c>
      <c r="D384" s="1">
        <f>MONTH(B384)</f>
        <v>11</v>
      </c>
      <c r="E384" s="1">
        <f>YEAR(B384)</f>
        <v>1982</v>
      </c>
      <c r="F384" s="1" t="b">
        <f>IF(C384&gt;0,TRUE,FALSE)</f>
        <v>1</v>
      </c>
      <c r="G384" s="4">
        <f t="shared" ca="1" si="5"/>
        <v>4.0648900000000099E-2</v>
      </c>
      <c r="H384" s="4" cm="1">
        <f t="array" aca="1" ref="H384" ca="1">IF(AND($A384=OFFSET($A384,0,0,3,1)),PRODUCT(1+OFFSET($C384,1,0,3,1))-1,"na")</f>
        <v>0.21128337855223278</v>
      </c>
      <c r="I384" s="4" cm="1">
        <f t="array" aca="1" ref="I384" ca="1">IF(AND($A384=OFFSET($A384,0,0,6,1)),PRODUCT(1+OFFSET($C384,1,0,6,1))-1,"na")</f>
        <v>0.32869003909480932</v>
      </c>
      <c r="J384" s="4" cm="1">
        <f t="array" aca="1" ref="J384" ca="1">IF(AND($A384=OFFSET($A384,0,0,12,1)),PRODUCT(1+OFFSET($C384,1,0,12,1))-1,"na")</f>
        <v>0.28477297994267659</v>
      </c>
      <c r="K384" s="1" t="b">
        <f>IF(MONTH($B384)=10,TRUE,FALSE)</f>
        <v>0</v>
      </c>
    </row>
    <row r="385" spans="1:11" ht="13.2" x14ac:dyDescent="0.25">
      <c r="A385" s="5" t="s">
        <v>0</v>
      </c>
      <c r="B385" s="7">
        <v>30316</v>
      </c>
      <c r="C385" s="8">
        <v>4.0648900000000002E-2</v>
      </c>
      <c r="D385" s="1">
        <f>MONTH(B385)</f>
        <v>12</v>
      </c>
      <c r="E385" s="1">
        <f>YEAR(B385)</f>
        <v>1982</v>
      </c>
      <c r="F385" s="1" t="b">
        <f>IF(C385&gt;0,TRUE,FALSE)</f>
        <v>1</v>
      </c>
      <c r="G385" s="4">
        <f t="shared" ca="1" si="5"/>
        <v>8.8598390000000027E-2</v>
      </c>
      <c r="H385" s="4" cm="1">
        <f t="array" aca="1" ref="H385" ca="1">IF(AND($A385=OFFSET($A385,0,0,3,1)),PRODUCT(1+OFFSET($C385,1,0,3,1))-1,"na")</f>
        <v>0.19449915066546386</v>
      </c>
      <c r="I385" s="4" cm="1">
        <f t="array" aca="1" ref="I385" ca="1">IF(AND($A385=OFFSET($A385,0,0,6,1)),PRODUCT(1+OFFSET($C385,1,0,6,1))-1,"na")</f>
        <v>0.29296600579485954</v>
      </c>
      <c r="J385" s="4" cm="1">
        <f t="array" aca="1" ref="J385" ca="1">IF(AND($A385=OFFSET($A385,0,0,12,1)),PRODUCT(1+OFFSET($C385,1,0,12,1))-1,"na")</f>
        <v>0.34478326887466215</v>
      </c>
      <c r="K385" s="1" t="b">
        <f>IF(MONTH($B385)=10,TRUE,FALSE)</f>
        <v>0</v>
      </c>
    </row>
    <row r="386" spans="1:11" ht="13.2" x14ac:dyDescent="0.25">
      <c r="A386" s="5" t="s">
        <v>0</v>
      </c>
      <c r="B386" s="7">
        <v>30347</v>
      </c>
      <c r="C386" s="8">
        <v>8.8598389999999985E-2</v>
      </c>
      <c r="D386" s="1">
        <f>MONTH(B386)</f>
        <v>1</v>
      </c>
      <c r="E386" s="1">
        <f>YEAR(B386)</f>
        <v>1983</v>
      </c>
      <c r="F386" s="1" t="b">
        <f>IF(C386&gt;0,TRUE,FALSE)</f>
        <v>1</v>
      </c>
      <c r="G386" s="4">
        <f t="shared" ca="1" si="5"/>
        <v>6.9236660000000061E-2</v>
      </c>
      <c r="H386" s="4" cm="1">
        <f t="array" aca="1" ref="H386" ca="1">IF(AND($A386=OFFSET($A386,0,0,3,1)),PRODUCT(1+OFFSET($C386,1,0,3,1))-1,"na")</f>
        <v>0.1991800010081306</v>
      </c>
      <c r="I386" s="4" cm="1">
        <f t="array" aca="1" ref="I386" ca="1">IF(AND($A386=OFFSET($A386,0,0,6,1)),PRODUCT(1+OFFSET($C386,1,0,6,1))-1,"na")</f>
        <v>0.1244788409172457</v>
      </c>
      <c r="J386" s="4" cm="1">
        <f t="array" aca="1" ref="J386" ca="1">IF(AND($A386=OFFSET($A386,0,0,12,1)),PRODUCT(1+OFFSET($C386,1,0,12,1))-1,"na")</f>
        <v>0.26819940379341634</v>
      </c>
      <c r="K386" s="1" t="b">
        <f>IF(MONTH($B386)=10,TRUE,FALSE)</f>
        <v>0</v>
      </c>
    </row>
    <row r="387" spans="1:11" ht="13.2" x14ac:dyDescent="0.25">
      <c r="A387" s="5" t="s">
        <v>0</v>
      </c>
      <c r="B387" s="7">
        <v>30375</v>
      </c>
      <c r="C387" s="8">
        <v>6.9236660000000005E-2</v>
      </c>
      <c r="D387" s="1">
        <f>MONTH(B387)</f>
        <v>2</v>
      </c>
      <c r="E387" s="1">
        <f>YEAR(B387)</f>
        <v>1983</v>
      </c>
      <c r="F387" s="1" t="b">
        <f>IF(C387&gt;0,TRUE,FALSE)</f>
        <v>1</v>
      </c>
      <c r="G387" s="4">
        <f t="shared" ref="G387:G450" ca="1" si="6">IF($A387=OFFSET($A387,1,0,1,1),PRODUCT(1+OFFSET($C387,1,0,1,1))-1,"na")</f>
        <v>2.6229080000000016E-2</v>
      </c>
      <c r="H387" s="4" cm="1">
        <f t="array" aca="1" ref="H387" ca="1">IF(AND($A387=OFFSET($A387,0,0,3,1)),PRODUCT(1+OFFSET($C387,1,0,3,1))-1,"na")</f>
        <v>9.6927492460851861E-2</v>
      </c>
      <c r="I387" s="4" cm="1">
        <f t="array" aca="1" ref="I387" ca="1">IF(AND($A387=OFFSET($A387,0,0,6,1)),PRODUCT(1+OFFSET($C387,1,0,6,1))-1,"na")</f>
        <v>9.3446224063187033E-2</v>
      </c>
      <c r="J387" s="4" cm="1">
        <f t="array" aca="1" ref="J387" ca="1">IF(AND($A387=OFFSET($A387,0,0,12,1)),PRODUCT(1+OFFSET($C387,1,0,12,1))-1,"na")</f>
        <v>0.14290795898480368</v>
      </c>
      <c r="K387" s="1" t="b">
        <f>IF(MONTH($B387)=10,TRUE,FALSE)</f>
        <v>0</v>
      </c>
    </row>
    <row r="388" spans="1:11" ht="13.2" x14ac:dyDescent="0.25">
      <c r="A388" s="5" t="s">
        <v>0</v>
      </c>
      <c r="B388" s="7">
        <v>30406</v>
      </c>
      <c r="C388" s="8">
        <v>2.6229079999999998E-2</v>
      </c>
      <c r="D388" s="1">
        <f>MONTH(B388)</f>
        <v>3</v>
      </c>
      <c r="E388" s="1">
        <f>YEAR(B388)</f>
        <v>1983</v>
      </c>
      <c r="F388" s="1" t="b">
        <f>IF(C388&gt;0,TRUE,FALSE)</f>
        <v>1</v>
      </c>
      <c r="G388" s="4">
        <f t="shared" ca="1" si="6"/>
        <v>9.2864250000000093E-2</v>
      </c>
      <c r="H388" s="4" cm="1">
        <f t="array" aca="1" ref="H388" ca="1">IF(AND($A388=OFFSET($A388,0,0,3,1)),PRODUCT(1+OFFSET($C388,1,0,3,1))-1,"na")</f>
        <v>8.2433591580654664E-2</v>
      </c>
      <c r="I388" s="4" cm="1">
        <f t="array" aca="1" ref="I388" ca="1">IF(AND($A388=OFFSET($A388,0,0,6,1)),PRODUCT(1+OFFSET($C388,1,0,6,1))-1,"na")</f>
        <v>5.5106912211446257E-2</v>
      </c>
      <c r="J388" s="4" cm="1">
        <f t="array" aca="1" ref="J388" ca="1">IF(AND($A388=OFFSET($A388,0,0,12,1)),PRODUCT(1+OFFSET($C388,1,0,12,1))-1,"na")</f>
        <v>9.0301803987148155E-2</v>
      </c>
      <c r="K388" s="1" t="b">
        <f>IF(MONTH($B388)=10,TRUE,FALSE)</f>
        <v>0</v>
      </c>
    </row>
    <row r="389" spans="1:11" ht="13.2" x14ac:dyDescent="0.25">
      <c r="A389" s="5" t="s">
        <v>0</v>
      </c>
      <c r="B389" s="7">
        <v>30436</v>
      </c>
      <c r="C389" s="8">
        <v>9.2864249999999995E-2</v>
      </c>
      <c r="D389" s="1">
        <f>MONTH(B389)</f>
        <v>4</v>
      </c>
      <c r="E389" s="1">
        <f>YEAR(B389)</f>
        <v>1983</v>
      </c>
      <c r="F389" s="1" t="b">
        <f>IF(C389&gt;0,TRUE,FALSE)</f>
        <v>1</v>
      </c>
      <c r="G389" s="4">
        <f t="shared" ca="1" si="6"/>
        <v>-2.1935750000000032E-2</v>
      </c>
      <c r="H389" s="4" cm="1">
        <f t="array" aca="1" ref="H389" ca="1">IF(AND($A389=OFFSET($A389,0,0,3,1)),PRODUCT(1+OFFSET($C389,1,0,3,1))-1,"na")</f>
        <v>-6.2293533938261869E-2</v>
      </c>
      <c r="I389" s="4" cm="1">
        <f t="array" aca="1" ref="I389" ca="1">IF(AND($A389=OFFSET($A389,0,0,6,1)),PRODUCT(1+OFFSET($C389,1,0,6,1))-1,"na")</f>
        <v>-6.121688360859856E-2</v>
      </c>
      <c r="J389" s="4" cm="1">
        <f t="array" aca="1" ref="J389" ca="1">IF(AND($A389=OFFSET($A389,0,0,12,1)),PRODUCT(1+OFFSET($C389,1,0,12,1))-1,"na")</f>
        <v>-8.1028916083195623E-3</v>
      </c>
      <c r="K389" s="1" t="b">
        <f>IF(MONTH($B389)=10,TRUE,FALSE)</f>
        <v>0</v>
      </c>
    </row>
    <row r="390" spans="1:11" ht="13.2" x14ac:dyDescent="0.25">
      <c r="A390" s="5" t="s">
        <v>0</v>
      </c>
      <c r="B390" s="7">
        <v>30467</v>
      </c>
      <c r="C390" s="8">
        <v>-2.193575E-2</v>
      </c>
      <c r="D390" s="1">
        <f>MONTH(B390)</f>
        <v>5</v>
      </c>
      <c r="E390" s="1">
        <f>YEAR(B390)</f>
        <v>1983</v>
      </c>
      <c r="F390" s="1" t="b">
        <f>IF(C390&gt;0,TRUE,FALSE)</f>
        <v>0</v>
      </c>
      <c r="G390" s="4">
        <f t="shared" ca="1" si="6"/>
        <v>1.2669330000000034E-2</v>
      </c>
      <c r="H390" s="4" cm="1">
        <f t="array" aca="1" ref="H390" ca="1">IF(AND($A390=OFFSET($A390,0,0,3,1)),PRODUCT(1+OFFSET($C390,1,0,3,1))-1,"na")</f>
        <v>-3.1736540670112001E-3</v>
      </c>
      <c r="I390" s="4" cm="1">
        <f t="array" aca="1" ref="I390" ca="1">IF(AND($A390=OFFSET($A390,0,0,6,1)),PRODUCT(1+OFFSET($C390,1,0,6,1))-1,"na")</f>
        <v>-3.3052900119618478E-2</v>
      </c>
      <c r="J390" s="4" cm="1">
        <f t="array" aca="1" ref="J390" ca="1">IF(AND($A390=OFFSET($A390,0,0,12,1)),PRODUCT(1+OFFSET($C390,1,0,12,1))-1,"na")</f>
        <v>-5.7273589283300841E-2</v>
      </c>
      <c r="K390" s="1" t="b">
        <f>IF(MONTH($B390)=10,TRUE,FALSE)</f>
        <v>0</v>
      </c>
    </row>
    <row r="391" spans="1:11" ht="13.2" x14ac:dyDescent="0.25">
      <c r="A391" s="5" t="s">
        <v>0</v>
      </c>
      <c r="B391" s="7">
        <v>30497</v>
      </c>
      <c r="C391" s="8">
        <v>1.2669330000000001E-2</v>
      </c>
      <c r="D391" s="1">
        <f>MONTH(B391)</f>
        <v>6</v>
      </c>
      <c r="E391" s="1">
        <f>YEAR(B391)</f>
        <v>1983</v>
      </c>
      <c r="F391" s="1" t="b">
        <f>IF(C391&gt;0,TRUE,FALSE)</f>
        <v>1</v>
      </c>
      <c r="G391" s="4">
        <f t="shared" ca="1" si="6"/>
        <v>-5.3257510000000008E-2</v>
      </c>
      <c r="H391" s="4" cm="1">
        <f t="array" aca="1" ref="H391" ca="1">IF(AND($A391=OFFSET($A391,0,0,3,1)),PRODUCT(1+OFFSET($C391,1,0,3,1))-1,"na")</f>
        <v>-2.5245594354942225E-2</v>
      </c>
      <c r="I391" s="4" cm="1">
        <f t="array" aca="1" ref="I391" ca="1">IF(AND($A391=OFFSET($A391,0,0,6,1)),PRODUCT(1+OFFSET($C391,1,0,6,1))-1,"na")</f>
        <v>4.0076276443128611E-2</v>
      </c>
      <c r="J391" s="4" cm="1">
        <f t="array" aca="1" ref="J391" ca="1">IF(AND($A391=OFFSET($A391,0,0,12,1)),PRODUCT(1+OFFSET($C391,1,0,12,1))-1,"na")</f>
        <v>-0.13172823728981908</v>
      </c>
      <c r="K391" s="1" t="b">
        <f>IF(MONTH($B391)=10,TRUE,FALSE)</f>
        <v>0</v>
      </c>
    </row>
    <row r="392" spans="1:11" ht="13.2" x14ac:dyDescent="0.25">
      <c r="A392" s="5" t="s">
        <v>0</v>
      </c>
      <c r="B392" s="7">
        <v>30528</v>
      </c>
      <c r="C392" s="8">
        <v>-5.3257510000000001E-2</v>
      </c>
      <c r="D392" s="1">
        <f>MONTH(B392)</f>
        <v>7</v>
      </c>
      <c r="E392" s="1">
        <f>YEAR(B392)</f>
        <v>1983</v>
      </c>
      <c r="F392" s="1" t="b">
        <f>IF(C392&gt;0,TRUE,FALSE)</f>
        <v>0</v>
      </c>
      <c r="G392" s="4">
        <f t="shared" ca="1" si="6"/>
        <v>3.9728580000000013E-2</v>
      </c>
      <c r="H392" s="4" cm="1">
        <f t="array" aca="1" ref="H392" ca="1">IF(AND($A392=OFFSET($A392,0,0,3,1)),PRODUCT(1+OFFSET($C392,1,0,3,1))-1,"na")</f>
        <v>1.1481741553784897E-3</v>
      </c>
      <c r="I392" s="4" cm="1">
        <f t="array" aca="1" ref="I392" ca="1">IF(AND($A392=OFFSET($A392,0,0,6,1)),PRODUCT(1+OFFSET($C392,1,0,6,1))-1,"na")</f>
        <v>0.12781082012973832</v>
      </c>
      <c r="J392" s="4" cm="1">
        <f t="array" aca="1" ref="J392" ca="1">IF(AND($A392=OFFSET($A392,0,0,12,1)),PRODUCT(1+OFFSET($C392,1,0,12,1))-1,"na")</f>
        <v>-6.3920769279726786E-2</v>
      </c>
      <c r="K392" s="1" t="b">
        <f>IF(MONTH($B392)=10,TRUE,FALSE)</f>
        <v>0</v>
      </c>
    </row>
    <row r="393" spans="1:11" ht="13.2" x14ac:dyDescent="0.25">
      <c r="A393" s="5" t="s">
        <v>0</v>
      </c>
      <c r="B393" s="7">
        <v>30559</v>
      </c>
      <c r="C393" s="8">
        <v>3.9728579999999999E-2</v>
      </c>
      <c r="D393" s="1">
        <f>MONTH(B393)</f>
        <v>8</v>
      </c>
      <c r="E393" s="1">
        <f>YEAR(B393)</f>
        <v>1983</v>
      </c>
      <c r="F393" s="1" t="b">
        <f>IF(C393&gt;0,TRUE,FALSE)</f>
        <v>1</v>
      </c>
      <c r="G393" s="4">
        <f t="shared" ca="1" si="6"/>
        <v>-9.7534089999999907E-3</v>
      </c>
      <c r="H393" s="4" cm="1">
        <f t="array" aca="1" ref="H393" ca="1">IF(AND($A393=OFFSET($A393,0,0,3,1)),PRODUCT(1+OFFSET($C393,1,0,3,1))-1,"na")</f>
        <v>-2.9974374347661814E-2</v>
      </c>
      <c r="I393" s="4" cm="1">
        <f t="array" aca="1" ref="I393" ca="1">IF(AND($A393=OFFSET($A393,0,0,6,1)),PRODUCT(1+OFFSET($C393,1,0,6,1))-1,"na")</f>
        <v>4.5234721043545756E-2</v>
      </c>
      <c r="J393" s="4" cm="1">
        <f t="array" aca="1" ref="J393" ca="1">IF(AND($A393=OFFSET($A393,0,0,12,1)),PRODUCT(1+OFFSET($C393,1,0,12,1))-1,"na")</f>
        <v>-0.10629597423870618</v>
      </c>
      <c r="K393" s="1" t="b">
        <f>IF(MONTH($B393)=10,TRUE,FALSE)</f>
        <v>0</v>
      </c>
    </row>
    <row r="394" spans="1:11" ht="13.2" x14ac:dyDescent="0.25">
      <c r="A394" s="5" t="s">
        <v>0</v>
      </c>
      <c r="B394" s="7">
        <v>30589</v>
      </c>
      <c r="C394" s="8">
        <v>-9.7534089999999993E-3</v>
      </c>
      <c r="D394" s="1">
        <f>MONTH(B394)</f>
        <v>9</v>
      </c>
      <c r="E394" s="1">
        <f>YEAR(B394)</f>
        <v>1983</v>
      </c>
      <c r="F394" s="1" t="b">
        <f>IF(C394&gt;0,TRUE,FALSE)</f>
        <v>0</v>
      </c>
      <c r="G394" s="4">
        <f t="shared" ca="1" si="6"/>
        <v>-2.762222999999997E-2</v>
      </c>
      <c r="H394" s="4" cm="1">
        <f t="array" aca="1" ref="H394" ca="1">IF(AND($A394=OFFSET($A394,0,0,3,1)),PRODUCT(1+OFFSET($C394,1,0,3,1))-1,"na")</f>
        <v>6.7013670745958986E-2</v>
      </c>
      <c r="I394" s="4" cm="1">
        <f t="array" aca="1" ref="I394" ca="1">IF(AND($A394=OFFSET($A394,0,0,6,1)),PRODUCT(1+OFFSET($C394,1,0,6,1))-1,"na")</f>
        <v>3.3356706669597225E-2</v>
      </c>
      <c r="J394" s="4" cm="1">
        <f t="array" aca="1" ref="J394" ca="1">IF(AND($A394=OFFSET($A394,0,0,12,1)),PRODUCT(1+OFFSET($C394,1,0,12,1))-1,"na")</f>
        <v>-0.13347408419758267</v>
      </c>
      <c r="K394" s="1" t="b">
        <f>IF(MONTH($B394)=10,TRUE,FALSE)</f>
        <v>0</v>
      </c>
    </row>
    <row r="395" spans="1:11" ht="13.2" x14ac:dyDescent="0.25">
      <c r="A395" s="5" t="s">
        <v>0</v>
      </c>
      <c r="B395" s="7">
        <v>30620</v>
      </c>
      <c r="C395" s="8">
        <v>-2.7622230000000001E-2</v>
      </c>
      <c r="D395" s="1">
        <f>MONTH(B395)</f>
        <v>10</v>
      </c>
      <c r="E395" s="1">
        <f>YEAR(B395)</f>
        <v>1983</v>
      </c>
      <c r="F395" s="1" t="b">
        <f>IF(C395&gt;0,TRUE,FALSE)</f>
        <v>0</v>
      </c>
      <c r="G395" s="4">
        <f t="shared" ca="1" si="6"/>
        <v>7.4066880000001056E-3</v>
      </c>
      <c r="H395" s="4" cm="1">
        <f t="array" aca="1" ref="H395" ca="1">IF(AND($A395=OFFSET($A395,0,0,3,1)),PRODUCT(1+OFFSET($C395,1,0,3,1))-1,"na")</f>
        <v>0.12651738198615714</v>
      </c>
      <c r="I395" s="4" cm="1">
        <f t="array" aca="1" ref="I395" ca="1">IF(AND($A395=OFFSET($A395,0,0,6,1)),PRODUCT(1+OFFSET($C395,1,0,6,1))-1,"na")</f>
        <v>5.6577489595727171E-2</v>
      </c>
      <c r="J395" s="4" cm="1">
        <f t="array" aca="1" ref="J395" ca="1">IF(AND($A395=OFFSET($A395,0,0,12,1)),PRODUCT(1+OFFSET($C395,1,0,12,1))-1,"na")</f>
        <v>-0.16119987592363949</v>
      </c>
      <c r="K395" s="1" t="b">
        <f>IF(MONTH($B395)=10,TRUE,FALSE)</f>
        <v>1</v>
      </c>
    </row>
    <row r="396" spans="1:11" ht="13.2" x14ac:dyDescent="0.25">
      <c r="A396" s="5" t="s">
        <v>0</v>
      </c>
      <c r="B396" s="7">
        <v>30650</v>
      </c>
      <c r="C396" s="8">
        <v>7.4066879999999998E-3</v>
      </c>
      <c r="D396" s="1">
        <f>MONTH(B396)</f>
        <v>11</v>
      </c>
      <c r="E396" s="1">
        <f>YEAR(B396)</f>
        <v>1983</v>
      </c>
      <c r="F396" s="1" t="b">
        <f>IF(C396&gt;0,TRUE,FALSE)</f>
        <v>1</v>
      </c>
      <c r="G396" s="4">
        <f t="shared" ca="1" si="6"/>
        <v>8.9256430000000053E-2</v>
      </c>
      <c r="H396" s="4" cm="1">
        <f t="array" aca="1" ref="H396" ca="1">IF(AND($A396=OFFSET($A396,0,0,3,1)),PRODUCT(1+OFFSET($C396,1,0,3,1))-1,"na")</f>
        <v>7.7533101602990984E-2</v>
      </c>
      <c r="I396" s="4" cm="1">
        <f t="array" aca="1" ref="I396" ca="1">IF(AND($A396=OFFSET($A396,0,0,6,1)),PRODUCT(1+OFFSET($C396,1,0,6,1))-1,"na")</f>
        <v>-2.5048618654193722E-2</v>
      </c>
      <c r="J396" s="4" cm="1">
        <f t="array" aca="1" ref="J396" ca="1">IF(AND($A396=OFFSET($A396,0,0,12,1)),PRODUCT(1+OFFSET($C396,1,0,12,1))-1,"na")</f>
        <v>-0.1920654323153872</v>
      </c>
      <c r="K396" s="1" t="b">
        <f>IF(MONTH($B396)=10,TRUE,FALSE)</f>
        <v>0</v>
      </c>
    </row>
    <row r="397" spans="1:11" ht="13.2" x14ac:dyDescent="0.25">
      <c r="A397" s="5" t="s">
        <v>0</v>
      </c>
      <c r="B397" s="7">
        <v>30681</v>
      </c>
      <c r="C397" s="8">
        <v>8.9256430000000012E-2</v>
      </c>
      <c r="D397" s="1">
        <f>MONTH(B397)</f>
        <v>12</v>
      </c>
      <c r="E397" s="1">
        <f>YEAR(B397)</f>
        <v>1983</v>
      </c>
      <c r="F397" s="1" t="b">
        <f>IF(C397&gt;0,TRUE,FALSE)</f>
        <v>1</v>
      </c>
      <c r="G397" s="4">
        <f t="shared" ca="1" si="6"/>
        <v>2.6603960000000093E-2</v>
      </c>
      <c r="H397" s="4" cm="1">
        <f t="array" aca="1" ref="H397" ca="1">IF(AND($A397=OFFSET($A397,0,0,3,1)),PRODUCT(1+OFFSET($C397,1,0,3,1))-1,"na")</f>
        <v>-3.1543142322470907E-2</v>
      </c>
      <c r="I397" s="4" cm="1">
        <f t="array" aca="1" ref="I397" ca="1">IF(AND($A397=OFFSET($A397,0,0,6,1)),PRODUCT(1+OFFSET($C397,1,0,6,1))-1,"na")</f>
        <v>-0.16518453273493339</v>
      </c>
      <c r="J397" s="4" cm="1">
        <f t="array" aca="1" ref="J397" ca="1">IF(AND($A397=OFFSET($A397,0,0,12,1)),PRODUCT(1+OFFSET($C397,1,0,12,1))-1,"na")</f>
        <v>-0.26326133431861032</v>
      </c>
      <c r="K397" s="1" t="b">
        <f>IF(MONTH($B397)=10,TRUE,FALSE)</f>
        <v>0</v>
      </c>
    </row>
    <row r="398" spans="1:11" ht="13.2" x14ac:dyDescent="0.25">
      <c r="A398" s="5" t="s">
        <v>0</v>
      </c>
      <c r="B398" s="7">
        <v>30712</v>
      </c>
      <c r="C398" s="8">
        <v>2.6603959999999999E-2</v>
      </c>
      <c r="D398" s="1">
        <f>MONTH(B398)</f>
        <v>1</v>
      </c>
      <c r="E398" s="1">
        <f>YEAR(B398)</f>
        <v>1984</v>
      </c>
      <c r="F398" s="1" t="b">
        <f>IF(C398&gt;0,TRUE,FALSE)</f>
        <v>1</v>
      </c>
      <c r="G398" s="4">
        <f t="shared" ca="1" si="6"/>
        <v>-3.6398310000000045E-2</v>
      </c>
      <c r="H398" s="4" cm="1">
        <f t="array" aca="1" ref="H398" ca="1">IF(AND($A398=OFFSET($A398,0,0,3,1)),PRODUCT(1+OFFSET($C398,1,0,3,1))-1,"na")</f>
        <v>-6.2085053909349597E-2</v>
      </c>
      <c r="I398" s="4" cm="1">
        <f t="array" aca="1" ref="I398" ca="1">IF(AND($A398=OFFSET($A398,0,0,6,1)),PRODUCT(1+OFFSET($C398,1,0,6,1))-1,"na")</f>
        <v>-0.17000332501457038</v>
      </c>
      <c r="J398" s="4" cm="1">
        <f t="array" aca="1" ref="J398" ca="1">IF(AND($A398=OFFSET($A398,0,0,12,1)),PRODUCT(1+OFFSET($C398,1,0,12,1))-1,"na")</f>
        <v>-0.26688867101649316</v>
      </c>
      <c r="K398" s="1" t="b">
        <f>IF(MONTH($B398)=10,TRUE,FALSE)</f>
        <v>0</v>
      </c>
    </row>
    <row r="399" spans="1:11" ht="13.2" x14ac:dyDescent="0.25">
      <c r="A399" s="5" t="s">
        <v>0</v>
      </c>
      <c r="B399" s="7">
        <v>30741</v>
      </c>
      <c r="C399" s="8">
        <v>-3.6398310000000003E-2</v>
      </c>
      <c r="D399" s="1">
        <f>MONTH(B399)</f>
        <v>2</v>
      </c>
      <c r="E399" s="1">
        <f>YEAR(B399)</f>
        <v>1984</v>
      </c>
      <c r="F399" s="1" t="b">
        <f>IF(C399&gt;0,TRUE,FALSE)</f>
        <v>0</v>
      </c>
      <c r="G399" s="4">
        <f t="shared" ca="1" si="6"/>
        <v>-2.1006540000000018E-2</v>
      </c>
      <c r="H399" s="4" cm="1">
        <f t="array" aca="1" ref="H399" ca="1">IF(AND($A399=OFFSET($A399,0,0,3,1)),PRODUCT(1+OFFSET($C399,1,0,3,1))-1,"na")</f>
        <v>-9.520052804371304E-2</v>
      </c>
      <c r="I399" s="4" cm="1">
        <f t="array" aca="1" ref="I399" ca="1">IF(AND($A399=OFFSET($A399,0,0,6,1)),PRODUCT(1+OFFSET($C399,1,0,6,1))-1,"na")</f>
        <v>-0.14497288717214263</v>
      </c>
      <c r="J399" s="4" cm="1">
        <f t="array" aca="1" ref="J399" ca="1">IF(AND($A399=OFFSET($A399,0,0,12,1)),PRODUCT(1+OFFSET($C399,1,0,12,1))-1,"na")</f>
        <v>-0.25533091273103459</v>
      </c>
      <c r="K399" s="1" t="b">
        <f>IF(MONTH($B399)=10,TRUE,FALSE)</f>
        <v>0</v>
      </c>
    </row>
    <row r="400" spans="1:11" ht="13.2" x14ac:dyDescent="0.25">
      <c r="A400" s="5" t="s">
        <v>0</v>
      </c>
      <c r="B400" s="7">
        <v>30772</v>
      </c>
      <c r="C400" s="8">
        <v>-2.1006540000000001E-2</v>
      </c>
      <c r="D400" s="1">
        <f>MONTH(B400)</f>
        <v>3</v>
      </c>
      <c r="E400" s="1">
        <f>YEAR(B400)</f>
        <v>1984</v>
      </c>
      <c r="F400" s="1" t="b">
        <f>IF(C400&gt;0,TRUE,FALSE)</f>
        <v>0</v>
      </c>
      <c r="G400" s="4">
        <f t="shared" ca="1" si="6"/>
        <v>-5.7717179999999813E-3</v>
      </c>
      <c r="H400" s="4" cm="1">
        <f t="array" aca="1" ref="H400" ca="1">IF(AND($A400=OFFSET($A400,0,0,3,1)),PRODUCT(1+OFFSET($C400,1,0,3,1))-1,"na")</f>
        <v>-0.13799415983583407</v>
      </c>
      <c r="I400" s="4" cm="1">
        <f t="array" aca="1" ref="I400" ca="1">IF(AND($A400=OFFSET($A400,0,0,6,1)),PRODUCT(1+OFFSET($C400,1,0,6,1))-1,"na")</f>
        <v>-0.16144550065858509</v>
      </c>
      <c r="J400" s="4" cm="1">
        <f t="array" aca="1" ref="J400" ca="1">IF(AND($A400=OFFSET($A400,0,0,12,1)),PRODUCT(1+OFFSET($C400,1,0,12,1))-1,"na")</f>
        <v>-0.24217161384386943</v>
      </c>
      <c r="K400" s="1" t="b">
        <f>IF(MONTH($B400)=10,TRUE,FALSE)</f>
        <v>0</v>
      </c>
    </row>
    <row r="401" spans="1:11" ht="13.2" x14ac:dyDescent="0.25">
      <c r="A401" s="5" t="s">
        <v>0</v>
      </c>
      <c r="B401" s="7">
        <v>30802</v>
      </c>
      <c r="C401" s="8">
        <v>-5.7717180000000003E-3</v>
      </c>
      <c r="D401" s="1">
        <f>MONTH(B401)</f>
        <v>4</v>
      </c>
      <c r="E401" s="1">
        <f>YEAR(B401)</f>
        <v>1984</v>
      </c>
      <c r="F401" s="1" t="b">
        <f>IF(C401&gt;0,TRUE,FALSE)</f>
        <v>0</v>
      </c>
      <c r="G401" s="4">
        <f t="shared" ca="1" si="6"/>
        <v>-7.0420719999999992E-2</v>
      </c>
      <c r="H401" s="4" cm="1">
        <f t="array" aca="1" ref="H401" ca="1">IF(AND($A401=OFFSET($A401,0,0,3,1)),PRODUCT(1+OFFSET($C401,1,0,3,1))-1,"na")</f>
        <v>-0.11506189506312703</v>
      </c>
      <c r="I401" s="4" cm="1">
        <f t="array" aca="1" ref="I401" ca="1">IF(AND($A401=OFFSET($A401,0,0,6,1)),PRODUCT(1+OFFSET($C401,1,0,6,1))-1,"na")</f>
        <v>-0.20611584825897977</v>
      </c>
      <c r="J401" s="4" cm="1">
        <f t="array" aca="1" ref="J401" ca="1">IF(AND($A401=OFFSET($A401,0,0,12,1)),PRODUCT(1+OFFSET($C401,1,0,12,1))-1,"na")</f>
        <v>-0.26070691336120888</v>
      </c>
      <c r="K401" s="1" t="b">
        <f>IF(MONTH($B401)=10,TRUE,FALSE)</f>
        <v>0</v>
      </c>
    </row>
    <row r="402" spans="1:11" ht="13.2" x14ac:dyDescent="0.25">
      <c r="A402" s="5" t="s">
        <v>0</v>
      </c>
      <c r="B402" s="7">
        <v>30833</v>
      </c>
      <c r="C402" s="8">
        <v>-7.0420720000000006E-2</v>
      </c>
      <c r="D402" s="1">
        <f>MONTH(B402)</f>
        <v>5</v>
      </c>
      <c r="E402" s="1">
        <f>YEAR(B402)</f>
        <v>1984</v>
      </c>
      <c r="F402" s="1" t="b">
        <f>IF(C402&gt;0,TRUE,FALSE)</f>
        <v>0</v>
      </c>
      <c r="G402" s="4">
        <f t="shared" ca="1" si="6"/>
        <v>-6.7309269999999977E-2</v>
      </c>
      <c r="H402" s="4" cm="1">
        <f t="array" aca="1" ref="H402" ca="1">IF(AND($A402=OFFSET($A402,0,0,3,1)),PRODUCT(1+OFFSET($C402,1,0,3,1))-1,"na")</f>
        <v>-5.5009270751247952E-2</v>
      </c>
      <c r="I402" s="4" cm="1">
        <f t="array" aca="1" ref="I402" ca="1">IF(AND($A402=OFFSET($A402,0,0,6,1)),PRODUCT(1+OFFSET($C402,1,0,6,1))-1,"na")</f>
        <v>-0.17130783837717778</v>
      </c>
      <c r="J402" s="4" cm="1">
        <f t="array" aca="1" ref="J402" ca="1">IF(AND($A402=OFFSET($A402,0,0,12,1)),PRODUCT(1+OFFSET($C402,1,0,12,1))-1,"na")</f>
        <v>-0.1792901532302752</v>
      </c>
      <c r="K402" s="1" t="b">
        <f>IF(MONTH($B402)=10,TRUE,FALSE)</f>
        <v>0</v>
      </c>
    </row>
    <row r="403" spans="1:11" ht="13.2" x14ac:dyDescent="0.25">
      <c r="A403" s="5" t="s">
        <v>0</v>
      </c>
      <c r="B403" s="7">
        <v>30863</v>
      </c>
      <c r="C403" s="8">
        <v>-6.7309270000000004E-2</v>
      </c>
      <c r="D403" s="1">
        <f>MONTH(B403)</f>
        <v>6</v>
      </c>
      <c r="E403" s="1">
        <f>YEAR(B403)</f>
        <v>1984</v>
      </c>
      <c r="F403" s="1" t="b">
        <f>IF(C403&gt;0,TRUE,FALSE)</f>
        <v>0</v>
      </c>
      <c r="G403" s="4">
        <f t="shared" ca="1" si="6"/>
        <v>2.0678109999999972E-2</v>
      </c>
      <c r="H403" s="4" cm="1">
        <f t="array" aca="1" ref="H403" ca="1">IF(AND($A403=OFFSET($A403,0,0,3,1)),PRODUCT(1+OFFSET($C403,1,0,3,1))-1,"na")</f>
        <v>-2.720554749174886E-2</v>
      </c>
      <c r="I403" s="4" cm="1">
        <f t="array" aca="1" ref="I403" ca="1">IF(AND($A403=OFFSET($A403,0,0,6,1)),PRODUCT(1+OFFSET($C403,1,0,6,1))-1,"na")</f>
        <v>-0.11748321087651348</v>
      </c>
      <c r="J403" s="4" cm="1">
        <f t="array" aca="1" ref="J403" ca="1">IF(AND($A403=OFFSET($A403,0,0,12,1)),PRODUCT(1+OFFSET($C403,1,0,12,1))-1,"na")</f>
        <v>-0.17460536428185081</v>
      </c>
      <c r="K403" s="1" t="b">
        <f>IF(MONTH($B403)=10,TRUE,FALSE)</f>
        <v>0</v>
      </c>
    </row>
    <row r="404" spans="1:11" ht="13.2" x14ac:dyDescent="0.25">
      <c r="A404" s="5" t="s">
        <v>0</v>
      </c>
      <c r="B404" s="7">
        <v>30894</v>
      </c>
      <c r="C404" s="8">
        <v>2.067811E-2</v>
      </c>
      <c r="D404" s="1">
        <f>MONTH(B404)</f>
        <v>7</v>
      </c>
      <c r="E404" s="1">
        <f>YEAR(B404)</f>
        <v>1984</v>
      </c>
      <c r="F404" s="1" t="b">
        <f>IF(C404&gt;0,TRUE,FALSE)</f>
        <v>1</v>
      </c>
      <c r="G404" s="4">
        <f t="shared" ca="1" si="6"/>
        <v>-7.3387089999999988E-3</v>
      </c>
      <c r="H404" s="4" cm="1">
        <f t="array" aca="1" ref="H404" ca="1">IF(AND($A404=OFFSET($A404,0,0,3,1)),PRODUCT(1+OFFSET($C404,1,0,3,1))-1,"na")</f>
        <v>-0.10289301894435676</v>
      </c>
      <c r="I404" s="4" cm="1">
        <f t="array" aca="1" ref="I404" ca="1">IF(AND($A404=OFFSET($A404,0,0,6,1)),PRODUCT(1+OFFSET($C404,1,0,6,1))-1,"na")</f>
        <v>-0.11672980015687873</v>
      </c>
      <c r="J404" s="4" cm="1">
        <f t="array" aca="1" ref="J404" ca="1">IF(AND($A404=OFFSET($A404,0,0,12,1)),PRODUCT(1+OFFSET($C404,1,0,12,1))-1,"na")</f>
        <v>-0.19362207527470809</v>
      </c>
      <c r="K404" s="1" t="b">
        <f>IF(MONTH($B404)=10,TRUE,FALSE)</f>
        <v>0</v>
      </c>
    </row>
    <row r="405" spans="1:11" ht="13.2" x14ac:dyDescent="0.25">
      <c r="A405" s="5" t="s">
        <v>0</v>
      </c>
      <c r="B405" s="7">
        <v>30925</v>
      </c>
      <c r="C405" s="8">
        <v>-7.3387089999999997E-3</v>
      </c>
      <c r="D405" s="1">
        <f>MONTH(B405)</f>
        <v>8</v>
      </c>
      <c r="E405" s="1">
        <f>YEAR(B405)</f>
        <v>1984</v>
      </c>
      <c r="F405" s="1" t="b">
        <f>IF(C405&gt;0,TRUE,FALSE)</f>
        <v>0</v>
      </c>
      <c r="G405" s="4">
        <f t="shared" ca="1" si="6"/>
        <v>-3.9867439999999976E-2</v>
      </c>
      <c r="H405" s="4" cm="1">
        <f t="array" aca="1" ref="H405" ca="1">IF(AND($A405=OFFSET($A405,0,0,3,1)),PRODUCT(1+OFFSET($C405,1,0,3,1))-1,"na")</f>
        <v>-0.12306847466999471</v>
      </c>
      <c r="I405" s="4" cm="1">
        <f t="array" aca="1" ref="I405" ca="1">IF(AND($A405=OFFSET($A405,0,0,6,1)),PRODUCT(1+OFFSET($C405,1,0,6,1))-1,"na")</f>
        <v>-0.1290696211888549</v>
      </c>
      <c r="J405" s="4" cm="1">
        <f t="array" aca="1" ref="J405" ca="1">IF(AND($A405=OFFSET($A405,0,0,12,1)),PRODUCT(1+OFFSET($C405,1,0,12,1))-1,"na")</f>
        <v>-0.24369808333569853</v>
      </c>
      <c r="K405" s="1" t="b">
        <f>IF(MONTH($B405)=10,TRUE,FALSE)</f>
        <v>0</v>
      </c>
    </row>
    <row r="406" spans="1:11" ht="13.2" x14ac:dyDescent="0.25">
      <c r="A406" s="5" t="s">
        <v>0</v>
      </c>
      <c r="B406" s="7">
        <v>30955</v>
      </c>
      <c r="C406" s="8">
        <v>-3.9867439999999997E-2</v>
      </c>
      <c r="D406" s="1">
        <f>MONTH(B406)</f>
        <v>9</v>
      </c>
      <c r="E406" s="1">
        <f>YEAR(B406)</f>
        <v>1984</v>
      </c>
      <c r="F406" s="1" t="b">
        <f>IF(C406&gt;0,TRUE,FALSE)</f>
        <v>0</v>
      </c>
      <c r="G406" s="4">
        <f t="shared" ca="1" si="6"/>
        <v>-5.8734909999999974E-2</v>
      </c>
      <c r="H406" s="4" cm="1">
        <f t="array" aca="1" ref="H406" ca="1">IF(AND($A406=OFFSET($A406,0,0,3,1)),PRODUCT(1+OFFSET($C406,1,0,3,1))-1,"na")</f>
        <v>-9.2802403582784576E-2</v>
      </c>
      <c r="I406" s="4" cm="1">
        <f t="array" aca="1" ref="I406" ca="1">IF(AND($A406=OFFSET($A406,0,0,6,1)),PRODUCT(1+OFFSET($C406,1,0,6,1))-1,"na")</f>
        <v>-9.626817726061343E-2</v>
      </c>
      <c r="J406" s="4" cm="1">
        <f t="array" aca="1" ref="J406" ca="1">IF(AND($A406=OFFSET($A406,0,0,12,1)),PRODUCT(1+OFFSET($C406,1,0,12,1))-1,"na")</f>
        <v>-0.13453693351227747</v>
      </c>
      <c r="K406" s="1" t="b">
        <f>IF(MONTH($B406)=10,TRUE,FALSE)</f>
        <v>0</v>
      </c>
    </row>
    <row r="407" spans="1:11" ht="13.2" x14ac:dyDescent="0.25">
      <c r="A407" s="5" t="s">
        <v>0</v>
      </c>
      <c r="B407" s="7">
        <v>30986</v>
      </c>
      <c r="C407" s="8">
        <v>-5.8734909999999994E-2</v>
      </c>
      <c r="D407" s="1">
        <f>MONTH(B407)</f>
        <v>10</v>
      </c>
      <c r="E407" s="1">
        <f>YEAR(B407)</f>
        <v>1984</v>
      </c>
      <c r="F407" s="1" t="b">
        <f>IF(C407&gt;0,TRUE,FALSE)</f>
        <v>0</v>
      </c>
      <c r="G407" s="4">
        <f t="shared" ca="1" si="6"/>
        <v>-2.9663129999999982E-2</v>
      </c>
      <c r="H407" s="4" cm="1">
        <f t="array" aca="1" ref="H407" ca="1">IF(AND($A407=OFFSET($A407,0,0,3,1)),PRODUCT(1+OFFSET($C407,1,0,3,1))-1,"na")</f>
        <v>-1.5423780557631939E-2</v>
      </c>
      <c r="I407" s="4" cm="1">
        <f t="array" aca="1" ref="I407" ca="1">IF(AND($A407=OFFSET($A407,0,0,6,1)),PRODUCT(1+OFFSET($C407,1,0,6,1))-1,"na")</f>
        <v>-6.8764523113994058E-2</v>
      </c>
      <c r="J407" s="4" cm="1">
        <f t="array" aca="1" ref="J407" ca="1">IF(AND($A407=OFFSET($A407,0,0,12,1)),PRODUCT(1+OFFSET($C407,1,0,12,1))-1,"na")</f>
        <v>-8.6235159033120401E-2</v>
      </c>
      <c r="K407" s="1" t="b">
        <f>IF(MONTH($B407)=10,TRUE,FALSE)</f>
        <v>1</v>
      </c>
    </row>
    <row r="408" spans="1:11" ht="13.2" x14ac:dyDescent="0.25">
      <c r="A408" s="5" t="s">
        <v>0</v>
      </c>
      <c r="B408" s="7">
        <v>31016</v>
      </c>
      <c r="C408" s="8">
        <v>-2.9663129999999999E-2</v>
      </c>
      <c r="D408" s="1">
        <f>MONTH(B408)</f>
        <v>11</v>
      </c>
      <c r="E408" s="1">
        <f>YEAR(B408)</f>
        <v>1984</v>
      </c>
      <c r="F408" s="1" t="b">
        <f>IF(C408&gt;0,TRUE,FALSE)</f>
        <v>0</v>
      </c>
      <c r="G408" s="4">
        <f t="shared" ca="1" si="6"/>
        <v>-6.7298009999999797E-3</v>
      </c>
      <c r="H408" s="4" cm="1">
        <f t="array" aca="1" ref="H408" ca="1">IF(AND($A408=OFFSET($A408,0,0,3,1)),PRODUCT(1+OFFSET($C408,1,0,3,1))-1,"na")</f>
        <v>-6.8433467671284998E-3</v>
      </c>
      <c r="I408" s="4" cm="1">
        <f t="array" aca="1" ref="I408" ca="1">IF(AND($A408=OFFSET($A408,0,0,6,1)),PRODUCT(1+OFFSET($C408,1,0,6,1))-1,"na")</f>
        <v>-9.6324247081880365E-3</v>
      </c>
      <c r="J408" s="4" cm="1">
        <f t="array" aca="1" ref="J408" ca="1">IF(AND($A408=OFFSET($A408,0,0,12,1)),PRODUCT(1+OFFSET($C408,1,0,12,1))-1,"na")</f>
        <v>-0.13424796186668198</v>
      </c>
      <c r="K408" s="1" t="b">
        <f>IF(MONTH($B408)=10,TRUE,FALSE)</f>
        <v>0</v>
      </c>
    </row>
    <row r="409" spans="1:11" ht="13.2" x14ac:dyDescent="0.25">
      <c r="A409" s="5" t="s">
        <v>0</v>
      </c>
      <c r="B409" s="7">
        <v>31047</v>
      </c>
      <c r="C409" s="8">
        <v>-6.7298009999999997E-3</v>
      </c>
      <c r="D409" s="1">
        <f>MONTH(B409)</f>
        <v>12</v>
      </c>
      <c r="E409" s="1">
        <f>YEAR(B409)</f>
        <v>1984</v>
      </c>
      <c r="F409" s="1" t="b">
        <f>IF(C409&gt;0,TRUE,FALSE)</f>
        <v>0</v>
      </c>
      <c r="G409" s="4">
        <f t="shared" ca="1" si="6"/>
        <v>2.1549470000000071E-2</v>
      </c>
      <c r="H409" s="4" cm="1">
        <f t="array" aca="1" ref="H409" ca="1">IF(AND($A409=OFFSET($A409,0,0,3,1)),PRODUCT(1+OFFSET($C409,1,0,3,1))-1,"na")</f>
        <v>-3.8203073856415415E-3</v>
      </c>
      <c r="I409" s="4" cm="1">
        <f t="array" aca="1" ref="I409" ca="1">IF(AND($A409=OFFSET($A409,0,0,6,1)),PRODUCT(1+OFFSET($C409,1,0,6,1))-1,"na")</f>
        <v>-6.4726421195987593E-2</v>
      </c>
      <c r="J409" s="4" cm="1">
        <f t="array" aca="1" ref="J409" ca="1">IF(AND($A409=OFFSET($A409,0,0,12,1)),PRODUCT(1+OFFSET($C409,1,0,12,1))-1,"na")</f>
        <v>-0.24032359219923094</v>
      </c>
      <c r="K409" s="1" t="b">
        <f>IF(MONTH($B409)=10,TRUE,FALSE)</f>
        <v>0</v>
      </c>
    </row>
    <row r="410" spans="1:11" ht="13.2" x14ac:dyDescent="0.25">
      <c r="A410" s="5" t="s">
        <v>0</v>
      </c>
      <c r="B410" s="7">
        <v>31078</v>
      </c>
      <c r="C410" s="8">
        <v>2.1549470000000001E-2</v>
      </c>
      <c r="D410" s="1">
        <f>MONTH(B410)</f>
        <v>1</v>
      </c>
      <c r="E410" s="1">
        <f>YEAR(B410)</f>
        <v>1985</v>
      </c>
      <c r="F410" s="1" t="b">
        <f>IF(C410&gt;0,TRUE,FALSE)</f>
        <v>1</v>
      </c>
      <c r="G410" s="4">
        <f t="shared" ca="1" si="6"/>
        <v>-2.1206790000000031E-2</v>
      </c>
      <c r="H410" s="4" cm="1">
        <f t="array" aca="1" ref="H410" ca="1">IF(AND($A410=OFFSET($A410,0,0,3,1)),PRODUCT(1+OFFSET($C410,1,0,3,1))-1,"na")</f>
        <v>-5.4176346638325934E-2</v>
      </c>
      <c r="I410" s="4" cm="1">
        <f t="array" aca="1" ref="I410" ca="1">IF(AND($A410=OFFSET($A410,0,0,6,1)),PRODUCT(1+OFFSET($C410,1,0,6,1))-1,"na")</f>
        <v>-8.7054080542382506E-2</v>
      </c>
      <c r="J410" s="4" cm="1">
        <f t="array" aca="1" ref="J410" ca="1">IF(AND($A410=OFFSET($A410,0,0,12,1)),PRODUCT(1+OFFSET($C410,1,0,12,1))-1,"na")</f>
        <v>-0.27245341067707363</v>
      </c>
      <c r="K410" s="1" t="b">
        <f>IF(MONTH($B410)=10,TRUE,FALSE)</f>
        <v>0</v>
      </c>
    </row>
    <row r="411" spans="1:11" ht="13.2" x14ac:dyDescent="0.25">
      <c r="A411" s="5" t="s">
        <v>0</v>
      </c>
      <c r="B411" s="7">
        <v>31106</v>
      </c>
      <c r="C411" s="8">
        <v>-2.120679E-2</v>
      </c>
      <c r="D411" s="1">
        <f>MONTH(B411)</f>
        <v>2</v>
      </c>
      <c r="E411" s="1">
        <f>YEAR(B411)</f>
        <v>1985</v>
      </c>
      <c r="F411" s="1" t="b">
        <f>IF(C411&gt;0,TRUE,FALSE)</f>
        <v>0</v>
      </c>
      <c r="G411" s="4">
        <f t="shared" ca="1" si="6"/>
        <v>-3.7064159999999902E-3</v>
      </c>
      <c r="H411" s="4" cm="1">
        <f t="array" aca="1" ref="H411" ca="1">IF(AND($A411=OFFSET($A411,0,0,3,1)),PRODUCT(1+OFFSET($C411,1,0,3,1))-1,"na")</f>
        <v>-2.8082960849938887E-3</v>
      </c>
      <c r="I411" s="4" cm="1">
        <f t="array" aca="1" ref="I411" ca="1">IF(AND($A411=OFFSET($A411,0,0,6,1)),PRODUCT(1+OFFSET($C411,1,0,6,1))-1,"na")</f>
        <v>-0.13161610265945256</v>
      </c>
      <c r="J411" s="4" cm="1">
        <f t="array" aca="1" ref="J411" ca="1">IF(AND($A411=OFFSET($A411,0,0,12,1)),PRODUCT(1+OFFSET($C411,1,0,12,1))-1,"na")</f>
        <v>-0.2385540460439004</v>
      </c>
      <c r="K411" s="1" t="b">
        <f>IF(MONTH($B411)=10,TRUE,FALSE)</f>
        <v>0</v>
      </c>
    </row>
    <row r="412" spans="1:11" ht="13.2" x14ac:dyDescent="0.25">
      <c r="A412" s="5" t="s">
        <v>0</v>
      </c>
      <c r="B412" s="7">
        <v>31137</v>
      </c>
      <c r="C412" s="8">
        <v>-3.7064160000000001E-3</v>
      </c>
      <c r="D412" s="1">
        <f>MONTH(B412)</f>
        <v>3</v>
      </c>
      <c r="E412" s="1">
        <f>YEAR(B412)</f>
        <v>1985</v>
      </c>
      <c r="F412" s="1" t="b">
        <f>IF(C412&gt;0,TRUE,FALSE)</f>
        <v>0</v>
      </c>
      <c r="G412" s="4">
        <f t="shared" ca="1" si="6"/>
        <v>-3.0088989999999982E-2</v>
      </c>
      <c r="H412" s="4" cm="1">
        <f t="array" aca="1" ref="H412" ca="1">IF(AND($A412=OFFSET($A412,0,0,3,1)),PRODUCT(1+OFFSET($C412,1,0,3,1))-1,"na")</f>
        <v>-6.1139686205111232E-2</v>
      </c>
      <c r="I412" s="4" cm="1">
        <f t="array" aca="1" ref="I412" ca="1">IF(AND($A412=OFFSET($A412,0,0,6,1)),PRODUCT(1+OFFSET($C412,1,0,6,1))-1,"na")</f>
        <v>-4.2345256954285371E-2</v>
      </c>
      <c r="J412" s="4" cm="1">
        <f t="array" aca="1" ref="J412" ca="1">IF(AND($A412=OFFSET($A412,0,0,12,1)),PRODUCT(1+OFFSET($C412,1,0,12,1))-1,"na")</f>
        <v>-0.30039420706899567</v>
      </c>
      <c r="K412" s="1" t="b">
        <f>IF(MONTH($B412)=10,TRUE,FALSE)</f>
        <v>0</v>
      </c>
    </row>
    <row r="413" spans="1:11" ht="13.2" x14ac:dyDescent="0.25">
      <c r="A413" s="5" t="s">
        <v>0</v>
      </c>
      <c r="B413" s="7">
        <v>31167</v>
      </c>
      <c r="C413" s="8">
        <v>-3.0088989999999999E-2</v>
      </c>
      <c r="D413" s="1">
        <f>MONTH(B413)</f>
        <v>4</v>
      </c>
      <c r="E413" s="1">
        <f>YEAR(B413)</f>
        <v>1985</v>
      </c>
      <c r="F413" s="1" t="b">
        <f>IF(C413&gt;0,TRUE,FALSE)</f>
        <v>0</v>
      </c>
      <c r="G413" s="4">
        <f t="shared" ca="1" si="6"/>
        <v>3.1951850000000004E-2</v>
      </c>
      <c r="H413" s="4" cm="1">
        <f t="array" aca="1" ref="H413" ca="1">IF(AND($A413=OFFSET($A413,0,0,3,1)),PRODUCT(1+OFFSET($C413,1,0,3,1))-1,"na")</f>
        <v>-3.4760955477484035E-2</v>
      </c>
      <c r="I413" s="4" cm="1">
        <f t="array" aca="1" ref="I413" ca="1">IF(AND($A413=OFFSET($A413,0,0,6,1)),PRODUCT(1+OFFSET($C413,1,0,6,1))-1,"na")</f>
        <v>-1.8760706988469655E-2</v>
      </c>
      <c r="J413" s="4" cm="1">
        <f t="array" aca="1" ref="J413" ca="1">IF(AND($A413=OFFSET($A413,0,0,12,1)),PRODUCT(1+OFFSET($C413,1,0,12,1))-1,"na")</f>
        <v>-0.31461794239984631</v>
      </c>
      <c r="K413" s="1" t="b">
        <f>IF(MONTH($B413)=10,TRUE,FALSE)</f>
        <v>0</v>
      </c>
    </row>
    <row r="414" spans="1:11" ht="13.2" x14ac:dyDescent="0.25">
      <c r="A414" s="5" t="s">
        <v>0</v>
      </c>
      <c r="B414" s="7">
        <v>31198</v>
      </c>
      <c r="C414" s="8">
        <v>3.1951849999999997E-2</v>
      </c>
      <c r="D414" s="1">
        <f>MONTH(B414)</f>
        <v>5</v>
      </c>
      <c r="E414" s="1">
        <f>YEAR(B414)</f>
        <v>1985</v>
      </c>
      <c r="F414" s="1" t="b">
        <f>IF(C414&gt;0,TRUE,FALSE)</f>
        <v>1</v>
      </c>
      <c r="G414" s="4">
        <f t="shared" ca="1" si="6"/>
        <v>-6.1985269999999981E-2</v>
      </c>
      <c r="H414" s="4" cm="1">
        <f t="array" aca="1" ref="H414" ca="1">IF(AND($A414=OFFSET($A414,0,0,3,1)),PRODUCT(1+OFFSET($C414,1,0,3,1))-1,"na")</f>
        <v>-0.12917055574044112</v>
      </c>
      <c r="I414" s="4" cm="1">
        <f t="array" aca="1" ref="I414" ca="1">IF(AND($A414=OFFSET($A414,0,0,6,1)),PRODUCT(1+OFFSET($C414,1,0,6,1))-1,"na")</f>
        <v>-0.12582756167251941</v>
      </c>
      <c r="J414" s="4" cm="1">
        <f t="array" aca="1" ref="J414" ca="1">IF(AND($A414=OFFSET($A414,0,0,12,1)),PRODUCT(1+OFFSET($C414,1,0,12,1))-1,"na")</f>
        <v>-0.26738989332215979</v>
      </c>
      <c r="K414" s="1" t="b">
        <f>IF(MONTH($B414)=10,TRUE,FALSE)</f>
        <v>0</v>
      </c>
    </row>
    <row r="415" spans="1:11" ht="13.2" x14ac:dyDescent="0.25">
      <c r="A415" s="5" t="s">
        <v>0</v>
      </c>
      <c r="B415" s="7">
        <v>31228</v>
      </c>
      <c r="C415" s="8">
        <v>-6.1985270000000002E-2</v>
      </c>
      <c r="D415" s="1">
        <f>MONTH(B415)</f>
        <v>6</v>
      </c>
      <c r="E415" s="1">
        <f>YEAR(B415)</f>
        <v>1985</v>
      </c>
      <c r="F415" s="1" t="b">
        <f>IF(C415&gt;0,TRUE,FALSE)</f>
        <v>0</v>
      </c>
      <c r="G415" s="4">
        <f t="shared" ca="1" si="6"/>
        <v>-2.8378420000000348E-3</v>
      </c>
      <c r="H415" s="4" cm="1">
        <f t="array" aca="1" ref="H415" ca="1">IF(AND($A415=OFFSET($A415,0,0,3,1)),PRODUCT(1+OFFSET($C415,1,0,3,1))-1,"na")</f>
        <v>2.0018344555281509E-2</v>
      </c>
      <c r="I415" s="4" cm="1">
        <f t="array" aca="1" ref="I415" ca="1">IF(AND($A415=OFFSET($A415,0,0,6,1)),PRODUCT(1+OFFSET($C415,1,0,6,1))-1,"na")</f>
        <v>-0.18774952589571658</v>
      </c>
      <c r="J415" s="4" cm="1">
        <f t="array" aca="1" ref="J415" ca="1">IF(AND($A415=OFFSET($A415,0,0,12,1)),PRODUCT(1+OFFSET($C415,1,0,12,1))-1,"na")</f>
        <v>-9.4011319579456964E-2</v>
      </c>
      <c r="K415" s="1" t="b">
        <f>IF(MONTH($B415)=10,TRUE,FALSE)</f>
        <v>0</v>
      </c>
    </row>
    <row r="416" spans="1:11" ht="13.2" x14ac:dyDescent="0.25">
      <c r="A416" s="5" t="s">
        <v>0</v>
      </c>
      <c r="B416" s="7">
        <v>31259</v>
      </c>
      <c r="C416" s="8">
        <v>-2.8378419999999997E-3</v>
      </c>
      <c r="D416" s="1">
        <f>MONTH(B416)</f>
        <v>7</v>
      </c>
      <c r="E416" s="1">
        <f>YEAR(B416)</f>
        <v>1985</v>
      </c>
      <c r="F416" s="1" t="b">
        <f>IF(C416&gt;0,TRUE,FALSE)</f>
        <v>0</v>
      </c>
      <c r="G416" s="4">
        <f t="shared" ca="1" si="6"/>
        <v>-6.8982899999999958E-2</v>
      </c>
      <c r="H416" s="4" cm="1">
        <f t="array" aca="1" ref="H416" ca="1">IF(AND($A416=OFFSET($A416,0,0,3,1)),PRODUCT(1+OFFSET($C416,1,0,3,1))-1,"na")</f>
        <v>1.6576462151848936E-2</v>
      </c>
      <c r="I416" s="4" cm="1">
        <f t="array" aca="1" ref="I416" ca="1">IF(AND($A416=OFFSET($A416,0,0,6,1)),PRODUCT(1+OFFSET($C416,1,0,6,1))-1,"na")</f>
        <v>-0.20307810811492222</v>
      </c>
      <c r="J416" s="4" cm="1">
        <f t="array" aca="1" ref="J416" ca="1">IF(AND($A416=OFFSET($A416,0,0,12,1)),PRODUCT(1+OFFSET($C416,1,0,12,1))-1,"na")</f>
        <v>-0.10544953184117212</v>
      </c>
      <c r="K416" s="1" t="b">
        <f>IF(MONTH($B416)=10,TRUE,FALSE)</f>
        <v>0</v>
      </c>
    </row>
    <row r="417" spans="1:11" ht="13.2" x14ac:dyDescent="0.25">
      <c r="A417" s="5" t="s">
        <v>0</v>
      </c>
      <c r="B417" s="7">
        <v>31290</v>
      </c>
      <c r="C417" s="8">
        <v>-6.89829E-2</v>
      </c>
      <c r="D417" s="1">
        <f>MONTH(B417)</f>
        <v>8</v>
      </c>
      <c r="E417" s="1">
        <f>YEAR(B417)</f>
        <v>1985</v>
      </c>
      <c r="F417" s="1" t="b">
        <f>IF(C417&gt;0,TRUE,FALSE)</f>
        <v>0</v>
      </c>
      <c r="G417" s="4">
        <f t="shared" ca="1" si="6"/>
        <v>9.8713690000000076E-2</v>
      </c>
      <c r="H417" s="4" cm="1">
        <f t="array" aca="1" ref="H417" ca="1">IF(AND($A417=OFFSET($A417,0,0,3,1)),PRODUCT(1+OFFSET($C417,1,0,3,1))-1,"na")</f>
        <v>3.8388620067435486E-3</v>
      </c>
      <c r="I417" s="4" cm="1">
        <f t="array" aca="1" ref="I417" ca="1">IF(AND($A417=OFFSET($A417,0,0,6,1)),PRODUCT(1+OFFSET($C417,1,0,6,1))-1,"na")</f>
        <v>-0.1231459308630074</v>
      </c>
      <c r="J417" s="4" cm="1">
        <f t="array" aca="1" ref="J417" ca="1">IF(AND($A417=OFFSET($A417,0,0,12,1)),PRODUCT(1+OFFSET($C417,1,0,12,1))-1,"na")</f>
        <v>7.8439763080326186E-2</v>
      </c>
      <c r="K417" s="1" t="b">
        <f>IF(MONTH($B417)=10,TRUE,FALSE)</f>
        <v>0</v>
      </c>
    </row>
    <row r="418" spans="1:11" ht="13.2" x14ac:dyDescent="0.25">
      <c r="A418" s="5" t="s">
        <v>0</v>
      </c>
      <c r="B418" s="7">
        <v>31320</v>
      </c>
      <c r="C418" s="8">
        <v>9.8713689999999993E-2</v>
      </c>
      <c r="D418" s="1">
        <f>MONTH(B418)</f>
        <v>9</v>
      </c>
      <c r="E418" s="1">
        <f>YEAR(B418)</f>
        <v>1985</v>
      </c>
      <c r="F418" s="1" t="b">
        <f>IF(C418&gt;0,TRUE,FALSE)</f>
        <v>1</v>
      </c>
      <c r="G418" s="4">
        <f t="shared" ca="1" si="6"/>
        <v>-6.202599999999947E-3</v>
      </c>
      <c r="H418" s="4" cm="1">
        <f t="array" aca="1" ref="H418" ca="1">IF(AND($A418=OFFSET($A418,0,0,3,1)),PRODUCT(1+OFFSET($C418,1,0,3,1))-1,"na")</f>
        <v>-0.20369032729659675</v>
      </c>
      <c r="I418" s="4" cm="1">
        <f t="array" aca="1" ref="I418" ca="1">IF(AND($A418=OFFSET($A418,0,0,6,1)),PRODUCT(1+OFFSET($C418,1,0,6,1))-1,"na")</f>
        <v>-0.26945927223626986</v>
      </c>
      <c r="J418" s="4" cm="1">
        <f t="array" aca="1" ref="J418" ca="1">IF(AND($A418=OFFSET($A418,0,0,12,1)),PRODUCT(1+OFFSET($C418,1,0,12,1))-1,"na")</f>
        <v>-7.4581659268082245E-2</v>
      </c>
      <c r="K418" s="1" t="b">
        <f>IF(MONTH($B418)=10,TRUE,FALSE)</f>
        <v>0</v>
      </c>
    </row>
    <row r="419" spans="1:11" ht="13.2" x14ac:dyDescent="0.25">
      <c r="A419" s="5" t="s">
        <v>0</v>
      </c>
      <c r="B419" s="7">
        <v>31351</v>
      </c>
      <c r="C419" s="8">
        <v>-6.2026E-3</v>
      </c>
      <c r="D419" s="1">
        <f>MONTH(B419)</f>
        <v>10</v>
      </c>
      <c r="E419" s="1">
        <f>YEAR(B419)</f>
        <v>1985</v>
      </c>
      <c r="F419" s="1" t="b">
        <f>IF(C419&gt;0,TRUE,FALSE)</f>
        <v>0</v>
      </c>
      <c r="G419" s="4">
        <f t="shared" ca="1" si="6"/>
        <v>-8.0648449999999983E-2</v>
      </c>
      <c r="H419" s="4" cm="1">
        <f t="array" aca="1" ref="H419" ca="1">IF(AND($A419=OFFSET($A419,0,0,3,1)),PRODUCT(1+OFFSET($C419,1,0,3,1))-1,"na")</f>
        <v>-0.21607284689812223</v>
      </c>
      <c r="I419" s="4" cm="1">
        <f t="array" aca="1" ref="I419" ca="1">IF(AND($A419=OFFSET($A419,0,0,6,1)),PRODUCT(1+OFFSET($C419,1,0,6,1))-1,"na")</f>
        <v>-0.30151384837368123</v>
      </c>
      <c r="J419" s="4" cm="1">
        <f t="array" aca="1" ref="J419" ca="1">IF(AND($A419=OFFSET($A419,0,0,12,1)),PRODUCT(1+OFFSET($C419,1,0,12,1))-1,"na")</f>
        <v>0.1223706558600699</v>
      </c>
      <c r="K419" s="1" t="b">
        <f>IF(MONTH($B419)=10,TRUE,FALSE)</f>
        <v>1</v>
      </c>
    </row>
    <row r="420" spans="1:11" ht="13.2" x14ac:dyDescent="0.25">
      <c r="A420" s="5" t="s">
        <v>0</v>
      </c>
      <c r="B420" s="7">
        <v>31381</v>
      </c>
      <c r="C420" s="8">
        <v>-8.0648449999999997E-2</v>
      </c>
      <c r="D420" s="1">
        <f>MONTH(B420)</f>
        <v>11</v>
      </c>
      <c r="E420" s="1">
        <f>YEAR(B420)</f>
        <v>1985</v>
      </c>
      <c r="F420" s="1" t="b">
        <f>IF(C420&gt;0,TRUE,FALSE)</f>
        <v>0</v>
      </c>
      <c r="G420" s="4">
        <f t="shared" ca="1" si="6"/>
        <v>-0.12842949999999997</v>
      </c>
      <c r="H420" s="4" cm="1">
        <f t="array" aca="1" ref="H420" ca="1">IF(AND($A420=OFFSET($A420,0,0,3,1)),PRODUCT(1+OFFSET($C420,1,0,3,1))-1,"na")</f>
        <v>-0.12649917997386517</v>
      </c>
      <c r="I420" s="4" cm="1">
        <f t="array" aca="1" ref="I420" ca="1">IF(AND($A420=OFFSET($A420,0,0,6,1)),PRODUCT(1+OFFSET($C420,1,0,6,1))-1,"na")</f>
        <v>-0.16193868102326137</v>
      </c>
      <c r="J420" s="4" cm="1">
        <f t="array" aca="1" ref="J420" ca="1">IF(AND($A420=OFFSET($A420,0,0,12,1)),PRODUCT(1+OFFSET($C420,1,0,12,1))-1,"na")</f>
        <v>0.1306550521676495</v>
      </c>
      <c r="K420" s="1" t="b">
        <f>IF(MONTH($B420)=10,TRUE,FALSE)</f>
        <v>0</v>
      </c>
    </row>
    <row r="421" spans="1:11" ht="13.2" x14ac:dyDescent="0.25">
      <c r="A421" s="5" t="s">
        <v>0</v>
      </c>
      <c r="B421" s="7">
        <v>31412</v>
      </c>
      <c r="C421" s="8">
        <v>-0.1284295</v>
      </c>
      <c r="D421" s="1">
        <f>MONTH(B421)</f>
        <v>12</v>
      </c>
      <c r="E421" s="1">
        <f>YEAR(B421)</f>
        <v>1985</v>
      </c>
      <c r="F421" s="1" t="b">
        <f>IF(C421&gt;0,TRUE,FALSE)</f>
        <v>0</v>
      </c>
      <c r="G421" s="4">
        <f t="shared" ca="1" si="6"/>
        <v>-2.1656030000000048E-2</v>
      </c>
      <c r="H421" s="4" cm="1">
        <f t="array" aca="1" ref="H421" ca="1">IF(AND($A421=OFFSET($A421,0,0,3,1)),PRODUCT(1+OFFSET($C421,1,0,3,1))-1,"na")</f>
        <v>-8.2592171355137634E-2</v>
      </c>
      <c r="I421" s="4" cm="1">
        <f t="array" aca="1" ref="I421" ca="1">IF(AND($A421=OFFSET($A421,0,0,6,1)),PRODUCT(1+OFFSET($C421,1,0,6,1))-1,"na")</f>
        <v>0.11540554213850163</v>
      </c>
      <c r="J421" s="4" cm="1">
        <f t="array" aca="1" ref="J421" ca="1">IF(AND($A421=OFFSET($A421,0,0,12,1)),PRODUCT(1+OFFSET($C421,1,0,12,1))-1,"na")</f>
        <v>0.32543439900183224</v>
      </c>
      <c r="K421" s="1" t="b">
        <f>IF(MONTH($B421)=10,TRUE,FALSE)</f>
        <v>0</v>
      </c>
    </row>
    <row r="422" spans="1:11" ht="13.2" x14ac:dyDescent="0.25">
      <c r="A422" s="5" t="s">
        <v>0</v>
      </c>
      <c r="B422" s="7">
        <v>31443</v>
      </c>
      <c r="C422" s="8">
        <v>-2.165603E-2</v>
      </c>
      <c r="D422" s="1">
        <f>MONTH(B422)</f>
        <v>1</v>
      </c>
      <c r="E422" s="1">
        <f>YEAR(B422)</f>
        <v>1986</v>
      </c>
      <c r="F422" s="1" t="b">
        <f>IF(C422&gt;0,TRUE,FALSE)</f>
        <v>0</v>
      </c>
      <c r="G422" s="4">
        <f t="shared" ca="1" si="6"/>
        <v>2.4399180000000076E-2</v>
      </c>
      <c r="H422" s="4" cm="1">
        <f t="array" aca="1" ref="H422" ca="1">IF(AND($A422=OFFSET($A422,0,0,3,1)),PRODUCT(1+OFFSET($C422,1,0,3,1))-1,"na")</f>
        <v>-0.10899099634128284</v>
      </c>
      <c r="I422" s="4" cm="1">
        <f t="array" aca="1" ref="I422" ca="1">IF(AND($A422=OFFSET($A422,0,0,6,1)),PRODUCT(1+OFFSET($C422,1,0,6,1))-1,"na")</f>
        <v>0.1225070828996988</v>
      </c>
      <c r="J422" s="4" cm="1">
        <f t="array" aca="1" ref="J422" ca="1">IF(AND($A422=OFFSET($A422,0,0,12,1)),PRODUCT(1+OFFSET($C422,1,0,12,1))-1,"na")</f>
        <v>0.50640073683454734</v>
      </c>
      <c r="K422" s="1" t="b">
        <f>IF(MONTH($B422)=10,TRUE,FALSE)</f>
        <v>0</v>
      </c>
    </row>
    <row r="423" spans="1:11" ht="13.2" x14ac:dyDescent="0.25">
      <c r="A423" s="5" t="s">
        <v>0</v>
      </c>
      <c r="B423" s="7">
        <v>31471</v>
      </c>
      <c r="C423" s="8">
        <v>2.4399179999999999E-2</v>
      </c>
      <c r="D423" s="1">
        <f>MONTH(B423)</f>
        <v>2</v>
      </c>
      <c r="E423" s="1">
        <f>YEAR(B423)</f>
        <v>1986</v>
      </c>
      <c r="F423" s="1" t="b">
        <f>IF(C423&gt;0,TRUE,FALSE)</f>
        <v>1</v>
      </c>
      <c r="G423" s="4">
        <f t="shared" ca="1" si="6"/>
        <v>-8.4619519999999948E-2</v>
      </c>
      <c r="H423" s="4" cm="1">
        <f t="array" aca="1" ref="H423" ca="1">IF(AND($A423=OFFSET($A423,0,0,3,1)),PRODUCT(1+OFFSET($C423,1,0,3,1))-1,"na")</f>
        <v>-4.0571800548894532E-2</v>
      </c>
      <c r="I423" s="4" cm="1">
        <f t="array" aca="1" ref="I423" ca="1">IF(AND($A423=OFFSET($A423,0,0,6,1)),PRODUCT(1+OFFSET($C423,1,0,6,1))-1,"na")</f>
        <v>0.22989651418477863</v>
      </c>
      <c r="J423" s="4" cm="1">
        <f t="array" aca="1" ref="J423" ca="1">IF(AND($A423=OFFSET($A423,0,0,12,1)),PRODUCT(1+OFFSET($C423,1,0,12,1))-1,"na")</f>
        <v>0.66579659093561339</v>
      </c>
      <c r="K423" s="1" t="b">
        <f>IF(MONTH($B423)=10,TRUE,FALSE)</f>
        <v>0</v>
      </c>
    </row>
    <row r="424" spans="1:11" ht="13.2" x14ac:dyDescent="0.25">
      <c r="A424" s="5" t="s">
        <v>0</v>
      </c>
      <c r="B424" s="7">
        <v>31502</v>
      </c>
      <c r="C424" s="8">
        <v>-8.4619520000000004E-2</v>
      </c>
      <c r="D424" s="1">
        <f>MONTH(B424)</f>
        <v>3</v>
      </c>
      <c r="E424" s="1">
        <f>YEAR(B424)</f>
        <v>1986</v>
      </c>
      <c r="F424" s="1" t="b">
        <f>IF(C424&gt;0,TRUE,FALSE)</f>
        <v>0</v>
      </c>
      <c r="G424" s="4">
        <f t="shared" ca="1" si="6"/>
        <v>-4.9808320000000017E-2</v>
      </c>
      <c r="H424" s="4" cm="1">
        <f t="array" aca="1" ref="H424" ca="1">IF(AND($A424=OFFSET($A424,0,0,3,1)),PRODUCT(1+OFFSET($C424,1,0,3,1))-1,"na")</f>
        <v>0.21582300402440313</v>
      </c>
      <c r="I424" s="4" cm="1">
        <f t="array" aca="1" ref="I424" ca="1">IF(AND($A424=OFFSET($A424,0,0,6,1)),PRODUCT(1+OFFSET($C424,1,0,6,1))-1,"na")</f>
        <v>0.26675804039663942</v>
      </c>
      <c r="J424" s="4" cm="1">
        <f t="array" aca="1" ref="J424" ca="1">IF(AND($A424=OFFSET($A424,0,0,12,1)),PRODUCT(1+OFFSET($C424,1,0,12,1))-1,"na")</f>
        <v>0.767865312773925</v>
      </c>
      <c r="K424" s="1" t="b">
        <f>IF(MONTH($B424)=10,TRUE,FALSE)</f>
        <v>0</v>
      </c>
    </row>
    <row r="425" spans="1:11" ht="13.2" x14ac:dyDescent="0.25">
      <c r="A425" s="5" t="s">
        <v>0</v>
      </c>
      <c r="B425" s="7">
        <v>31532</v>
      </c>
      <c r="C425" s="8">
        <v>-4.9808320000000003E-2</v>
      </c>
      <c r="D425" s="1">
        <f>MONTH(B425)</f>
        <v>4</v>
      </c>
      <c r="E425" s="1">
        <f>YEAR(B425)</f>
        <v>1986</v>
      </c>
      <c r="F425" s="1" t="b">
        <f>IF(C425&gt;0,TRUE,FALSE)</f>
        <v>0</v>
      </c>
      <c r="G425" s="4">
        <f t="shared" ca="1" si="6"/>
        <v>0.10306119999999996</v>
      </c>
      <c r="H425" s="4" cm="1">
        <f t="array" aca="1" ref="H425" ca="1">IF(AND($A425=OFFSET($A425,0,0,3,1)),PRODUCT(1+OFFSET($C425,1,0,3,1))-1,"na")</f>
        <v>0.25981564528572632</v>
      </c>
      <c r="I425" s="4" cm="1">
        <f t="array" aca="1" ref="I425" ca="1">IF(AND($A425=OFFSET($A425,0,0,6,1)),PRODUCT(1+OFFSET($C425,1,0,6,1))-1,"na")</f>
        <v>0.60686171550688672</v>
      </c>
      <c r="J425" s="4" cm="1">
        <f t="array" aca="1" ref="J425" ca="1">IF(AND($A425=OFFSET($A425,0,0,12,1)),PRODUCT(1+OFFSET($C425,1,0,12,1))-1,"na")</f>
        <v>1.0417415277811211</v>
      </c>
      <c r="K425" s="1" t="b">
        <f>IF(MONTH($B425)=10,TRUE,FALSE)</f>
        <v>0</v>
      </c>
    </row>
    <row r="426" spans="1:11" ht="13.2" x14ac:dyDescent="0.25">
      <c r="A426" s="5" t="s">
        <v>0</v>
      </c>
      <c r="B426" s="7">
        <v>31563</v>
      </c>
      <c r="C426" s="8">
        <v>0.10306120000000001</v>
      </c>
      <c r="D426" s="1">
        <f>MONTH(B426)</f>
        <v>5</v>
      </c>
      <c r="E426" s="1">
        <f>YEAR(B426)</f>
        <v>1986</v>
      </c>
      <c r="F426" s="1" t="b">
        <f>IF(C426&gt;0,TRUE,FALSE)</f>
        <v>1</v>
      </c>
      <c r="G426" s="4">
        <f t="shared" ca="1" si="6"/>
        <v>0.16000410000000009</v>
      </c>
      <c r="H426" s="4" cm="1">
        <f t="array" aca="1" ref="H426" ca="1">IF(AND($A426=OFFSET($A426,0,0,3,1)),PRODUCT(1+OFFSET($C426,1,0,3,1))-1,"na")</f>
        <v>0.28190573811402442</v>
      </c>
      <c r="I426" s="4" cm="1">
        <f t="array" aca="1" ref="I426" ca="1">IF(AND($A426=OFFSET($A426,0,0,6,1)),PRODUCT(1+OFFSET($C426,1,0,6,1))-1,"na")</f>
        <v>0.34913165250027745</v>
      </c>
      <c r="J426" s="4" cm="1">
        <f t="array" aca="1" ref="J426" ca="1">IF(AND($A426=OFFSET($A426,0,0,12,1)),PRODUCT(1+OFFSET($C426,1,0,12,1))-1,"na")</f>
        <v>1.0275192640572808</v>
      </c>
      <c r="K426" s="1" t="b">
        <f>IF(MONTH($B426)=10,TRUE,FALSE)</f>
        <v>0</v>
      </c>
    </row>
    <row r="427" spans="1:11" ht="13.2" x14ac:dyDescent="0.25">
      <c r="A427" s="5" t="s">
        <v>0</v>
      </c>
      <c r="B427" s="7">
        <v>31593</v>
      </c>
      <c r="C427" s="8">
        <v>0.16000409999999998</v>
      </c>
      <c r="D427" s="1">
        <f>MONTH(B427)</f>
        <v>6</v>
      </c>
      <c r="E427" s="1">
        <f>YEAR(B427)</f>
        <v>1986</v>
      </c>
      <c r="F427" s="1" t="b">
        <f>IF(C427&gt;0,TRUE,FALSE)</f>
        <v>1</v>
      </c>
      <c r="G427" s="4">
        <f t="shared" ca="1" si="6"/>
        <v>-1.5427129999999956E-2</v>
      </c>
      <c r="H427" s="4" cm="1">
        <f t="array" aca="1" ref="H427" ca="1">IF(AND($A427=OFFSET($A427,0,0,3,1)),PRODUCT(1+OFFSET($C427,1,0,3,1))-1,"na")</f>
        <v>4.1893463278487086E-2</v>
      </c>
      <c r="I427" s="4" cm="1">
        <f t="array" aca="1" ref="I427" ca="1">IF(AND($A427=OFFSET($A427,0,0,6,1)),PRODUCT(1+OFFSET($C427,1,0,6,1))-1,"na")</f>
        <v>0.18829820090426863</v>
      </c>
      <c r="J427" s="4" cm="1">
        <f t="array" aca="1" ref="J427" ca="1">IF(AND($A427=OFFSET($A427,0,0,12,1)),PRODUCT(1+OFFSET($C427,1,0,12,1))-1,"na")</f>
        <v>0.74229703685067605</v>
      </c>
      <c r="K427" s="1" t="b">
        <f>IF(MONTH($B427)=10,TRUE,FALSE)</f>
        <v>0</v>
      </c>
    </row>
    <row r="428" spans="1:11" ht="13.2" x14ac:dyDescent="0.25">
      <c r="A428" s="5" t="s">
        <v>0</v>
      </c>
      <c r="B428" s="7">
        <v>31624</v>
      </c>
      <c r="C428" s="8">
        <v>-1.5427130000000001E-2</v>
      </c>
      <c r="D428" s="1">
        <f>MONTH(B428)</f>
        <v>7</v>
      </c>
      <c r="E428" s="1">
        <f>YEAR(B428)</f>
        <v>1986</v>
      </c>
      <c r="F428" s="1" t="b">
        <f>IF(C428&gt;0,TRUE,FALSE)</f>
        <v>0</v>
      </c>
      <c r="G428" s="4">
        <f t="shared" ca="1" si="6"/>
        <v>0.12240270000000009</v>
      </c>
      <c r="H428" s="4" cm="1">
        <f t="array" aca="1" ref="H428" ca="1">IF(AND($A428=OFFSET($A428,0,0,3,1)),PRODUCT(1+OFFSET($C428,1,0,3,1))-1,"na")</f>
        <v>0.27547369452016168</v>
      </c>
      <c r="I428" s="4" cm="1">
        <f t="array" aca="1" ref="I428" ca="1">IF(AND($A428=OFFSET($A428,0,0,6,1)),PRODUCT(1+OFFSET($C428,1,0,6,1))-1,"na")</f>
        <v>0.34199664285695319</v>
      </c>
      <c r="J428" s="4" cm="1">
        <f t="array" aca="1" ref="J428" ca="1">IF(AND($A428=OFFSET($A428,0,0,12,1)),PRODUCT(1+OFFSET($C428,1,0,12,1))-1,"na")</f>
        <v>0.95679894753248229</v>
      </c>
      <c r="K428" s="1" t="b">
        <f>IF(MONTH($B428)=10,TRUE,FALSE)</f>
        <v>0</v>
      </c>
    </row>
    <row r="429" spans="1:11" ht="13.2" x14ac:dyDescent="0.25">
      <c r="A429" s="5" t="s">
        <v>0</v>
      </c>
      <c r="B429" s="7">
        <v>31655</v>
      </c>
      <c r="C429" s="8">
        <v>0.1224027</v>
      </c>
      <c r="D429" s="1">
        <f>MONTH(B429)</f>
        <v>8</v>
      </c>
      <c r="E429" s="1">
        <f>YEAR(B429)</f>
        <v>1986</v>
      </c>
      <c r="F429" s="1" t="b">
        <f>IF(C429&gt;0,TRUE,FALSE)</f>
        <v>1</v>
      </c>
      <c r="G429" s="4">
        <f t="shared" ca="1" si="6"/>
        <v>-5.7184429999999953E-2</v>
      </c>
      <c r="H429" s="4" cm="1">
        <f t="array" aca="1" ref="H429" ca="1">IF(AND($A429=OFFSET($A429,0,0,3,1)),PRODUCT(1+OFFSET($C429,1,0,3,1))-1,"na")</f>
        <v>5.2442166680022551E-2</v>
      </c>
      <c r="I429" s="4" cm="1">
        <f t="array" aca="1" ref="I429" ca="1">IF(AND($A429=OFFSET($A429,0,0,6,1)),PRODUCT(1+OFFSET($C429,1,0,6,1))-1,"na")</f>
        <v>0.35442012537108902</v>
      </c>
      <c r="J429" s="4" cm="1">
        <f t="array" aca="1" ref="J429" ca="1">IF(AND($A429=OFFSET($A429,0,0,12,1)),PRODUCT(1+OFFSET($C429,1,0,12,1))-1,"na")</f>
        <v>0.74977389136873152</v>
      </c>
      <c r="K429" s="1" t="b">
        <f>IF(MONTH($B429)=10,TRUE,FALSE)</f>
        <v>0</v>
      </c>
    </row>
    <row r="430" spans="1:11" ht="13.2" x14ac:dyDescent="0.25">
      <c r="A430" s="5" t="s">
        <v>0</v>
      </c>
      <c r="B430" s="7">
        <v>31685</v>
      </c>
      <c r="C430" s="8">
        <v>-5.7184429999999994E-2</v>
      </c>
      <c r="D430" s="1">
        <f>MONTH(B430)</f>
        <v>9</v>
      </c>
      <c r="E430" s="1">
        <f>YEAR(B430)</f>
        <v>1986</v>
      </c>
      <c r="F430" s="1" t="b">
        <f>IF(C430&gt;0,TRUE,FALSE)</f>
        <v>0</v>
      </c>
      <c r="G430" s="4">
        <f t="shared" ca="1" si="6"/>
        <v>0.20530249999999994</v>
      </c>
      <c r="H430" s="4" cm="1">
        <f t="array" aca="1" ref="H430" ca="1">IF(AND($A430=OFFSET($A430,0,0,3,1)),PRODUCT(1+OFFSET($C430,1,0,3,1))-1,"na")</f>
        <v>0.14051795388474297</v>
      </c>
      <c r="I430" s="4" cm="1">
        <f t="array" aca="1" ref="I430" ca="1">IF(AND($A430=OFFSET($A430,0,0,6,1)),PRODUCT(1+OFFSET($C430,1,0,6,1))-1,"na")</f>
        <v>0.39558246831445554</v>
      </c>
      <c r="J430" s="4" cm="1">
        <f t="array" aca="1" ref="J430" ca="1">IF(AND($A430=OFFSET($A430,0,0,12,1)),PRODUCT(1+OFFSET($C430,1,0,12,1))-1,"na")</f>
        <v>0.87228747629493619</v>
      </c>
      <c r="K430" s="1" t="b">
        <f>IF(MONTH($B430)=10,TRUE,FALSE)</f>
        <v>0</v>
      </c>
    </row>
    <row r="431" spans="1:11" ht="13.2" x14ac:dyDescent="0.25">
      <c r="A431" s="5" t="s">
        <v>0</v>
      </c>
      <c r="B431" s="7">
        <v>31716</v>
      </c>
      <c r="C431" s="8">
        <v>0.2053025</v>
      </c>
      <c r="D431" s="1">
        <f>MONTH(B431)</f>
        <v>10</v>
      </c>
      <c r="E431" s="1">
        <f>YEAR(B431)</f>
        <v>1986</v>
      </c>
      <c r="F431" s="1" t="b">
        <f>IF(C431&gt;0,TRUE,FALSE)</f>
        <v>1</v>
      </c>
      <c r="G431" s="4">
        <f t="shared" ca="1" si="6"/>
        <v>-7.3862569999999961E-2</v>
      </c>
      <c r="H431" s="4" cm="1">
        <f t="array" aca="1" ref="H431" ca="1">IF(AND($A431=OFFSET($A431,0,0,3,1)),PRODUCT(1+OFFSET($C431,1,0,3,1))-1,"na")</f>
        <v>5.2155484368352933E-2</v>
      </c>
      <c r="I431" s="4" cm="1">
        <f t="array" aca="1" ref="I431" ca="1">IF(AND($A431=OFFSET($A431,0,0,6,1)),PRODUCT(1+OFFSET($C431,1,0,6,1))-1,"na")</f>
        <v>0.27063922680929098</v>
      </c>
      <c r="J431" s="4" cm="1">
        <f t="array" aca="1" ref="J431" ca="1">IF(AND($A431=OFFSET($A431,0,0,12,1)),PRODUCT(1+OFFSET($C431,1,0,12,1))-1,"na")</f>
        <v>-9.1908749214653751E-2</v>
      </c>
      <c r="K431" s="1" t="b">
        <f>IF(MONTH($B431)=10,TRUE,FALSE)</f>
        <v>1</v>
      </c>
    </row>
    <row r="432" spans="1:11" ht="13.2" x14ac:dyDescent="0.25">
      <c r="A432" s="5" t="s">
        <v>0</v>
      </c>
      <c r="B432" s="7">
        <v>31746</v>
      </c>
      <c r="C432" s="8">
        <v>-7.3862570000000002E-2</v>
      </c>
      <c r="D432" s="1">
        <f>MONTH(B432)</f>
        <v>11</v>
      </c>
      <c r="E432" s="1">
        <f>YEAR(B432)</f>
        <v>1986</v>
      </c>
      <c r="F432" s="1" t="b">
        <f>IF(C432&gt;0,TRUE,FALSE)</f>
        <v>0</v>
      </c>
      <c r="G432" s="4">
        <f t="shared" ca="1" si="6"/>
        <v>2.1717030000000026E-2</v>
      </c>
      <c r="H432" s="4" cm="1">
        <f t="array" aca="1" ref="H432" ca="1">IF(AND($A432=OFFSET($A432,0,0,3,1)),PRODUCT(1+OFFSET($C432,1,0,3,1))-1,"na")</f>
        <v>0.28693069153972606</v>
      </c>
      <c r="I432" s="4" cm="1">
        <f t="array" aca="1" ref="I432" ca="1">IF(AND($A432=OFFSET($A432,0,0,6,1)),PRODUCT(1+OFFSET($C432,1,0,6,1))-1,"na")</f>
        <v>0.50283277417721384</v>
      </c>
      <c r="J432" s="4" cm="1">
        <f t="array" aca="1" ref="J432" ca="1">IF(AND($A432=OFFSET($A432,0,0,12,1)),PRODUCT(1+OFFSET($C432,1,0,12,1))-1,"na")</f>
        <v>-1.68211076042597E-2</v>
      </c>
      <c r="K432" s="1" t="b">
        <f>IF(MONTH($B432)=10,TRUE,FALSE)</f>
        <v>0</v>
      </c>
    </row>
    <row r="433" spans="1:11" ht="13.2" x14ac:dyDescent="0.25">
      <c r="A433" s="5" t="s">
        <v>0</v>
      </c>
      <c r="B433" s="7">
        <v>31777</v>
      </c>
      <c r="C433" s="8">
        <v>2.1717029999999998E-2</v>
      </c>
      <c r="D433" s="1">
        <f>MONTH(B433)</f>
        <v>12</v>
      </c>
      <c r="E433" s="1">
        <f>YEAR(B433)</f>
        <v>1986</v>
      </c>
      <c r="F433" s="1" t="b">
        <f>IF(C433&gt;0,TRUE,FALSE)</f>
        <v>1</v>
      </c>
      <c r="G433" s="4">
        <f t="shared" ca="1" si="6"/>
        <v>0.11192080000000004</v>
      </c>
      <c r="H433" s="4" cm="1">
        <f t="array" aca="1" ref="H433" ca="1">IF(AND($A433=OFFSET($A433,0,0,3,1)),PRODUCT(1+OFFSET($C433,1,0,3,1))-1,"na")</f>
        <v>0.22363919266762244</v>
      </c>
      <c r="I433" s="4" cm="1">
        <f t="array" aca="1" ref="I433" ca="1">IF(AND($A433=OFFSET($A433,0,0,6,1)),PRODUCT(1+OFFSET($C433,1,0,6,1))-1,"na")</f>
        <v>0.46621196222028005</v>
      </c>
      <c r="J433" s="4" cm="1">
        <f t="array" aca="1" ref="J433" ca="1">IF(AND($A433=OFFSET($A433,0,0,12,1)),PRODUCT(1+OFFSET($C433,1,0,12,1))-1,"na")</f>
        <v>4.3767934468600389E-2</v>
      </c>
      <c r="K433" s="1" t="b">
        <f>IF(MONTH($B433)=10,TRUE,FALSE)</f>
        <v>0</v>
      </c>
    </row>
    <row r="434" spans="1:11" ht="13.2" x14ac:dyDescent="0.25">
      <c r="A434" s="5" t="s">
        <v>0</v>
      </c>
      <c r="B434" s="7">
        <v>31808</v>
      </c>
      <c r="C434" s="8">
        <v>0.1119208</v>
      </c>
      <c r="D434" s="1">
        <f>MONTH(B434)</f>
        <v>1</v>
      </c>
      <c r="E434" s="1">
        <f>YEAR(B434)</f>
        <v>1987</v>
      </c>
      <c r="F434" s="1" t="b">
        <f>IF(C434&gt;0,TRUE,FALSE)</f>
        <v>1</v>
      </c>
      <c r="G434" s="4">
        <f t="shared" ca="1" si="6"/>
        <v>0.13279329999999989</v>
      </c>
      <c r="H434" s="4" cm="1">
        <f t="array" aca="1" ref="H434" ca="1">IF(AND($A434=OFFSET($A434,0,0,3,1)),PRODUCT(1+OFFSET($C434,1,0,3,1))-1,"na")</f>
        <v>0.20765347487790886</v>
      </c>
      <c r="I434" s="4" cm="1">
        <f t="array" aca="1" ref="I434" ca="1">IF(AND($A434=OFFSET($A434,0,0,6,1)),PRODUCT(1+OFFSET($C434,1,0,6,1))-1,"na")</f>
        <v>0.45812506905135564</v>
      </c>
      <c r="J434" s="4" cm="1">
        <f t="array" aca="1" ref="J434" ca="1">IF(AND($A434=OFFSET($A434,0,0,12,1)),PRODUCT(1+OFFSET($C434,1,0,12,1))-1,"na")</f>
        <v>8.0705279363055826E-3</v>
      </c>
      <c r="K434" s="1" t="b">
        <f>IF(MONTH($B434)=10,TRUE,FALSE)</f>
        <v>0</v>
      </c>
    </row>
    <row r="435" spans="1:11" ht="13.2" x14ac:dyDescent="0.25">
      <c r="A435" s="5" t="s">
        <v>0</v>
      </c>
      <c r="B435" s="7">
        <v>31836</v>
      </c>
      <c r="C435" s="8">
        <v>0.1327933</v>
      </c>
      <c r="D435" s="1">
        <f>MONTH(B435)</f>
        <v>2</v>
      </c>
      <c r="E435" s="1">
        <f>YEAR(B435)</f>
        <v>1987</v>
      </c>
      <c r="F435" s="1" t="b">
        <f>IF(C435&gt;0,TRUE,FALSE)</f>
        <v>1</v>
      </c>
      <c r="G435" s="4">
        <f t="shared" ca="1" si="6"/>
        <v>-2.8531210000000029E-2</v>
      </c>
      <c r="H435" s="4" cm="1">
        <f t="array" aca="1" ref="H435" ca="1">IF(AND($A435=OFFSET($A435,0,0,3,1)),PRODUCT(1+OFFSET($C435,1,0,3,1))-1,"na")</f>
        <v>0.16776512057473369</v>
      </c>
      <c r="I435" s="4" cm="1">
        <f t="array" aca="1" ref="I435" ca="1">IF(AND($A435=OFFSET($A435,0,0,6,1)),PRODUCT(1+OFFSET($C435,1,0,6,1))-1,"na")</f>
        <v>0.29189891569967785</v>
      </c>
      <c r="J435" s="4" cm="1">
        <f t="array" aca="1" ref="J435" ca="1">IF(AND($A435=OFFSET($A435,0,0,12,1)),PRODUCT(1+OFFSET($C435,1,0,12,1))-1,"na")</f>
        <v>-0.1098019477716522</v>
      </c>
      <c r="K435" s="1" t="b">
        <f>IF(MONTH($B435)=10,TRUE,FALSE)</f>
        <v>0</v>
      </c>
    </row>
    <row r="436" spans="1:11" ht="13.2" x14ac:dyDescent="0.25">
      <c r="A436" s="5" t="s">
        <v>0</v>
      </c>
      <c r="B436" s="7">
        <v>31867</v>
      </c>
      <c r="C436" s="8">
        <v>-2.8531209999999998E-2</v>
      </c>
      <c r="D436" s="1">
        <f>MONTH(B436)</f>
        <v>3</v>
      </c>
      <c r="E436" s="1">
        <f>YEAR(B436)</f>
        <v>1987</v>
      </c>
      <c r="F436" s="1" t="b">
        <f>IF(C436&gt;0,TRUE,FALSE)</f>
        <v>0</v>
      </c>
      <c r="G436" s="4">
        <f t="shared" ca="1" si="6"/>
        <v>9.7394580000000008E-2</v>
      </c>
      <c r="H436" s="4" cm="1">
        <f t="array" aca="1" ref="H436" ca="1">IF(AND($A436=OFFSET($A436,0,0,3,1)),PRODUCT(1+OFFSET($C436,1,0,3,1))-1,"na")</f>
        <v>0.19823880356743984</v>
      </c>
      <c r="I436" s="4" cm="1">
        <f t="array" aca="1" ref="I436" ca="1">IF(AND($A436=OFFSET($A436,0,0,6,1)),PRODUCT(1+OFFSET($C436,1,0,6,1))-1,"na")</f>
        <v>0.34158139615800076</v>
      </c>
      <c r="J436" s="4" cm="1">
        <f t="array" aca="1" ref="J436" ca="1">IF(AND($A436=OFFSET($A436,0,0,12,1)),PRODUCT(1+OFFSET($C436,1,0,12,1))-1,"na")</f>
        <v>-3.5901021669170641E-2</v>
      </c>
      <c r="K436" s="1" t="b">
        <f>IF(MONTH($B436)=10,TRUE,FALSE)</f>
        <v>0</v>
      </c>
    </row>
    <row r="437" spans="1:11" ht="13.2" x14ac:dyDescent="0.25">
      <c r="A437" s="5" t="s">
        <v>0</v>
      </c>
      <c r="B437" s="7">
        <v>31897</v>
      </c>
      <c r="C437" s="8">
        <v>9.7394580000000008E-2</v>
      </c>
      <c r="D437" s="1">
        <f>MONTH(B437)</f>
        <v>4</v>
      </c>
      <c r="E437" s="1">
        <f>YEAR(B437)</f>
        <v>1987</v>
      </c>
      <c r="F437" s="1" t="b">
        <f>IF(C437&gt;0,TRUE,FALSE)</f>
        <v>1</v>
      </c>
      <c r="G437" s="4">
        <f t="shared" ca="1" si="6"/>
        <v>9.5377550000000033E-2</v>
      </c>
      <c r="H437" s="4" cm="1">
        <f t="array" aca="1" ref="H437" ca="1">IF(AND($A437=OFFSET($A437,0,0,3,1)),PRODUCT(1+OFFSET($C437,1,0,3,1))-1,"na")</f>
        <v>0.20740353038670212</v>
      </c>
      <c r="I437" s="4" cm="1">
        <f t="array" aca="1" ref="I437" ca="1">IF(AND($A437=OFFSET($A437,0,0,6,1)),PRODUCT(1+OFFSET($C437,1,0,6,1))-1,"na")</f>
        <v>-0.28532723402089588</v>
      </c>
      <c r="J437" s="4" cm="1">
        <f t="array" aca="1" ref="J437" ca="1">IF(AND($A437=OFFSET($A437,0,0,12,1)),PRODUCT(1+OFFSET($C437,1,0,12,1))-1,"na")</f>
        <v>-7.2166011389239393E-2</v>
      </c>
      <c r="K437" s="1" t="b">
        <f>IF(MONTH($B437)=10,TRUE,FALSE)</f>
        <v>0</v>
      </c>
    </row>
    <row r="438" spans="1:11" ht="13.2" x14ac:dyDescent="0.25">
      <c r="A438" s="5" t="s">
        <v>0</v>
      </c>
      <c r="B438" s="7">
        <v>31928</v>
      </c>
      <c r="C438" s="8">
        <v>9.5377550000000005E-2</v>
      </c>
      <c r="D438" s="1">
        <f>MONTH(B438)</f>
        <v>5</v>
      </c>
      <c r="E438" s="1">
        <f>YEAR(B438)</f>
        <v>1987</v>
      </c>
      <c r="F438" s="1" t="b">
        <f>IF(C438&gt;0,TRUE,FALSE)</f>
        <v>1</v>
      </c>
      <c r="G438" s="4">
        <f t="shared" ca="1" si="6"/>
        <v>-3.1800229999999763E-3</v>
      </c>
      <c r="H438" s="4" cm="1">
        <f t="array" aca="1" ref="H438" ca="1">IF(AND($A438=OFFSET($A438,0,0,3,1)),PRODUCT(1+OFFSET($C438,1,0,3,1))-1,"na")</f>
        <v>0.10630031068563661</v>
      </c>
      <c r="I438" s="4" cm="1">
        <f t="array" aca="1" ref="I438" ca="1">IF(AND($A438=OFFSET($A438,0,0,6,1)),PRODUCT(1+OFFSET($C438,1,0,6,1))-1,"na")</f>
        <v>-0.34578290459893568</v>
      </c>
      <c r="J438" s="4" cm="1">
        <f t="array" aca="1" ref="J438" ca="1">IF(AND($A438=OFFSET($A438,0,0,12,1)),PRODUCT(1+OFFSET($C438,1,0,12,1))-1,"na")</f>
        <v>-0.13413548734892788</v>
      </c>
      <c r="K438" s="1" t="b">
        <f>IF(MONTH($B438)=10,TRUE,FALSE)</f>
        <v>0</v>
      </c>
    </row>
    <row r="439" spans="1:11" ht="13.2" x14ac:dyDescent="0.25">
      <c r="A439" s="5" t="s">
        <v>0</v>
      </c>
      <c r="B439" s="7">
        <v>31958</v>
      </c>
      <c r="C439" s="8">
        <v>-3.1800230000000001E-3</v>
      </c>
      <c r="D439" s="1">
        <f>MONTH(B439)</f>
        <v>6</v>
      </c>
      <c r="E439" s="1">
        <f>YEAR(B439)</f>
        <v>1987</v>
      </c>
      <c r="F439" s="1" t="b">
        <f>IF(C439&gt;0,TRUE,FALSE)</f>
        <v>0</v>
      </c>
      <c r="G439" s="4">
        <f t="shared" ca="1" si="6"/>
        <v>0.10578799999999999</v>
      </c>
      <c r="H439" s="4" cm="1">
        <f t="array" aca="1" ref="H439" ca="1">IF(AND($A439=OFFSET($A439,0,0,3,1)),PRODUCT(1+OFFSET($C439,1,0,3,1))-1,"na")</f>
        <v>0.11962773377376545</v>
      </c>
      <c r="I439" s="4" cm="1">
        <f t="array" aca="1" ref="I439" ca="1">IF(AND($A439=OFFSET($A439,0,0,6,1)),PRODUCT(1+OFFSET($C439,1,0,6,1))-1,"na")</f>
        <v>-0.28811934333967237</v>
      </c>
      <c r="J439" s="4" cm="1">
        <f t="array" aca="1" ref="J439" ca="1">IF(AND($A439=OFFSET($A439,0,0,12,1)),PRODUCT(1+OFFSET($C439,1,0,12,1))-1,"na")</f>
        <v>-6.2344976592297208E-2</v>
      </c>
      <c r="K439" s="1" t="b">
        <f>IF(MONTH($B439)=10,TRUE,FALSE)</f>
        <v>0</v>
      </c>
    </row>
    <row r="440" spans="1:11" ht="13.2" x14ac:dyDescent="0.25">
      <c r="A440" s="5" t="s">
        <v>0</v>
      </c>
      <c r="B440" s="7">
        <v>31989</v>
      </c>
      <c r="C440" s="8">
        <v>0.10578799999999999</v>
      </c>
      <c r="D440" s="1">
        <f>MONTH(B440)</f>
        <v>7</v>
      </c>
      <c r="E440" s="1">
        <f>YEAR(B440)</f>
        <v>1987</v>
      </c>
      <c r="F440" s="1" t="b">
        <f>IF(C440&gt;0,TRUE,FALSE)</f>
        <v>1</v>
      </c>
      <c r="G440" s="4">
        <f t="shared" ca="1" si="6"/>
        <v>3.654945000000076E-3</v>
      </c>
      <c r="H440" s="4" cm="1">
        <f t="array" aca="1" ref="H440" ca="1">IF(AND($A440=OFFSET($A440,0,0,3,1)),PRODUCT(1+OFFSET($C440,1,0,3,1))-1,"na")</f>
        <v>-0.40809120729487036</v>
      </c>
      <c r="I440" s="4" cm="1">
        <f t="array" aca="1" ref="I440" ca="1">IF(AND($A440=OFFSET($A440,0,0,6,1)),PRODUCT(1+OFFSET($C440,1,0,6,1))-1,"na")</f>
        <v>-0.30865290685102331</v>
      </c>
      <c r="J440" s="4" cm="1">
        <f t="array" aca="1" ref="J440" ca="1">IF(AND($A440=OFFSET($A440,0,0,12,1)),PRODUCT(1+OFFSET($C440,1,0,12,1))-1,"na")</f>
        <v>-0.14149609596270618</v>
      </c>
      <c r="K440" s="1" t="b">
        <f>IF(MONTH($B440)=10,TRUE,FALSE)</f>
        <v>0</v>
      </c>
    </row>
    <row r="441" spans="1:11" ht="13.2" x14ac:dyDescent="0.25">
      <c r="A441" s="5" t="s">
        <v>0</v>
      </c>
      <c r="B441" s="7">
        <v>32020</v>
      </c>
      <c r="C441" s="8">
        <v>3.6549450000000002E-3</v>
      </c>
      <c r="D441" s="1">
        <f>MONTH(B441)</f>
        <v>8</v>
      </c>
      <c r="E441" s="1">
        <f>YEAR(B441)</f>
        <v>1987</v>
      </c>
      <c r="F441" s="1" t="b">
        <f>IF(C441&gt;0,TRUE,FALSE)</f>
        <v>1</v>
      </c>
      <c r="G441" s="4">
        <f t="shared" ca="1" si="6"/>
        <v>8.8285079999999017E-3</v>
      </c>
      <c r="H441" s="4" cm="1">
        <f t="array" aca="1" ref="H441" ca="1">IF(AND($A441=OFFSET($A441,0,0,3,1)),PRODUCT(1+OFFSET($C441,1,0,3,1))-1,"na")</f>
        <v>-0.4086442089168274</v>
      </c>
      <c r="I441" s="4" cm="1">
        <f t="array" aca="1" ref="I441" ca="1">IF(AND($A441=OFFSET($A441,0,0,6,1)),PRODUCT(1+OFFSET($C441,1,0,6,1))-1,"na")</f>
        <v>-0.31093830839990566</v>
      </c>
      <c r="J441" s="4" cm="1">
        <f t="array" aca="1" ref="J441" ca="1">IF(AND($A441=OFFSET($A441,0,0,12,1)),PRODUCT(1+OFFSET($C441,1,0,12,1))-1,"na")</f>
        <v>-0.23150725702299368</v>
      </c>
      <c r="K441" s="1" t="b">
        <f>IF(MONTH($B441)=10,TRUE,FALSE)</f>
        <v>0</v>
      </c>
    </row>
    <row r="442" spans="1:11" ht="13.2" x14ac:dyDescent="0.25">
      <c r="A442" s="5" t="s">
        <v>0</v>
      </c>
      <c r="B442" s="7">
        <v>32050</v>
      </c>
      <c r="C442" s="8">
        <v>8.8285080000000005E-3</v>
      </c>
      <c r="D442" s="1">
        <f>MONTH(B442)</f>
        <v>9</v>
      </c>
      <c r="E442" s="1">
        <f>YEAR(B442)</f>
        <v>1987</v>
      </c>
      <c r="F442" s="1" t="b">
        <f>IF(C442&gt;0,TRUE,FALSE)</f>
        <v>1</v>
      </c>
      <c r="G442" s="4">
        <f t="shared" ca="1" si="6"/>
        <v>-0.41540779999999999</v>
      </c>
      <c r="H442" s="4" cm="1">
        <f t="array" aca="1" ref="H442" ca="1">IF(AND($A442=OFFSET($A442,0,0,3,1)),PRODUCT(1+OFFSET($C442,1,0,3,1))-1,"na")</f>
        <v>-0.36418093694330389</v>
      </c>
      <c r="I442" s="4" cm="1">
        <f t="array" aca="1" ref="I442" ca="1">IF(AND($A442=OFFSET($A442,0,0,6,1)),PRODUCT(1+OFFSET($C442,1,0,6,1))-1,"na")</f>
        <v>-0.28137123763656791</v>
      </c>
      <c r="J442" s="4" cm="1">
        <f t="array" aca="1" ref="J442" ca="1">IF(AND($A442=OFFSET($A442,0,0,12,1)),PRODUCT(1+OFFSET($C442,1,0,12,1))-1,"na")</f>
        <v>-0.23465825942090435</v>
      </c>
      <c r="K442" s="1" t="b">
        <f>IF(MONTH($B442)=10,TRUE,FALSE)</f>
        <v>0</v>
      </c>
    </row>
    <row r="443" spans="1:11" ht="13.2" x14ac:dyDescent="0.25">
      <c r="A443" s="5" t="s">
        <v>0</v>
      </c>
      <c r="B443" s="7">
        <v>32081</v>
      </c>
      <c r="C443" s="8">
        <v>-0.41540779999999999</v>
      </c>
      <c r="D443" s="1">
        <f>MONTH(B443)</f>
        <v>10</v>
      </c>
      <c r="E443" s="1">
        <f>YEAR(B443)</f>
        <v>1987</v>
      </c>
      <c r="F443" s="1" t="b">
        <f>IF(C443&gt;0,TRUE,FALSE)</f>
        <v>0</v>
      </c>
      <c r="G443" s="4">
        <f t="shared" ca="1" si="6"/>
        <v>2.7172619999999981E-3</v>
      </c>
      <c r="H443" s="4" cm="1">
        <f t="array" aca="1" ref="H443" ca="1">IF(AND($A443=OFFSET($A443,0,0,3,1)),PRODUCT(1+OFFSET($C443,1,0,3,1))-1,"na")</f>
        <v>0.16799598463370713</v>
      </c>
      <c r="I443" s="4" cm="1">
        <f t="array" aca="1" ref="I443" ca="1">IF(AND($A443=OFFSET($A443,0,0,6,1)),PRODUCT(1+OFFSET($C443,1,0,6,1))-1,"na")</f>
        <v>0.29826409061442982</v>
      </c>
      <c r="J443" s="4" cm="1">
        <f t="array" aca="1" ref="J443" ca="1">IF(AND($A443=OFFSET($A443,0,0,12,1)),PRODUCT(1+OFFSET($C443,1,0,12,1))-1,"na")</f>
        <v>0.36015281524525844</v>
      </c>
      <c r="K443" s="1" t="b">
        <f>IF(MONTH($B443)=10,TRUE,FALSE)</f>
        <v>1</v>
      </c>
    </row>
    <row r="444" spans="1:11" ht="13.2" x14ac:dyDescent="0.25">
      <c r="A444" s="5" t="s">
        <v>0</v>
      </c>
      <c r="B444" s="7">
        <v>32111</v>
      </c>
      <c r="C444" s="8">
        <v>2.7172619999999998E-3</v>
      </c>
      <c r="D444" s="1">
        <f>MONTH(B444)</f>
        <v>11</v>
      </c>
      <c r="E444" s="1">
        <f>YEAR(B444)</f>
        <v>1987</v>
      </c>
      <c r="F444" s="1" t="b">
        <f>IF(C444&gt;0,TRUE,FALSE)</f>
        <v>1</v>
      </c>
      <c r="G444" s="4">
        <f t="shared" ca="1" si="6"/>
        <v>8.4681009999999945E-2</v>
      </c>
      <c r="H444" s="4" cm="1">
        <f t="array" aca="1" ref="H444" ca="1">IF(AND($A444=OFFSET($A444,0,0,3,1)),PRODUCT(1+OFFSET($C444,1,0,3,1))-1,"na")</f>
        <v>0.16522354560518671</v>
      </c>
      <c r="I444" s="4" cm="1">
        <f t="array" aca="1" ref="I444" ca="1">IF(AND($A444=OFFSET($A444,0,0,6,1)),PRODUCT(1+OFFSET($C444,1,0,6,1))-1,"na")</f>
        <v>0.32351251402297643</v>
      </c>
      <c r="J444" s="4" cm="1">
        <f t="array" aca="1" ref="J444" ca="1">IF(AND($A444=OFFSET($A444,0,0,12,1)),PRODUCT(1+OFFSET($C444,1,0,12,1))-1,"na")</f>
        <v>0.36531575765867919</v>
      </c>
      <c r="K444" s="1" t="b">
        <f>IF(MONTH($B444)=10,TRUE,FALSE)</f>
        <v>0</v>
      </c>
    </row>
    <row r="445" spans="1:11" ht="13.2" x14ac:dyDescent="0.25">
      <c r="A445" s="5" t="s">
        <v>0</v>
      </c>
      <c r="B445" s="7">
        <v>32142</v>
      </c>
      <c r="C445" s="8">
        <v>8.4681010000000001E-2</v>
      </c>
      <c r="D445" s="1">
        <f>MONTH(B445)</f>
        <v>12</v>
      </c>
      <c r="E445" s="1">
        <f>YEAR(B445)</f>
        <v>1987</v>
      </c>
      <c r="F445" s="1" t="b">
        <f>IF(C445&gt;0,TRUE,FALSE)</f>
        <v>1</v>
      </c>
      <c r="G445" s="4">
        <f t="shared" ca="1" si="6"/>
        <v>7.3892529999999956E-2</v>
      </c>
      <c r="H445" s="4" cm="1">
        <f t="array" aca="1" ref="H445" ca="1">IF(AND($A445=OFFSET($A445,0,0,3,1)),PRODUCT(1+OFFSET($C445,1,0,3,1))-1,"na")</f>
        <v>0.13024098225150538</v>
      </c>
      <c r="I445" s="4" cm="1">
        <f t="array" aca="1" ref="I445" ca="1">IF(AND($A445=OFFSET($A445,0,0,6,1)),PRODUCT(1+OFFSET($C445,1,0,6,1))-1,"na")</f>
        <v>0.31715198978233072</v>
      </c>
      <c r="J445" s="4" cm="1">
        <f t="array" aca="1" ref="J445" ca="1">IF(AND($A445=OFFSET($A445,0,0,12,1)),PRODUCT(1+OFFSET($C445,1,0,12,1))-1,"na")</f>
        <v>0.31271282173977366</v>
      </c>
      <c r="K445" s="1" t="b">
        <f>IF(MONTH($B445)=10,TRUE,FALSE)</f>
        <v>0</v>
      </c>
    </row>
    <row r="446" spans="1:11" ht="13.2" x14ac:dyDescent="0.25">
      <c r="A446" s="5" t="s">
        <v>0</v>
      </c>
      <c r="B446" s="7">
        <v>32173</v>
      </c>
      <c r="C446" s="8">
        <v>7.3892529999999998E-2</v>
      </c>
      <c r="D446" s="1">
        <f>MONTH(B446)</f>
        <v>1</v>
      </c>
      <c r="E446" s="1">
        <f>YEAR(B446)</f>
        <v>1988</v>
      </c>
      <c r="F446" s="1" t="b">
        <f>IF(C446&gt;0,TRUE,FALSE)</f>
        <v>1</v>
      </c>
      <c r="G446" s="4">
        <f t="shared" ca="1" si="6"/>
        <v>3.3714040000010215E-4</v>
      </c>
      <c r="H446" s="4" cm="1">
        <f t="array" aca="1" ref="H446" ca="1">IF(AND($A446=OFFSET($A446,0,0,3,1)),PRODUCT(1+OFFSET($C446,1,0,3,1))-1,"na")</f>
        <v>0.11153129607853529</v>
      </c>
      <c r="I446" s="4" cm="1">
        <f t="array" aca="1" ref="I446" ca="1">IF(AND($A446=OFFSET($A446,0,0,6,1)),PRODUCT(1+OFFSET($C446,1,0,6,1))-1,"na")</f>
        <v>0.2417842101959875</v>
      </c>
      <c r="J446" s="4" cm="1">
        <f t="array" aca="1" ref="J446" ca="1">IF(AND($A446=OFFSET($A446,0,0,12,1)),PRODUCT(1+OFFSET($C446,1,0,12,1))-1,"na")</f>
        <v>0.33936984190364328</v>
      </c>
      <c r="K446" s="1" t="b">
        <f>IF(MONTH($B446)=10,TRUE,FALSE)</f>
        <v>0</v>
      </c>
    </row>
    <row r="447" spans="1:11" ht="13.2" x14ac:dyDescent="0.25">
      <c r="A447" s="5" t="s">
        <v>0</v>
      </c>
      <c r="B447" s="7">
        <v>32202</v>
      </c>
      <c r="C447" s="8">
        <v>3.3714040000000002E-4</v>
      </c>
      <c r="D447" s="1">
        <f>MONTH(B447)</f>
        <v>2</v>
      </c>
      <c r="E447" s="1">
        <f>YEAR(B447)</f>
        <v>1988</v>
      </c>
      <c r="F447" s="1" t="b">
        <f>IF(C447&gt;0,TRUE,FALSE)</f>
        <v>1</v>
      </c>
      <c r="G447" s="4">
        <f t="shared" ca="1" si="6"/>
        <v>5.211651000000006E-2</v>
      </c>
      <c r="H447" s="4" cm="1">
        <f t="array" aca="1" ref="H447" ca="1">IF(AND($A447=OFFSET($A447,0,0,3,1)),PRODUCT(1+OFFSET($C447,1,0,3,1))-1,"na")</f>
        <v>0.13584429272374376</v>
      </c>
      <c r="I447" s="4" cm="1">
        <f t="array" aca="1" ref="I447" ca="1">IF(AND($A447=OFFSET($A447,0,0,6,1)),PRODUCT(1+OFFSET($C447,1,0,6,1))-1,"na")</f>
        <v>0.11527422340438376</v>
      </c>
      <c r="J447" s="4" cm="1">
        <f t="array" aca="1" ref="J447" ca="1">IF(AND($A447=OFFSET($A447,0,0,12,1)),PRODUCT(1+OFFSET($C447,1,0,12,1))-1,"na")</f>
        <v>0.33726844502979558</v>
      </c>
      <c r="K447" s="1" t="b">
        <f>IF(MONTH($B447)=10,TRUE,FALSE)</f>
        <v>0</v>
      </c>
    </row>
    <row r="448" spans="1:11" ht="13.2" x14ac:dyDescent="0.25">
      <c r="A448" s="5" t="s">
        <v>0</v>
      </c>
      <c r="B448" s="7">
        <v>32233</v>
      </c>
      <c r="C448" s="8">
        <v>5.2116509999999998E-2</v>
      </c>
      <c r="D448" s="1">
        <f>MONTH(B448)</f>
        <v>3</v>
      </c>
      <c r="E448" s="1">
        <f>YEAR(B448)</f>
        <v>1988</v>
      </c>
      <c r="F448" s="1" t="b">
        <f>IF(C448&gt;0,TRUE,FALSE)</f>
        <v>1</v>
      </c>
      <c r="G448" s="4">
        <f t="shared" ca="1" si="6"/>
        <v>5.6115619999999922E-2</v>
      </c>
      <c r="H448" s="4" cm="1">
        <f t="array" aca="1" ref="H448" ca="1">IF(AND($A448=OFFSET($A448,0,0,3,1)),PRODUCT(1+OFFSET($C448,1,0,3,1))-1,"na")</f>
        <v>0.16537270410995708</v>
      </c>
      <c r="I448" s="4" cm="1">
        <f t="array" aca="1" ref="I448" ca="1">IF(AND($A448=OFFSET($A448,0,0,6,1)),PRODUCT(1+OFFSET($C448,1,0,6,1))-1,"na")</f>
        <v>6.5002934285615988E-2</v>
      </c>
      <c r="J448" s="4" cm="1">
        <f t="array" aca="1" ref="J448" ca="1">IF(AND($A448=OFFSET($A448,0,0,12,1)),PRODUCT(1+OFFSET($C448,1,0,12,1))-1,"na")</f>
        <v>0.33426165282167819</v>
      </c>
      <c r="K448" s="1" t="b">
        <f>IF(MONTH($B448)=10,TRUE,FALSE)</f>
        <v>0</v>
      </c>
    </row>
    <row r="449" spans="1:11" ht="13.2" x14ac:dyDescent="0.25">
      <c r="A449" s="5" t="s">
        <v>0</v>
      </c>
      <c r="B449" s="7">
        <v>32263</v>
      </c>
      <c r="C449" s="8">
        <v>5.6115620000000005E-2</v>
      </c>
      <c r="D449" s="1">
        <f>MONTH(B449)</f>
        <v>4</v>
      </c>
      <c r="E449" s="1">
        <f>YEAR(B449)</f>
        <v>1988</v>
      </c>
      <c r="F449" s="1" t="b">
        <f>IF(C449&gt;0,TRUE,FALSE)</f>
        <v>1</v>
      </c>
      <c r="G449" s="4">
        <f t="shared" ca="1" si="6"/>
        <v>2.2217939999999992E-2</v>
      </c>
      <c r="H449" s="4" cm="1">
        <f t="array" aca="1" ref="H449" ca="1">IF(AND($A449=OFFSET($A449,0,0,3,1)),PRODUCT(1+OFFSET($C449,1,0,3,1))-1,"na")</f>
        <v>0.11718330790773268</v>
      </c>
      <c r="I449" s="4" cm="1">
        <f t="array" aca="1" ref="I449" ca="1">IF(AND($A449=OFFSET($A449,0,0,6,1)),PRODUCT(1+OFFSET($C449,1,0,6,1))-1,"na")</f>
        <v>4.7670366205337045E-2</v>
      </c>
      <c r="J449" s="4" cm="1">
        <f t="array" aca="1" ref="J449" ca="1">IF(AND($A449=OFFSET($A449,0,0,12,1)),PRODUCT(1+OFFSET($C449,1,0,12,1))-1,"na")</f>
        <v>0.33512051499514062</v>
      </c>
      <c r="K449" s="1" t="b">
        <f>IF(MONTH($B449)=10,TRUE,FALSE)</f>
        <v>0</v>
      </c>
    </row>
    <row r="450" spans="1:11" ht="13.2" x14ac:dyDescent="0.25">
      <c r="A450" s="5" t="s">
        <v>0</v>
      </c>
      <c r="B450" s="7">
        <v>32294</v>
      </c>
      <c r="C450" s="8">
        <v>2.2217940000000002E-2</v>
      </c>
      <c r="D450" s="1">
        <f>MONTH(B450)</f>
        <v>5</v>
      </c>
      <c r="E450" s="1">
        <f>YEAR(B450)</f>
        <v>1988</v>
      </c>
      <c r="F450" s="1" t="b">
        <f>IF(C450&gt;0,TRUE,FALSE)</f>
        <v>1</v>
      </c>
      <c r="G450" s="4">
        <f t="shared" ca="1" si="6"/>
        <v>7.9468260000000068E-2</v>
      </c>
      <c r="H450" s="4" cm="1">
        <f t="array" aca="1" ref="H450" ca="1">IF(AND($A450=OFFSET($A450,0,0,3,1)),PRODUCT(1+OFFSET($C450,1,0,3,1))-1,"na")</f>
        <v>-1.8109937648261076E-2</v>
      </c>
      <c r="I450" s="4" cm="1">
        <f t="array" aca="1" ref="I450" ca="1">IF(AND($A450=OFFSET($A450,0,0,6,1)),PRODUCT(1+OFFSET($C450,1,0,6,1))-1,"na")</f>
        <v>3.1585076221634312E-2</v>
      </c>
      <c r="J450" s="4" cm="1">
        <f t="array" aca="1" ref="J450" ca="1">IF(AND($A450=OFFSET($A450,0,0,12,1)),PRODUCT(1+OFFSET($C450,1,0,12,1))-1,"na")</f>
        <v>0.33053949414718509</v>
      </c>
      <c r="K450" s="1" t="b">
        <f>IF(MONTH($B450)=10,TRUE,FALSE)</f>
        <v>0</v>
      </c>
    </row>
    <row r="451" spans="1:11" ht="13.2" x14ac:dyDescent="0.25">
      <c r="A451" s="5" t="s">
        <v>0</v>
      </c>
      <c r="B451" s="7">
        <v>32324</v>
      </c>
      <c r="C451" s="8">
        <v>7.9468259999999999E-2</v>
      </c>
      <c r="D451" s="1">
        <f>MONTH(B451)</f>
        <v>6</v>
      </c>
      <c r="E451" s="1">
        <f>YEAR(B451)</f>
        <v>1988</v>
      </c>
      <c r="F451" s="1" t="b">
        <f>IF(C451&gt;0,TRUE,FALSE)</f>
        <v>1</v>
      </c>
      <c r="G451" s="4">
        <f t="shared" ref="G451:G514" ca="1" si="7">IF($A451=OFFSET($A451,1,0,1,1),PRODUCT(1+OFFSET($C451,1,0,1,1))-1,"na")</f>
        <v>1.2444120000000058E-2</v>
      </c>
      <c r="H451" s="4" cm="1">
        <f t="array" aca="1" ref="H451" ca="1">IF(AND($A451=OFFSET($A451,0,0,3,1)),PRODUCT(1+OFFSET($C451,1,0,3,1))-1,"na")</f>
        <v>-8.6126755389382192E-2</v>
      </c>
      <c r="I451" s="4" cm="1">
        <f t="array" aca="1" ref="I451" ca="1">IF(AND($A451=OFFSET($A451,0,0,6,1)),PRODUCT(1+OFFSET($C451,1,0,6,1))-1,"na")</f>
        <v>-3.3702777485005164E-3</v>
      </c>
      <c r="J451" s="4" cm="1">
        <f t="array" aca="1" ref="J451" ca="1">IF(AND($A451=OFFSET($A451,0,0,12,1)),PRODUCT(1+OFFSET($C451,1,0,12,1))-1,"na")</f>
        <v>0.22375683775874644</v>
      </c>
      <c r="K451" s="1" t="b">
        <f>IF(MONTH($B451)=10,TRUE,FALSE)</f>
        <v>0</v>
      </c>
    </row>
    <row r="452" spans="1:11" ht="13.2" x14ac:dyDescent="0.25">
      <c r="A452" s="5" t="s">
        <v>0</v>
      </c>
      <c r="B452" s="7">
        <v>32355</v>
      </c>
      <c r="C452" s="8">
        <v>1.2444120000000001E-2</v>
      </c>
      <c r="D452" s="1">
        <f>MONTH(B452)</f>
        <v>7</v>
      </c>
      <c r="E452" s="1">
        <f>YEAR(B452)</f>
        <v>1988</v>
      </c>
      <c r="F452" s="1" t="b">
        <f>IF(C452&gt;0,TRUE,FALSE)</f>
        <v>1</v>
      </c>
      <c r="G452" s="4">
        <f t="shared" ca="1" si="7"/>
        <v>-0.10157479999999997</v>
      </c>
      <c r="H452" s="4" cm="1">
        <f t="array" aca="1" ref="H452" ca="1">IF(AND($A452=OFFSET($A452,0,0,3,1)),PRODUCT(1+OFFSET($C452,1,0,3,1))-1,"na")</f>
        <v>-6.2221607868971684E-2</v>
      </c>
      <c r="I452" s="4" cm="1">
        <f t="array" aca="1" ref="I452" ca="1">IF(AND($A452=OFFSET($A452,0,0,6,1)),PRODUCT(1+OFFSET($C452,1,0,6,1))-1,"na")</f>
        <v>7.8585015742996145E-2</v>
      </c>
      <c r="J452" s="4" cm="1">
        <f t="array" aca="1" ref="J452" ca="1">IF(AND($A452=OFFSET($A452,0,0,12,1)),PRODUCT(1+OFFSET($C452,1,0,12,1))-1,"na")</f>
        <v>0.26931627187527907</v>
      </c>
      <c r="K452" s="1" t="b">
        <f>IF(MONTH($B452)=10,TRUE,FALSE)</f>
        <v>0</v>
      </c>
    </row>
    <row r="453" spans="1:11" ht="13.2" x14ac:dyDescent="0.25">
      <c r="A453" s="5" t="s">
        <v>0</v>
      </c>
      <c r="B453" s="7">
        <v>32386</v>
      </c>
      <c r="C453" s="8">
        <v>-0.10157479999999999</v>
      </c>
      <c r="D453" s="1">
        <f>MONTH(B453)</f>
        <v>8</v>
      </c>
      <c r="E453" s="1">
        <f>YEAR(B453)</f>
        <v>1988</v>
      </c>
      <c r="F453" s="1" t="b">
        <f>IF(C453&gt;0,TRUE,FALSE)</f>
        <v>0</v>
      </c>
      <c r="G453" s="4">
        <f t="shared" ca="1" si="7"/>
        <v>4.6920720000001026E-3</v>
      </c>
      <c r="H453" s="4" cm="1">
        <f t="array" aca="1" ref="H453" ca="1">IF(AND($A453=OFFSET($A453,0,0,3,1)),PRODUCT(1+OFFSET($C453,1,0,3,1))-1,"na")</f>
        <v>5.0611586546532861E-2</v>
      </c>
      <c r="I453" s="4" cm="1">
        <f t="array" aca="1" ref="I453" ca="1">IF(AND($A453=OFFSET($A453,0,0,6,1)),PRODUCT(1+OFFSET($C453,1,0,6,1))-1,"na")</f>
        <v>0.19904900244871881</v>
      </c>
      <c r="J453" s="4" cm="1">
        <f t="array" aca="1" ref="J453" ca="1">IF(AND($A453=OFFSET($A453,0,0,12,1)),PRODUCT(1+OFFSET($C453,1,0,12,1))-1,"na")</f>
        <v>0.37674112920950664</v>
      </c>
      <c r="K453" s="1" t="b">
        <f>IF(MONTH($B453)=10,TRUE,FALSE)</f>
        <v>0</v>
      </c>
    </row>
    <row r="454" spans="1:11" ht="13.2" x14ac:dyDescent="0.25">
      <c r="A454" s="5" t="s">
        <v>0</v>
      </c>
      <c r="B454" s="7">
        <v>32416</v>
      </c>
      <c r="C454" s="8">
        <v>4.6920720000000003E-3</v>
      </c>
      <c r="D454" s="1">
        <f>MONTH(B454)</f>
        <v>9</v>
      </c>
      <c r="E454" s="1">
        <f>YEAR(B454)</f>
        <v>1988</v>
      </c>
      <c r="F454" s="1" t="b">
        <f>IF(C454&gt;0,TRUE,FALSE)</f>
        <v>1</v>
      </c>
      <c r="G454" s="4">
        <f t="shared" ca="1" si="7"/>
        <v>3.8927689999999959E-2</v>
      </c>
      <c r="H454" s="4" cm="1">
        <f t="array" aca="1" ref="H454" ca="1">IF(AND($A454=OFFSET($A454,0,0,3,1)),PRODUCT(1+OFFSET($C454,1,0,3,1))-1,"na")</f>
        <v>9.0555750623974474E-2</v>
      </c>
      <c r="I454" s="4" cm="1">
        <f t="array" aca="1" ref="I454" ca="1">IF(AND($A454=OFFSET($A454,0,0,6,1)),PRODUCT(1+OFFSET($C454,1,0,6,1))-1,"na")</f>
        <v>0.25282439124609124</v>
      </c>
      <c r="J454" s="4" cm="1">
        <f t="array" aca="1" ref="J454" ca="1">IF(AND($A454=OFFSET($A454,0,0,12,1)),PRODUCT(1+OFFSET($C454,1,0,12,1))-1,"na")</f>
        <v>0.38241528778195288</v>
      </c>
      <c r="K454" s="1" t="b">
        <f>IF(MONTH($B454)=10,TRUE,FALSE)</f>
        <v>0</v>
      </c>
    </row>
    <row r="455" spans="1:11" ht="13.2" x14ac:dyDescent="0.25">
      <c r="A455" s="5" t="s">
        <v>0</v>
      </c>
      <c r="B455" s="7">
        <v>32447</v>
      </c>
      <c r="C455" s="8">
        <v>3.8927690000000001E-2</v>
      </c>
      <c r="D455" s="1">
        <f>MONTH(B455)</f>
        <v>10</v>
      </c>
      <c r="E455" s="1">
        <f>YEAR(B455)</f>
        <v>1988</v>
      </c>
      <c r="F455" s="1" t="b">
        <f>IF(C455&gt;0,TRUE,FALSE)</f>
        <v>1</v>
      </c>
      <c r="G455" s="4">
        <f t="shared" ca="1" si="7"/>
        <v>6.5234309999999684E-3</v>
      </c>
      <c r="H455" s="4" cm="1">
        <f t="array" aca="1" ref="H455" ca="1">IF(AND($A455=OFFSET($A455,0,0,3,1)),PRODUCT(1+OFFSET($C455,1,0,3,1))-1,"na")</f>
        <v>0.15014914482300634</v>
      </c>
      <c r="I455" s="4" cm="1">
        <f t="array" aca="1" ref="I455" ca="1">IF(AND($A455=OFFSET($A455,0,0,6,1)),PRODUCT(1+OFFSET($C455,1,0,6,1))-1,"na")</f>
        <v>0.27437079262912456</v>
      </c>
      <c r="J455" s="4" cm="1">
        <f t="array" aca="1" ref="J455" ca="1">IF(AND($A455=OFFSET($A455,0,0,12,1)),PRODUCT(1+OFFSET($C455,1,0,12,1))-1,"na")</f>
        <v>0.28761752509052241</v>
      </c>
      <c r="K455" s="1" t="b">
        <f>IF(MONTH($B455)=10,TRUE,FALSE)</f>
        <v>1</v>
      </c>
    </row>
    <row r="456" spans="1:11" ht="13.2" x14ac:dyDescent="0.25">
      <c r="A456" s="5" t="s">
        <v>0</v>
      </c>
      <c r="B456" s="7">
        <v>32477</v>
      </c>
      <c r="C456" s="8">
        <v>6.5234309999999997E-3</v>
      </c>
      <c r="D456" s="1">
        <f>MONTH(B456)</f>
        <v>11</v>
      </c>
      <c r="E456" s="1">
        <f>YEAR(B456)</f>
        <v>1988</v>
      </c>
      <c r="F456" s="1" t="b">
        <f>IF(C456&gt;0,TRUE,FALSE)</f>
        <v>1</v>
      </c>
      <c r="G456" s="4">
        <f t="shared" ca="1" si="7"/>
        <v>4.2890380000000006E-2</v>
      </c>
      <c r="H456" s="4" cm="1">
        <f t="array" aca="1" ref="H456" ca="1">IF(AND($A456=OFFSET($A456,0,0,3,1)),PRODUCT(1+OFFSET($C456,1,0,3,1))-1,"na")</f>
        <v>0.14128667321299471</v>
      </c>
      <c r="I456" s="4" cm="1">
        <f t="array" aca="1" ref="I456" ca="1">IF(AND($A456=OFFSET($A456,0,0,6,1)),PRODUCT(1+OFFSET($C456,1,0,6,1))-1,"na")</f>
        <v>0.28980103029458792</v>
      </c>
      <c r="J456" s="4" cm="1">
        <f t="array" aca="1" ref="J456" ca="1">IF(AND($A456=OFFSET($A456,0,0,12,1)),PRODUCT(1+OFFSET($C456,1,0,12,1))-1,"na")</f>
        <v>0.33629096851960139</v>
      </c>
      <c r="K456" s="1" t="b">
        <f>IF(MONTH($B456)=10,TRUE,FALSE)</f>
        <v>0</v>
      </c>
    </row>
    <row r="457" spans="1:11" ht="13.2" x14ac:dyDescent="0.25">
      <c r="A457" s="5" t="s">
        <v>0</v>
      </c>
      <c r="B457" s="7">
        <v>32508</v>
      </c>
      <c r="C457" s="8">
        <v>4.2890379999999999E-2</v>
      </c>
      <c r="D457" s="1">
        <f>MONTH(B457)</f>
        <v>12</v>
      </c>
      <c r="E457" s="1">
        <f>YEAR(B457)</f>
        <v>1988</v>
      </c>
      <c r="F457" s="1" t="b">
        <f>IF(C457&gt;0,TRUE,FALSE)</f>
        <v>1</v>
      </c>
      <c r="G457" s="4">
        <f t="shared" ca="1" si="7"/>
        <v>9.569987000000002E-2</v>
      </c>
      <c r="H457" s="4" cm="1">
        <f t="array" aca="1" ref="H457" ca="1">IF(AND($A457=OFFSET($A457,0,0,3,1)),PRODUCT(1+OFFSET($C457,1,0,3,1))-1,"na")</f>
        <v>0.14879444772013994</v>
      </c>
      <c r="I457" s="4" cm="1">
        <f t="array" aca="1" ref="I457" ca="1">IF(AND($A457=OFFSET($A457,0,0,6,1)),PRODUCT(1+OFFSET($C457,1,0,6,1))-1,"na")</f>
        <v>0.22789518558019806</v>
      </c>
      <c r="J457" s="4" cm="1">
        <f t="array" aca="1" ref="J457" ca="1">IF(AND($A457=OFFSET($A457,0,0,12,1)),PRODUCT(1+OFFSET($C457,1,0,12,1))-1,"na")</f>
        <v>0.38719830680067258</v>
      </c>
      <c r="K457" s="1" t="b">
        <f>IF(MONTH($B457)=10,TRUE,FALSE)</f>
        <v>0</v>
      </c>
    </row>
    <row r="458" spans="1:11" ht="13.2" x14ac:dyDescent="0.25">
      <c r="A458" s="5" t="s">
        <v>0</v>
      </c>
      <c r="B458" s="7">
        <v>32539</v>
      </c>
      <c r="C458" s="8">
        <v>9.5699869999999992E-2</v>
      </c>
      <c r="D458" s="1">
        <f>MONTH(B458)</f>
        <v>1</v>
      </c>
      <c r="E458" s="1">
        <f>YEAR(B458)</f>
        <v>1989</v>
      </c>
      <c r="F458" s="1" t="b">
        <f>IF(C458&gt;0,TRUE,FALSE)</f>
        <v>1</v>
      </c>
      <c r="G458" s="4">
        <f t="shared" ca="1" si="7"/>
        <v>-1.2323330000000299E-3</v>
      </c>
      <c r="H458" s="4" cm="1">
        <f t="array" aca="1" ref="H458" ca="1">IF(AND($A458=OFFSET($A458,0,0,3,1)),PRODUCT(1+OFFSET($C458,1,0,3,1))-1,"na")</f>
        <v>0.10800481691027519</v>
      </c>
      <c r="I458" s="4" cm="1">
        <f t="array" aca="1" ref="I458" ca="1">IF(AND($A458=OFFSET($A458,0,0,6,1)),PRODUCT(1+OFFSET($C458,1,0,6,1))-1,"na")</f>
        <v>0.17683469856188916</v>
      </c>
      <c r="J458" s="4" cm="1">
        <f t="array" aca="1" ref="J458" ca="1">IF(AND($A458=OFFSET($A458,0,0,12,1)),PRODUCT(1+OFFSET($C458,1,0,12,1))-1,"na")</f>
        <v>0.29891080262095771</v>
      </c>
      <c r="K458" s="1" t="b">
        <f>IF(MONTH($B458)=10,TRUE,FALSE)</f>
        <v>0</v>
      </c>
    </row>
    <row r="459" spans="1:11" ht="13.2" x14ac:dyDescent="0.25">
      <c r="A459" s="5" t="s">
        <v>0</v>
      </c>
      <c r="B459" s="7">
        <v>32567</v>
      </c>
      <c r="C459" s="8">
        <v>-1.232333E-3</v>
      </c>
      <c r="D459" s="1">
        <f>MONTH(B459)</f>
        <v>2</v>
      </c>
      <c r="E459" s="1">
        <f>YEAR(B459)</f>
        <v>1989</v>
      </c>
      <c r="F459" s="1" t="b">
        <f>IF(C459&gt;0,TRUE,FALSE)</f>
        <v>0</v>
      </c>
      <c r="G459" s="4">
        <f t="shared" ca="1" si="7"/>
        <v>4.9750870000000003E-2</v>
      </c>
      <c r="H459" s="4" cm="1">
        <f t="array" aca="1" ref="H459" ca="1">IF(AND($A459=OFFSET($A459,0,0,3,1)),PRODUCT(1+OFFSET($C459,1,0,3,1))-1,"na")</f>
        <v>0.13012888047092508</v>
      </c>
      <c r="I459" s="4" cm="1">
        <f t="array" aca="1" ref="I459" ca="1">IF(AND($A459=OFFSET($A459,0,0,6,1)),PRODUCT(1+OFFSET($C459,1,0,6,1))-1,"na")</f>
        <v>0.1481942159143641</v>
      </c>
      <c r="J459" s="4" cm="1">
        <f t="array" aca="1" ref="J459" ca="1">IF(AND($A459=OFFSET($A459,0,0,12,1)),PRODUCT(1+OFFSET($C459,1,0,12,1))-1,"na")</f>
        <v>0.3072754048303552</v>
      </c>
      <c r="K459" s="1" t="b">
        <f>IF(MONTH($B459)=10,TRUE,FALSE)</f>
        <v>0</v>
      </c>
    </row>
    <row r="460" spans="1:11" ht="13.2" x14ac:dyDescent="0.25">
      <c r="A460" s="5" t="s">
        <v>0</v>
      </c>
      <c r="B460" s="7">
        <v>32598</v>
      </c>
      <c r="C460" s="8">
        <v>4.9750870000000003E-2</v>
      </c>
      <c r="D460" s="1">
        <f>MONTH(B460)</f>
        <v>3</v>
      </c>
      <c r="E460" s="1">
        <f>YEAR(B460)</f>
        <v>1989</v>
      </c>
      <c r="F460" s="1" t="b">
        <f>IF(C460&gt;0,TRUE,FALSE)</f>
        <v>1</v>
      </c>
      <c r="G460" s="4">
        <f t="shared" ca="1" si="7"/>
        <v>5.6795439999999919E-2</v>
      </c>
      <c r="H460" s="4" cm="1">
        <f t="array" aca="1" ref="H460" ca="1">IF(AND($A460=OFFSET($A460,0,0,3,1)),PRODUCT(1+OFFSET($C460,1,0,3,1))-1,"na")</f>
        <v>6.8855431898229513E-2</v>
      </c>
      <c r="I460" s="4" cm="1">
        <f t="array" aca="1" ref="I460" ca="1">IF(AND($A460=OFFSET($A460,0,0,6,1)),PRODUCT(1+OFFSET($C460,1,0,6,1))-1,"na")</f>
        <v>0.10343899547403201</v>
      </c>
      <c r="J460" s="4" cm="1">
        <f t="array" aca="1" ref="J460" ca="1">IF(AND($A460=OFFSET($A460,0,0,12,1)),PRODUCT(1+OFFSET($C460,1,0,12,1))-1,"na")</f>
        <v>0.21676387773095729</v>
      </c>
      <c r="K460" s="1" t="b">
        <f>IF(MONTH($B460)=10,TRUE,FALSE)</f>
        <v>0</v>
      </c>
    </row>
    <row r="461" spans="1:11" ht="13.2" x14ac:dyDescent="0.25">
      <c r="A461" s="5" t="s">
        <v>0</v>
      </c>
      <c r="B461" s="7">
        <v>32628</v>
      </c>
      <c r="C461" s="8">
        <v>5.6795440000000003E-2</v>
      </c>
      <c r="D461" s="1">
        <f>MONTH(B461)</f>
        <v>4</v>
      </c>
      <c r="E461" s="1">
        <f>YEAR(B461)</f>
        <v>1989</v>
      </c>
      <c r="F461" s="1" t="b">
        <f>IF(C461&gt;0,TRUE,FALSE)</f>
        <v>1</v>
      </c>
      <c r="G461" s="4">
        <f t="shared" ca="1" si="7"/>
        <v>1.8710540000000053E-2</v>
      </c>
      <c r="H461" s="4" cm="1">
        <f t="array" aca="1" ref="H461" ca="1">IF(AND($A461=OFFSET($A461,0,0,3,1)),PRODUCT(1+OFFSET($C461,1,0,3,1))-1,"na")</f>
        <v>6.2120561753106429E-2</v>
      </c>
      <c r="I461" s="4" cm="1">
        <f t="array" aca="1" ref="I461" ca="1">IF(AND($A461=OFFSET($A461,0,0,6,1)),PRODUCT(1+OFFSET($C461,1,0,6,1))-1,"na")</f>
        <v>1.0394723841770759E-2</v>
      </c>
      <c r="J461" s="4" cm="1">
        <f t="array" aca="1" ref="J461" ca="1">IF(AND($A461=OFFSET($A461,0,0,12,1)),PRODUCT(1+OFFSET($C461,1,0,12,1))-1,"na")</f>
        <v>5.6493127569391177E-2</v>
      </c>
      <c r="K461" s="1" t="b">
        <f>IF(MONTH($B461)=10,TRUE,FALSE)</f>
        <v>0</v>
      </c>
    </row>
    <row r="462" spans="1:11" ht="13.2" x14ac:dyDescent="0.25">
      <c r="A462" s="5" t="s">
        <v>0</v>
      </c>
      <c r="B462" s="7">
        <v>32659</v>
      </c>
      <c r="C462" s="8">
        <v>1.8710540000000001E-2</v>
      </c>
      <c r="D462" s="1">
        <f>MONTH(B462)</f>
        <v>5</v>
      </c>
      <c r="E462" s="1">
        <f>YEAR(B462)</f>
        <v>1989</v>
      </c>
      <c r="F462" s="1" t="b">
        <f>IF(C462&gt;0,TRUE,FALSE)</f>
        <v>1</v>
      </c>
      <c r="G462" s="4">
        <f t="shared" ca="1" si="7"/>
        <v>-7.1646349999999748E-3</v>
      </c>
      <c r="H462" s="4" cm="1">
        <f t="array" aca="1" ref="H462" ca="1">IF(AND($A462=OFFSET($A462,0,0,3,1)),PRODUCT(1+OFFSET($C462,1,0,3,1))-1,"na")</f>
        <v>1.5985199348158341E-2</v>
      </c>
      <c r="I462" s="4" cm="1">
        <f t="array" aca="1" ref="I462" ca="1">IF(AND($A462=OFFSET($A462,0,0,6,1)),PRODUCT(1+OFFSET($C462,1,0,6,1))-1,"na")</f>
        <v>3.6044271273682371E-2</v>
      </c>
      <c r="J462" s="4" cm="1">
        <f t="array" aca="1" ref="J462" ca="1">IF(AND($A462=OFFSET($A462,0,0,12,1)),PRODUCT(1+OFFSET($C462,1,0,12,1))-1,"na")</f>
        <v>0.1620828139521131</v>
      </c>
      <c r="K462" s="1" t="b">
        <f>IF(MONTH($B462)=10,TRUE,FALSE)</f>
        <v>0</v>
      </c>
    </row>
    <row r="463" spans="1:11" ht="13.2" x14ac:dyDescent="0.25">
      <c r="A463" s="5" t="s">
        <v>0</v>
      </c>
      <c r="B463" s="7">
        <v>32689</v>
      </c>
      <c r="C463" s="8">
        <v>-7.1646349999999999E-3</v>
      </c>
      <c r="D463" s="1">
        <f>MONTH(B463)</f>
        <v>6</v>
      </c>
      <c r="E463" s="1">
        <f>YEAR(B463)</f>
        <v>1989</v>
      </c>
      <c r="F463" s="1" t="b">
        <f>IF(C463&gt;0,TRUE,FALSE)</f>
        <v>0</v>
      </c>
      <c r="G463" s="4">
        <f t="shared" ca="1" si="7"/>
        <v>5.0136560000000108E-2</v>
      </c>
      <c r="H463" s="4" cm="1">
        <f t="array" aca="1" ref="H463" ca="1">IF(AND($A463=OFFSET($A463,0,0,3,1)),PRODUCT(1+OFFSET($C463,1,0,3,1))-1,"na")</f>
        <v>3.2355698014636225E-2</v>
      </c>
      <c r="I463" s="4" cm="1">
        <f t="array" aca="1" ref="I463" ca="1">IF(AND($A463=OFFSET($A463,0,0,6,1)),PRODUCT(1+OFFSET($C463,1,0,6,1))-1,"na")</f>
        <v>0.12973674226534371</v>
      </c>
      <c r="J463" s="4" cm="1">
        <f t="array" aca="1" ref="J463" ca="1">IF(AND($A463=OFFSET($A463,0,0,12,1)),PRODUCT(1+OFFSET($C463,1,0,12,1))-1,"na")</f>
        <v>0.17408654498123255</v>
      </c>
      <c r="K463" s="1" t="b">
        <f>IF(MONTH($B463)=10,TRUE,FALSE)</f>
        <v>0</v>
      </c>
    </row>
    <row r="464" spans="1:11" ht="13.2" x14ac:dyDescent="0.25">
      <c r="A464" s="5" t="s">
        <v>0</v>
      </c>
      <c r="B464" s="7">
        <v>32720</v>
      </c>
      <c r="C464" s="8">
        <v>5.0136560000000004E-2</v>
      </c>
      <c r="D464" s="1">
        <f>MONTH(B464)</f>
        <v>7</v>
      </c>
      <c r="E464" s="1">
        <f>YEAR(B464)</f>
        <v>1989</v>
      </c>
      <c r="F464" s="1" t="b">
        <f>IF(C464&gt;0,TRUE,FALSE)</f>
        <v>1</v>
      </c>
      <c r="G464" s="4">
        <f t="shared" ca="1" si="7"/>
        <v>-2.5539219999999974E-2</v>
      </c>
      <c r="H464" s="4" cm="1">
        <f t="array" aca="1" ref="H464" ca="1">IF(AND($A464=OFFSET($A464,0,0,3,1)),PRODUCT(1+OFFSET($C464,1,0,3,1))-1,"na")</f>
        <v>-4.870053341774927E-2</v>
      </c>
      <c r="I464" s="4" cm="1">
        <f t="array" aca="1" ref="I464" ca="1">IF(AND($A464=OFFSET($A464,0,0,6,1)),PRODUCT(1+OFFSET($C464,1,0,6,1))-1,"na")</f>
        <v>0.1037325838609684</v>
      </c>
      <c r="J464" s="4" cm="1">
        <f t="array" aca="1" ref="J464" ca="1">IF(AND($A464=OFFSET($A464,0,0,12,1)),PRODUCT(1+OFFSET($C464,1,0,12,1))-1,"na")</f>
        <v>0.18362758626812026</v>
      </c>
      <c r="K464" s="1" t="b">
        <f>IF(MONTH($B464)=10,TRUE,FALSE)</f>
        <v>0</v>
      </c>
    </row>
    <row r="465" spans="1:11" ht="13.2" x14ac:dyDescent="0.25">
      <c r="A465" s="5" t="s">
        <v>0</v>
      </c>
      <c r="B465" s="7">
        <v>32751</v>
      </c>
      <c r="C465" s="8">
        <v>-2.5539220000000001E-2</v>
      </c>
      <c r="D465" s="1">
        <f>MONTH(B465)</f>
        <v>8</v>
      </c>
      <c r="E465" s="1">
        <f>YEAR(B465)</f>
        <v>1989</v>
      </c>
      <c r="F465" s="1" t="b">
        <f>IF(C465&gt;0,TRUE,FALSE)</f>
        <v>0</v>
      </c>
      <c r="G465" s="4">
        <f t="shared" ca="1" si="7"/>
        <v>8.8328520000000577E-3</v>
      </c>
      <c r="H465" s="4" cm="1">
        <f t="array" aca="1" ref="H465" ca="1">IF(AND($A465=OFFSET($A465,0,0,3,1)),PRODUCT(1+OFFSET($C465,1,0,3,1))-1,"na")</f>
        <v>1.9743468643434792E-2</v>
      </c>
      <c r="I465" s="4" cm="1">
        <f t="array" aca="1" ref="I465" ca="1">IF(AND($A465=OFFSET($A465,0,0,6,1)),PRODUCT(1+OFFSET($C465,1,0,6,1))-1,"na")</f>
        <v>0.138549024817467</v>
      </c>
      <c r="J465" s="4" cm="1">
        <f t="array" aca="1" ref="J465" ca="1">IF(AND($A465=OFFSET($A465,0,0,12,1)),PRODUCT(1+OFFSET($C465,1,0,12,1))-1,"na")</f>
        <v>3.1359605350772535E-2</v>
      </c>
      <c r="K465" s="1" t="b">
        <f>IF(MONTH($B465)=10,TRUE,FALSE)</f>
        <v>0</v>
      </c>
    </row>
    <row r="466" spans="1:11" ht="13.2" x14ac:dyDescent="0.25">
      <c r="A466" s="5" t="s">
        <v>0</v>
      </c>
      <c r="B466" s="7">
        <v>32781</v>
      </c>
      <c r="C466" s="8">
        <v>8.8328520000000004E-3</v>
      </c>
      <c r="D466" s="1">
        <f>MONTH(B466)</f>
        <v>9</v>
      </c>
      <c r="E466" s="1">
        <f>YEAR(B466)</f>
        <v>1989</v>
      </c>
      <c r="F466" s="1" t="b">
        <f>IF(C466&gt;0,TRUE,FALSE)</f>
        <v>1</v>
      </c>
      <c r="G466" s="4">
        <f t="shared" ca="1" si="7"/>
        <v>-3.2315749999999976E-2</v>
      </c>
      <c r="H466" s="4" cm="1">
        <f t="array" aca="1" ref="H466" ca="1">IF(AND($A466=OFFSET($A466,0,0,3,1)),PRODUCT(1+OFFSET($C466,1,0,3,1))-1,"na")</f>
        <v>9.4328964753122468E-2</v>
      </c>
      <c r="I466" s="4" cm="1">
        <f t="array" aca="1" ref="I466" ca="1">IF(AND($A466=OFFSET($A466,0,0,6,1)),PRODUCT(1+OFFSET($C466,1,0,6,1))-1,"na")</f>
        <v>0.10270153830139161</v>
      </c>
      <c r="J466" s="4" cm="1">
        <f t="array" aca="1" ref="J466" ca="1">IF(AND($A466=OFFSET($A466,0,0,12,1)),PRODUCT(1+OFFSET($C466,1,0,12,1))-1,"na")</f>
        <v>-0.1402567574416661</v>
      </c>
      <c r="K466" s="1" t="b">
        <f>IF(MONTH($B466)=10,TRUE,FALSE)</f>
        <v>0</v>
      </c>
    </row>
    <row r="467" spans="1:11" ht="13.2" x14ac:dyDescent="0.25">
      <c r="A467" s="5" t="s">
        <v>0</v>
      </c>
      <c r="B467" s="7">
        <v>32812</v>
      </c>
      <c r="C467" s="8">
        <v>-3.2315749999999997E-2</v>
      </c>
      <c r="D467" s="1">
        <f>MONTH(B467)</f>
        <v>10</v>
      </c>
      <c r="E467" s="1">
        <f>YEAR(B467)</f>
        <v>1989</v>
      </c>
      <c r="F467" s="1" t="b">
        <f>IF(C467&gt;0,TRUE,FALSE)</f>
        <v>0</v>
      </c>
      <c r="G467" s="4">
        <f t="shared" ca="1" si="7"/>
        <v>4.4571190000000094E-2</v>
      </c>
      <c r="H467" s="4" cm="1">
        <f t="array" aca="1" ref="H467" ca="1">IF(AND($A467=OFFSET($A467,0,0,3,1)),PRODUCT(1+OFFSET($C467,1,0,3,1))-1,"na")</f>
        <v>0.16023673157976903</v>
      </c>
      <c r="I467" s="4" cm="1">
        <f t="array" aca="1" ref="I467" ca="1">IF(AND($A467=OFFSET($A467,0,0,6,1)),PRODUCT(1+OFFSET($C467,1,0,6,1))-1,"na")</f>
        <v>4.5624153254030464E-2</v>
      </c>
      <c r="J467" s="4" cm="1">
        <f t="array" aca="1" ref="J467" ca="1">IF(AND($A467=OFFSET($A467,0,0,12,1)),PRODUCT(1+OFFSET($C467,1,0,12,1))-1,"na")</f>
        <v>-4.936268407870037E-2</v>
      </c>
      <c r="K467" s="1" t="b">
        <f>IF(MONTH($B467)=10,TRUE,FALSE)</f>
        <v>1</v>
      </c>
    </row>
    <row r="468" spans="1:11" ht="13.2" x14ac:dyDescent="0.25">
      <c r="A468" s="5" t="s">
        <v>0</v>
      </c>
      <c r="B468" s="7">
        <v>32842</v>
      </c>
      <c r="C468" s="8">
        <v>4.4571189999999997E-2</v>
      </c>
      <c r="D468" s="1">
        <f>MONTH(B468)</f>
        <v>11</v>
      </c>
      <c r="E468" s="1">
        <f>YEAR(B468)</f>
        <v>1989</v>
      </c>
      <c r="F468" s="1" t="b">
        <f>IF(C468&gt;0,TRUE,FALSE)</f>
        <v>1</v>
      </c>
      <c r="G468" s="4">
        <f t="shared" ca="1" si="7"/>
        <v>8.2620329999999909E-2</v>
      </c>
      <c r="H468" s="4" cm="1">
        <f t="array" aca="1" ref="H468" ca="1">IF(AND($A468=OFFSET($A468,0,0,3,1)),PRODUCT(1+OFFSET($C468,1,0,3,1))-1,"na")</f>
        <v>0.11650533671186869</v>
      </c>
      <c r="I468" s="4" cm="1">
        <f t="array" aca="1" ref="I468" ca="1">IF(AND($A468=OFFSET($A468,0,0,6,1)),PRODUCT(1+OFFSET($C468,1,0,6,1))-1,"na")</f>
        <v>0.12165362636818888</v>
      </c>
      <c r="J468" s="4" cm="1">
        <f t="array" aca="1" ref="J468" ca="1">IF(AND($A468=OFFSET($A468,0,0,12,1)),PRODUCT(1+OFFSET($C468,1,0,12,1))-1,"na")</f>
        <v>-0.10159096106432819</v>
      </c>
      <c r="K468" s="1" t="b">
        <f>IF(MONTH($B468)=10,TRUE,FALSE)</f>
        <v>0</v>
      </c>
    </row>
    <row r="469" spans="1:11" ht="13.2" x14ac:dyDescent="0.25">
      <c r="A469" s="5" t="s">
        <v>0</v>
      </c>
      <c r="B469" s="7">
        <v>32873</v>
      </c>
      <c r="C469" s="8">
        <v>8.2620330000000006E-2</v>
      </c>
      <c r="D469" s="1">
        <f>MONTH(B469)</f>
        <v>12</v>
      </c>
      <c r="E469" s="1">
        <f>YEAR(B469)</f>
        <v>1989</v>
      </c>
      <c r="F469" s="1" t="b">
        <f>IF(C469&gt;0,TRUE,FALSE)</f>
        <v>1</v>
      </c>
      <c r="G469" s="4">
        <f t="shared" ca="1" si="7"/>
        <v>2.5964630000000044E-2</v>
      </c>
      <c r="H469" s="4" cm="1">
        <f t="array" aca="1" ref="H469" ca="1">IF(AND($A469=OFFSET($A469,0,0,3,1)),PRODUCT(1+OFFSET($C469,1,0,3,1))-1,"na")</f>
        <v>7.6508744791912164E-3</v>
      </c>
      <c r="I469" s="4" cm="1">
        <f t="array" aca="1" ref="I469" ca="1">IF(AND($A469=OFFSET($A469,0,0,6,1)),PRODUCT(1+OFFSET($C469,1,0,6,1))-1,"na")</f>
        <v>3.925675872678025E-2</v>
      </c>
      <c r="J469" s="4" cm="1">
        <f t="array" aca="1" ref="J469" ca="1">IF(AND($A469=OFFSET($A469,0,0,12,1)),PRODUCT(1+OFFSET($C469,1,0,12,1))-1,"na")</f>
        <v>-0.13268907234566318</v>
      </c>
      <c r="K469" s="1" t="b">
        <f>IF(MONTH($B469)=10,TRUE,FALSE)</f>
        <v>0</v>
      </c>
    </row>
    <row r="470" spans="1:11" ht="13.2" x14ac:dyDescent="0.25">
      <c r="A470" s="5" t="s">
        <v>0</v>
      </c>
      <c r="B470" s="7">
        <v>32904</v>
      </c>
      <c r="C470" s="8">
        <v>2.5964629999999999E-2</v>
      </c>
      <c r="D470" s="1">
        <f>MONTH(B470)</f>
        <v>1</v>
      </c>
      <c r="E470" s="1">
        <f>YEAR(B470)</f>
        <v>1990</v>
      </c>
      <c r="F470" s="1" t="b">
        <f>IF(C470&gt;0,TRUE,FALSE)</f>
        <v>1</v>
      </c>
      <c r="G470" s="4">
        <f t="shared" ca="1" si="7"/>
        <v>5.1994360000000572E-3</v>
      </c>
      <c r="H470" s="4" cm="1">
        <f t="array" aca="1" ref="H470" ca="1">IF(AND($A470=OFFSET($A470,0,0,3,1)),PRODUCT(1+OFFSET($C470,1,0,3,1))-1,"na")</f>
        <v>-9.8783787141166535E-2</v>
      </c>
      <c r="I470" s="4" cm="1">
        <f t="array" aca="1" ref="I470" ca="1">IF(AND($A470=OFFSET($A470,0,0,6,1)),PRODUCT(1+OFFSET($C470,1,0,6,1))-1,"na")</f>
        <v>7.2386195329733782E-2</v>
      </c>
      <c r="J470" s="4" cm="1">
        <f t="array" aca="1" ref="J470" ca="1">IF(AND($A470=OFFSET($A470,0,0,12,1)),PRODUCT(1+OFFSET($C470,1,0,12,1))-1,"na")</f>
        <v>-0.11971581768272788</v>
      </c>
      <c r="K470" s="1" t="b">
        <f>IF(MONTH($B470)=10,TRUE,FALSE)</f>
        <v>0</v>
      </c>
    </row>
    <row r="471" spans="1:11" ht="13.2" x14ac:dyDescent="0.25">
      <c r="A471" s="5" t="s">
        <v>0</v>
      </c>
      <c r="B471" s="7">
        <v>32932</v>
      </c>
      <c r="C471" s="8">
        <v>5.1994359999999991E-3</v>
      </c>
      <c r="D471" s="1">
        <f>MONTH(B471)</f>
        <v>2</v>
      </c>
      <c r="E471" s="1">
        <f>YEAR(B471)</f>
        <v>1990</v>
      </c>
      <c r="F471" s="1" t="b">
        <f>IF(C471&gt;0,TRUE,FALSE)</f>
        <v>1</v>
      </c>
      <c r="G471" s="4">
        <f t="shared" ca="1" si="7"/>
        <v>-2.2930490000000026E-2</v>
      </c>
      <c r="H471" s="4" cm="1">
        <f t="array" aca="1" ref="H471" ca="1">IF(AND($A471=OFFSET($A471,0,0,3,1)),PRODUCT(1+OFFSET($C471,1,0,3,1))-1,"na")</f>
        <v>4.6110748305798754E-3</v>
      </c>
      <c r="I471" s="4" cm="1">
        <f t="array" aca="1" ref="I471" ca="1">IF(AND($A471=OFFSET($A471,0,0,6,1)),PRODUCT(1+OFFSET($C471,1,0,6,1))-1,"na")</f>
        <v>-9.4145633723483502E-2</v>
      </c>
      <c r="J471" s="4" cm="1">
        <f t="array" aca="1" ref="J471" ca="1">IF(AND($A471=OFFSET($A471,0,0,12,1)),PRODUCT(1+OFFSET($C471,1,0,12,1))-1,"na")</f>
        <v>-1.3694089575926993E-2</v>
      </c>
      <c r="K471" s="1" t="b">
        <f>IF(MONTH($B471)=10,TRUE,FALSE)</f>
        <v>0</v>
      </c>
    </row>
    <row r="472" spans="1:11" ht="13.2" x14ac:dyDescent="0.25">
      <c r="A472" s="5" t="s">
        <v>0</v>
      </c>
      <c r="B472" s="7">
        <v>32963</v>
      </c>
      <c r="C472" s="8">
        <v>-2.2930489999999998E-2</v>
      </c>
      <c r="D472" s="1">
        <f>MONTH(B472)</f>
        <v>3</v>
      </c>
      <c r="E472" s="1">
        <f>YEAR(B472)</f>
        <v>1990</v>
      </c>
      <c r="F472" s="1" t="b">
        <f>IF(C472&gt;0,TRUE,FALSE)</f>
        <v>0</v>
      </c>
      <c r="G472" s="4">
        <f t="shared" ca="1" si="7"/>
        <v>-8.2404449999999962E-2</v>
      </c>
      <c r="H472" s="4" cm="1">
        <f t="array" aca="1" ref="H472" ca="1">IF(AND($A472=OFFSET($A472,0,0,3,1)),PRODUCT(1+OFFSET($C472,1,0,3,1))-1,"na")</f>
        <v>3.136590762542113E-2</v>
      </c>
      <c r="I472" s="4" cm="1">
        <f t="array" aca="1" ref="I472" ca="1">IF(AND($A472=OFFSET($A472,0,0,6,1)),PRODUCT(1+OFFSET($C472,1,0,6,1))-1,"na")</f>
        <v>-0.22033005967989494</v>
      </c>
      <c r="J472" s="4" cm="1">
        <f t="array" aca="1" ref="J472" ca="1">IF(AND($A472=OFFSET($A472,0,0,12,1)),PRODUCT(1+OFFSET($C472,1,0,12,1))-1,"na")</f>
        <v>1.7945317098017721E-2</v>
      </c>
      <c r="K472" s="1" t="b">
        <f>IF(MONTH($B472)=10,TRUE,FALSE)</f>
        <v>0</v>
      </c>
    </row>
    <row r="473" spans="1:11" ht="13.2" x14ac:dyDescent="0.25">
      <c r="A473" s="5" t="s">
        <v>0</v>
      </c>
      <c r="B473" s="7">
        <v>32993</v>
      </c>
      <c r="C473" s="8">
        <v>-8.240444999999999E-2</v>
      </c>
      <c r="D473" s="1">
        <f>MONTH(B473)</f>
        <v>4</v>
      </c>
      <c r="E473" s="1">
        <f>YEAR(B473)</f>
        <v>1990</v>
      </c>
      <c r="F473" s="1" t="b">
        <f>IF(C473&gt;0,TRUE,FALSE)</f>
        <v>0</v>
      </c>
      <c r="G473" s="4">
        <f t="shared" ca="1" si="7"/>
        <v>0.12052409999999991</v>
      </c>
      <c r="H473" s="4" cm="1">
        <f t="array" aca="1" ref="H473" ca="1">IF(AND($A473=OFFSET($A473,0,0,3,1)),PRODUCT(1+OFFSET($C473,1,0,3,1))-1,"na")</f>
        <v>0.18993220497877616</v>
      </c>
      <c r="I473" s="4" cm="1">
        <f t="array" aca="1" ref="I473" ca="1">IF(AND($A473=OFFSET($A473,0,0,6,1)),PRODUCT(1+OFFSET($C473,1,0,6,1))-1,"na")</f>
        <v>-9.0842237181617769E-2</v>
      </c>
      <c r="J473" s="4" cm="1">
        <f t="array" aca="1" ref="J473" ca="1">IF(AND($A473=OFFSET($A473,0,0,12,1)),PRODUCT(1+OFFSET($C473,1,0,12,1))-1,"na")</f>
        <v>0.11970017248826204</v>
      </c>
      <c r="K473" s="1" t="b">
        <f>IF(MONTH($B473)=10,TRUE,FALSE)</f>
        <v>0</v>
      </c>
    </row>
    <row r="474" spans="1:11" ht="13.2" x14ac:dyDescent="0.25">
      <c r="A474" s="5" t="s">
        <v>0</v>
      </c>
      <c r="B474" s="7">
        <v>33024</v>
      </c>
      <c r="C474" s="8">
        <v>0.1205241</v>
      </c>
      <c r="D474" s="1">
        <f>MONTH(B474)</f>
        <v>5</v>
      </c>
      <c r="E474" s="1">
        <f>YEAR(B474)</f>
        <v>1990</v>
      </c>
      <c r="F474" s="1" t="b">
        <f>IF(C474&gt;0,TRUE,FALSE)</f>
        <v>1</v>
      </c>
      <c r="G474" s="4">
        <f t="shared" ca="1" si="7"/>
        <v>3.0908549999999479E-3</v>
      </c>
      <c r="H474" s="4" cm="1">
        <f t="array" aca="1" ref="H474" ca="1">IF(AND($A474=OFFSET($A474,0,0,3,1)),PRODUCT(1+OFFSET($C474,1,0,3,1))-1,"na")</f>
        <v>-9.8303424109392856E-2</v>
      </c>
      <c r="I474" s="4" cm="1">
        <f t="array" aca="1" ref="I474" ca="1">IF(AND($A474=OFFSET($A474,0,0,6,1)),PRODUCT(1+OFFSET($C474,1,0,6,1))-1,"na")</f>
        <v>-0.1990316637724987</v>
      </c>
      <c r="J474" s="4" cm="1">
        <f t="array" aca="1" ref="J474" ca="1">IF(AND($A474=OFFSET($A474,0,0,12,1)),PRODUCT(1+OFFSET($C474,1,0,12,1))-1,"na")</f>
        <v>1.23327084665108E-2</v>
      </c>
      <c r="K474" s="1" t="b">
        <f>IF(MONTH($B474)=10,TRUE,FALSE)</f>
        <v>0</v>
      </c>
    </row>
    <row r="475" spans="1:11" ht="13.2" x14ac:dyDescent="0.25">
      <c r="A475" s="5" t="s">
        <v>0</v>
      </c>
      <c r="B475" s="7">
        <v>33054</v>
      </c>
      <c r="C475" s="8">
        <v>3.090855E-3</v>
      </c>
      <c r="D475" s="1">
        <f>MONTH(B475)</f>
        <v>6</v>
      </c>
      <c r="E475" s="1">
        <f>YEAR(B475)</f>
        <v>1990</v>
      </c>
      <c r="F475" s="1" t="b">
        <f>IF(C475&gt;0,TRUE,FALSE)</f>
        <v>1</v>
      </c>
      <c r="G475" s="4">
        <f t="shared" ca="1" si="7"/>
        <v>5.8670339999999932E-2</v>
      </c>
      <c r="H475" s="4" cm="1">
        <f t="array" aca="1" ref="H475" ca="1">IF(AND($A475=OFFSET($A475,0,0,3,1)),PRODUCT(1+OFFSET($C475,1,0,3,1))-1,"na")</f>
        <v>-0.24404138768248762</v>
      </c>
      <c r="I475" s="4" cm="1">
        <f t="array" aca="1" ref="I475" ca="1">IF(AND($A475=OFFSET($A475,0,0,6,1)),PRODUCT(1+OFFSET($C475,1,0,6,1))-1,"na")</f>
        <v>-0.16545077010911002</v>
      </c>
      <c r="J475" s="4" cm="1">
        <f t="array" aca="1" ref="J475" ca="1">IF(AND($A475=OFFSET($A475,0,0,12,1)),PRODUCT(1+OFFSET($C475,1,0,12,1))-1,"na")</f>
        <v>-2.1631716768771625E-2</v>
      </c>
      <c r="K475" s="1" t="b">
        <f>IF(MONTH($B475)=10,TRUE,FALSE)</f>
        <v>0</v>
      </c>
    </row>
    <row r="476" spans="1:11" ht="13.2" x14ac:dyDescent="0.25">
      <c r="A476" s="5" t="s">
        <v>0</v>
      </c>
      <c r="B476" s="7">
        <v>33085</v>
      </c>
      <c r="C476" s="8">
        <v>5.8670340000000001E-2</v>
      </c>
      <c r="D476" s="1">
        <f>MONTH(B476)</f>
        <v>7</v>
      </c>
      <c r="E476" s="1">
        <f>YEAR(B476)</f>
        <v>1990</v>
      </c>
      <c r="F476" s="1" t="b">
        <f>IF(C476&gt;0,TRUE,FALSE)</f>
        <v>1</v>
      </c>
      <c r="G476" s="4">
        <f t="shared" ca="1" si="7"/>
        <v>-0.15089890000000006</v>
      </c>
      <c r="H476" s="4" cm="1">
        <f t="array" aca="1" ref="H476" ca="1">IF(AND($A476=OFFSET($A476,0,0,3,1)),PRODUCT(1+OFFSET($C476,1,0,3,1))-1,"na")</f>
        <v>-0.23595835206880711</v>
      </c>
      <c r="I476" s="4" cm="1">
        <f t="array" aca="1" ref="I476" ca="1">IF(AND($A476=OFFSET($A476,0,0,6,1)),PRODUCT(1+OFFSET($C476,1,0,6,1))-1,"na")</f>
        <v>-0.17913510435799196</v>
      </c>
      <c r="J476" s="4" cm="1">
        <f t="array" aca="1" ref="J476" ca="1">IF(AND($A476=OFFSET($A476,0,0,12,1)),PRODUCT(1+OFFSET($C476,1,0,12,1))-1,"na")</f>
        <v>-7.3154464639785588E-2</v>
      </c>
      <c r="K476" s="1" t="b">
        <f>IF(MONTH($B476)=10,TRUE,FALSE)</f>
        <v>0</v>
      </c>
    </row>
    <row r="477" spans="1:11" ht="13.2" x14ac:dyDescent="0.25">
      <c r="A477" s="5" t="s">
        <v>0</v>
      </c>
      <c r="B477" s="7">
        <v>33116</v>
      </c>
      <c r="C477" s="8">
        <v>-0.1508989</v>
      </c>
      <c r="D477" s="1">
        <f>MONTH(B477)</f>
        <v>8</v>
      </c>
      <c r="E477" s="1">
        <f>YEAR(B477)</f>
        <v>1990</v>
      </c>
      <c r="F477" s="1" t="b">
        <f>IF(C477&gt;0,TRUE,FALSE)</f>
        <v>0</v>
      </c>
      <c r="G477" s="4">
        <f t="shared" ca="1" si="7"/>
        <v>-0.15903509999999998</v>
      </c>
      <c r="H477" s="4" cm="1">
        <f t="array" aca="1" ref="H477" ca="1">IF(AND($A477=OFFSET($A477,0,0,3,1)),PRODUCT(1+OFFSET($C477,1,0,3,1))-1,"na")</f>
        <v>-0.11170968411809312</v>
      </c>
      <c r="I477" s="4" cm="1">
        <f t="array" aca="1" ref="I477" ca="1">IF(AND($A477=OFFSET($A477,0,0,6,1)),PRODUCT(1+OFFSET($C477,1,0,6,1))-1,"na")</f>
        <v>8.88128899552032E-2</v>
      </c>
      <c r="J477" s="4" cm="1">
        <f t="array" aca="1" ref="J477" ca="1">IF(AND($A477=OFFSET($A477,0,0,12,1)),PRODUCT(1+OFFSET($C477,1,0,12,1))-1,"na")</f>
        <v>4.8245518726432346E-2</v>
      </c>
      <c r="K477" s="1" t="b">
        <f>IF(MONTH($B477)=10,TRUE,FALSE)</f>
        <v>0</v>
      </c>
    </row>
    <row r="478" spans="1:11" ht="13.2" x14ac:dyDescent="0.25">
      <c r="A478" s="5" t="s">
        <v>0</v>
      </c>
      <c r="B478" s="7">
        <v>33146</v>
      </c>
      <c r="C478" s="8">
        <v>-0.15903510000000001</v>
      </c>
      <c r="D478" s="1">
        <f>MONTH(B478)</f>
        <v>9</v>
      </c>
      <c r="E478" s="1">
        <f>YEAR(B478)</f>
        <v>1990</v>
      </c>
      <c r="F478" s="1" t="b">
        <f>IF(C478&gt;0,TRUE,FALSE)</f>
        <v>0</v>
      </c>
      <c r="G478" s="4">
        <f t="shared" ca="1" si="7"/>
        <v>6.9990100000000055E-2</v>
      </c>
      <c r="H478" s="4" cm="1">
        <f t="array" aca="1" ref="H478" ca="1">IF(AND($A478=OFFSET($A478,0,0,3,1)),PRODUCT(1+OFFSET($C478,1,0,3,1))-1,"na")</f>
        <v>0.10396153478884962</v>
      </c>
      <c r="I478" s="4" cm="1">
        <f t="array" aca="1" ref="I478" ca="1">IF(AND($A478=OFFSET($A478,0,0,6,1)),PRODUCT(1+OFFSET($C478,1,0,6,1))-1,"na")</f>
        <v>0.30561057244310996</v>
      </c>
      <c r="J478" s="4" cm="1">
        <f t="array" aca="1" ref="J478" ca="1">IF(AND($A478=OFFSET($A478,0,0,12,1)),PRODUCT(1+OFFSET($C478,1,0,12,1))-1,"na")</f>
        <v>0.21534366353078394</v>
      </c>
      <c r="K478" s="1" t="b">
        <f>IF(MONTH($B478)=10,TRUE,FALSE)</f>
        <v>0</v>
      </c>
    </row>
    <row r="479" spans="1:11" ht="13.2" x14ac:dyDescent="0.25">
      <c r="A479" s="5" t="s">
        <v>0</v>
      </c>
      <c r="B479" s="7">
        <v>33177</v>
      </c>
      <c r="C479" s="8">
        <v>6.99901E-2</v>
      </c>
      <c r="D479" s="1">
        <f>MONTH(B479)</f>
        <v>10</v>
      </c>
      <c r="E479" s="1">
        <f>YEAR(B479)</f>
        <v>1990</v>
      </c>
      <c r="F479" s="1" t="b">
        <f>IF(C479&gt;0,TRUE,FALSE)</f>
        <v>1</v>
      </c>
      <c r="G479" s="4">
        <f t="shared" ca="1" si="7"/>
        <v>-1.2817839999999969E-2</v>
      </c>
      <c r="H479" s="4" cm="1">
        <f t="array" aca="1" ref="H479" ca="1">IF(AND($A479=OFFSET($A479,0,0,3,1)),PRODUCT(1+OFFSET($C479,1,0,3,1))-1,"na")</f>
        <v>7.4371924442439008E-2</v>
      </c>
      <c r="I479" s="4" cm="1">
        <f t="array" aca="1" ref="I479" ca="1">IF(AND($A479=OFFSET($A479,0,0,6,1)),PRODUCT(1+OFFSET($C479,1,0,6,1))-1,"na")</f>
        <v>0.23157962047994829</v>
      </c>
      <c r="J479" s="4" cm="1">
        <f t="array" aca="1" ref="J479" ca="1">IF(AND($A479=OFFSET($A479,0,0,12,1)),PRODUCT(1+OFFSET($C479,1,0,12,1))-1,"na")</f>
        <v>0.15912228821998542</v>
      </c>
      <c r="K479" s="1" t="b">
        <f>IF(MONTH($B479)=10,TRUE,FALSE)</f>
        <v>1</v>
      </c>
    </row>
    <row r="480" spans="1:11" ht="13.2" x14ac:dyDescent="0.25">
      <c r="A480" s="5" t="s">
        <v>0</v>
      </c>
      <c r="B480" s="7">
        <v>33207</v>
      </c>
      <c r="C480" s="8">
        <v>-1.281784E-2</v>
      </c>
      <c r="D480" s="1">
        <f>MONTH(B480)</f>
        <v>11</v>
      </c>
      <c r="E480" s="1">
        <f>YEAR(B480)</f>
        <v>1990</v>
      </c>
      <c r="F480" s="1" t="b">
        <f>IF(C480&gt;0,TRUE,FALSE)</f>
        <v>0</v>
      </c>
      <c r="G480" s="4">
        <f t="shared" ca="1" si="7"/>
        <v>4.5145809999999953E-2</v>
      </c>
      <c r="H480" s="4" cm="1">
        <f t="array" aca="1" ref="H480" ca="1">IF(AND($A480=OFFSET($A480,0,0,3,1)),PRODUCT(1+OFFSET($C480,1,0,3,1))-1,"na")</f>
        <v>0.22573990787484255</v>
      </c>
      <c r="I480" s="4" cm="1">
        <f t="array" aca="1" ref="I480" ca="1">IF(AND($A480=OFFSET($A480,0,0,6,1)),PRODUCT(1+OFFSET($C480,1,0,6,1))-1,"na")</f>
        <v>0.26388605226833239</v>
      </c>
      <c r="J480" s="4" cm="1">
        <f t="array" aca="1" ref="J480" ca="1">IF(AND($A480=OFFSET($A480,0,0,12,1)),PRODUCT(1+OFFSET($C480,1,0,12,1))-1,"na")</f>
        <v>0.19481970807580895</v>
      </c>
      <c r="K480" s="1" t="b">
        <f>IF(MONTH($B480)=10,TRUE,FALSE)</f>
        <v>0</v>
      </c>
    </row>
    <row r="481" spans="1:11" ht="13.2" x14ac:dyDescent="0.25">
      <c r="A481" s="5" t="s">
        <v>0</v>
      </c>
      <c r="B481" s="7">
        <v>33238</v>
      </c>
      <c r="C481" s="8">
        <v>4.5145809999999995E-2</v>
      </c>
      <c r="D481" s="1">
        <f>MONTH(B481)</f>
        <v>12</v>
      </c>
      <c r="E481" s="1">
        <f>YEAR(B481)</f>
        <v>1990</v>
      </c>
      <c r="F481" s="1" t="b">
        <f>IF(C481&gt;0,TRUE,FALSE)</f>
        <v>1</v>
      </c>
      <c r="G481" s="4">
        <f t="shared" ca="1" si="7"/>
        <v>4.1311029999999915E-2</v>
      </c>
      <c r="H481" s="4" cm="1">
        <f t="array" aca="1" ref="H481" ca="1">IF(AND($A481=OFFSET($A481,0,0,3,1)),PRODUCT(1+OFFSET($C481,1,0,3,1))-1,"na")</f>
        <v>0.18265947797975479</v>
      </c>
      <c r="I481" s="4" cm="1">
        <f t="array" aca="1" ref="I481" ca="1">IF(AND($A481=OFFSET($A481,0,0,6,1)),PRODUCT(1+OFFSET($C481,1,0,6,1))-1,"na")</f>
        <v>0.17233141939288754</v>
      </c>
      <c r="J481" s="4" cm="1">
        <f t="array" aca="1" ref="J481" ca="1">IF(AND($A481=OFFSET($A481,0,0,12,1)),PRODUCT(1+OFFSET($C481,1,0,12,1))-1,"na")</f>
        <v>0.20145721166937847</v>
      </c>
      <c r="K481" s="1" t="b">
        <f>IF(MONTH($B481)=10,TRUE,FALSE)</f>
        <v>0</v>
      </c>
    </row>
    <row r="482" spans="1:11" ht="13.2" x14ac:dyDescent="0.25">
      <c r="A482" s="5" t="s">
        <v>0</v>
      </c>
      <c r="B482" s="7">
        <v>33269</v>
      </c>
      <c r="C482" s="8">
        <v>4.1311030000000006E-2</v>
      </c>
      <c r="D482" s="1">
        <f>MONTH(B482)</f>
        <v>1</v>
      </c>
      <c r="E482" s="1">
        <f>YEAR(B482)</f>
        <v>1991</v>
      </c>
      <c r="F482" s="1" t="b">
        <f>IF(C482&gt;0,TRUE,FALSE)</f>
        <v>1</v>
      </c>
      <c r="G482" s="4">
        <f t="shared" ca="1" si="7"/>
        <v>0.12626599999999999</v>
      </c>
      <c r="H482" s="4" cm="1">
        <f t="array" aca="1" ref="H482" ca="1">IF(AND($A482=OFFSET($A482,0,0,3,1)),PRODUCT(1+OFFSET($C482,1,0,3,1))-1,"na")</f>
        <v>0.14632520867398369</v>
      </c>
      <c r="I482" s="4" cm="1">
        <f t="array" aca="1" ref="I482" ca="1">IF(AND($A482=OFFSET($A482,0,0,6,1)),PRODUCT(1+OFFSET($C482,1,0,6,1))-1,"na")</f>
        <v>0.12910850528614426</v>
      </c>
      <c r="J482" s="4" cm="1">
        <f t="array" aca="1" ref="J482" ca="1">IF(AND($A482=OFFSET($A482,0,0,12,1)),PRODUCT(1+OFFSET($C482,1,0,12,1))-1,"na")</f>
        <v>0.19539486102076409</v>
      </c>
      <c r="K482" s="1" t="b">
        <f>IF(MONTH($B482)=10,TRUE,FALSE)</f>
        <v>0</v>
      </c>
    </row>
    <row r="483" spans="1:11" ht="13.2" x14ac:dyDescent="0.25">
      <c r="A483" s="5" t="s">
        <v>0</v>
      </c>
      <c r="B483" s="7">
        <v>33297</v>
      </c>
      <c r="C483" s="8">
        <v>0.12626599999999999</v>
      </c>
      <c r="D483" s="1">
        <f>MONTH(B483)</f>
        <v>2</v>
      </c>
      <c r="E483" s="1">
        <f>YEAR(B483)</f>
        <v>1991</v>
      </c>
      <c r="F483" s="1" t="b">
        <f>IF(C483&gt;0,TRUE,FALSE)</f>
        <v>1</v>
      </c>
      <c r="G483" s="4">
        <f t="shared" ca="1" si="7"/>
        <v>8.4126250000000624E-3</v>
      </c>
      <c r="H483" s="4" cm="1">
        <f t="array" aca="1" ref="H483" ca="1">IF(AND($A483=OFFSET($A483,0,0,3,1)),PRODUCT(1+OFFSET($C483,1,0,3,1))-1,"na")</f>
        <v>3.1120912477775819E-2</v>
      </c>
      <c r="I483" s="4" cm="1">
        <f t="array" aca="1" ref="I483" ca="1">IF(AND($A483=OFFSET($A483,0,0,6,1)),PRODUCT(1+OFFSET($C483,1,0,6,1))-1,"na")</f>
        <v>-3.7258349531883117E-2</v>
      </c>
      <c r="J483" s="4" cm="1">
        <f t="array" aca="1" ref="J483" ca="1">IF(AND($A483=OFFSET($A483,0,0,12,1)),PRODUCT(1+OFFSET($C483,1,0,12,1))-1,"na")</f>
        <v>5.5722269294956162E-2</v>
      </c>
      <c r="K483" s="1" t="b">
        <f>IF(MONTH($B483)=10,TRUE,FALSE)</f>
        <v>0</v>
      </c>
    </row>
    <row r="484" spans="1:11" ht="13.2" x14ac:dyDescent="0.25">
      <c r="A484" s="5" t="s">
        <v>0</v>
      </c>
      <c r="B484" s="7">
        <v>33328</v>
      </c>
      <c r="C484" s="8">
        <v>8.412625E-3</v>
      </c>
      <c r="D484" s="1">
        <f>MONTH(B484)</f>
        <v>3</v>
      </c>
      <c r="E484" s="1">
        <f>YEAR(B484)</f>
        <v>1991</v>
      </c>
      <c r="F484" s="1" t="b">
        <f>IF(C484&gt;0,TRUE,FALSE)</f>
        <v>1</v>
      </c>
      <c r="G484" s="4">
        <f t="shared" ca="1" si="7"/>
        <v>9.3193400000000093E-3</v>
      </c>
      <c r="H484" s="4" cm="1">
        <f t="array" aca="1" ref="H484" ca="1">IF(AND($A484=OFFSET($A484,0,0,3,1)),PRODUCT(1+OFFSET($C484,1,0,3,1))-1,"na")</f>
        <v>-8.7329098351368595E-3</v>
      </c>
      <c r="I484" s="4" cm="1">
        <f t="array" aca="1" ref="I484" ca="1">IF(AND($A484=OFFSET($A484,0,0,6,1)),PRODUCT(1+OFFSET($C484,1,0,6,1))-1,"na")</f>
        <v>-6.9137697578087964E-2</v>
      </c>
      <c r="J484" s="4" cm="1">
        <f t="array" aca="1" ref="J484" ca="1">IF(AND($A484=OFFSET($A484,0,0,12,1)),PRODUCT(1+OFFSET($C484,1,0,12,1))-1,"na")</f>
        <v>-1.9585315141555926E-3</v>
      </c>
      <c r="K484" s="1" t="b">
        <f>IF(MONTH($B484)=10,TRUE,FALSE)</f>
        <v>0</v>
      </c>
    </row>
    <row r="485" spans="1:11" ht="13.2" x14ac:dyDescent="0.25">
      <c r="A485" s="5" t="s">
        <v>0</v>
      </c>
      <c r="B485" s="7">
        <v>33358</v>
      </c>
      <c r="C485" s="8">
        <v>9.3193400000000006E-3</v>
      </c>
      <c r="D485" s="1">
        <f>MONTH(B485)</f>
        <v>4</v>
      </c>
      <c r="E485" s="1">
        <f>YEAR(B485)</f>
        <v>1991</v>
      </c>
      <c r="F485" s="1" t="b">
        <f>IF(C485&gt;0,TRUE,FALSE)</f>
        <v>1</v>
      </c>
      <c r="G485" s="4">
        <f t="shared" ca="1" si="7"/>
        <v>1.3077629999999951E-2</v>
      </c>
      <c r="H485" s="4" cm="1">
        <f t="array" aca="1" ref="H485" ca="1">IF(AND($A485=OFFSET($A485,0,0,3,1)),PRODUCT(1+OFFSET($C485,1,0,3,1))-1,"na")</f>
        <v>-1.5019039324586703E-2</v>
      </c>
      <c r="I485" s="4" cm="1">
        <f t="array" aca="1" ref="I485" ca="1">IF(AND($A485=OFFSET($A485,0,0,6,1)),PRODUCT(1+OFFSET($C485,1,0,6,1))-1,"na")</f>
        <v>-5.8832844466625844E-2</v>
      </c>
      <c r="J485" s="4" cm="1">
        <f t="array" aca="1" ref="J485" ca="1">IF(AND($A485=OFFSET($A485,0,0,12,1)),PRODUCT(1+OFFSET($C485,1,0,12,1))-1,"na")</f>
        <v>2.2091394254290853E-2</v>
      </c>
      <c r="K485" s="1" t="b">
        <f>IF(MONTH($B485)=10,TRUE,FALSE)</f>
        <v>0</v>
      </c>
    </row>
    <row r="486" spans="1:11" ht="13.2" x14ac:dyDescent="0.25">
      <c r="A486" s="5" t="s">
        <v>0</v>
      </c>
      <c r="B486" s="7">
        <v>33389</v>
      </c>
      <c r="C486" s="8">
        <v>1.307763E-2</v>
      </c>
      <c r="D486" s="1">
        <f>MONTH(B486)</f>
        <v>5</v>
      </c>
      <c r="E486" s="1">
        <f>YEAR(B486)</f>
        <v>1991</v>
      </c>
      <c r="F486" s="1" t="b">
        <f>IF(C486&gt;0,TRUE,FALSE)</f>
        <v>1</v>
      </c>
      <c r="G486" s="4">
        <f t="shared" ca="1" si="7"/>
        <v>-3.0563499999999966E-2</v>
      </c>
      <c r="H486" s="4" cm="1">
        <f t="array" aca="1" ref="H486" ca="1">IF(AND($A486=OFFSET($A486,0,0,3,1)),PRODUCT(1+OFFSET($C486,1,0,3,1))-1,"na")</f>
        <v>-6.6315464250787159E-2</v>
      </c>
      <c r="I486" s="4" cm="1">
        <f t="array" aca="1" ref="I486" ca="1">IF(AND($A486=OFFSET($A486,0,0,6,1)),PRODUCT(1+OFFSET($C486,1,0,6,1))-1,"na")</f>
        <v>-5.4646021347073304E-2</v>
      </c>
      <c r="J486" s="4" cm="1">
        <f t="array" aca="1" ref="J486" ca="1">IF(AND($A486=OFFSET($A486,0,0,12,1)),PRODUCT(1+OFFSET($C486,1,0,12,1))-1,"na")</f>
        <v>3.2233880245314817E-2</v>
      </c>
      <c r="K486" s="1" t="b">
        <f>IF(MONTH($B486)=10,TRUE,FALSE)</f>
        <v>0</v>
      </c>
    </row>
    <row r="487" spans="1:11" ht="13.2" x14ac:dyDescent="0.25">
      <c r="A487" s="5" t="s">
        <v>0</v>
      </c>
      <c r="B487" s="7">
        <v>33419</v>
      </c>
      <c r="C487" s="8">
        <v>-3.05635E-2</v>
      </c>
      <c r="D487" s="1">
        <f>MONTH(B487)</f>
        <v>6</v>
      </c>
      <c r="E487" s="1">
        <f>YEAR(B487)</f>
        <v>1991</v>
      </c>
      <c r="F487" s="1" t="b">
        <f>IF(C487&gt;0,TRUE,FALSE)</f>
        <v>0</v>
      </c>
      <c r="G487" s="4">
        <f t="shared" ca="1" si="7"/>
        <v>2.9187319999999239E-3</v>
      </c>
      <c r="H487" s="4" cm="1">
        <f t="array" aca="1" ref="H487" ca="1">IF(AND($A487=OFFSET($A487,0,0,3,1)),PRODUCT(1+OFFSET($C487,1,0,3,1))-1,"na")</f>
        <v>-6.0936944585646247E-2</v>
      </c>
      <c r="I487" s="4" cm="1">
        <f t="array" aca="1" ref="I487" ca="1">IF(AND($A487=OFFSET($A487,0,0,6,1)),PRODUCT(1+OFFSET($C487,1,0,6,1))-1,"na")</f>
        <v>2.4844333091041948E-2</v>
      </c>
      <c r="J487" s="4" cm="1">
        <f t="array" aca="1" ref="J487" ca="1">IF(AND($A487=OFFSET($A487,0,0,12,1)),PRODUCT(1+OFFSET($C487,1,0,12,1))-1,"na")</f>
        <v>6.4559325879391283E-2</v>
      </c>
      <c r="K487" s="1" t="b">
        <f>IF(MONTH($B487)=10,TRUE,FALSE)</f>
        <v>0</v>
      </c>
    </row>
    <row r="488" spans="1:11" ht="13.2" x14ac:dyDescent="0.25">
      <c r="A488" s="5" t="s">
        <v>0</v>
      </c>
      <c r="B488" s="7">
        <v>33450</v>
      </c>
      <c r="C488" s="8">
        <v>2.9187319999999998E-3</v>
      </c>
      <c r="D488" s="1">
        <f>MONTH(B488)</f>
        <v>7</v>
      </c>
      <c r="E488" s="1">
        <f>YEAR(B488)</f>
        <v>1991</v>
      </c>
      <c r="F488" s="1" t="b">
        <f>IF(C488&gt;0,TRUE,FALSE)</f>
        <v>1</v>
      </c>
      <c r="G488" s="4">
        <f t="shared" ca="1" si="7"/>
        <v>-3.9682030000000035E-2</v>
      </c>
      <c r="H488" s="4" cm="1">
        <f t="array" aca="1" ref="H488" ca="1">IF(AND($A488=OFFSET($A488,0,0,3,1)),PRODUCT(1+OFFSET($C488,1,0,3,1))-1,"na")</f>
        <v>-4.4481880250756833E-2</v>
      </c>
      <c r="I488" s="4" cm="1">
        <f t="array" aca="1" ref="I488" ca="1">IF(AND($A488=OFFSET($A488,0,0,6,1)),PRODUCT(1+OFFSET($C488,1,0,6,1))-1,"na")</f>
        <v>5.8706807560378049E-2</v>
      </c>
      <c r="J488" s="4" cm="1">
        <f t="array" aca="1" ref="J488" ca="1">IF(AND($A488=OFFSET($A488,0,0,12,1)),PRODUCT(1+OFFSET($C488,1,0,12,1))-1,"na")</f>
        <v>5.6932217619417358E-2</v>
      </c>
      <c r="K488" s="1" t="b">
        <f>IF(MONTH($B488)=10,TRUE,FALSE)</f>
        <v>0</v>
      </c>
    </row>
    <row r="489" spans="1:11" ht="13.2" x14ac:dyDescent="0.25">
      <c r="A489" s="5" t="s">
        <v>0</v>
      </c>
      <c r="B489" s="7">
        <v>33481</v>
      </c>
      <c r="C489" s="8">
        <v>-3.968203E-2</v>
      </c>
      <c r="D489" s="1">
        <f>MONTH(B489)</f>
        <v>8</v>
      </c>
      <c r="E489" s="1">
        <f>YEAR(B489)</f>
        <v>1991</v>
      </c>
      <c r="F489" s="1" t="b">
        <f>IF(C489&gt;0,TRUE,FALSE)</f>
        <v>0</v>
      </c>
      <c r="G489" s="4">
        <f t="shared" ca="1" si="7"/>
        <v>-2.4979030000000013E-2</v>
      </c>
      <c r="H489" s="4" cm="1">
        <f t="array" aca="1" ref="H489" ca="1">IF(AND($A489=OFFSET($A489,0,0,3,1)),PRODUCT(1+OFFSET($C489,1,0,3,1))-1,"na")</f>
        <v>1.2498271586291132E-2</v>
      </c>
      <c r="I489" s="4" cm="1">
        <f t="array" aca="1" ref="I489" ca="1">IF(AND($A489=OFFSET($A489,0,0,6,1)),PRODUCT(1+OFFSET($C489,1,0,6,1))-1,"na")</f>
        <v>9.6578992694072108E-2</v>
      </c>
      <c r="J489" s="4" cm="1">
        <f t="array" aca="1" ref="J489" ca="1">IF(AND($A489=OFFSET($A489,0,0,12,1)),PRODUCT(1+OFFSET($C489,1,0,12,1))-1,"na")</f>
        <v>5.7394461351124804E-2</v>
      </c>
      <c r="K489" s="1" t="b">
        <f>IF(MONTH($B489)=10,TRUE,FALSE)</f>
        <v>0</v>
      </c>
    </row>
    <row r="490" spans="1:11" ht="13.2" x14ac:dyDescent="0.25">
      <c r="A490" s="5" t="s">
        <v>0</v>
      </c>
      <c r="B490" s="7">
        <v>33511</v>
      </c>
      <c r="C490" s="8">
        <v>-2.4979029999999999E-2</v>
      </c>
      <c r="D490" s="1">
        <f>MONTH(B490)</f>
        <v>9</v>
      </c>
      <c r="E490" s="1">
        <f>YEAR(B490)</f>
        <v>1991</v>
      </c>
      <c r="F490" s="1" t="b">
        <f>IF(C490&gt;0,TRUE,FALSE)</f>
        <v>0</v>
      </c>
      <c r="G490" s="4">
        <f t="shared" ca="1" si="7"/>
        <v>2.0492729999999959E-2</v>
      </c>
      <c r="H490" s="4" cm="1">
        <f t="array" aca="1" ref="H490" ca="1">IF(AND($A490=OFFSET($A490,0,0,3,1)),PRODUCT(1+OFFSET($C490,1,0,3,1))-1,"na")</f>
        <v>9.1347729188257842E-2</v>
      </c>
      <c r="I490" s="4" cm="1">
        <f t="array" aca="1" ref="I490" ca="1">IF(AND($A490=OFFSET($A490,0,0,6,1)),PRODUCT(1+OFFSET($C490,1,0,6,1))-1,"na")</f>
        <v>7.2168747073703576E-2</v>
      </c>
      <c r="J490" s="4" cm="1">
        <f t="array" aca="1" ref="J490" ca="1">IF(AND($A490=OFFSET($A490,0,0,12,1)),PRODUCT(1+OFFSET($C490,1,0,12,1))-1,"na")</f>
        <v>9.950144331917854E-2</v>
      </c>
      <c r="K490" s="1" t="b">
        <f>IF(MONTH($B490)=10,TRUE,FALSE)</f>
        <v>0</v>
      </c>
    </row>
    <row r="491" spans="1:11" ht="13.2" x14ac:dyDescent="0.25">
      <c r="A491" s="5" t="s">
        <v>0</v>
      </c>
      <c r="B491" s="7">
        <v>33542</v>
      </c>
      <c r="C491" s="8">
        <v>2.0492730000000001E-2</v>
      </c>
      <c r="D491" s="1">
        <f>MONTH(B491)</f>
        <v>10</v>
      </c>
      <c r="E491" s="1">
        <f>YEAR(B491)</f>
        <v>1991</v>
      </c>
      <c r="F491" s="1" t="b">
        <f>IF(C491&gt;0,TRUE,FALSE)</f>
        <v>1</v>
      </c>
      <c r="G491" s="4">
        <f t="shared" ca="1" si="7"/>
        <v>1.7584349999999915E-2</v>
      </c>
      <c r="H491" s="4" cm="1">
        <f t="array" aca="1" ref="H491" ca="1">IF(AND($A491=OFFSET($A491,0,0,3,1)),PRODUCT(1+OFFSET($C491,1,0,3,1))-1,"na")</f>
        <v>0.10799239248148917</v>
      </c>
      <c r="I491" s="4" cm="1">
        <f t="array" aca="1" ref="I491" ca="1">IF(AND($A491=OFFSET($A491,0,0,6,1)),PRODUCT(1+OFFSET($C491,1,0,6,1))-1,"na")</f>
        <v>8.5982854634420125E-2</v>
      </c>
      <c r="J491" s="4" cm="1">
        <f t="array" aca="1" ref="J491" ca="1">IF(AND($A491=OFFSET($A491,0,0,12,1)),PRODUCT(1+OFFSET($C491,1,0,12,1))-1,"na")</f>
        <v>0.10786669951863459</v>
      </c>
      <c r="K491" s="1" t="b">
        <f>IF(MONTH($B491)=10,TRUE,FALSE)</f>
        <v>1</v>
      </c>
    </row>
    <row r="492" spans="1:11" ht="13.2" x14ac:dyDescent="0.25">
      <c r="A492" s="5" t="s">
        <v>0</v>
      </c>
      <c r="B492" s="7">
        <v>33572</v>
      </c>
      <c r="C492" s="8">
        <v>1.7584349999999999E-2</v>
      </c>
      <c r="D492" s="1">
        <f>MONTH(B492)</f>
        <v>11</v>
      </c>
      <c r="E492" s="1">
        <f>YEAR(B492)</f>
        <v>1991</v>
      </c>
      <c r="F492" s="1" t="b">
        <f>IF(C492&gt;0,TRUE,FALSE)</f>
        <v>1</v>
      </c>
      <c r="G492" s="4">
        <f t="shared" ca="1" si="7"/>
        <v>5.095183999999997E-2</v>
      </c>
      <c r="H492" s="4" cm="1">
        <f t="array" aca="1" ref="H492" ca="1">IF(AND($A492=OFFSET($A492,0,0,3,1)),PRODUCT(1+OFFSET($C492,1,0,3,1))-1,"na")</f>
        <v>8.30428292742178E-2</v>
      </c>
      <c r="I492" s="4" cm="1">
        <f t="array" aca="1" ref="I492" ca="1">IF(AND($A492=OFFSET($A492,0,0,6,1)),PRODUCT(1+OFFSET($C492,1,0,6,1))-1,"na")</f>
        <v>9.1901979104363374E-2</v>
      </c>
      <c r="J492" s="4" cm="1">
        <f t="array" aca="1" ref="J492" ca="1">IF(AND($A492=OFFSET($A492,0,0,12,1)),PRODUCT(1+OFFSET($C492,1,0,12,1))-1,"na")</f>
        <v>0.12140120431757451</v>
      </c>
      <c r="K492" s="1" t="b">
        <f>IF(MONTH($B492)=10,TRUE,FALSE)</f>
        <v>0</v>
      </c>
    </row>
    <row r="493" spans="1:11" ht="13.2" x14ac:dyDescent="0.25">
      <c r="A493" s="5" t="s">
        <v>0</v>
      </c>
      <c r="B493" s="7">
        <v>33603</v>
      </c>
      <c r="C493" s="8">
        <v>5.0951839999999998E-2</v>
      </c>
      <c r="D493" s="1">
        <f>MONTH(B493)</f>
        <v>12</v>
      </c>
      <c r="E493" s="1">
        <f>YEAR(B493)</f>
        <v>1991</v>
      </c>
      <c r="F493" s="1" t="b">
        <f>IF(C493&gt;0,TRUE,FALSE)</f>
        <v>1</v>
      </c>
      <c r="G493" s="4">
        <f t="shared" ca="1" si="7"/>
        <v>3.6056749999999971E-2</v>
      </c>
      <c r="H493" s="4" cm="1">
        <f t="array" aca="1" ref="H493" ca="1">IF(AND($A493=OFFSET($A493,0,0,3,1)),PRODUCT(1+OFFSET($C493,1,0,3,1))-1,"na")</f>
        <v>-1.7573667495344725E-2</v>
      </c>
      <c r="I493" s="4" cm="1">
        <f t="array" aca="1" ref="I493" ca="1">IF(AND($A493=OFFSET($A493,0,0,6,1)),PRODUCT(1+OFFSET($C493,1,0,6,1))-1,"na")</f>
        <v>3.8752219733278581E-2</v>
      </c>
      <c r="J493" s="4" cm="1">
        <f t="array" aca="1" ref="J493" ca="1">IF(AND($A493=OFFSET($A493,0,0,12,1)),PRODUCT(1+OFFSET($C493,1,0,12,1))-1,"na")</f>
        <v>6.5067096968366434E-2</v>
      </c>
      <c r="K493" s="1" t="b">
        <f>IF(MONTH($B493)=10,TRUE,FALSE)</f>
        <v>0</v>
      </c>
    </row>
    <row r="494" spans="1:11" ht="13.2" x14ac:dyDescent="0.25">
      <c r="A494" s="5" t="s">
        <v>0</v>
      </c>
      <c r="B494" s="7">
        <v>33634</v>
      </c>
      <c r="C494" s="8">
        <v>3.6056749999999999E-2</v>
      </c>
      <c r="D494" s="1">
        <f>MONTH(B494)</f>
        <v>1</v>
      </c>
      <c r="E494" s="1">
        <f>YEAR(B494)</f>
        <v>1992</v>
      </c>
      <c r="F494" s="1" t="b">
        <f>IF(C494&gt;0,TRUE,FALSE)</f>
        <v>1</v>
      </c>
      <c r="G494" s="4">
        <f t="shared" ca="1" si="7"/>
        <v>-5.3294219999999726E-3</v>
      </c>
      <c r="H494" s="4" cm="1">
        <f t="array" aca="1" ref="H494" ca="1">IF(AND($A494=OFFSET($A494,0,0,3,1)),PRODUCT(1+OFFSET($C494,1,0,3,1))-1,"na")</f>
        <v>-1.9864340221484533E-2</v>
      </c>
      <c r="I494" s="4" cm="1">
        <f t="array" aca="1" ref="I494" ca="1">IF(AND($A494=OFFSET($A494,0,0,6,1)),PRODUCT(1+OFFSET($C494,1,0,6,1))-1,"na")</f>
        <v>-1.6761863891761042E-3</v>
      </c>
      <c r="J494" s="4" cm="1">
        <f t="array" aca="1" ref="J494" ca="1">IF(AND($A494=OFFSET($A494,0,0,12,1)),PRODUCT(1+OFFSET($C494,1,0,12,1))-1,"na")</f>
        <v>4.3050168859743332E-2</v>
      </c>
      <c r="K494" s="1" t="b">
        <f>IF(MONTH($B494)=10,TRUE,FALSE)</f>
        <v>0</v>
      </c>
    </row>
    <row r="495" spans="1:11" ht="13.2" x14ac:dyDescent="0.25">
      <c r="A495" s="5" t="s">
        <v>0</v>
      </c>
      <c r="B495" s="7">
        <v>33663</v>
      </c>
      <c r="C495" s="8">
        <v>-5.3294220000000003E-3</v>
      </c>
      <c r="D495" s="1">
        <f>MONTH(B495)</f>
        <v>2</v>
      </c>
      <c r="E495" s="1">
        <f>YEAR(B495)</f>
        <v>1992</v>
      </c>
      <c r="F495" s="1" t="b">
        <f>IF(C495&gt;0,TRUE,FALSE)</f>
        <v>0</v>
      </c>
      <c r="G495" s="4">
        <f t="shared" ca="1" si="7"/>
        <v>-4.6683350000000012E-2</v>
      </c>
      <c r="H495" s="4" cm="1">
        <f t="array" aca="1" ref="H495" ca="1">IF(AND($A495=OFFSET($A495,0,0,3,1)),PRODUCT(1+OFFSET($C495,1,0,3,1))-1,"na")</f>
        <v>8.1798702606086238E-3</v>
      </c>
      <c r="I495" s="4" cm="1">
        <f t="array" aca="1" ref="I495" ca="1">IF(AND($A495=OFFSET($A495,0,0,6,1)),PRODUCT(1+OFFSET($C495,1,0,6,1))-1,"na")</f>
        <v>-3.573343243306093E-2</v>
      </c>
      <c r="J495" s="4" cm="1">
        <f t="array" aca="1" ref="J495" ca="1">IF(AND($A495=OFFSET($A495,0,0,12,1)),PRODUCT(1+OFFSET($C495,1,0,12,1))-1,"na")</f>
        <v>6.5404172200646871E-2</v>
      </c>
      <c r="K495" s="1" t="b">
        <f>IF(MONTH($B495)=10,TRUE,FALSE)</f>
        <v>0</v>
      </c>
    </row>
    <row r="496" spans="1:11" ht="13.2" x14ac:dyDescent="0.25">
      <c r="A496" s="5" t="s">
        <v>0</v>
      </c>
      <c r="B496" s="7">
        <v>33694</v>
      </c>
      <c r="C496" s="8">
        <v>-4.6683349999999998E-2</v>
      </c>
      <c r="D496" s="1">
        <f>MONTH(B496)</f>
        <v>3</v>
      </c>
      <c r="E496" s="1">
        <f>YEAR(B496)</f>
        <v>1992</v>
      </c>
      <c r="F496" s="1" t="b">
        <f>IF(C496&gt;0,TRUE,FALSE)</f>
        <v>0</v>
      </c>
      <c r="G496" s="4">
        <f t="shared" ca="1" si="7"/>
        <v>3.3641030000000072E-2</v>
      </c>
      <c r="H496" s="4" cm="1">
        <f t="array" aca="1" ref="H496" ca="1">IF(AND($A496=OFFSET($A496,0,0,3,1)),PRODUCT(1+OFFSET($C496,1,0,3,1))-1,"na")</f>
        <v>5.73334461475834E-2</v>
      </c>
      <c r="I496" s="4" cm="1">
        <f t="array" aca="1" ref="I496" ca="1">IF(AND($A496=OFFSET($A496,0,0,6,1)),PRODUCT(1+OFFSET($C496,1,0,6,1))-1,"na")</f>
        <v>2.5492905216715878E-2</v>
      </c>
      <c r="J496" s="4" cm="1">
        <f t="array" aca="1" ref="J496" ca="1">IF(AND($A496=OFFSET($A496,0,0,12,1)),PRODUCT(1+OFFSET($C496,1,0,12,1))-1,"na")</f>
        <v>0.11157140563140677</v>
      </c>
      <c r="K496" s="1" t="b">
        <f>IF(MONTH($B496)=10,TRUE,FALSE)</f>
        <v>0</v>
      </c>
    </row>
    <row r="497" spans="1:11" ht="13.2" x14ac:dyDescent="0.25">
      <c r="A497" s="5" t="s">
        <v>0</v>
      </c>
      <c r="B497" s="7">
        <v>33724</v>
      </c>
      <c r="C497" s="8">
        <v>3.3641030000000002E-2</v>
      </c>
      <c r="D497" s="1">
        <f>MONTH(B497)</f>
        <v>4</v>
      </c>
      <c r="E497" s="1">
        <f>YEAR(B497)</f>
        <v>1992</v>
      </c>
      <c r="F497" s="1" t="b">
        <f>IF(C497&gt;0,TRUE,FALSE)</f>
        <v>1</v>
      </c>
      <c r="G497" s="4">
        <f t="shared" ca="1" si="7"/>
        <v>2.313067000000002E-2</v>
      </c>
      <c r="H497" s="4" cm="1">
        <f t="array" aca="1" ref="H497" ca="1">IF(AND($A497=OFFSET($A497,0,0,3,1)),PRODUCT(1+OFFSET($C497,1,0,3,1))-1,"na")</f>
        <v>1.8556771861987675E-2</v>
      </c>
      <c r="I497" s="4" cm="1">
        <f t="array" aca="1" ref="I497" ca="1">IF(AND($A497=OFFSET($A497,0,0,6,1)),PRODUCT(1+OFFSET($C497,1,0,6,1))-1,"na")</f>
        <v>2.0151188198621606E-2</v>
      </c>
      <c r="J497" s="4" cm="1">
        <f t="array" aca="1" ref="J497" ca="1">IF(AND($A497=OFFSET($A497,0,0,12,1)),PRODUCT(1+OFFSET($C497,1,0,12,1))-1,"na")</f>
        <v>0.15318328342041143</v>
      </c>
      <c r="K497" s="1" t="b">
        <f>IF(MONTH($B497)=10,TRUE,FALSE)</f>
        <v>0</v>
      </c>
    </row>
    <row r="498" spans="1:11" ht="13.2" x14ac:dyDescent="0.25">
      <c r="A498" s="5" t="s">
        <v>0</v>
      </c>
      <c r="B498" s="7">
        <v>33755</v>
      </c>
      <c r="C498" s="8">
        <v>2.3130670000000002E-2</v>
      </c>
      <c r="D498" s="1">
        <f>MONTH(B498)</f>
        <v>5</v>
      </c>
      <c r="E498" s="1">
        <f>YEAR(B498)</f>
        <v>1992</v>
      </c>
      <c r="F498" s="1" t="b">
        <f>IF(C498&gt;0,TRUE,FALSE)</f>
        <v>1</v>
      </c>
      <c r="G498" s="4">
        <f t="shared" ca="1" si="7"/>
        <v>-2.0461770000002044E-4</v>
      </c>
      <c r="H498" s="4" cm="1">
        <f t="array" aca="1" ref="H498" ca="1">IF(AND($A498=OFFSET($A498,0,0,3,1)),PRODUCT(1+OFFSET($C498,1,0,3,1))-1,"na")</f>
        <v>-4.3557011986678718E-2</v>
      </c>
      <c r="I498" s="4" cm="1">
        <f t="array" aca="1" ref="I498" ca="1">IF(AND($A498=OFFSET($A498,0,0,6,1)),PRODUCT(1+OFFSET($C498,1,0,6,1))-1,"na")</f>
        <v>2.7016367565711352E-2</v>
      </c>
      <c r="J498" s="4" cm="1">
        <f t="array" aca="1" ref="J498" ca="1">IF(AND($A498=OFFSET($A498,0,0,12,1)),PRODUCT(1+OFFSET($C498,1,0,12,1))-1,"na")</f>
        <v>0.16239679625482095</v>
      </c>
      <c r="K498" s="1" t="b">
        <f>IF(MONTH($B498)=10,TRUE,FALSE)</f>
        <v>0</v>
      </c>
    </row>
    <row r="499" spans="1:11" ht="13.2" x14ac:dyDescent="0.25">
      <c r="A499" s="5" t="s">
        <v>0</v>
      </c>
      <c r="B499" s="7">
        <v>33785</v>
      </c>
      <c r="C499" s="8">
        <v>-2.046177E-4</v>
      </c>
      <c r="D499" s="1">
        <f>MONTH(B499)</f>
        <v>6</v>
      </c>
      <c r="E499" s="1">
        <f>YEAR(B499)</f>
        <v>1992</v>
      </c>
      <c r="F499" s="1" t="b">
        <f>IF(C499&gt;0,TRUE,FALSE)</f>
        <v>0</v>
      </c>
      <c r="G499" s="4">
        <f t="shared" ca="1" si="7"/>
        <v>-4.2667480000000424E-3</v>
      </c>
      <c r="H499" s="4" cm="1">
        <f t="array" aca="1" ref="H499" ca="1">IF(AND($A499=OFFSET($A499,0,0,3,1)),PRODUCT(1+OFFSET($C499,1,0,3,1))-1,"na")</f>
        <v>-3.0114001450421424E-2</v>
      </c>
      <c r="I499" s="4" cm="1">
        <f t="array" aca="1" ref="I499" ca="1">IF(AND($A499=OFFSET($A499,0,0,6,1)),PRODUCT(1+OFFSET($C499,1,0,6,1))-1,"na")</f>
        <v>2.5333161012974337E-2</v>
      </c>
      <c r="J499" s="4" cm="1">
        <f t="array" aca="1" ref="J499" ca="1">IF(AND($A499=OFFSET($A499,0,0,12,1)),PRODUCT(1+OFFSET($C499,1,0,12,1))-1,"na")</f>
        <v>0.11403064395977269</v>
      </c>
      <c r="K499" s="1" t="b">
        <f>IF(MONTH($B499)=10,TRUE,FALSE)</f>
        <v>0</v>
      </c>
    </row>
    <row r="500" spans="1:11" ht="13.2" x14ac:dyDescent="0.25">
      <c r="A500" s="5" t="s">
        <v>0</v>
      </c>
      <c r="B500" s="7">
        <v>33816</v>
      </c>
      <c r="C500" s="8">
        <v>-4.2667479999999999E-3</v>
      </c>
      <c r="D500" s="1">
        <f>MONTH(B500)</f>
        <v>7</v>
      </c>
      <c r="E500" s="1">
        <f>YEAR(B500)</f>
        <v>1992</v>
      </c>
      <c r="F500" s="1" t="b">
        <f>IF(C500&gt;0,TRUE,FALSE)</f>
        <v>0</v>
      </c>
      <c r="G500" s="4">
        <f t="shared" ca="1" si="7"/>
        <v>-3.9262039999999998E-2</v>
      </c>
      <c r="H500" s="4" cm="1">
        <f t="array" aca="1" ref="H500" ca="1">IF(AND($A500=OFFSET($A500,0,0,3,1)),PRODUCT(1+OFFSET($C500,1,0,3,1))-1,"na")</f>
        <v>1.5653681568668087E-3</v>
      </c>
      <c r="I500" s="4" cm="1">
        <f t="array" aca="1" ref="I500" ca="1">IF(AND($A500=OFFSET($A500,0,0,6,1)),PRODUCT(1+OFFSET($C500,1,0,6,1))-1,"na")</f>
        <v>4.4801450831017497E-2</v>
      </c>
      <c r="J500" s="4" cm="1">
        <f t="array" aca="1" ref="J500" ca="1">IF(AND($A500=OFFSET($A500,0,0,12,1)),PRODUCT(1+OFFSET($C500,1,0,12,1))-1,"na")</f>
        <v>0.12349827137968528</v>
      </c>
      <c r="K500" s="1" t="b">
        <f>IF(MONTH($B500)=10,TRUE,FALSE)</f>
        <v>0</v>
      </c>
    </row>
    <row r="501" spans="1:11" ht="13.2" x14ac:dyDescent="0.25">
      <c r="A501" s="5" t="s">
        <v>0</v>
      </c>
      <c r="B501" s="7">
        <v>33847</v>
      </c>
      <c r="C501" s="8">
        <v>-3.9262039999999998E-2</v>
      </c>
      <c r="D501" s="1">
        <f>MONTH(B501)</f>
        <v>8</v>
      </c>
      <c r="E501" s="1">
        <f>YEAR(B501)</f>
        <v>1992</v>
      </c>
      <c r="F501" s="1" t="b">
        <f>IF(C501&gt;0,TRUE,FALSE)</f>
        <v>0</v>
      </c>
      <c r="G501" s="4">
        <f t="shared" ca="1" si="7"/>
        <v>1.3847720000000008E-2</v>
      </c>
      <c r="H501" s="4" cm="1">
        <f t="array" aca="1" ref="H501" ca="1">IF(AND($A501=OFFSET($A501,0,0,3,1)),PRODUCT(1+OFFSET($C501,1,0,3,1))-1,"na")</f>
        <v>7.3787335405094856E-2</v>
      </c>
      <c r="I501" s="4" cm="1">
        <f t="array" aca="1" ref="I501" ca="1">IF(AND($A501=OFFSET($A501,0,0,6,1)),PRODUCT(1+OFFSET($C501,1,0,6,1))-1,"na")</f>
        <v>0.10488552443428656</v>
      </c>
      <c r="J501" s="4" cm="1">
        <f t="array" aca="1" ref="J501" ca="1">IF(AND($A501=OFFSET($A501,0,0,12,1)),PRODUCT(1+OFFSET($C501,1,0,12,1))-1,"na")</f>
        <v>0.32397583900360982</v>
      </c>
      <c r="K501" s="1" t="b">
        <f>IF(MONTH($B501)=10,TRUE,FALSE)</f>
        <v>0</v>
      </c>
    </row>
    <row r="502" spans="1:11" ht="13.2" x14ac:dyDescent="0.25">
      <c r="A502" s="5" t="s">
        <v>0</v>
      </c>
      <c r="B502" s="7">
        <v>33877</v>
      </c>
      <c r="C502" s="8">
        <v>1.3847719999999999E-2</v>
      </c>
      <c r="D502" s="1">
        <f>MONTH(B502)</f>
        <v>9</v>
      </c>
      <c r="E502" s="1">
        <f>YEAR(B502)</f>
        <v>1992</v>
      </c>
      <c r="F502" s="1" t="b">
        <f>IF(C502&gt;0,TRUE,FALSE)</f>
        <v>1</v>
      </c>
      <c r="G502" s="4">
        <f t="shared" ca="1" si="7"/>
        <v>2.8256870000000101E-2</v>
      </c>
      <c r="H502" s="4" cm="1">
        <f t="array" aca="1" ref="H502" ca="1">IF(AND($A502=OFFSET($A502,0,0,3,1)),PRODUCT(1+OFFSET($C502,1,0,3,1))-1,"na")</f>
        <v>5.7168742044234833E-2</v>
      </c>
      <c r="I502" s="4" cm="1">
        <f t="array" aca="1" ref="I502" ca="1">IF(AND($A502=OFFSET($A502,0,0,6,1)),PRODUCT(1+OFFSET($C502,1,0,6,1))-1,"na")</f>
        <v>8.3938660108526353E-2</v>
      </c>
      <c r="J502" s="4" cm="1">
        <f t="array" aca="1" ref="J502" ca="1">IF(AND($A502=OFFSET($A502,0,0,12,1)),PRODUCT(1+OFFSET($C502,1,0,12,1))-1,"na")</f>
        <v>0.36016785805010132</v>
      </c>
      <c r="K502" s="1" t="b">
        <f>IF(MONTH($B502)=10,TRUE,FALSE)</f>
        <v>0</v>
      </c>
    </row>
    <row r="503" spans="1:11" ht="13.2" x14ac:dyDescent="0.25">
      <c r="A503" s="5" t="s">
        <v>0</v>
      </c>
      <c r="B503" s="7">
        <v>33908</v>
      </c>
      <c r="C503" s="8">
        <v>2.825687E-2</v>
      </c>
      <c r="D503" s="1">
        <f>MONTH(B503)</f>
        <v>10</v>
      </c>
      <c r="E503" s="1">
        <f>YEAR(B503)</f>
        <v>1992</v>
      </c>
      <c r="F503" s="1" t="b">
        <f>IF(C503&gt;0,TRUE,FALSE)</f>
        <v>1</v>
      </c>
      <c r="G503" s="4">
        <f t="shared" ca="1" si="7"/>
        <v>3.0015899999999984E-2</v>
      </c>
      <c r="H503" s="4" cm="1">
        <f t="array" aca="1" ref="H503" ca="1">IF(AND($A503=OFFSET($A503,0,0,3,1)),PRODUCT(1+OFFSET($C503,1,0,3,1))-1,"na")</f>
        <v>4.3168508066244282E-2</v>
      </c>
      <c r="I503" s="4" cm="1">
        <f t="array" aca="1" ref="I503" ca="1">IF(AND($A503=OFFSET($A503,0,0,6,1)),PRODUCT(1+OFFSET($C503,1,0,6,1))-1,"na")</f>
        <v>0.13040429375639606</v>
      </c>
      <c r="J503" s="4" cm="1">
        <f t="array" aca="1" ref="J503" ca="1">IF(AND($A503=OFFSET($A503,0,0,12,1)),PRODUCT(1+OFFSET($C503,1,0,12,1))-1,"na")</f>
        <v>0.38408339776320766</v>
      </c>
      <c r="K503" s="1" t="b">
        <f>IF(MONTH($B503)=10,TRUE,FALSE)</f>
        <v>1</v>
      </c>
    </row>
    <row r="504" spans="1:11" ht="13.2" x14ac:dyDescent="0.25">
      <c r="A504" s="5" t="s">
        <v>0</v>
      </c>
      <c r="B504" s="7">
        <v>33938</v>
      </c>
      <c r="C504" s="8">
        <v>3.0015900000000002E-2</v>
      </c>
      <c r="D504" s="1">
        <f>MONTH(B504)</f>
        <v>11</v>
      </c>
      <c r="E504" s="1">
        <f>YEAR(B504)</f>
        <v>1992</v>
      </c>
      <c r="F504" s="1" t="b">
        <f>IF(C504&gt;0,TRUE,FALSE)</f>
        <v>1</v>
      </c>
      <c r="G504" s="4">
        <f t="shared" ca="1" si="7"/>
        <v>-1.8432109999999557E-3</v>
      </c>
      <c r="H504" s="4" cm="1">
        <f t="array" aca="1" ref="H504" ca="1">IF(AND($A504=OFFSET($A504,0,0,3,1)),PRODUCT(1+OFFSET($C504,1,0,3,1))-1,"na")</f>
        <v>2.8961217928184624E-2</v>
      </c>
      <c r="I504" s="4" cm="1">
        <f t="array" aca="1" ref="I504" ca="1">IF(AND($A504=OFFSET($A504,0,0,6,1)),PRODUCT(1+OFFSET($C504,1,0,6,1))-1,"na")</f>
        <v>0.13181915397316923</v>
      </c>
      <c r="J504" s="4" cm="1">
        <f t="array" aca="1" ref="J504" ca="1">IF(AND($A504=OFFSET($A504,0,0,12,1)),PRODUCT(1+OFFSET($C504,1,0,12,1))-1,"na")</f>
        <v>0.3257031640599819</v>
      </c>
      <c r="K504" s="1" t="b">
        <f>IF(MONTH($B504)=10,TRUE,FALSE)</f>
        <v>0</v>
      </c>
    </row>
    <row r="505" spans="1:11" ht="13.2" x14ac:dyDescent="0.25">
      <c r="A505" s="5" t="s">
        <v>0</v>
      </c>
      <c r="B505" s="7">
        <v>33969</v>
      </c>
      <c r="C505" s="8">
        <v>-1.843211E-3</v>
      </c>
      <c r="D505" s="1">
        <f>MONTH(B505)</f>
        <v>12</v>
      </c>
      <c r="E505" s="1">
        <f>YEAR(B505)</f>
        <v>1992</v>
      </c>
      <c r="F505" s="1" t="b">
        <f>IF(C505&gt;0,TRUE,FALSE)</f>
        <v>0</v>
      </c>
      <c r="G505" s="4">
        <f t="shared" ca="1" si="7"/>
        <v>1.4639520000000017E-2</v>
      </c>
      <c r="H505" s="4" cm="1">
        <f t="array" aca="1" ref="H505" ca="1">IF(AND($A505=OFFSET($A505,0,0,3,1)),PRODUCT(1+OFFSET($C505,1,0,3,1))-1,"na")</f>
        <v>2.5322275432138497E-2</v>
      </c>
      <c r="I505" s="4" cm="1">
        <f t="array" aca="1" ref="I505" ca="1">IF(AND($A505=OFFSET($A505,0,0,6,1)),PRODUCT(1+OFFSET($C505,1,0,6,1))-1,"na")</f>
        <v>8.6506012210870065E-2</v>
      </c>
      <c r="J505" s="4" cm="1">
        <f t="array" aca="1" ref="J505" ca="1">IF(AND($A505=OFFSET($A505,0,0,12,1)),PRODUCT(1+OFFSET($C505,1,0,12,1))-1,"na")</f>
        <v>0.60053551984824671</v>
      </c>
      <c r="K505" s="1" t="b">
        <f>IF(MONTH($B505)=10,TRUE,FALSE)</f>
        <v>0</v>
      </c>
    </row>
    <row r="506" spans="1:11" ht="13.2" x14ac:dyDescent="0.25">
      <c r="A506" s="5" t="s">
        <v>0</v>
      </c>
      <c r="B506" s="7">
        <v>34000</v>
      </c>
      <c r="C506" s="8">
        <v>1.463952E-2</v>
      </c>
      <c r="D506" s="1">
        <f>MONTH(B506)</f>
        <v>1</v>
      </c>
      <c r="E506" s="1">
        <f>YEAR(B506)</f>
        <v>1993</v>
      </c>
      <c r="F506" s="1" t="b">
        <f>IF(C506&gt;0,TRUE,FALSE)</f>
        <v>1</v>
      </c>
      <c r="G506" s="4">
        <f t="shared" ca="1" si="7"/>
        <v>1.5987739999999917E-2</v>
      </c>
      <c r="H506" s="4" cm="1">
        <f t="array" aca="1" ref="H506" ca="1">IF(AND($A506=OFFSET($A506,0,0,3,1)),PRODUCT(1+OFFSET($C506,1,0,3,1))-1,"na")</f>
        <v>8.3625785302763544E-2</v>
      </c>
      <c r="I506" s="4" cm="1">
        <f t="array" aca="1" ref="I506" ca="1">IF(AND($A506=OFFSET($A506,0,0,6,1)),PRODUCT(1+OFFSET($C506,1,0,6,1))-1,"na")</f>
        <v>7.5322273419579755E-2</v>
      </c>
      <c r="J506" s="4" cm="1">
        <f t="array" aca="1" ref="J506" ca="1">IF(AND($A506=OFFSET($A506,0,0,12,1)),PRODUCT(1+OFFSET($C506,1,0,12,1))-1,"na")</f>
        <v>0.53936458627056516</v>
      </c>
      <c r="K506" s="1" t="b">
        <f>IF(MONTH($B506)=10,TRUE,FALSE)</f>
        <v>0</v>
      </c>
    </row>
    <row r="507" spans="1:11" ht="13.2" x14ac:dyDescent="0.25">
      <c r="A507" s="5" t="s">
        <v>0</v>
      </c>
      <c r="B507" s="7">
        <v>34028</v>
      </c>
      <c r="C507" s="8">
        <v>1.598774E-2</v>
      </c>
      <c r="D507" s="1">
        <f>MONTH(B507)</f>
        <v>2</v>
      </c>
      <c r="E507" s="1">
        <f>YEAR(B507)</f>
        <v>1993</v>
      </c>
      <c r="F507" s="1" t="b">
        <f>IF(C507&gt;0,TRUE,FALSE)</f>
        <v>1</v>
      </c>
      <c r="G507" s="4">
        <f t="shared" ca="1" si="7"/>
        <v>-5.3732130000000433E-3</v>
      </c>
      <c r="H507" s="4" cm="1">
        <f t="array" aca="1" ref="H507" ca="1">IF(AND($A507=OFFSET($A507,0,0,3,1)),PRODUCT(1+OFFSET($C507,1,0,3,1))-1,"na")</f>
        <v>9.9962889031026236E-2</v>
      </c>
      <c r="I507" s="4" cm="1">
        <f t="array" aca="1" ref="I507" ca="1">IF(AND($A507=OFFSET($A507,0,0,6,1)),PRODUCT(1+OFFSET($C507,1,0,6,1))-1,"na")</f>
        <v>0.19829232053836554</v>
      </c>
      <c r="J507" s="4" cm="1">
        <f t="array" aca="1" ref="J507" ca="1">IF(AND($A507=OFFSET($A507,0,0,12,1)),PRODUCT(1+OFFSET($C507,1,0,12,1))-1,"na")</f>
        <v>0.48981094835593053</v>
      </c>
      <c r="K507" s="1" t="b">
        <f>IF(MONTH($B507)=10,TRUE,FALSE)</f>
        <v>0</v>
      </c>
    </row>
    <row r="508" spans="1:11" ht="13.2" x14ac:dyDescent="0.25">
      <c r="A508" s="5" t="s">
        <v>0</v>
      </c>
      <c r="B508" s="7">
        <v>34059</v>
      </c>
      <c r="C508" s="8">
        <v>-5.3732129999999999E-3</v>
      </c>
      <c r="D508" s="1">
        <f>MONTH(B508)</f>
        <v>3</v>
      </c>
      <c r="E508" s="1">
        <f>YEAR(B508)</f>
        <v>1993</v>
      </c>
      <c r="F508" s="1" t="b">
        <f>IF(C508&gt;0,TRUE,FALSE)</f>
        <v>0</v>
      </c>
      <c r="G508" s="4">
        <f t="shared" ca="1" si="7"/>
        <v>7.2335569999999905E-2</v>
      </c>
      <c r="H508" s="4" cm="1">
        <f t="array" aca="1" ref="H508" ca="1">IF(AND($A508=OFFSET($A508,0,0,3,1)),PRODUCT(1+OFFSET($C508,1,0,3,1))-1,"na")</f>
        <v>5.9672688524146977E-2</v>
      </c>
      <c r="I508" s="4" cm="1">
        <f t="array" aca="1" ref="I508" ca="1">IF(AND($A508=OFFSET($A508,0,0,6,1)),PRODUCT(1+OFFSET($C508,1,0,6,1))-1,"na")</f>
        <v>0.25483840378376965</v>
      </c>
      <c r="J508" s="4" cm="1">
        <f t="array" aca="1" ref="J508" ca="1">IF(AND($A508=OFFSET($A508,0,0,12,1)),PRODUCT(1+OFFSET($C508,1,0,12,1))-1,"na")</f>
        <v>0.36630150707989717</v>
      </c>
      <c r="K508" s="1" t="b">
        <f>IF(MONTH($B508)=10,TRUE,FALSE)</f>
        <v>0</v>
      </c>
    </row>
    <row r="509" spans="1:11" ht="13.2" x14ac:dyDescent="0.25">
      <c r="A509" s="5" t="s">
        <v>0</v>
      </c>
      <c r="B509" s="7">
        <v>34089</v>
      </c>
      <c r="C509" s="8">
        <v>7.2335570000000002E-2</v>
      </c>
      <c r="D509" s="1">
        <f>MONTH(B509)</f>
        <v>4</v>
      </c>
      <c r="E509" s="1">
        <f>YEAR(B509)</f>
        <v>1993</v>
      </c>
      <c r="F509" s="1" t="b">
        <f>IF(C509&gt;0,TRUE,FALSE)</f>
        <v>1</v>
      </c>
      <c r="G509" s="4">
        <f t="shared" ca="1" si="7"/>
        <v>3.1305109999999914E-2</v>
      </c>
      <c r="H509" s="4" cm="1">
        <f t="array" aca="1" ref="H509" ca="1">IF(AND($A509=OFFSET($A509,0,0,3,1)),PRODUCT(1+OFFSET($C509,1,0,3,1))-1,"na")</f>
        <v>-7.6627116074612367E-3</v>
      </c>
      <c r="I509" s="4" cm="1">
        <f t="array" aca="1" ref="I509" ca="1">IF(AND($A509=OFFSET($A509,0,0,6,1)),PRODUCT(1+OFFSET($C509,1,0,6,1))-1,"na")</f>
        <v>0.22441449082241327</v>
      </c>
      <c r="J509" s="4" cm="1">
        <f t="array" aca="1" ref="J509" ca="1">IF(AND($A509=OFFSET($A509,0,0,12,1)),PRODUCT(1+OFFSET($C509,1,0,12,1))-1,"na")</f>
        <v>0.39853209317538396</v>
      </c>
      <c r="K509" s="1" t="b">
        <f>IF(MONTH($B509)=10,TRUE,FALSE)</f>
        <v>0</v>
      </c>
    </row>
    <row r="510" spans="1:11" ht="13.2" x14ac:dyDescent="0.25">
      <c r="A510" s="5" t="s">
        <v>0</v>
      </c>
      <c r="B510" s="7">
        <v>34120</v>
      </c>
      <c r="C510" s="8">
        <v>3.1305109999999997E-2</v>
      </c>
      <c r="D510" s="1">
        <f>MONTH(B510)</f>
        <v>5</v>
      </c>
      <c r="E510" s="1">
        <f>YEAR(B510)</f>
        <v>1993</v>
      </c>
      <c r="F510" s="1" t="b">
        <f>IF(C510&gt;0,TRUE,FALSE)</f>
        <v>1</v>
      </c>
      <c r="G510" s="4">
        <f t="shared" ca="1" si="7"/>
        <v>-4.1805089999999989E-2</v>
      </c>
      <c r="H510" s="4" cm="1">
        <f t="array" aca="1" ref="H510" ca="1">IF(AND($A510=OFFSET($A510,0,0,3,1)),PRODUCT(1+OFFSET($C510,1,0,3,1))-1,"na")</f>
        <v>8.9393408166669186E-2</v>
      </c>
      <c r="I510" s="4" cm="1">
        <f t="array" aca="1" ref="I510" ca="1">IF(AND($A510=OFFSET($A510,0,0,6,1)),PRODUCT(1+OFFSET($C510,1,0,6,1))-1,"na")</f>
        <v>0.1713029943045199</v>
      </c>
      <c r="J510" s="4" cm="1">
        <f t="array" aca="1" ref="J510" ca="1">IF(AND($A510=OFFSET($A510,0,0,12,1)),PRODUCT(1+OFFSET($C510,1,0,12,1))-1,"na")</f>
        <v>0.36323919258390691</v>
      </c>
      <c r="K510" s="1" t="b">
        <f>IF(MONTH($B510)=10,TRUE,FALSE)</f>
        <v>0</v>
      </c>
    </row>
    <row r="511" spans="1:11" ht="13.2" x14ac:dyDescent="0.25">
      <c r="A511" s="5" t="s">
        <v>0</v>
      </c>
      <c r="B511" s="7">
        <v>34150</v>
      </c>
      <c r="C511" s="8">
        <v>-4.1805089999999996E-2</v>
      </c>
      <c r="D511" s="1">
        <f>MONTH(B511)</f>
        <v>6</v>
      </c>
      <c r="E511" s="1">
        <f>YEAR(B511)</f>
        <v>1993</v>
      </c>
      <c r="F511" s="1" t="b">
        <f>IF(C511&gt;0,TRUE,FALSE)</f>
        <v>0</v>
      </c>
      <c r="G511" s="4">
        <f t="shared" ca="1" si="7"/>
        <v>4.1955250000000888E-3</v>
      </c>
      <c r="H511" s="4" cm="1">
        <f t="array" aca="1" ref="H511" ca="1">IF(AND($A511=OFFSET($A511,0,0,3,1)),PRODUCT(1+OFFSET($C511,1,0,3,1))-1,"na")</f>
        <v>0.18417546981553201</v>
      </c>
      <c r="I511" s="4" cm="1">
        <f t="array" aca="1" ref="I511" ca="1">IF(AND($A511=OFFSET($A511,0,0,6,1)),PRODUCT(1+OFFSET($C511,1,0,6,1))-1,"na")</f>
        <v>0.47310323353978245</v>
      </c>
      <c r="J511" s="4" cm="1">
        <f t="array" aca="1" ref="J511" ca="1">IF(AND($A511=OFFSET($A511,0,0,12,1)),PRODUCT(1+OFFSET($C511,1,0,12,1))-1,"na")</f>
        <v>0.39642721504002632</v>
      </c>
      <c r="K511" s="1" t="b">
        <f>IF(MONTH($B511)=10,TRUE,FALSE)</f>
        <v>0</v>
      </c>
    </row>
    <row r="512" spans="1:11" ht="13.2" x14ac:dyDescent="0.25">
      <c r="A512" s="5" t="s">
        <v>0</v>
      </c>
      <c r="B512" s="7">
        <v>34181</v>
      </c>
      <c r="C512" s="8">
        <v>4.1955250000000003E-3</v>
      </c>
      <c r="D512" s="1">
        <f>MONTH(B512)</f>
        <v>7</v>
      </c>
      <c r="E512" s="1">
        <f>YEAR(B512)</f>
        <v>1993</v>
      </c>
      <c r="F512" s="1" t="b">
        <f>IF(C512&gt;0,TRUE,FALSE)</f>
        <v>1</v>
      </c>
      <c r="G512" s="4">
        <f t="shared" ca="1" si="7"/>
        <v>0.13217250000000003</v>
      </c>
      <c r="H512" s="4" cm="1">
        <f t="array" aca="1" ref="H512" ca="1">IF(AND($A512=OFFSET($A512,0,0,3,1)),PRODUCT(1+OFFSET($C512,1,0,3,1))-1,"na")</f>
        <v>0.23386927523988388</v>
      </c>
      <c r="I512" s="4" cm="1">
        <f t="array" aca="1" ref="I512" ca="1">IF(AND($A512=OFFSET($A512,0,0,6,1)),PRODUCT(1+OFFSET($C512,1,0,6,1))-1,"na")</f>
        <v>0.43153789735546622</v>
      </c>
      <c r="J512" s="4" cm="1">
        <f t="array" aca="1" ref="J512" ca="1">IF(AND($A512=OFFSET($A512,0,0,12,1)),PRODUCT(1+OFFSET($C512,1,0,12,1))-1,"na")</f>
        <v>0.43771574828291837</v>
      </c>
      <c r="K512" s="1" t="b">
        <f>IF(MONTH($B512)=10,TRUE,FALSE)</f>
        <v>0</v>
      </c>
    </row>
    <row r="513" spans="1:11" ht="13.2" x14ac:dyDescent="0.25">
      <c r="A513" s="5" t="s">
        <v>0</v>
      </c>
      <c r="B513" s="7">
        <v>34212</v>
      </c>
      <c r="C513" s="8">
        <v>0.1321725</v>
      </c>
      <c r="D513" s="1">
        <f>MONTH(B513)</f>
        <v>8</v>
      </c>
      <c r="E513" s="1">
        <f>YEAR(B513)</f>
        <v>1993</v>
      </c>
      <c r="F513" s="1" t="b">
        <f>IF(C513&gt;0,TRUE,FALSE)</f>
        <v>1</v>
      </c>
      <c r="G513" s="4">
        <f t="shared" ca="1" si="7"/>
        <v>4.1562120000000036E-2</v>
      </c>
      <c r="H513" s="4" cm="1">
        <f t="array" aca="1" ref="H513" ca="1">IF(AND($A513=OFFSET($A513,0,0,3,1)),PRODUCT(1+OFFSET($C513,1,0,3,1))-1,"na")</f>
        <v>7.518825203440116E-2</v>
      </c>
      <c r="I513" s="4" cm="1">
        <f t="array" aca="1" ref="I513" ca="1">IF(AND($A513=OFFSET($A513,0,0,6,1)),PRODUCT(1+OFFSET($C513,1,0,6,1))-1,"na")</f>
        <v>0.24327839110793281</v>
      </c>
      <c r="J513" s="4" cm="1">
        <f t="array" aca="1" ref="J513" ca="1">IF(AND($A513=OFFSET($A513,0,0,12,1)),PRODUCT(1+OFFSET($C513,1,0,12,1))-1,"na")</f>
        <v>0.30076367301475893</v>
      </c>
      <c r="K513" s="1" t="b">
        <f>IF(MONTH($B513)=10,TRUE,FALSE)</f>
        <v>0</v>
      </c>
    </row>
    <row r="514" spans="1:11" ht="13.2" x14ac:dyDescent="0.25">
      <c r="A514" s="5" t="s">
        <v>0</v>
      </c>
      <c r="B514" s="7">
        <v>34242</v>
      </c>
      <c r="C514" s="8">
        <v>4.1562120000000001E-2</v>
      </c>
      <c r="D514" s="1">
        <f>MONTH(B514)</f>
        <v>9</v>
      </c>
      <c r="E514" s="1">
        <f>YEAR(B514)</f>
        <v>1993</v>
      </c>
      <c r="F514" s="1" t="b">
        <f>IF(C514&gt;0,TRUE,FALSE)</f>
        <v>1</v>
      </c>
      <c r="G514" s="4">
        <f t="shared" ca="1" si="7"/>
        <v>4.6336490000000063E-2</v>
      </c>
      <c r="H514" s="4" cm="1">
        <f t="array" aca="1" ref="H514" ca="1">IF(AND($A514=OFFSET($A514,0,0,3,1)),PRODUCT(1+OFFSET($C514,1,0,3,1))-1,"na")</f>
        <v>0.2439906678435575</v>
      </c>
      <c r="I514" s="4" cm="1">
        <f t="array" aca="1" ref="I514" ca="1">IF(AND($A514=OFFSET($A514,0,0,6,1)),PRODUCT(1+OFFSET($C514,1,0,6,1))-1,"na")</f>
        <v>8.8826659241562744E-2</v>
      </c>
      <c r="J514" s="4" cm="1">
        <f t="array" aca="1" ref="J514" ca="1">IF(AND($A514=OFFSET($A514,0,0,12,1)),PRODUCT(1+OFFSET($C514,1,0,12,1))-1,"na")</f>
        <v>0.28887922362317897</v>
      </c>
      <c r="K514" s="1" t="b">
        <f>IF(MONTH($B514)=10,TRUE,FALSE)</f>
        <v>0</v>
      </c>
    </row>
    <row r="515" spans="1:11" ht="13.2" x14ac:dyDescent="0.25">
      <c r="A515" s="5" t="s">
        <v>0</v>
      </c>
      <c r="B515" s="7">
        <v>34273</v>
      </c>
      <c r="C515" s="8">
        <v>4.6336490000000001E-2</v>
      </c>
      <c r="D515" s="1">
        <f>MONTH(B515)</f>
        <v>10</v>
      </c>
      <c r="E515" s="1">
        <f>YEAR(B515)</f>
        <v>1993</v>
      </c>
      <c r="F515" s="1" t="b">
        <f>IF(C515&gt;0,TRUE,FALSE)</f>
        <v>1</v>
      </c>
      <c r="G515" s="4">
        <f t="shared" ref="G515:G578" ca="1" si="8">IF($A515=OFFSET($A515,1,0,1,1),PRODUCT(1+OFFSET($C515,1,0,1,1))-1,"na")</f>
        <v>-1.3429869999999955E-2</v>
      </c>
      <c r="H515" s="4" cm="1">
        <f t="array" aca="1" ref="H515" ca="1">IF(AND($A515=OFFSET($A515,0,0,3,1)),PRODUCT(1+OFFSET($C515,1,0,3,1))-1,"na")</f>
        <v>0.1602022402876937</v>
      </c>
      <c r="I515" s="4" cm="1">
        <f t="array" aca="1" ref="I515" ca="1">IF(AND($A515=OFFSET($A515,0,0,6,1)),PRODUCT(1+OFFSET($C515,1,0,6,1))-1,"na")</f>
        <v>0.14220478739680686</v>
      </c>
      <c r="J515" s="4" cm="1">
        <f t="array" aca="1" ref="J515" ca="1">IF(AND($A515=OFFSET($A515,0,0,12,1)),PRODUCT(1+OFFSET($C515,1,0,12,1))-1,"na")</f>
        <v>0.29011134574119946</v>
      </c>
      <c r="K515" s="1" t="b">
        <f>IF(MONTH($B515)=10,TRUE,FALSE)</f>
        <v>1</v>
      </c>
    </row>
    <row r="516" spans="1:11" ht="13.2" x14ac:dyDescent="0.25">
      <c r="A516" s="5" t="s">
        <v>0</v>
      </c>
      <c r="B516" s="7">
        <v>34303</v>
      </c>
      <c r="C516" s="8">
        <v>-1.342987E-2</v>
      </c>
      <c r="D516" s="1">
        <f>MONTH(B516)</f>
        <v>11</v>
      </c>
      <c r="E516" s="1">
        <f>YEAR(B516)</f>
        <v>1993</v>
      </c>
      <c r="F516" s="1" t="b">
        <f>IF(C516&gt;0,TRUE,FALSE)</f>
        <v>0</v>
      </c>
      <c r="G516" s="4">
        <f t="shared" ca="1" si="8"/>
        <v>0.20508529999999991</v>
      </c>
      <c r="H516" s="4" cm="1">
        <f t="array" aca="1" ref="H516" ca="1">IF(AND($A516=OFFSET($A516,0,0,3,1)),PRODUCT(1+OFFSET($C516,1,0,3,1))-1,"na")</f>
        <v>0.15633554287398743</v>
      </c>
      <c r="I516" s="4" cm="1">
        <f t="array" aca="1" ref="I516" ca="1">IF(AND($A516=OFFSET($A516,0,0,6,1)),PRODUCT(1+OFFSET($C516,1,0,6,1))-1,"na")</f>
        <v>0.16386554052425373</v>
      </c>
      <c r="J516" s="4" cm="1">
        <f t="array" aca="1" ref="J516" ca="1">IF(AND($A516=OFFSET($A516,0,0,12,1)),PRODUCT(1+OFFSET($C516,1,0,12,1))-1,"na")</f>
        <v>0.2429109982965556</v>
      </c>
      <c r="K516" s="1" t="b">
        <f>IF(MONTH($B516)=10,TRUE,FALSE)</f>
        <v>0</v>
      </c>
    </row>
    <row r="517" spans="1:11" ht="13.2" x14ac:dyDescent="0.25">
      <c r="A517" s="5" t="s">
        <v>0</v>
      </c>
      <c r="B517" s="7">
        <v>34334</v>
      </c>
      <c r="C517" s="8">
        <v>0.2050853</v>
      </c>
      <c r="D517" s="1">
        <f>MONTH(B517)</f>
        <v>12</v>
      </c>
      <c r="E517" s="1">
        <f>YEAR(B517)</f>
        <v>1993</v>
      </c>
      <c r="F517" s="1" t="b">
        <f>IF(C517&gt;0,TRUE,FALSE)</f>
        <v>1</v>
      </c>
      <c r="G517" s="4">
        <f t="shared" ca="1" si="8"/>
        <v>-2.413902999999995E-2</v>
      </c>
      <c r="H517" s="4" cm="1">
        <f t="array" aca="1" ref="H517" ca="1">IF(AND($A517=OFFSET($A517,0,0,3,1)),PRODUCT(1+OFFSET($C517,1,0,3,1))-1,"na")</f>
        <v>-0.12473084614932828</v>
      </c>
      <c r="I517" s="4" cm="1">
        <f t="array" aca="1" ref="I517" ca="1">IF(AND($A517=OFFSET($A517,0,0,6,1)),PRODUCT(1+OFFSET($C517,1,0,6,1))-1,"na")</f>
        <v>-5.2050675576556849E-2</v>
      </c>
      <c r="J517" s="4" cm="1">
        <f t="array" aca="1" ref="J517" ca="1">IF(AND($A517=OFFSET($A517,0,0,12,1)),PRODUCT(1+OFFSET($C517,1,0,12,1))-1,"na")</f>
        <v>4.4691153805124673E-2</v>
      </c>
      <c r="K517" s="1" t="b">
        <f>IF(MONTH($B517)=10,TRUE,FALSE)</f>
        <v>0</v>
      </c>
    </row>
    <row r="518" spans="1:11" ht="13.2" x14ac:dyDescent="0.25">
      <c r="A518" s="5" t="s">
        <v>0</v>
      </c>
      <c r="B518" s="7">
        <v>34365</v>
      </c>
      <c r="C518" s="8">
        <v>-2.4139029999999999E-2</v>
      </c>
      <c r="D518" s="1">
        <f>MONTH(B518)</f>
        <v>1</v>
      </c>
      <c r="E518" s="1">
        <f>YEAR(B518)</f>
        <v>1994</v>
      </c>
      <c r="F518" s="1" t="b">
        <f>IF(C518&gt;0,TRUE,FALSE)</f>
        <v>0</v>
      </c>
      <c r="G518" s="4">
        <f t="shared" ca="1" si="8"/>
        <v>-1.6717890000000013E-2</v>
      </c>
      <c r="H518" s="4" cm="1">
        <f t="array" aca="1" ref="H518" ca="1">IF(AND($A518=OFFSET($A518,0,0,3,1)),PRODUCT(1+OFFSET($C518,1,0,3,1))-1,"na")</f>
        <v>-1.5512341095311188E-2</v>
      </c>
      <c r="I518" s="4" cm="1">
        <f t="array" aca="1" ref="I518" ca="1">IF(AND($A518=OFFSET($A518,0,0,6,1)),PRODUCT(1+OFFSET($C518,1,0,6,1))-1,"na")</f>
        <v>4.3155343207224028E-3</v>
      </c>
      <c r="J518" s="4" cm="1">
        <f t="array" aca="1" ref="J518" ca="1">IF(AND($A518=OFFSET($A518,0,0,12,1)),PRODUCT(1+OFFSET($C518,1,0,12,1))-1,"na")</f>
        <v>-1.5824661659031514E-2</v>
      </c>
      <c r="K518" s="1" t="b">
        <f>IF(MONTH($B518)=10,TRUE,FALSE)</f>
        <v>0</v>
      </c>
    </row>
    <row r="519" spans="1:11" ht="13.2" x14ac:dyDescent="0.25">
      <c r="A519" s="5" t="s">
        <v>0</v>
      </c>
      <c r="B519" s="7">
        <v>34393</v>
      </c>
      <c r="C519" s="8">
        <v>-1.6717889999999999E-2</v>
      </c>
      <c r="D519" s="1">
        <f>MONTH(B519)</f>
        <v>2</v>
      </c>
      <c r="E519" s="1">
        <f>YEAR(B519)</f>
        <v>1994</v>
      </c>
      <c r="F519" s="1" t="b">
        <f>IF(C519&gt;0,TRUE,FALSE)</f>
        <v>0</v>
      </c>
      <c r="G519" s="4">
        <f t="shared" ca="1" si="8"/>
        <v>-8.7830520000000023E-2</v>
      </c>
      <c r="H519" s="4" cm="1">
        <f t="array" aca="1" ref="H519" ca="1">IF(AND($A519=OFFSET($A519,0,0,3,1)),PRODUCT(1+OFFSET($C519,1,0,3,1))-1,"na")</f>
        <v>6.5119486265647897E-3</v>
      </c>
      <c r="I519" s="4" cm="1">
        <f t="array" aca="1" ref="I519" ca="1">IF(AND($A519=OFFSET($A519,0,0,6,1)),PRODUCT(1+OFFSET($C519,1,0,6,1))-1,"na")</f>
        <v>4.6236854366622504E-2</v>
      </c>
      <c r="J519" s="4" cm="1">
        <f t="array" aca="1" ref="J519" ca="1">IF(AND($A519=OFFSET($A519,0,0,12,1)),PRODUCT(1+OFFSET($C519,1,0,12,1))-1,"na")</f>
        <v>3.9179009158649913E-2</v>
      </c>
      <c r="K519" s="1" t="b">
        <f>IF(MONTH($B519)=10,TRUE,FALSE)</f>
        <v>0</v>
      </c>
    </row>
    <row r="520" spans="1:11" ht="13.2" x14ac:dyDescent="0.25">
      <c r="A520" s="5" t="s">
        <v>0</v>
      </c>
      <c r="B520" s="7">
        <v>34424</v>
      </c>
      <c r="C520" s="8">
        <v>-8.7830519999999995E-2</v>
      </c>
      <c r="D520" s="1">
        <f>MONTH(B520)</f>
        <v>3</v>
      </c>
      <c r="E520" s="1">
        <f>YEAR(B520)</f>
        <v>1994</v>
      </c>
      <c r="F520" s="1" t="b">
        <f>IF(C520&gt;0,TRUE,FALSE)</f>
        <v>0</v>
      </c>
      <c r="G520" s="4">
        <f t="shared" ca="1" si="8"/>
        <v>9.763159999999993E-2</v>
      </c>
      <c r="H520" s="4" cm="1">
        <f t="array" aca="1" ref="H520" ca="1">IF(AND($A520=OFFSET($A520,0,0,3,1)),PRODUCT(1+OFFSET($C520,1,0,3,1))-1,"na")</f>
        <v>8.3037509379853436E-2</v>
      </c>
      <c r="I520" s="4" cm="1">
        <f t="array" aca="1" ref="I520" ca="1">IF(AND($A520=OFFSET($A520,0,0,6,1)),PRODUCT(1+OFFSET($C520,1,0,6,1))-1,"na")</f>
        <v>0.18373224303762514</v>
      </c>
      <c r="J520" s="4" cm="1">
        <f t="array" aca="1" ref="J520" ca="1">IF(AND($A520=OFFSET($A520,0,0,12,1)),PRODUCT(1+OFFSET($C520,1,0,12,1))-1,"na")</f>
        <v>0.17249125978036894</v>
      </c>
      <c r="K520" s="1" t="b">
        <f>IF(MONTH($B520)=10,TRUE,FALSE)</f>
        <v>0</v>
      </c>
    </row>
    <row r="521" spans="1:11" ht="13.2" x14ac:dyDescent="0.25">
      <c r="A521" s="5" t="s">
        <v>0</v>
      </c>
      <c r="B521" s="7">
        <v>34454</v>
      </c>
      <c r="C521" s="8">
        <v>9.7631599999999985E-2</v>
      </c>
      <c r="D521" s="1">
        <f>MONTH(B521)</f>
        <v>4</v>
      </c>
      <c r="E521" s="1">
        <f>YEAR(B521)</f>
        <v>1994</v>
      </c>
      <c r="F521" s="1" t="b">
        <f>IF(C521&gt;0,TRUE,FALSE)</f>
        <v>1</v>
      </c>
      <c r="G521" s="4">
        <f t="shared" ca="1" si="8"/>
        <v>5.2794300000000849E-3</v>
      </c>
      <c r="H521" s="4" cm="1">
        <f t="array" aca="1" ref="H521" ca="1">IF(AND($A521=OFFSET($A521,0,0,3,1)),PRODUCT(1+OFFSET($C521,1,0,3,1))-1,"na")</f>
        <v>2.0140298597641548E-2</v>
      </c>
      <c r="I521" s="4" cm="1">
        <f t="array" aca="1" ref="I521" ca="1">IF(AND($A521=OFFSET($A521,0,0,6,1)),PRODUCT(1+OFFSET($C521,1,0,6,1))-1,"na")</f>
        <v>0.1294921541009173</v>
      </c>
      <c r="J521" s="4" cm="1">
        <f t="array" aca="1" ref="J521" ca="1">IF(AND($A521=OFFSET($A521,0,0,12,1)),PRODUCT(1+OFFSET($C521,1,0,12,1))-1,"na")</f>
        <v>8.3131154860809131E-2</v>
      </c>
      <c r="K521" s="1" t="b">
        <f>IF(MONTH($B521)=10,TRUE,FALSE)</f>
        <v>0</v>
      </c>
    </row>
    <row r="522" spans="1:11" ht="13.2" x14ac:dyDescent="0.25">
      <c r="A522" s="5" t="s">
        <v>0</v>
      </c>
      <c r="B522" s="7">
        <v>34485</v>
      </c>
      <c r="C522" s="8">
        <v>5.2794300000000008E-3</v>
      </c>
      <c r="D522" s="1">
        <f>MONTH(B522)</f>
        <v>5</v>
      </c>
      <c r="E522" s="1">
        <f>YEAR(B522)</f>
        <v>1994</v>
      </c>
      <c r="F522" s="1" t="b">
        <f>IF(C522&gt;0,TRUE,FALSE)</f>
        <v>1</v>
      </c>
      <c r="G522" s="4">
        <f t="shared" ca="1" si="8"/>
        <v>-1.8477859999999957E-2</v>
      </c>
      <c r="H522" s="4" cm="1">
        <f t="array" aca="1" ref="H522" ca="1">IF(AND($A522=OFFSET($A522,0,0,3,1)),PRODUCT(1+OFFSET($C522,1,0,3,1))-1,"na")</f>
        <v>3.9467892849423425E-2</v>
      </c>
      <c r="I522" s="4" cm="1">
        <f t="array" aca="1" ref="I522" ca="1">IF(AND($A522=OFFSET($A522,0,0,6,1)),PRODUCT(1+OFFSET($C522,1,0,6,1))-1,"na")</f>
        <v>6.7916314230505037E-2</v>
      </c>
      <c r="J522" s="4" cm="1">
        <f t="array" aca="1" ref="J522" ca="1">IF(AND($A522=OFFSET($A522,0,0,12,1)),PRODUCT(1+OFFSET($C522,1,0,12,1))-1,"na")</f>
        <v>0.15355257307438652</v>
      </c>
      <c r="K522" s="1" t="b">
        <f>IF(MONTH($B522)=10,TRUE,FALSE)</f>
        <v>0</v>
      </c>
    </row>
    <row r="523" spans="1:11" ht="13.2" x14ac:dyDescent="0.25">
      <c r="A523" s="5" t="s">
        <v>0</v>
      </c>
      <c r="B523" s="7">
        <v>34515</v>
      </c>
      <c r="C523" s="8">
        <v>-1.8477859999999999E-2</v>
      </c>
      <c r="D523" s="1">
        <f>MONTH(B523)</f>
        <v>6</v>
      </c>
      <c r="E523" s="1">
        <f>YEAR(B523)</f>
        <v>1994</v>
      </c>
      <c r="F523" s="1" t="b">
        <f>IF(C523&gt;0,TRUE,FALSE)</f>
        <v>0</v>
      </c>
      <c r="G523" s="4">
        <f t="shared" ca="1" si="8"/>
        <v>3.3886840000000085E-2</v>
      </c>
      <c r="H523" s="4" cm="1">
        <f t="array" aca="1" ref="H523" ca="1">IF(AND($A523=OFFSET($A523,0,0,3,1)),PRODUCT(1+OFFSET($C523,1,0,3,1))-1,"na")</f>
        <v>9.2974373265639843E-2</v>
      </c>
      <c r="I523" s="4" cm="1">
        <f t="array" aca="1" ref="I523" ca="1">IF(AND($A523=OFFSET($A523,0,0,6,1)),PRODUCT(1+OFFSET($C523,1,0,6,1))-1,"na")</f>
        <v>0.10205379854088825</v>
      </c>
      <c r="J523" s="4" cm="1">
        <f t="array" aca="1" ref="J523" ca="1">IF(AND($A523=OFFSET($A523,0,0,12,1)),PRODUCT(1+OFFSET($C523,1,0,12,1))-1,"na")</f>
        <v>0.10570938058668689</v>
      </c>
      <c r="K523" s="1" t="b">
        <f>IF(MONTH($B523)=10,TRUE,FALSE)</f>
        <v>0</v>
      </c>
    </row>
    <row r="524" spans="1:11" ht="13.2" x14ac:dyDescent="0.25">
      <c r="A524" s="5" t="s">
        <v>0</v>
      </c>
      <c r="B524" s="7">
        <v>34546</v>
      </c>
      <c r="C524" s="8">
        <v>3.3886840000000001E-2</v>
      </c>
      <c r="D524" s="1">
        <f>MONTH(B524)</f>
        <v>7</v>
      </c>
      <c r="E524" s="1">
        <f>YEAR(B524)</f>
        <v>1994</v>
      </c>
      <c r="F524" s="1" t="b">
        <f>IF(C524&gt;0,TRUE,FALSE)</f>
        <v>1</v>
      </c>
      <c r="G524" s="4">
        <f t="shared" ca="1" si="8"/>
        <v>2.432546999999996E-2</v>
      </c>
      <c r="H524" s="4" cm="1">
        <f t="array" aca="1" ref="H524" ca="1">IF(AND($A524=OFFSET($A524,0,0,3,1)),PRODUCT(1+OFFSET($C524,1,0,3,1))-1,"na")</f>
        <v>0.10719295733498457</v>
      </c>
      <c r="I524" s="4" cm="1">
        <f t="array" aca="1" ref="I524" ca="1">IF(AND($A524=OFFSET($A524,0,0,6,1)),PRODUCT(1+OFFSET($C524,1,0,6,1))-1,"na")</f>
        <v>-2.005365374874557E-2</v>
      </c>
      <c r="J524" s="4" cm="1">
        <f t="array" aca="1" ref="J524" ca="1">IF(AND($A524=OFFSET($A524,0,0,12,1)),PRODUCT(1+OFFSET($C524,1,0,12,1))-1,"na")</f>
        <v>9.0228749569418953E-2</v>
      </c>
      <c r="K524" s="1" t="b">
        <f>IF(MONTH($B524)=10,TRUE,FALSE)</f>
        <v>0</v>
      </c>
    </row>
    <row r="525" spans="1:11" ht="13.2" x14ac:dyDescent="0.25">
      <c r="A525" s="5" t="s">
        <v>0</v>
      </c>
      <c r="B525" s="7">
        <v>34577</v>
      </c>
      <c r="C525" s="8">
        <v>2.4325470000000002E-2</v>
      </c>
      <c r="D525" s="1">
        <f>MONTH(B525)</f>
        <v>8</v>
      </c>
      <c r="E525" s="1">
        <f>YEAR(B525)</f>
        <v>1994</v>
      </c>
      <c r="F525" s="1" t="b">
        <f>IF(C525&gt;0,TRUE,FALSE)</f>
        <v>1</v>
      </c>
      <c r="G525" s="4">
        <f t="shared" ca="1" si="8"/>
        <v>3.2045869999999921E-2</v>
      </c>
      <c r="H525" s="4" cm="1">
        <f t="array" aca="1" ref="H525" ca="1">IF(AND($A525=OFFSET($A525,0,0,3,1)),PRODUCT(1+OFFSET($C525,1,0,3,1))-1,"na")</f>
        <v>2.7368254062275943E-2</v>
      </c>
      <c r="I525" s="4" cm="1">
        <f t="array" aca="1" ref="I525" ca="1">IF(AND($A525=OFFSET($A525,0,0,6,1)),PRODUCT(1+OFFSET($C525,1,0,6,1))-1,"na")</f>
        <v>-6.7459344206004523E-3</v>
      </c>
      <c r="J525" s="4" cm="1">
        <f t="array" aca="1" ref="J525" ca="1">IF(AND($A525=OFFSET($A525,0,0,12,1)),PRODUCT(1+OFFSET($C525,1,0,12,1))-1,"na")</f>
        <v>2.8342931367258073E-2</v>
      </c>
      <c r="K525" s="1" t="b">
        <f>IF(MONTH($B525)=10,TRUE,FALSE)</f>
        <v>0</v>
      </c>
    </row>
    <row r="526" spans="1:11" ht="13.2" x14ac:dyDescent="0.25">
      <c r="A526" s="5" t="s">
        <v>0</v>
      </c>
      <c r="B526" s="7">
        <v>34607</v>
      </c>
      <c r="C526" s="8">
        <v>3.2045870000000004E-2</v>
      </c>
      <c r="D526" s="1">
        <f>MONTH(B526)</f>
        <v>9</v>
      </c>
      <c r="E526" s="1">
        <f>YEAR(B526)</f>
        <v>1994</v>
      </c>
      <c r="F526" s="1" t="b">
        <f>IF(C526&gt;0,TRUE,FALSE)</f>
        <v>1</v>
      </c>
      <c r="G526" s="4">
        <f t="shared" ca="1" si="8"/>
        <v>4.7336749999999927E-2</v>
      </c>
      <c r="H526" s="4" cm="1">
        <f t="array" aca="1" ref="H526" ca="1">IF(AND($A526=OFFSET($A526,0,0,3,1)),PRODUCT(1+OFFSET($C526,1,0,3,1))-1,"na")</f>
        <v>8.3070797425199849E-3</v>
      </c>
      <c r="I526" s="4" cm="1">
        <f t="array" aca="1" ref="I526" ca="1">IF(AND($A526=OFFSET($A526,0,0,6,1)),PRODUCT(1+OFFSET($C526,1,0,6,1))-1,"na")</f>
        <v>-9.4962212302421856E-3</v>
      </c>
      <c r="J526" s="4" cm="1">
        <f t="array" aca="1" ref="J526" ca="1">IF(AND($A526=OFFSET($A526,0,0,12,1)),PRODUCT(1+OFFSET($C526,1,0,12,1))-1,"na")</f>
        <v>-9.3266181368981682E-3</v>
      </c>
      <c r="K526" s="1" t="b">
        <f>IF(MONTH($B526)=10,TRUE,FALSE)</f>
        <v>0</v>
      </c>
    </row>
    <row r="527" spans="1:11" ht="13.2" x14ac:dyDescent="0.25">
      <c r="A527" s="5" t="s">
        <v>0</v>
      </c>
      <c r="B527" s="7">
        <v>34638</v>
      </c>
      <c r="C527" s="8">
        <v>4.7336749999999997E-2</v>
      </c>
      <c r="D527" s="1">
        <f>MONTH(B527)</f>
        <v>10</v>
      </c>
      <c r="E527" s="1">
        <f>YEAR(B527)</f>
        <v>1994</v>
      </c>
      <c r="F527" s="1" t="b">
        <f>IF(C527&gt;0,TRUE,FALSE)</f>
        <v>1</v>
      </c>
      <c r="G527" s="4">
        <f t="shared" ca="1" si="8"/>
        <v>-4.9524780000000046E-2</v>
      </c>
      <c r="H527" s="4" cm="1">
        <f t="array" aca="1" ref="H527" ca="1">IF(AND($A527=OFFSET($A527,0,0,3,1)),PRODUCT(1+OFFSET($C527,1,0,3,1))-1,"na")</f>
        <v>-0.11492722225221952</v>
      </c>
      <c r="I527" s="4" cm="1">
        <f t="array" aca="1" ref="I527" ca="1">IF(AND($A527=OFFSET($A527,0,0,6,1)),PRODUCT(1+OFFSET($C527,1,0,6,1))-1,"na")</f>
        <v>-4.1045879842354194E-2</v>
      </c>
      <c r="J527" s="4" cm="1">
        <f t="array" aca="1" ref="J527" ca="1">IF(AND($A527=OFFSET($A527,0,0,12,1)),PRODUCT(1+OFFSET($C527,1,0,12,1))-1,"na")</f>
        <v>-5.3633077414443675E-2</v>
      </c>
      <c r="K527" s="1" t="b">
        <f>IF(MONTH($B527)=10,TRUE,FALSE)</f>
        <v>1</v>
      </c>
    </row>
    <row r="528" spans="1:11" ht="13.2" x14ac:dyDescent="0.25">
      <c r="A528" s="5" t="s">
        <v>0</v>
      </c>
      <c r="B528" s="7">
        <v>34668</v>
      </c>
      <c r="C528" s="8">
        <v>-4.9524780000000004E-2</v>
      </c>
      <c r="D528" s="1">
        <f>MONTH(B528)</f>
        <v>11</v>
      </c>
      <c r="E528" s="1">
        <f>YEAR(B528)</f>
        <v>1994</v>
      </c>
      <c r="F528" s="1" t="b">
        <f>IF(C528&gt;0,TRUE,FALSE)</f>
        <v>0</v>
      </c>
      <c r="G528" s="4">
        <f t="shared" ca="1" si="8"/>
        <v>1.2897909999999957E-2</v>
      </c>
      <c r="H528" s="4" cm="1">
        <f t="array" aca="1" ref="H528" ca="1">IF(AND($A528=OFFSET($A528,0,0,3,1)),PRODUCT(1+OFFSET($C528,1,0,3,1))-1,"na")</f>
        <v>-3.320541426892154E-2</v>
      </c>
      <c r="I528" s="4" cm="1">
        <f t="array" aca="1" ref="I528" ca="1">IF(AND($A528=OFFSET($A528,0,0,6,1)),PRODUCT(1+OFFSET($C528,1,0,6,1))-1,"na")</f>
        <v>8.0190046450959285E-2</v>
      </c>
      <c r="J528" s="4" cm="1">
        <f t="array" aca="1" ref="J528" ca="1">IF(AND($A528=OFFSET($A528,0,0,12,1)),PRODUCT(1+OFFSET($C528,1,0,12,1))-1,"na")</f>
        <v>2.587347467875567E-2</v>
      </c>
      <c r="K528" s="1" t="b">
        <f>IF(MONTH($B528)=10,TRUE,FALSE)</f>
        <v>0</v>
      </c>
    </row>
    <row r="529" spans="1:11" ht="13.2" x14ac:dyDescent="0.25">
      <c r="A529" s="5" t="s">
        <v>0</v>
      </c>
      <c r="B529" s="7">
        <v>34699</v>
      </c>
      <c r="C529" s="8">
        <v>1.2897909999999999E-2</v>
      </c>
      <c r="D529" s="1">
        <f>MONTH(B529)</f>
        <v>12</v>
      </c>
      <c r="E529" s="1">
        <f>YEAR(B529)</f>
        <v>1994</v>
      </c>
      <c r="F529" s="1" t="b">
        <f>IF(C529&gt;0,TRUE,FALSE)</f>
        <v>1</v>
      </c>
      <c r="G529" s="4">
        <f t="shared" ca="1" si="8"/>
        <v>-8.0667719999999998E-2</v>
      </c>
      <c r="H529" s="4" cm="1">
        <f t="array" aca="1" ref="H529" ca="1">IF(AND($A529=OFFSET($A529,0,0,3,1)),PRODUCT(1+OFFSET($C529,1,0,3,1))-1,"na")</f>
        <v>-1.7656625972822027E-2</v>
      </c>
      <c r="I529" s="4" cm="1">
        <f t="array" aca="1" ref="I529" ca="1">IF(AND($A529=OFFSET($A529,0,0,6,1)),PRODUCT(1+OFFSET($C529,1,0,6,1))-1,"na")</f>
        <v>3.3170631512171589E-3</v>
      </c>
      <c r="J529" s="4" cm="1">
        <f t="array" aca="1" ref="J529" ca="1">IF(AND($A529=OFFSET($A529,0,0,12,1)),PRODUCT(1+OFFSET($C529,1,0,12,1))-1,"na")</f>
        <v>8.6765556544428524E-2</v>
      </c>
      <c r="K529" s="1" t="b">
        <f>IF(MONTH($B529)=10,TRUE,FALSE)</f>
        <v>0</v>
      </c>
    </row>
    <row r="530" spans="1:11" ht="13.2" x14ac:dyDescent="0.25">
      <c r="A530" s="5" t="s">
        <v>0</v>
      </c>
      <c r="B530" s="7">
        <v>34730</v>
      </c>
      <c r="C530" s="8">
        <v>-8.0667719999999998E-2</v>
      </c>
      <c r="D530" s="1">
        <f>MONTH(B530)</f>
        <v>1</v>
      </c>
      <c r="E530" s="1">
        <f>YEAR(B530)</f>
        <v>1995</v>
      </c>
      <c r="F530" s="1" t="b">
        <f>IF(C530&gt;0,TRUE,FALSE)</f>
        <v>0</v>
      </c>
      <c r="G530" s="4">
        <f t="shared" ca="1" si="8"/>
        <v>3.8235859999999899E-2</v>
      </c>
      <c r="H530" s="4" cm="1">
        <f t="array" aca="1" ref="H530" ca="1">IF(AND($A530=OFFSET($A530,0,0,3,1)),PRODUCT(1+OFFSET($C530,1,0,3,1))-1,"na")</f>
        <v>8.3474878300820787E-2</v>
      </c>
      <c r="I530" s="4" cm="1">
        <f t="array" aca="1" ref="I530" ca="1">IF(AND($A530=OFFSET($A530,0,0,6,1)),PRODUCT(1+OFFSET($C530,1,0,6,1))-1,"na")</f>
        <v>0.1125392259893061</v>
      </c>
      <c r="J530" s="4" cm="1">
        <f t="array" aca="1" ref="J530" ca="1">IF(AND($A530=OFFSET($A530,0,0,12,1)),PRODUCT(1+OFFSET($C530,1,0,12,1))-1,"na")</f>
        <v>0.24505924097871312</v>
      </c>
      <c r="K530" s="1" t="b">
        <f>IF(MONTH($B530)=10,TRUE,FALSE)</f>
        <v>0</v>
      </c>
    </row>
    <row r="531" spans="1:11" ht="13.2" x14ac:dyDescent="0.25">
      <c r="A531" s="5" t="s">
        <v>0</v>
      </c>
      <c r="B531" s="7">
        <v>34758</v>
      </c>
      <c r="C531" s="8">
        <v>3.8235860000000003E-2</v>
      </c>
      <c r="D531" s="1">
        <f>MONTH(B531)</f>
        <v>2</v>
      </c>
      <c r="E531" s="1">
        <f>YEAR(B531)</f>
        <v>1995</v>
      </c>
      <c r="F531" s="1" t="b">
        <f>IF(C531&gt;0,TRUE,FALSE)</f>
        <v>1</v>
      </c>
      <c r="G531" s="4">
        <f t="shared" ca="1" si="8"/>
        <v>2.9188170000000069E-2</v>
      </c>
      <c r="H531" s="4" cm="1">
        <f t="array" aca="1" ref="H531" ca="1">IF(AND($A531=OFFSET($A531,0,0,3,1)),PRODUCT(1+OFFSET($C531,1,0,3,1))-1,"na")</f>
        <v>0.11729012801011129</v>
      </c>
      <c r="I531" s="4" cm="1">
        <f t="array" aca="1" ref="I531" ca="1">IF(AND($A531=OFFSET($A531,0,0,6,1)),PRODUCT(1+OFFSET($C531,1,0,6,1))-1,"na")</f>
        <v>3.5327180631664179E-2</v>
      </c>
      <c r="J531" s="4" cm="1">
        <f t="array" aca="1" ref="J531" ca="1">IF(AND($A531=OFFSET($A531,0,0,12,1)),PRODUCT(1+OFFSET($C531,1,0,12,1))-1,"na")</f>
        <v>0.20418176747942063</v>
      </c>
      <c r="K531" s="1" t="b">
        <f>IF(MONTH($B531)=10,TRUE,FALSE)</f>
        <v>0</v>
      </c>
    </row>
    <row r="532" spans="1:11" ht="13.2" x14ac:dyDescent="0.25">
      <c r="A532" s="5" t="s">
        <v>0</v>
      </c>
      <c r="B532" s="7">
        <v>34789</v>
      </c>
      <c r="C532" s="8">
        <v>2.9188170000000003E-2</v>
      </c>
      <c r="D532" s="1">
        <f>MONTH(B532)</f>
        <v>3</v>
      </c>
      <c r="E532" s="1">
        <f>YEAR(B532)</f>
        <v>1995</v>
      </c>
      <c r="F532" s="1" t="b">
        <f>IF(C532&gt;0,TRUE,FALSE)</f>
        <v>1</v>
      </c>
      <c r="G532" s="4">
        <f t="shared" ca="1" si="8"/>
        <v>1.397683999999999E-2</v>
      </c>
      <c r="H532" s="4" cm="1">
        <f t="array" aca="1" ref="H532" ca="1">IF(AND($A532=OFFSET($A532,0,0,3,1)),PRODUCT(1+OFFSET($C532,1,0,3,1))-1,"na")</f>
        <v>2.1350669917033382E-2</v>
      </c>
      <c r="I532" s="4" cm="1">
        <f t="array" aca="1" ref="I532" ca="1">IF(AND($A532=OFFSET($A532,0,0,6,1)),PRODUCT(1+OFFSET($C532,1,0,6,1))-1,"na")</f>
        <v>1.7122912297673487E-4</v>
      </c>
      <c r="J532" s="4" cm="1">
        <f t="array" aca="1" ref="J532" ca="1">IF(AND($A532=OFFSET($A532,0,0,12,1)),PRODUCT(1+OFFSET($C532,1,0,12,1))-1,"na")</f>
        <v>0.15701420237752628</v>
      </c>
      <c r="K532" s="1" t="b">
        <f>IF(MONTH($B532)=10,TRUE,FALSE)</f>
        <v>0</v>
      </c>
    </row>
    <row r="533" spans="1:11" ht="13.2" x14ac:dyDescent="0.25">
      <c r="A533" s="5" t="s">
        <v>0</v>
      </c>
      <c r="B533" s="7">
        <v>34819</v>
      </c>
      <c r="C533" s="8">
        <v>1.3976839999999999E-2</v>
      </c>
      <c r="D533" s="1">
        <f>MONTH(B533)</f>
        <v>4</v>
      </c>
      <c r="E533" s="1">
        <f>YEAR(B533)</f>
        <v>1995</v>
      </c>
      <c r="F533" s="1" t="b">
        <f>IF(C533&gt;0,TRUE,FALSE)</f>
        <v>1</v>
      </c>
      <c r="G533" s="4">
        <f t="shared" ca="1" si="8"/>
        <v>7.0639200000000013E-2</v>
      </c>
      <c r="H533" s="4" cm="1">
        <f t="array" aca="1" ref="H533" ca="1">IF(AND($A533=OFFSET($A533,0,0,3,1)),PRODUCT(1+OFFSET($C533,1,0,3,1))-1,"na")</f>
        <v>2.682512374820023E-2</v>
      </c>
      <c r="I533" s="4" cm="1">
        <f t="array" aca="1" ref="I533" ca="1">IF(AND($A533=OFFSET($A533,0,0,6,1)),PRODUCT(1+OFFSET($C533,1,0,6,1))-1,"na")</f>
        <v>-1.3125964326656248E-2</v>
      </c>
      <c r="J533" s="4" cm="1">
        <f t="array" aca="1" ref="J533" ca="1">IF(AND($A533=OFFSET($A533,0,0,12,1)),PRODUCT(1+OFFSET($C533,1,0,12,1))-1,"na")</f>
        <v>0.15491621614267737</v>
      </c>
      <c r="K533" s="1" t="b">
        <f>IF(MONTH($B533)=10,TRUE,FALSE)</f>
        <v>0</v>
      </c>
    </row>
    <row r="534" spans="1:11" ht="13.2" x14ac:dyDescent="0.25">
      <c r="A534" s="5" t="s">
        <v>0</v>
      </c>
      <c r="B534" s="7">
        <v>34850</v>
      </c>
      <c r="C534" s="8">
        <v>7.0639199999999999E-2</v>
      </c>
      <c r="D534" s="1">
        <f>MONTH(B534)</f>
        <v>5</v>
      </c>
      <c r="E534" s="1">
        <f>YEAR(B534)</f>
        <v>1995</v>
      </c>
      <c r="F534" s="1" t="b">
        <f>IF(C534&gt;0,TRUE,FALSE)</f>
        <v>1</v>
      </c>
      <c r="G534" s="4">
        <f t="shared" ca="1" si="8"/>
        <v>-5.9186150000000048E-2</v>
      </c>
      <c r="H534" s="4" cm="1">
        <f t="array" aca="1" ref="H534" ca="1">IF(AND($A534=OFFSET($A534,0,0,3,1)),PRODUCT(1+OFFSET($C534,1,0,3,1))-1,"na")</f>
        <v>-7.3358696477899499E-2</v>
      </c>
      <c r="I534" s="4" cm="1">
        <f t="array" aca="1" ref="I534" ca="1">IF(AND($A534=OFFSET($A534,0,0,6,1)),PRODUCT(1+OFFSET($C534,1,0,6,1))-1,"na")</f>
        <v>-5.0284273541183366E-2</v>
      </c>
      <c r="J534" s="4" cm="1">
        <f t="array" aca="1" ref="J534" ca="1">IF(AND($A534=OFFSET($A534,0,0,12,1)),PRODUCT(1+OFFSET($C534,1,0,12,1))-1,"na")</f>
        <v>2.9565438157298285E-2</v>
      </c>
      <c r="K534" s="1" t="b">
        <f>IF(MONTH($B534)=10,TRUE,FALSE)</f>
        <v>0</v>
      </c>
    </row>
    <row r="535" spans="1:11" ht="13.2" x14ac:dyDescent="0.25">
      <c r="A535" s="5" t="s">
        <v>0</v>
      </c>
      <c r="B535" s="7">
        <v>34880</v>
      </c>
      <c r="C535" s="8">
        <v>-5.918615E-2</v>
      </c>
      <c r="D535" s="1">
        <f>MONTH(B535)</f>
        <v>6</v>
      </c>
      <c r="E535" s="1">
        <f>YEAR(B535)</f>
        <v>1995</v>
      </c>
      <c r="F535" s="1" t="b">
        <f>IF(C535&gt;0,TRUE,FALSE)</f>
        <v>0</v>
      </c>
      <c r="G535" s="4">
        <f t="shared" ca="1" si="8"/>
        <v>1.941177000000005E-2</v>
      </c>
      <c r="H535" s="4" cm="1">
        <f t="array" aca="1" ref="H535" ca="1">IF(AND($A535=OFFSET($A535,0,0,3,1)),PRODUCT(1+OFFSET($C535,1,0,3,1))-1,"na")</f>
        <v>-2.0736698391530139E-2</v>
      </c>
      <c r="I535" s="4" cm="1">
        <f t="array" aca="1" ref="I535" ca="1">IF(AND($A535=OFFSET($A535,0,0,6,1)),PRODUCT(1+OFFSET($C535,1,0,6,1))-1,"na")</f>
        <v>8.3172604611264411E-2</v>
      </c>
      <c r="J535" s="4" cm="1">
        <f t="array" aca="1" ref="J535" ca="1">IF(AND($A535=OFFSET($A535,0,0,12,1)),PRODUCT(1+OFFSET($C535,1,0,12,1))-1,"na")</f>
        <v>5.7293871154431297E-2</v>
      </c>
      <c r="K535" s="1" t="b">
        <f>IF(MONTH($B535)=10,TRUE,FALSE)</f>
        <v>0</v>
      </c>
    </row>
    <row r="536" spans="1:11" ht="13.2" x14ac:dyDescent="0.25">
      <c r="A536" s="5" t="s">
        <v>0</v>
      </c>
      <c r="B536" s="7">
        <v>34911</v>
      </c>
      <c r="C536" s="8">
        <v>1.9411769999999998E-2</v>
      </c>
      <c r="D536" s="1">
        <f>MONTH(B536)</f>
        <v>7</v>
      </c>
      <c r="E536" s="1">
        <f>YEAR(B536)</f>
        <v>1995</v>
      </c>
      <c r="F536" s="1" t="b">
        <f>IF(C536&gt;0,TRUE,FALSE)</f>
        <v>1</v>
      </c>
      <c r="G536" s="4">
        <f t="shared" ca="1" si="8"/>
        <v>-3.3819409999999994E-2</v>
      </c>
      <c r="H536" s="4" cm="1">
        <f t="array" aca="1" ref="H536" ca="1">IF(AND($A536=OFFSET($A536,0,0,3,1)),PRODUCT(1+OFFSET($C536,1,0,3,1))-1,"na")</f>
        <v>-3.8907392457465106E-2</v>
      </c>
      <c r="I536" s="4" cm="1">
        <f t="array" aca="1" ref="I536" ca="1">IF(AND($A536=OFFSET($A536,0,0,6,1)),PRODUCT(1+OFFSET($C536,1,0,6,1))-1,"na")</f>
        <v>0.11911491468677515</v>
      </c>
      <c r="J536" s="4" cm="1">
        <f t="array" aca="1" ref="J536" ca="1">IF(AND($A536=OFFSET($A536,0,0,12,1)),PRODUCT(1+OFFSET($C536,1,0,12,1))-1,"na")</f>
        <v>-3.3612002836177046E-2</v>
      </c>
      <c r="K536" s="1" t="b">
        <f>IF(MONTH($B536)=10,TRUE,FALSE)</f>
        <v>0</v>
      </c>
    </row>
    <row r="537" spans="1:11" ht="13.2" x14ac:dyDescent="0.25">
      <c r="A537" s="5" t="s">
        <v>0</v>
      </c>
      <c r="B537" s="7">
        <v>34942</v>
      </c>
      <c r="C537" s="8">
        <v>-3.3819410000000001E-2</v>
      </c>
      <c r="D537" s="1">
        <f>MONTH(B537)</f>
        <v>8</v>
      </c>
      <c r="E537" s="1">
        <f>YEAR(B537)</f>
        <v>1995</v>
      </c>
      <c r="F537" s="1" t="b">
        <f>IF(C537&gt;0,TRUE,FALSE)</f>
        <v>0</v>
      </c>
      <c r="G537" s="4">
        <f t="shared" ca="1" si="8"/>
        <v>-5.7593230000000384E-3</v>
      </c>
      <c r="H537" s="4" cm="1">
        <f t="array" aca="1" ref="H537" ca="1">IF(AND($A537=OFFSET($A537,0,0,3,1)),PRODUCT(1+OFFSET($C537,1,0,3,1))-1,"na")</f>
        <v>2.4901137958141639E-2</v>
      </c>
      <c r="I537" s="4" cm="1">
        <f t="array" aca="1" ref="I537" ca="1">IF(AND($A537=OFFSET($A537,0,0,6,1)),PRODUCT(1+OFFSET($C537,1,0,6,1))-1,"na")</f>
        <v>0.16309297196731198</v>
      </c>
      <c r="J537" s="4" cm="1">
        <f t="array" aca="1" ref="J537" ca="1">IF(AND($A537=OFFSET($A537,0,0,12,1)),PRODUCT(1+OFFSET($C537,1,0,12,1))-1,"na")</f>
        <v>1.3468851704172558E-2</v>
      </c>
      <c r="K537" s="1" t="b">
        <f>IF(MONTH($B537)=10,TRUE,FALSE)</f>
        <v>0</v>
      </c>
    </row>
    <row r="538" spans="1:11" ht="13.2" x14ac:dyDescent="0.25">
      <c r="A538" s="5" t="s">
        <v>0</v>
      </c>
      <c r="B538" s="7">
        <v>34972</v>
      </c>
      <c r="C538" s="8">
        <v>-5.7593229999999994E-3</v>
      </c>
      <c r="D538" s="1">
        <f>MONTH(B538)</f>
        <v>9</v>
      </c>
      <c r="E538" s="1">
        <f>YEAR(B538)</f>
        <v>1995</v>
      </c>
      <c r="F538" s="1" t="b">
        <f>IF(C538&gt;0,TRUE,FALSE)</f>
        <v>0</v>
      </c>
      <c r="G538" s="4">
        <f t="shared" ca="1" si="8"/>
        <v>4.9610210000006205E-4</v>
      </c>
      <c r="H538" s="4" cm="1">
        <f t="array" aca="1" ref="H538" ca="1">IF(AND($A538=OFFSET($A538,0,0,3,1)),PRODUCT(1+OFFSET($C538,1,0,3,1))-1,"na")</f>
        <v>0.10610966716726766</v>
      </c>
      <c r="I538" s="4" cm="1">
        <f t="array" aca="1" ref="I538" ca="1">IF(AND($A538=OFFSET($A538,0,0,6,1)),PRODUCT(1+OFFSET($C538,1,0,6,1))-1,"na")</f>
        <v>0.15681612176755055</v>
      </c>
      <c r="J538" s="4" cm="1">
        <f t="array" aca="1" ref="J538" ca="1">IF(AND($A538=OFFSET($A538,0,0,12,1)),PRODUCT(1+OFFSET($C538,1,0,12,1))-1,"na")</f>
        <v>1.6910341840718379E-2</v>
      </c>
      <c r="K538" s="1" t="b">
        <f>IF(MONTH($B538)=10,TRUE,FALSE)</f>
        <v>0</v>
      </c>
    </row>
    <row r="539" spans="1:11" ht="13.2" x14ac:dyDescent="0.25">
      <c r="A539" s="5" t="s">
        <v>0</v>
      </c>
      <c r="B539" s="7">
        <v>35003</v>
      </c>
      <c r="C539" s="8">
        <v>4.9610210000000004E-4</v>
      </c>
      <c r="D539" s="1">
        <f>MONTH(B539)</f>
        <v>10</v>
      </c>
      <c r="E539" s="1">
        <f>YEAR(B539)</f>
        <v>1995</v>
      </c>
      <c r="F539" s="1" t="b">
        <f>IF(C539&gt;0,TRUE,FALSE)</f>
        <v>1</v>
      </c>
      <c r="G539" s="4">
        <f t="shared" ca="1" si="8"/>
        <v>3.0326920000000035E-2</v>
      </c>
      <c r="H539" s="4" cm="1">
        <f t="array" aca="1" ref="H539" ca="1">IF(AND($A539=OFFSET($A539,0,0,3,1)),PRODUCT(1+OFFSET($C539,1,0,3,1))-1,"na")</f>
        <v>0.16441943877634779</v>
      </c>
      <c r="I539" s="4" cm="1">
        <f t="array" aca="1" ref="I539" ca="1">IF(AND($A539=OFFSET($A539,0,0,6,1)),PRODUCT(1+OFFSET($C539,1,0,6,1))-1,"na")</f>
        <v>0.17027723336005951</v>
      </c>
      <c r="J539" s="4" cm="1">
        <f t="array" aca="1" ref="J539" ca="1">IF(AND($A539=OFFSET($A539,0,0,12,1)),PRODUCT(1+OFFSET($C539,1,0,12,1))-1,"na")</f>
        <v>-1.0565414271814233E-2</v>
      </c>
      <c r="K539" s="1" t="b">
        <f>IF(MONTH($B539)=10,TRUE,FALSE)</f>
        <v>1</v>
      </c>
    </row>
    <row r="540" spans="1:11" ht="13.2" x14ac:dyDescent="0.25">
      <c r="A540" s="5" t="s">
        <v>0</v>
      </c>
      <c r="B540" s="7">
        <v>35033</v>
      </c>
      <c r="C540" s="8">
        <v>3.032692E-2</v>
      </c>
      <c r="D540" s="1">
        <f>MONTH(B540)</f>
        <v>11</v>
      </c>
      <c r="E540" s="1">
        <f>YEAR(B540)</f>
        <v>1995</v>
      </c>
      <c r="F540" s="1" t="b">
        <f>IF(C540&gt;0,TRUE,FALSE)</f>
        <v>1</v>
      </c>
      <c r="G540" s="4">
        <f t="shared" ca="1" si="8"/>
        <v>7.3019809999999907E-2</v>
      </c>
      <c r="H540" s="4" cm="1">
        <f t="array" aca="1" ref="H540" ca="1">IF(AND($A540=OFFSET($A540,0,0,3,1)),PRODUCT(1+OFFSET($C540,1,0,3,1))-1,"na")</f>
        <v>0.13483430634537386</v>
      </c>
      <c r="I540" s="4" cm="1">
        <f t="array" aca="1" ref="I540" ca="1">IF(AND($A540=OFFSET($A540,0,0,6,1)),PRODUCT(1+OFFSET($C540,1,0,6,1))-1,"na")</f>
        <v>8.4077487056274824E-2</v>
      </c>
      <c r="J540" s="4" cm="1">
        <f t="array" aca="1" ref="J540" ca="1">IF(AND($A540=OFFSET($A540,0,0,12,1)),PRODUCT(1+OFFSET($C540,1,0,12,1))-1,"na")</f>
        <v>6.550915085746345E-3</v>
      </c>
      <c r="K540" s="1" t="b">
        <f>IF(MONTH($B540)=10,TRUE,FALSE)</f>
        <v>0</v>
      </c>
    </row>
    <row r="541" spans="1:11" ht="13.2" x14ac:dyDescent="0.25">
      <c r="A541" s="5" t="s">
        <v>0</v>
      </c>
      <c r="B541" s="7">
        <v>35064</v>
      </c>
      <c r="C541" s="8">
        <v>7.3019809999999991E-2</v>
      </c>
      <c r="D541" s="1">
        <f>MONTH(B541)</f>
        <v>12</v>
      </c>
      <c r="E541" s="1">
        <f>YEAR(B541)</f>
        <v>1995</v>
      </c>
      <c r="F541" s="1" t="b">
        <f>IF(C541&gt;0,TRUE,FALSE)</f>
        <v>1</v>
      </c>
      <c r="G541" s="4">
        <f t="shared" ca="1" si="8"/>
        <v>5.3238340000000051E-2</v>
      </c>
      <c r="H541" s="4" cm="1">
        <f t="array" aca="1" ref="H541" ca="1">IF(AND($A541=OFFSET($A541,0,0,3,1)),PRODUCT(1+OFFSET($C541,1,0,3,1))-1,"na")</f>
        <v>4.5842158427329638E-2</v>
      </c>
      <c r="I541" s="4" cm="1">
        <f t="array" aca="1" ref="I541" ca="1">IF(AND($A541=OFFSET($A541,0,0,6,1)),PRODUCT(1+OFFSET($C541,1,0,6,1))-1,"na")</f>
        <v>-2.3891606330018411E-2</v>
      </c>
      <c r="J541" s="4" cm="1">
        <f t="array" aca="1" ref="J541" ca="1">IF(AND($A541=OFFSET($A541,0,0,12,1)),PRODUCT(1+OFFSET($C541,1,0,12,1))-1,"na")</f>
        <v>-4.6708884954397734E-2</v>
      </c>
      <c r="K541" s="1" t="b">
        <f>IF(MONTH($B541)=10,TRUE,FALSE)</f>
        <v>0</v>
      </c>
    </row>
    <row r="542" spans="1:11" ht="13.2" x14ac:dyDescent="0.25">
      <c r="A542" s="5" t="s">
        <v>0</v>
      </c>
      <c r="B542" s="7">
        <v>35095</v>
      </c>
      <c r="C542" s="8">
        <v>5.3238339999999995E-2</v>
      </c>
      <c r="D542" s="1">
        <f>MONTH(B542)</f>
        <v>1</v>
      </c>
      <c r="E542" s="1">
        <f>YEAR(B542)</f>
        <v>1996</v>
      </c>
      <c r="F542" s="1" t="b">
        <f>IF(C542&gt;0,TRUE,FALSE)</f>
        <v>1</v>
      </c>
      <c r="G542" s="4">
        <f t="shared" ca="1" si="8"/>
        <v>4.1487600000000846E-3</v>
      </c>
      <c r="H542" s="4" cm="1">
        <f t="array" aca="1" ref="H542" ca="1">IF(AND($A542=OFFSET($A542,0,0,3,1)),PRODUCT(1+OFFSET($C542,1,0,3,1))-1,"na")</f>
        <v>5.0306568137230556E-3</v>
      </c>
      <c r="I542" s="4" cm="1">
        <f t="array" aca="1" ref="I542" ca="1">IF(AND($A542=OFFSET($A542,0,0,6,1)),PRODUCT(1+OFFSET($C542,1,0,6,1))-1,"na")</f>
        <v>-0.13647116620342636</v>
      </c>
      <c r="J542" s="4" cm="1">
        <f t="array" aca="1" ref="J542" ca="1">IF(AND($A542=OFFSET($A542,0,0,12,1)),PRODUCT(1+OFFSET($C542,1,0,12,1))-1,"na")</f>
        <v>-7.5743724887898045E-2</v>
      </c>
      <c r="K542" s="1" t="b">
        <f>IF(MONTH($B542)=10,TRUE,FALSE)</f>
        <v>0</v>
      </c>
    </row>
    <row r="543" spans="1:11" ht="13.2" x14ac:dyDescent="0.25">
      <c r="A543" s="5" t="s">
        <v>0</v>
      </c>
      <c r="B543" s="7">
        <v>35124</v>
      </c>
      <c r="C543" s="8">
        <v>4.1487600000000005E-3</v>
      </c>
      <c r="D543" s="1">
        <f>MONTH(B543)</f>
        <v>2</v>
      </c>
      <c r="E543" s="1">
        <f>YEAR(B543)</f>
        <v>1996</v>
      </c>
      <c r="F543" s="1" t="b">
        <f>IF(C543&gt;0,TRUE,FALSE)</f>
        <v>1</v>
      </c>
      <c r="G543" s="4">
        <f t="shared" ca="1" si="8"/>
        <v>-1.1124930000000033E-2</v>
      </c>
      <c r="H543" s="4" cm="1">
        <f t="array" aca="1" ref="H543" ca="1">IF(AND($A543=OFFSET($A543,0,0,3,1)),PRODUCT(1+OFFSET($C543,1,0,3,1))-1,"na")</f>
        <v>-4.4726193952099202E-2</v>
      </c>
      <c r="I543" s="4" cm="1">
        <f t="array" aca="1" ref="I543" ca="1">IF(AND($A543=OFFSET($A543,0,0,6,1)),PRODUCT(1+OFFSET($C543,1,0,6,1))-1,"na")</f>
        <v>-0.12864330184203432</v>
      </c>
      <c r="J543" s="4" cm="1">
        <f t="array" aca="1" ref="J543" ca="1">IF(AND($A543=OFFSET($A543,0,0,12,1)),PRODUCT(1+OFFSET($C543,1,0,12,1))-1,"na")</f>
        <v>-9.002567650595461E-2</v>
      </c>
      <c r="K543" s="1" t="b">
        <f>IF(MONTH($B543)=10,TRUE,FALSE)</f>
        <v>0</v>
      </c>
    </row>
    <row r="544" spans="1:11" ht="13.2" x14ac:dyDescent="0.25">
      <c r="A544" s="5" t="s">
        <v>0</v>
      </c>
      <c r="B544" s="7">
        <v>35155</v>
      </c>
      <c r="C544" s="8">
        <v>-1.112493E-2</v>
      </c>
      <c r="D544" s="1">
        <f>MONTH(B544)</f>
        <v>3</v>
      </c>
      <c r="E544" s="1">
        <f>YEAR(B544)</f>
        <v>1996</v>
      </c>
      <c r="F544" s="1" t="b">
        <f>IF(C544&gt;0,TRUE,FALSE)</f>
        <v>0</v>
      </c>
      <c r="G544" s="4">
        <f t="shared" ca="1" si="8"/>
        <v>1.2138219999999977E-2</v>
      </c>
      <c r="H544" s="4" cm="1">
        <f t="array" aca="1" ref="H544" ca="1">IF(AND($A544=OFFSET($A544,0,0,3,1)),PRODUCT(1+OFFSET($C544,1,0,3,1))-1,"na")</f>
        <v>-6.6677140709463512E-2</v>
      </c>
      <c r="I544" s="4" cm="1">
        <f t="array" aca="1" ref="I544" ca="1">IF(AND($A544=OFFSET($A544,0,0,6,1)),PRODUCT(1+OFFSET($C544,1,0,6,1))-1,"na")</f>
        <v>-0.12094037876396813</v>
      </c>
      <c r="J544" s="4" cm="1">
        <f t="array" aca="1" ref="J544" ca="1">IF(AND($A544=OFFSET($A544,0,0,12,1)),PRODUCT(1+OFFSET($C544,1,0,12,1))-1,"na")</f>
        <v>-0.15070658358061118</v>
      </c>
      <c r="K544" s="1" t="b">
        <f>IF(MONTH($B544)=10,TRUE,FALSE)</f>
        <v>0</v>
      </c>
    </row>
    <row r="545" spans="1:11" ht="13.2" x14ac:dyDescent="0.25">
      <c r="A545" s="5" t="s">
        <v>0</v>
      </c>
      <c r="B545" s="7">
        <v>35185</v>
      </c>
      <c r="C545" s="8">
        <v>1.213822E-2</v>
      </c>
      <c r="D545" s="1">
        <f>MONTH(B545)</f>
        <v>4</v>
      </c>
      <c r="E545" s="1">
        <f>YEAR(B545)</f>
        <v>1996</v>
      </c>
      <c r="F545" s="1" t="b">
        <f>IF(C545&gt;0,TRUE,FALSE)</f>
        <v>1</v>
      </c>
      <c r="G545" s="4">
        <f t="shared" ca="1" si="8"/>
        <v>-4.5564429999999989E-2</v>
      </c>
      <c r="H545" s="4" cm="1">
        <f t="array" aca="1" ref="H545" ca="1">IF(AND($A545=OFFSET($A545,0,0,3,1)),PRODUCT(1+OFFSET($C545,1,0,3,1))-1,"na")</f>
        <v>-0.14079353904064651</v>
      </c>
      <c r="I545" s="4" cm="1">
        <f t="array" aca="1" ref="I545" ca="1">IF(AND($A545=OFFSET($A545,0,0,6,1)),PRODUCT(1+OFFSET($C545,1,0,6,1))-1,"na")</f>
        <v>-0.15452974942753073</v>
      </c>
      <c r="J545" s="4" cm="1">
        <f t="array" aca="1" ref="J545" ca="1">IF(AND($A545=OFFSET($A545,0,0,12,1)),PRODUCT(1+OFFSET($C545,1,0,12,1))-1,"na")</f>
        <v>-0.21003338331286636</v>
      </c>
      <c r="K545" s="1" t="b">
        <f>IF(MONTH($B545)=10,TRUE,FALSE)</f>
        <v>0</v>
      </c>
    </row>
    <row r="546" spans="1:11" ht="13.2" x14ac:dyDescent="0.25">
      <c r="A546" s="5" t="s">
        <v>0</v>
      </c>
      <c r="B546" s="7">
        <v>35216</v>
      </c>
      <c r="C546" s="8">
        <v>-4.5564429999999996E-2</v>
      </c>
      <c r="D546" s="1">
        <f>MONTH(B546)</f>
        <v>5</v>
      </c>
      <c r="E546" s="1">
        <f>YEAR(B546)</f>
        <v>1996</v>
      </c>
      <c r="F546" s="1" t="b">
        <f>IF(C546&gt;0,TRUE,FALSE)</f>
        <v>0</v>
      </c>
      <c r="G546" s="4">
        <f t="shared" ca="1" si="8"/>
        <v>-3.384799000000005E-2</v>
      </c>
      <c r="H546" s="4" cm="1">
        <f t="array" aca="1" ref="H546" ca="1">IF(AND($A546=OFFSET($A546,0,0,3,1)),PRODUCT(1+OFFSET($C546,1,0,3,1))-1,"na")</f>
        <v>-8.7846130982185966E-2</v>
      </c>
      <c r="I546" s="4" cm="1">
        <f t="array" aca="1" ref="I546" ca="1">IF(AND($A546=OFFSET($A546,0,0,6,1)),PRODUCT(1+OFFSET($C546,1,0,6,1))-1,"na")</f>
        <v>-7.1513865840942326E-2</v>
      </c>
      <c r="J546" s="4" cm="1">
        <f t="array" aca="1" ref="J546" ca="1">IF(AND($A546=OFFSET($A546,0,0,12,1)),PRODUCT(1+OFFSET($C546,1,0,12,1))-1,"na")</f>
        <v>-0.11811889572198109</v>
      </c>
      <c r="K546" s="1" t="b">
        <f>IF(MONTH($B546)=10,TRUE,FALSE)</f>
        <v>0</v>
      </c>
    </row>
    <row r="547" spans="1:11" ht="13.2" x14ac:dyDescent="0.25">
      <c r="A547" s="5" t="s">
        <v>0</v>
      </c>
      <c r="B547" s="7">
        <v>35246</v>
      </c>
      <c r="C547" s="8">
        <v>-3.3847990000000001E-2</v>
      </c>
      <c r="D547" s="1">
        <f>MONTH(B547)</f>
        <v>6</v>
      </c>
      <c r="E547" s="1">
        <f>YEAR(B547)</f>
        <v>1996</v>
      </c>
      <c r="F547" s="1" t="b">
        <f>IF(C547&gt;0,TRUE,FALSE)</f>
        <v>0</v>
      </c>
      <c r="G547" s="4">
        <f t="shared" ca="1" si="8"/>
        <v>-6.8237010000000042E-2</v>
      </c>
      <c r="H547" s="4" cm="1">
        <f t="array" aca="1" ref="H547" ca="1">IF(AND($A547=OFFSET($A547,0,0,3,1)),PRODUCT(1+OFFSET($C547,1,0,3,1))-1,"na")</f>
        <v>-5.8139836086038565E-2</v>
      </c>
      <c r="I547" s="4" cm="1">
        <f t="array" aca="1" ref="I547" ca="1">IF(AND($A547=OFFSET($A547,0,0,6,1)),PRODUCT(1+OFFSET($C547,1,0,6,1))-1,"na")</f>
        <v>-2.3375763155350837E-2</v>
      </c>
      <c r="J547" s="4" cm="1">
        <f t="array" aca="1" ref="J547" ca="1">IF(AND($A547=OFFSET($A547,0,0,12,1)),PRODUCT(1+OFFSET($C547,1,0,12,1))-1,"na")</f>
        <v>-0.10036241202889495</v>
      </c>
      <c r="K547" s="1" t="b">
        <f>IF(MONTH($B547)=10,TRUE,FALSE)</f>
        <v>0</v>
      </c>
    </row>
    <row r="548" spans="1:11" ht="13.2" x14ac:dyDescent="0.25">
      <c r="A548" s="5" t="s">
        <v>0</v>
      </c>
      <c r="B548" s="7">
        <v>35277</v>
      </c>
      <c r="C548" s="8">
        <v>-6.8237010000000001E-2</v>
      </c>
      <c r="D548" s="1">
        <f>MONTH(B548)</f>
        <v>7</v>
      </c>
      <c r="E548" s="1">
        <f>YEAR(B548)</f>
        <v>1996</v>
      </c>
      <c r="F548" s="1" t="b">
        <f>IF(C548&gt;0,TRUE,FALSE)</f>
        <v>0</v>
      </c>
      <c r="G548" s="4">
        <f t="shared" ca="1" si="8"/>
        <v>1.3251340000000056E-2</v>
      </c>
      <c r="H548" s="4" cm="1">
        <f t="array" aca="1" ref="H548" ca="1">IF(AND($A548=OFFSET($A548,0,0,3,1)),PRODUCT(1+OFFSET($C548,1,0,3,1))-1,"na")</f>
        <v>-1.5987089263210241E-2</v>
      </c>
      <c r="I548" s="4" cm="1">
        <f t="array" aca="1" ref="I548" ca="1">IF(AND($A548=OFFSET($A548,0,0,6,1)),PRODUCT(1+OFFSET($C548,1,0,6,1))-1,"na")</f>
        <v>7.0324740690516752E-2</v>
      </c>
      <c r="J548" s="4" cm="1">
        <f t="array" aca="1" ref="J548" ca="1">IF(AND($A548=OFFSET($A548,0,0,12,1)),PRODUCT(1+OFFSET($C548,1,0,12,1))-1,"na")</f>
        <v>-6.0102880531489711E-2</v>
      </c>
      <c r="K548" s="1" t="b">
        <f>IF(MONTH($B548)=10,TRUE,FALSE)</f>
        <v>0</v>
      </c>
    </row>
    <row r="549" spans="1:11" ht="13.2" x14ac:dyDescent="0.25">
      <c r="A549" s="5" t="s">
        <v>0</v>
      </c>
      <c r="B549" s="7">
        <v>35308</v>
      </c>
      <c r="C549" s="8">
        <v>1.325134E-2</v>
      </c>
      <c r="D549" s="1">
        <f>MONTH(B549)</f>
        <v>8</v>
      </c>
      <c r="E549" s="1">
        <f>YEAR(B549)</f>
        <v>1996</v>
      </c>
      <c r="F549" s="1" t="b">
        <f>IF(C549&gt;0,TRUE,FALSE)</f>
        <v>1</v>
      </c>
      <c r="G549" s="4">
        <f t="shared" ca="1" si="8"/>
        <v>-2.3831269999999849E-3</v>
      </c>
      <c r="H549" s="4" cm="1">
        <f t="array" aca="1" ref="H549" ca="1">IF(AND($A549=OFFSET($A549,0,0,3,1)),PRODUCT(1+OFFSET($C549,1,0,3,1))-1,"na")</f>
        <v>1.7905164573636778E-2</v>
      </c>
      <c r="I549" s="4" cm="1">
        <f t="array" aca="1" ref="I549" ca="1">IF(AND($A549=OFFSET($A549,0,0,6,1)),PRODUCT(1+OFFSET($C549,1,0,6,1))-1,"na")</f>
        <v>4.4318963081039664E-2</v>
      </c>
      <c r="J549" s="4" cm="1">
        <f t="array" aca="1" ref="J549" ca="1">IF(AND($A549=OFFSET($A549,0,0,12,1)),PRODUCT(1+OFFSET($C549,1,0,12,1))-1,"na")</f>
        <v>-0.14469114402145256</v>
      </c>
      <c r="K549" s="1" t="b">
        <f>IF(MONTH($B549)=10,TRUE,FALSE)</f>
        <v>0</v>
      </c>
    </row>
    <row r="550" spans="1:11" ht="13.2" x14ac:dyDescent="0.25">
      <c r="A550" s="5" t="s">
        <v>0</v>
      </c>
      <c r="B550" s="7">
        <v>35338</v>
      </c>
      <c r="C550" s="8">
        <v>-2.3831270000000001E-3</v>
      </c>
      <c r="D550" s="1">
        <f>MONTH(B550)</f>
        <v>9</v>
      </c>
      <c r="E550" s="1">
        <f>YEAR(B550)</f>
        <v>1996</v>
      </c>
      <c r="F550" s="1" t="b">
        <f>IF(C550&gt;0,TRUE,FALSE)</f>
        <v>0</v>
      </c>
      <c r="G550" s="4">
        <f t="shared" ca="1" si="8"/>
        <v>-2.6536160000000031E-2</v>
      </c>
      <c r="H550" s="4" cm="1">
        <f t="array" aca="1" ref="H550" ca="1">IF(AND($A550=OFFSET($A550,0,0,3,1)),PRODUCT(1+OFFSET($C550,1,0,3,1))-1,"na")</f>
        <v>3.6910015162148202E-2</v>
      </c>
      <c r="I550" s="4" cm="1">
        <f t="array" aca="1" ref="I550" ca="1">IF(AND($A550=OFFSET($A550,0,0,6,1)),PRODUCT(1+OFFSET($C550,1,0,6,1))-1,"na")</f>
        <v>-3.3861417471080291E-2</v>
      </c>
      <c r="J550" s="4" cm="1">
        <f t="array" aca="1" ref="J550" ca="1">IF(AND($A550=OFFSET($A550,0,0,12,1)),PRODUCT(1+OFFSET($C550,1,0,12,1))-1,"na")</f>
        <v>-7.5771582957104622E-2</v>
      </c>
      <c r="K550" s="1" t="b">
        <f>IF(MONTH($B550)=10,TRUE,FALSE)</f>
        <v>0</v>
      </c>
    </row>
    <row r="551" spans="1:11" ht="13.2" x14ac:dyDescent="0.25">
      <c r="A551" s="5" t="s">
        <v>0</v>
      </c>
      <c r="B551" s="7">
        <v>35369</v>
      </c>
      <c r="C551" s="8">
        <v>-2.653616E-2</v>
      </c>
      <c r="D551" s="1">
        <f>MONTH(B551)</f>
        <v>10</v>
      </c>
      <c r="E551" s="1">
        <f>YEAR(B551)</f>
        <v>1996</v>
      </c>
      <c r="F551" s="1" t="b">
        <f>IF(C551&gt;0,TRUE,FALSE)</f>
        <v>0</v>
      </c>
      <c r="G551" s="4">
        <f t="shared" ca="1" si="8"/>
        <v>4.8150649999999962E-2</v>
      </c>
      <c r="H551" s="4" cm="1">
        <f t="array" aca="1" ref="H551" ca="1">IF(AND($A551=OFFSET($A551,0,0,3,1)),PRODUCT(1+OFFSET($C551,1,0,3,1))-1,"na")</f>
        <v>8.7714123475371997E-2</v>
      </c>
      <c r="I551" s="4" cm="1">
        <f t="array" aca="1" ref="I551" ca="1">IF(AND($A551=OFFSET($A551,0,0,6,1)),PRODUCT(1+OFFSET($C551,1,0,6,1))-1,"na")</f>
        <v>-6.5648239956111909E-2</v>
      </c>
      <c r="J551" s="4" cm="1">
        <f t="array" aca="1" ref="J551" ca="1">IF(AND($A551=OFFSET($A551,0,0,12,1)),PRODUCT(1+OFFSET($C551,1,0,12,1))-1,"na")</f>
        <v>-0.21981277214661887</v>
      </c>
      <c r="K551" s="1" t="b">
        <f>IF(MONTH($B551)=10,TRUE,FALSE)</f>
        <v>1</v>
      </c>
    </row>
    <row r="552" spans="1:11" ht="13.2" x14ac:dyDescent="0.25">
      <c r="A552" s="5" t="s">
        <v>0</v>
      </c>
      <c r="B552" s="7">
        <v>35399</v>
      </c>
      <c r="C552" s="8">
        <v>4.8150649999999996E-2</v>
      </c>
      <c r="D552" s="1">
        <f>MONTH(B552)</f>
        <v>11</v>
      </c>
      <c r="E552" s="1">
        <f>YEAR(B552)</f>
        <v>1996</v>
      </c>
      <c r="F552" s="1" t="b">
        <f>IF(C552&gt;0,TRUE,FALSE)</f>
        <v>1</v>
      </c>
      <c r="G552" s="4">
        <f t="shared" ca="1" si="8"/>
        <v>1.6242929999999989E-2</v>
      </c>
      <c r="H552" s="4" cm="1">
        <f t="array" aca="1" ref="H552" ca="1">IF(AND($A552=OFFSET($A552,0,0,3,1)),PRODUCT(1+OFFSET($C552,1,0,3,1))-1,"na")</f>
        <v>2.5949174271521436E-2</v>
      </c>
      <c r="I552" s="4" cm="1">
        <f t="array" aca="1" ref="I552" ca="1">IF(AND($A552=OFFSET($A552,0,0,6,1)),PRODUCT(1+OFFSET($C552,1,0,6,1))-1,"na")</f>
        <v>-5.0194642834649916E-2</v>
      </c>
      <c r="J552" s="4" cm="1">
        <f t="array" aca="1" ref="J552" ca="1">IF(AND($A552=OFFSET($A552,0,0,12,1)),PRODUCT(1+OFFSET($C552,1,0,12,1))-1,"na")</f>
        <v>-0.18753322017643403</v>
      </c>
      <c r="K552" s="1" t="b">
        <f>IF(MONTH($B552)=10,TRUE,FALSE)</f>
        <v>0</v>
      </c>
    </row>
    <row r="553" spans="1:11" ht="13.2" x14ac:dyDescent="0.25">
      <c r="A553" s="5" t="s">
        <v>0</v>
      </c>
      <c r="B553" s="7">
        <v>35430</v>
      </c>
      <c r="C553" s="8">
        <v>1.6242929999999999E-2</v>
      </c>
      <c r="D553" s="1">
        <f>MONTH(B553)</f>
        <v>12</v>
      </c>
      <c r="E553" s="1">
        <f>YEAR(B553)</f>
        <v>1996</v>
      </c>
      <c r="F553" s="1" t="b">
        <f>IF(C553&gt;0,TRUE,FALSE)</f>
        <v>1</v>
      </c>
      <c r="G553" s="4">
        <f t="shared" ca="1" si="8"/>
        <v>2.115935999999996E-2</v>
      </c>
      <c r="H553" s="4" cm="1">
        <f t="array" aca="1" ref="H553" ca="1">IF(AND($A553=OFFSET($A553,0,0,3,1)),PRODUCT(1+OFFSET($C553,1,0,3,1))-1,"na")</f>
        <v>-6.8252241369432198E-2</v>
      </c>
      <c r="I553" s="4" cm="1">
        <f t="array" aca="1" ref="I553" ca="1">IF(AND($A553=OFFSET($A553,0,0,6,1)),PRODUCT(1+OFFSET($C553,1,0,6,1))-1,"na")</f>
        <v>-7.8829344971284243E-2</v>
      </c>
      <c r="J553" s="4" cm="1">
        <f t="array" aca="1" ref="J553" ca="1">IF(AND($A553=OFFSET($A553,0,0,12,1)),PRODUCT(1+OFFSET($C553,1,0,12,1))-1,"na")</f>
        <v>-0.25583924259625279</v>
      </c>
      <c r="K553" s="1" t="b">
        <f>IF(MONTH($B553)=10,TRUE,FALSE)</f>
        <v>0</v>
      </c>
    </row>
    <row r="554" spans="1:11" ht="13.2" x14ac:dyDescent="0.25">
      <c r="A554" s="5" t="s">
        <v>0</v>
      </c>
      <c r="B554" s="7">
        <v>35461</v>
      </c>
      <c r="C554" s="8">
        <v>2.1159360000000002E-2</v>
      </c>
      <c r="D554" s="1">
        <f>MONTH(B554)</f>
        <v>1</v>
      </c>
      <c r="E554" s="1">
        <f>YEAR(B554)</f>
        <v>1997</v>
      </c>
      <c r="F554" s="1" t="b">
        <f>IF(C554&gt;0,TRUE,FALSE)</f>
        <v>1</v>
      </c>
      <c r="G554" s="4">
        <f t="shared" ca="1" si="8"/>
        <v>-1.136771999999997E-2</v>
      </c>
      <c r="H554" s="4" cm="1">
        <f t="array" aca="1" ref="H554" ca="1">IF(AND($A554=OFFSET($A554,0,0,3,1)),PRODUCT(1+OFFSET($C554,1,0,3,1))-1,"na")</f>
        <v>-0.14099510167384177</v>
      </c>
      <c r="I554" s="4" cm="1">
        <f t="array" aca="1" ref="I554" ca="1">IF(AND($A554=OFFSET($A554,0,0,6,1)),PRODUCT(1+OFFSET($C554,1,0,6,1))-1,"na")</f>
        <v>-0.12185798969559603</v>
      </c>
      <c r="J554" s="4" cm="1">
        <f t="array" aca="1" ref="J554" ca="1">IF(AND($A554=OFFSET($A554,0,0,12,1)),PRODUCT(1+OFFSET($C554,1,0,12,1))-1,"na")</f>
        <v>-0.40139460114274861</v>
      </c>
      <c r="K554" s="1" t="b">
        <f>IF(MONTH($B554)=10,TRUE,FALSE)</f>
        <v>0</v>
      </c>
    </row>
    <row r="555" spans="1:11" ht="13.2" x14ac:dyDescent="0.25">
      <c r="A555" s="5" t="s">
        <v>0</v>
      </c>
      <c r="B555" s="7">
        <v>35489</v>
      </c>
      <c r="C555" s="8">
        <v>-1.136772E-2</v>
      </c>
      <c r="D555" s="1">
        <f>MONTH(B555)</f>
        <v>2</v>
      </c>
      <c r="E555" s="1">
        <f>YEAR(B555)</f>
        <v>1997</v>
      </c>
      <c r="F555" s="1" t="b">
        <f>IF(C555&gt;0,TRUE,FALSE)</f>
        <v>0</v>
      </c>
      <c r="G555" s="4">
        <f t="shared" ca="1" si="8"/>
        <v>-7.7067270000000021E-2</v>
      </c>
      <c r="H555" s="4" cm="1">
        <f t="array" aca="1" ref="H555" ca="1">IF(AND($A555=OFFSET($A555,0,0,3,1)),PRODUCT(1+OFFSET($C555,1,0,3,1))-1,"na")</f>
        <v>-7.4217923280885167E-2</v>
      </c>
      <c r="I555" s="4" cm="1">
        <f t="array" aca="1" ref="I555" ca="1">IF(AND($A555=OFFSET($A555,0,0,6,1)),PRODUCT(1+OFFSET($C555,1,0,6,1))-1,"na")</f>
        <v>-0.18098886813743031</v>
      </c>
      <c r="J555" s="4" cm="1">
        <f t="array" aca="1" ref="J555" ca="1">IF(AND($A555=OFFSET($A555,0,0,12,1)),PRODUCT(1+OFFSET($C555,1,0,12,1))-1,"na")</f>
        <v>-0.23865135050005282</v>
      </c>
      <c r="K555" s="1" t="b">
        <f>IF(MONTH($B555)=10,TRUE,FALSE)</f>
        <v>0</v>
      </c>
    </row>
    <row r="556" spans="1:11" ht="13.2" x14ac:dyDescent="0.25">
      <c r="A556" s="5" t="s">
        <v>0</v>
      </c>
      <c r="B556" s="7">
        <v>35520</v>
      </c>
      <c r="C556" s="8">
        <v>-7.7067269999999993E-2</v>
      </c>
      <c r="D556" s="1">
        <f>MONTH(B556)</f>
        <v>3</v>
      </c>
      <c r="E556" s="1">
        <f>YEAR(B556)</f>
        <v>1997</v>
      </c>
      <c r="F556" s="1" t="b">
        <f>IF(C556&gt;0,TRUE,FALSE)</f>
        <v>0</v>
      </c>
      <c r="G556" s="4">
        <f t="shared" ca="1" si="8"/>
        <v>-5.856399000000001E-2</v>
      </c>
      <c r="H556" s="4" cm="1">
        <f t="array" aca="1" ref="H556" ca="1">IF(AND($A556=OFFSET($A556,0,0,3,1)),PRODUCT(1+OFFSET($C556,1,0,3,1))-1,"na")</f>
        <v>-1.1351895943809587E-2</v>
      </c>
      <c r="I556" s="4" cm="1">
        <f t="array" aca="1" ref="I556" ca="1">IF(AND($A556=OFFSET($A556,0,0,6,1)),PRODUCT(1+OFFSET($C556,1,0,6,1))-1,"na")</f>
        <v>-4.337904131343373E-2</v>
      </c>
      <c r="J556" s="4" cm="1">
        <f t="array" aca="1" ref="J556" ca="1">IF(AND($A556=OFFSET($A556,0,0,12,1)),PRODUCT(1+OFFSET($C556,1,0,12,1))-1,"na")</f>
        <v>-0.18382463454268105</v>
      </c>
      <c r="K556" s="1" t="b">
        <f>IF(MONTH($B556)=10,TRUE,FALSE)</f>
        <v>0</v>
      </c>
    </row>
    <row r="557" spans="1:11" ht="13.2" x14ac:dyDescent="0.25">
      <c r="A557" s="5" t="s">
        <v>0</v>
      </c>
      <c r="B557" s="7">
        <v>35550</v>
      </c>
      <c r="C557" s="8">
        <v>-5.8563989999999996E-2</v>
      </c>
      <c r="D557" s="1">
        <f>MONTH(B557)</f>
        <v>4</v>
      </c>
      <c r="E557" s="1">
        <f>YEAR(B557)</f>
        <v>1997</v>
      </c>
      <c r="F557" s="1" t="b">
        <f>IF(C557&gt;0,TRUE,FALSE)</f>
        <v>0</v>
      </c>
      <c r="G557" s="4">
        <f t="shared" ca="1" si="8"/>
        <v>6.5486410000000106E-2</v>
      </c>
      <c r="H557" s="4" cm="1">
        <f t="array" aca="1" ref="H557" ca="1">IF(AND($A557=OFFSET($A557,0,0,3,1)),PRODUCT(1+OFFSET($C557,1,0,3,1))-1,"na")</f>
        <v>2.2278233820943294E-2</v>
      </c>
      <c r="I557" s="4" cm="1">
        <f t="array" aca="1" ref="I557" ca="1">IF(AND($A557=OFFSET($A557,0,0,6,1)),PRODUCT(1+OFFSET($C557,1,0,6,1))-1,"na")</f>
        <v>-0.16499624529338452</v>
      </c>
      <c r="J557" s="4" cm="1">
        <f t="array" aca="1" ref="J557" ca="1">IF(AND($A557=OFFSET($A557,0,0,12,1)),PRODUCT(1+OFFSET($C557,1,0,12,1))-1,"na")</f>
        <v>-0.17043169522439727</v>
      </c>
      <c r="K557" s="1" t="b">
        <f>IF(MONTH($B557)=10,TRUE,FALSE)</f>
        <v>0</v>
      </c>
    </row>
    <row r="558" spans="1:11" ht="13.2" x14ac:dyDescent="0.25">
      <c r="A558" s="5" t="s">
        <v>0</v>
      </c>
      <c r="B558" s="7">
        <v>35581</v>
      </c>
      <c r="C558" s="8">
        <v>6.5486409999999995E-2</v>
      </c>
      <c r="D558" s="1">
        <f>MONTH(B558)</f>
        <v>5</v>
      </c>
      <c r="E558" s="1">
        <f>YEAR(B558)</f>
        <v>1997</v>
      </c>
      <c r="F558" s="1" t="b">
        <f>IF(C558&gt;0,TRUE,FALSE)</f>
        <v>1</v>
      </c>
      <c r="G558" s="4">
        <f t="shared" ca="1" si="8"/>
        <v>-1.4394730000000022E-2</v>
      </c>
      <c r="H558" s="4" cm="1">
        <f t="array" aca="1" ref="H558" ca="1">IF(AND($A558=OFFSET($A558,0,0,3,1)),PRODUCT(1+OFFSET($C558,1,0,3,1))-1,"na")</f>
        <v>-0.11533053786797365</v>
      </c>
      <c r="I558" s="4" cm="1">
        <f t="array" aca="1" ref="I558" ca="1">IF(AND($A558=OFFSET($A558,0,0,6,1)),PRODUCT(1+OFFSET($C558,1,0,6,1))-1,"na")</f>
        <v>-0.14459654949900969</v>
      </c>
      <c r="J558" s="4" cm="1">
        <f t="array" aca="1" ref="J558" ca="1">IF(AND($A558=OFFSET($A558,0,0,12,1)),PRODUCT(1+OFFSET($C558,1,0,12,1))-1,"na")</f>
        <v>-0.3557603267996392</v>
      </c>
      <c r="K558" s="1" t="b">
        <f>IF(MONTH($B558)=10,TRUE,FALSE)</f>
        <v>0</v>
      </c>
    </row>
    <row r="559" spans="1:11" ht="13.2" x14ac:dyDescent="0.25">
      <c r="A559" s="5" t="s">
        <v>0</v>
      </c>
      <c r="B559" s="7">
        <v>35611</v>
      </c>
      <c r="C559" s="8">
        <v>-1.439473E-2</v>
      </c>
      <c r="D559" s="1">
        <f>MONTH(B559)</f>
        <v>6</v>
      </c>
      <c r="E559" s="1">
        <f>YEAR(B559)</f>
        <v>1997</v>
      </c>
      <c r="F559" s="1" t="b">
        <f>IF(C559&gt;0,TRUE,FALSE)</f>
        <v>0</v>
      </c>
      <c r="G559" s="4">
        <f t="shared" ca="1" si="8"/>
        <v>-2.6539839999999981E-2</v>
      </c>
      <c r="H559" s="4" cm="1">
        <f t="array" aca="1" ref="H559" ca="1">IF(AND($A559=OFFSET($A559,0,0,3,1)),PRODUCT(1+OFFSET($C559,1,0,3,1))-1,"na")</f>
        <v>-3.2394888776121955E-2</v>
      </c>
      <c r="I559" s="4" cm="1">
        <f t="array" aca="1" ref="I559" ca="1">IF(AND($A559=OFFSET($A559,0,0,6,1)),PRODUCT(1+OFFSET($C559,1,0,6,1))-1,"na")</f>
        <v>-0.19215755154450798</v>
      </c>
      <c r="J559" s="4" cm="1">
        <f t="array" aca="1" ref="J559" ca="1">IF(AND($A559=OFFSET($A559,0,0,12,1)),PRODUCT(1+OFFSET($C559,1,0,12,1))-1,"na")</f>
        <v>-0.40474678545587706</v>
      </c>
      <c r="K559" s="1" t="b">
        <f>IF(MONTH($B559)=10,TRUE,FALSE)</f>
        <v>0</v>
      </c>
    </row>
    <row r="560" spans="1:11" ht="13.2" x14ac:dyDescent="0.25">
      <c r="A560" s="5" t="s">
        <v>0</v>
      </c>
      <c r="B560" s="7">
        <v>35642</v>
      </c>
      <c r="C560" s="8">
        <v>-2.6539839999999999E-2</v>
      </c>
      <c r="D560" s="1">
        <f>MONTH(B560)</f>
        <v>7</v>
      </c>
      <c r="E560" s="1">
        <f>YEAR(B560)</f>
        <v>1997</v>
      </c>
      <c r="F560" s="1" t="b">
        <f>IF(C560&gt;0,TRUE,FALSE)</f>
        <v>0</v>
      </c>
      <c r="G560" s="4">
        <f t="shared" ca="1" si="8"/>
        <v>-7.7938610000000019E-2</v>
      </c>
      <c r="H560" s="4" cm="1">
        <f t="array" aca="1" ref="H560" ca="1">IF(AND($A560=OFFSET($A560,0,0,3,1)),PRODUCT(1+OFFSET($C560,1,0,3,1))-1,"na")</f>
        <v>-0.18319325690263077</v>
      </c>
      <c r="I560" s="4" cm="1">
        <f t="array" aca="1" ref="I560" ca="1">IF(AND($A560=OFFSET($A560,0,0,6,1)),PRODUCT(1+OFFSET($C560,1,0,6,1))-1,"na")</f>
        <v>-0.3183273413263219</v>
      </c>
      <c r="J560" s="4" cm="1">
        <f t="array" aca="1" ref="J560" ca="1">IF(AND($A560=OFFSET($A560,0,0,12,1)),PRODUCT(1+OFFSET($C560,1,0,12,1))-1,"na")</f>
        <v>-0.42025951729692834</v>
      </c>
      <c r="K560" s="1" t="b">
        <f>IF(MONTH($B560)=10,TRUE,FALSE)</f>
        <v>0</v>
      </c>
    </row>
    <row r="561" spans="1:11" ht="13.2" x14ac:dyDescent="0.25">
      <c r="A561" s="5" t="s">
        <v>0</v>
      </c>
      <c r="B561" s="7">
        <v>35673</v>
      </c>
      <c r="C561" s="8">
        <v>-7.7938609999999992E-2</v>
      </c>
      <c r="D561" s="1">
        <f>MONTH(B561)</f>
        <v>8</v>
      </c>
      <c r="E561" s="1">
        <f>YEAR(B561)</f>
        <v>1997</v>
      </c>
      <c r="F561" s="1" t="b">
        <f>IF(C561&gt;0,TRUE,FALSE)</f>
        <v>0</v>
      </c>
      <c r="G561" s="4">
        <f t="shared" ca="1" si="8"/>
        <v>7.8003409999999995E-2</v>
      </c>
      <c r="H561" s="4" cm="1">
        <f t="array" aca="1" ref="H561" ca="1">IF(AND($A561=OFFSET($A561,0,0,3,1)),PRODUCT(1+OFFSET($C561,1,0,3,1))-1,"na")</f>
        <v>-3.3081295199797967E-2</v>
      </c>
      <c r="I561" s="4" cm="1">
        <f t="array" aca="1" ref="I561" ca="1">IF(AND($A561=OFFSET($A561,0,0,6,1)),PRODUCT(1+OFFSET($C561,1,0,6,1))-1,"na")</f>
        <v>-7.0405004424650808E-2</v>
      </c>
      <c r="J561" s="4" cm="1">
        <f t="array" aca="1" ref="J561" ca="1">IF(AND($A561=OFFSET($A561,0,0,12,1)),PRODUCT(1+OFFSET($C561,1,0,12,1))-1,"na")</f>
        <v>-0.49344681100455368</v>
      </c>
      <c r="K561" s="1" t="b">
        <f>IF(MONTH($B561)=10,TRUE,FALSE)</f>
        <v>0</v>
      </c>
    </row>
    <row r="562" spans="1:11" ht="13.2" x14ac:dyDescent="0.25">
      <c r="A562" s="5" t="s">
        <v>0</v>
      </c>
      <c r="B562" s="7">
        <v>35703</v>
      </c>
      <c r="C562" s="8">
        <v>7.8003410000000009E-2</v>
      </c>
      <c r="D562" s="1">
        <f>MONTH(B562)</f>
        <v>9</v>
      </c>
      <c r="E562" s="1">
        <f>YEAR(B562)</f>
        <v>1997</v>
      </c>
      <c r="F562" s="1" t="b">
        <f>IF(C562&gt;0,TRUE,FALSE)</f>
        <v>1</v>
      </c>
      <c r="G562" s="4">
        <f t="shared" ca="1" si="8"/>
        <v>-0.17825069999999998</v>
      </c>
      <c r="H562" s="4" cm="1">
        <f t="array" aca="1" ref="H562" ca="1">IF(AND($A562=OFFSET($A562,0,0,3,1)),PRODUCT(1+OFFSET($C562,1,0,3,1))-1,"na")</f>
        <v>-0.16511142915141264</v>
      </c>
      <c r="I562" s="4" cm="1">
        <f t="array" aca="1" ref="I562" ca="1">IF(AND($A562=OFFSET($A562,0,0,6,1)),PRODUCT(1+OFFSET($C562,1,0,6,1))-1,"na")</f>
        <v>-0.14681425485604915</v>
      </c>
      <c r="J562" s="4" cm="1">
        <f t="array" aca="1" ref="J562" ca="1">IF(AND($A562=OFFSET($A562,0,0,12,1)),PRODUCT(1+OFFSET($C562,1,0,12,1))-1,"na")</f>
        <v>-0.47072619142497873</v>
      </c>
      <c r="K562" s="1" t="b">
        <f>IF(MONTH($B562)=10,TRUE,FALSE)</f>
        <v>0</v>
      </c>
    </row>
    <row r="563" spans="1:11" ht="13.2" x14ac:dyDescent="0.25">
      <c r="A563" s="5" t="s">
        <v>0</v>
      </c>
      <c r="B563" s="7">
        <v>35734</v>
      </c>
      <c r="C563" s="8">
        <v>-0.17825070000000001</v>
      </c>
      <c r="D563" s="1">
        <f>MONTH(B563)</f>
        <v>10</v>
      </c>
      <c r="E563" s="1">
        <f>YEAR(B563)</f>
        <v>1997</v>
      </c>
      <c r="F563" s="1" t="b">
        <f>IF(C563&gt;0,TRUE,FALSE)</f>
        <v>0</v>
      </c>
      <c r="G563" s="4">
        <f t="shared" ca="1" si="8"/>
        <v>9.151694999999993E-2</v>
      </c>
      <c r="H563" s="4" cm="1">
        <f t="array" aca="1" ref="H563" ca="1">IF(AND($A563=OFFSET($A563,0,0,3,1)),PRODUCT(1+OFFSET($C563,1,0,3,1))-1,"na")</f>
        <v>-0.16544193050029965</v>
      </c>
      <c r="I563" s="4" cm="1">
        <f t="array" aca="1" ref="I563" ca="1">IF(AND($A563=OFFSET($A563,0,0,6,1)),PRODUCT(1+OFFSET($C563,1,0,6,1))-1,"na")</f>
        <v>-6.5094916045287388E-3</v>
      </c>
      <c r="J563" s="4" cm="1">
        <f t="array" aca="1" ref="J563" ca="1">IF(AND($A563=OFFSET($A563,0,0,12,1)),PRODUCT(1+OFFSET($C563,1,0,12,1))-1,"na")</f>
        <v>-0.17911922922024459</v>
      </c>
      <c r="K563" s="1" t="b">
        <f>IF(MONTH($B563)=10,TRUE,FALSE)</f>
        <v>1</v>
      </c>
    </row>
    <row r="564" spans="1:11" ht="13.2" x14ac:dyDescent="0.25">
      <c r="A564" s="5" t="s">
        <v>0</v>
      </c>
      <c r="B564" s="7">
        <v>35764</v>
      </c>
      <c r="C564" s="8">
        <v>9.151695E-2</v>
      </c>
      <c r="D564" s="1">
        <f>MONTH(B564)</f>
        <v>11</v>
      </c>
      <c r="E564" s="1">
        <f>YEAR(B564)</f>
        <v>1997</v>
      </c>
      <c r="F564" s="1" t="b">
        <f>IF(C564&gt;0,TRUE,FALSE)</f>
        <v>1</v>
      </c>
      <c r="G564" s="4">
        <f t="shared" ca="1" si="8"/>
        <v>-6.9195039999999985E-2</v>
      </c>
      <c r="H564" s="4" cm="1">
        <f t="array" aca="1" ref="H564" ca="1">IF(AND($A564=OFFSET($A564,0,0,3,1)),PRODUCT(1+OFFSET($C564,1,0,3,1))-1,"na")</f>
        <v>-3.8600669362958695E-2</v>
      </c>
      <c r="I564" s="4" cm="1">
        <f t="array" aca="1" ref="I564" ca="1">IF(AND($A564=OFFSET($A564,0,0,6,1)),PRODUCT(1+OFFSET($C564,1,0,6,1))-1,"na")</f>
        <v>-0.24685869244150904</v>
      </c>
      <c r="J564" s="4" cm="1">
        <f t="array" aca="1" ref="J564" ca="1">IF(AND($A564=OFFSET($A564,0,0,12,1)),PRODUCT(1+OFFSET($C564,1,0,12,1))-1,"na")</f>
        <v>-0.13848159931863768</v>
      </c>
      <c r="K564" s="1" t="b">
        <f>IF(MONTH($B564)=10,TRUE,FALSE)</f>
        <v>0</v>
      </c>
    </row>
    <row r="565" spans="1:11" ht="13.2" x14ac:dyDescent="0.25">
      <c r="A565" s="5" t="s">
        <v>0</v>
      </c>
      <c r="B565" s="7">
        <v>35795</v>
      </c>
      <c r="C565" s="8">
        <v>-6.9195039999999999E-2</v>
      </c>
      <c r="D565" s="1">
        <f>MONTH(B565)</f>
        <v>12</v>
      </c>
      <c r="E565" s="1">
        <f>YEAR(B565)</f>
        <v>1997</v>
      </c>
      <c r="F565" s="1" t="b">
        <f>IF(C565&gt;0,TRUE,FALSE)</f>
        <v>0</v>
      </c>
      <c r="G565" s="4">
        <f t="shared" ca="1" si="8"/>
        <v>-0.17857600000000007</v>
      </c>
      <c r="H565" s="4" cm="1">
        <f t="array" aca="1" ref="H565" ca="1">IF(AND($A565=OFFSET($A565,0,0,3,1)),PRODUCT(1+OFFSET($C565,1,0,3,1))-1,"na")</f>
        <v>2.1915708196563521E-2</v>
      </c>
      <c r="I565" s="4" cm="1">
        <f t="array" aca="1" ref="I565" ca="1">IF(AND($A565=OFFSET($A565,0,0,6,1)),PRODUCT(1+OFFSET($C565,1,0,6,1))-1,"na")</f>
        <v>-0.26315680033627464</v>
      </c>
      <c r="J565" s="4" cm="1">
        <f t="array" aca="1" ref="J565" ca="1">IF(AND($A565=OFFSET($A565,0,0,12,1)),PRODUCT(1+OFFSET($C565,1,0,12,1))-1,"na")</f>
        <v>-4.9738651878666107E-2</v>
      </c>
      <c r="K565" s="1" t="b">
        <f>IF(MONTH($B565)=10,TRUE,FALSE)</f>
        <v>0</v>
      </c>
    </row>
    <row r="566" spans="1:11" ht="13.2" x14ac:dyDescent="0.25">
      <c r="A566" s="5" t="s">
        <v>0</v>
      </c>
      <c r="B566" s="7">
        <v>35826</v>
      </c>
      <c r="C566" s="8">
        <v>-0.17857600000000001</v>
      </c>
      <c r="D566" s="1">
        <f>MONTH(B566)</f>
        <v>1</v>
      </c>
      <c r="E566" s="1">
        <f>YEAR(B566)</f>
        <v>1998</v>
      </c>
      <c r="F566" s="1" t="b">
        <f>IF(C566&gt;0,TRUE,FALSE)</f>
        <v>0</v>
      </c>
      <c r="G566" s="4">
        <f t="shared" ca="1" si="8"/>
        <v>0.25741239999999999</v>
      </c>
      <c r="H566" s="4" cm="1">
        <f t="array" aca="1" ref="H566" ca="1">IF(AND($A566=OFFSET($A566,0,0,3,1)),PRODUCT(1+OFFSET($C566,1,0,3,1))-1,"na")</f>
        <v>0.19043904157687619</v>
      </c>
      <c r="I566" s="4" cm="1">
        <f t="array" aca="1" ref="I566" ca="1">IF(AND($A566=OFFSET($A566,0,0,6,1)),PRODUCT(1+OFFSET($C566,1,0,6,1))-1,"na")</f>
        <v>-0.14953244005551691</v>
      </c>
      <c r="J566" s="4" cm="1">
        <f t="array" aca="1" ref="J566" ca="1">IF(AND($A566=OFFSET($A566,0,0,12,1)),PRODUCT(1+OFFSET($C566,1,0,12,1))-1,"na")</f>
        <v>0.16256580813427512</v>
      </c>
      <c r="K566" s="1" t="b">
        <f>IF(MONTH($B566)=10,TRUE,FALSE)</f>
        <v>0</v>
      </c>
    </row>
    <row r="567" spans="1:11" ht="13.2" x14ac:dyDescent="0.25">
      <c r="A567" s="5" t="s">
        <v>0</v>
      </c>
      <c r="B567" s="7">
        <v>35854</v>
      </c>
      <c r="C567" s="8">
        <v>0.25741239999999999</v>
      </c>
      <c r="D567" s="1">
        <f>MONTH(B567)</f>
        <v>2</v>
      </c>
      <c r="E567" s="1">
        <f>YEAR(B567)</f>
        <v>1998</v>
      </c>
      <c r="F567" s="1" t="b">
        <f>IF(C567&gt;0,TRUE,FALSE)</f>
        <v>1</v>
      </c>
      <c r="G567" s="4">
        <f t="shared" ca="1" si="8"/>
        <v>-1.0604460000000038E-2</v>
      </c>
      <c r="H567" s="4" cm="1">
        <f t="array" aca="1" ref="H567" ca="1">IF(AND($A567=OFFSET($A567,0,0,3,1)),PRODUCT(1+OFFSET($C567,1,0,3,1))-1,"na")</f>
        <v>-0.21661968803385223</v>
      </c>
      <c r="I567" s="4" cm="1">
        <f t="array" aca="1" ref="I567" ca="1">IF(AND($A567=OFFSET($A567,0,0,6,1)),PRODUCT(1+OFFSET($C567,1,0,6,1))-1,"na")</f>
        <v>-0.45508184595816581</v>
      </c>
      <c r="J567" s="4" cm="1">
        <f t="array" aca="1" ref="J567" ca="1">IF(AND($A567=OFFSET($A567,0,0,12,1)),PRODUCT(1+OFFSET($C567,1,0,12,1))-1,"na")</f>
        <v>-7.2984688976923451E-2</v>
      </c>
      <c r="K567" s="1" t="b">
        <f>IF(MONTH($B567)=10,TRUE,FALSE)</f>
        <v>0</v>
      </c>
    </row>
    <row r="568" spans="1:11" ht="13.2" x14ac:dyDescent="0.25">
      <c r="A568" s="5" t="s">
        <v>0</v>
      </c>
      <c r="B568" s="7">
        <v>35885</v>
      </c>
      <c r="C568" s="8">
        <v>-1.060446E-2</v>
      </c>
      <c r="D568" s="1">
        <f>MONTH(B568)</f>
        <v>3</v>
      </c>
      <c r="E568" s="1">
        <f>YEAR(B568)</f>
        <v>1998</v>
      </c>
      <c r="F568" s="1" t="b">
        <f>IF(C568&gt;0,TRUE,FALSE)</f>
        <v>0</v>
      </c>
      <c r="G568" s="4">
        <f t="shared" ca="1" si="8"/>
        <v>-4.3115600000000032E-2</v>
      </c>
      <c r="H568" s="4" cm="1">
        <f t="array" aca="1" ref="H568" ca="1">IF(AND($A568=OFFSET($A568,0,0,3,1)),PRODUCT(1+OFFSET($C568,1,0,3,1))-1,"na")</f>
        <v>-0.27895892610939788</v>
      </c>
      <c r="I568" s="4" cm="1">
        <f t="array" aca="1" ref="I568" ca="1">IF(AND($A568=OFFSET($A568,0,0,6,1)),PRODUCT(1+OFFSET($C568,1,0,6,1))-1,"na")</f>
        <v>-0.37964996299167963</v>
      </c>
      <c r="J568" s="4" cm="1">
        <f t="array" aca="1" ref="J568" ca="1">IF(AND($A568=OFFSET($A568,0,0,12,1)),PRODUCT(1+OFFSET($C568,1,0,12,1))-1,"na")</f>
        <v>3.6463819304791256E-2</v>
      </c>
      <c r="K568" s="1" t="b">
        <f>IF(MONTH($B568)=10,TRUE,FALSE)</f>
        <v>0</v>
      </c>
    </row>
    <row r="569" spans="1:11" ht="13.2" x14ac:dyDescent="0.25">
      <c r="A569" s="5" t="s">
        <v>0</v>
      </c>
      <c r="B569" s="7">
        <v>35915</v>
      </c>
      <c r="C569" s="8">
        <v>-4.3115600000000004E-2</v>
      </c>
      <c r="D569" s="1">
        <f>MONTH(B569)</f>
        <v>4</v>
      </c>
      <c r="E569" s="1">
        <f>YEAR(B569)</f>
        <v>1998</v>
      </c>
      <c r="F569" s="1" t="b">
        <f>IF(C569&gt;0,TRUE,FALSE)</f>
        <v>0</v>
      </c>
      <c r="G569" s="4">
        <f t="shared" ca="1" si="8"/>
        <v>-0.17254720000000001</v>
      </c>
      <c r="H569" s="4" cm="1">
        <f t="array" aca="1" ref="H569" ca="1">IF(AND($A569=OFFSET($A569,0,0,3,1)),PRODUCT(1+OFFSET($C569,1,0,3,1))-1,"na")</f>
        <v>-0.28558495627131053</v>
      </c>
      <c r="I569" s="4" cm="1">
        <f t="array" aca="1" ref="I569" ca="1">IF(AND($A569=OFFSET($A569,0,0,6,1)),PRODUCT(1+OFFSET($C569,1,0,6,1))-1,"na")</f>
        <v>-0.1737407012518799</v>
      </c>
      <c r="J569" s="4" cm="1">
        <f t="array" aca="1" ref="J569" ca="1">IF(AND($A569=OFFSET($A569,0,0,12,1)),PRODUCT(1+OFFSET($C569,1,0,12,1))-1,"na")</f>
        <v>0.3190583532580693</v>
      </c>
      <c r="K569" s="1" t="b">
        <f>IF(MONTH($B569)=10,TRUE,FALSE)</f>
        <v>0</v>
      </c>
    </row>
    <row r="570" spans="1:11" ht="13.2" x14ac:dyDescent="0.25">
      <c r="A570" s="5" t="s">
        <v>0</v>
      </c>
      <c r="B570" s="7">
        <v>35946</v>
      </c>
      <c r="C570" s="8">
        <v>-0.17254719999999998</v>
      </c>
      <c r="D570" s="1">
        <f>MONTH(B570)</f>
        <v>5</v>
      </c>
      <c r="E570" s="1">
        <f>YEAR(B570)</f>
        <v>1998</v>
      </c>
      <c r="F570" s="1" t="b">
        <f>IF(C570&gt;0,TRUE,FALSE)</f>
        <v>0</v>
      </c>
      <c r="G570" s="4">
        <f t="shared" ca="1" si="8"/>
        <v>-8.9337820000000012E-2</v>
      </c>
      <c r="H570" s="4" cm="1">
        <f t="array" aca="1" ref="H570" ca="1">IF(AND($A570=OFFSET($A570,0,0,3,1)),PRODUCT(1+OFFSET($C570,1,0,3,1))-1,"na")</f>
        <v>-0.30440152028561362</v>
      </c>
      <c r="I570" s="4" cm="1">
        <f t="array" aca="1" ref="I570" ca="1">IF(AND($A570=OFFSET($A570,0,0,6,1)),PRODUCT(1+OFFSET($C570,1,0,6,1))-1,"na")</f>
        <v>0.14390007829235207</v>
      </c>
      <c r="J570" s="4" cm="1">
        <f t="array" aca="1" ref="J570" ca="1">IF(AND($A570=OFFSET($A570,0,0,12,1)),PRODUCT(1+OFFSET($C570,1,0,12,1))-1,"na")</f>
        <v>0.62090902256931946</v>
      </c>
      <c r="K570" s="1" t="b">
        <f>IF(MONTH($B570)=10,TRUE,FALSE)</f>
        <v>0</v>
      </c>
    </row>
    <row r="571" spans="1:11" ht="13.2" x14ac:dyDescent="0.25">
      <c r="A571" s="5" t="s">
        <v>0</v>
      </c>
      <c r="B571" s="7">
        <v>35976</v>
      </c>
      <c r="C571" s="8">
        <v>-8.9337820000000012E-2</v>
      </c>
      <c r="D571" s="1">
        <f>MONTH(B571)</f>
        <v>6</v>
      </c>
      <c r="E571" s="1">
        <f>YEAR(B571)</f>
        <v>1998</v>
      </c>
      <c r="F571" s="1" t="b">
        <f>IF(C571&gt;0,TRUE,FALSE)</f>
        <v>0</v>
      </c>
      <c r="G571" s="4">
        <f t="shared" ca="1" si="8"/>
        <v>-5.1908920000000025E-2</v>
      </c>
      <c r="H571" s="4" cm="1">
        <f t="array" aca="1" ref="H571" ca="1">IF(AND($A571=OFFSET($A571,0,0,3,1)),PRODUCT(1+OFFSET($C571,1,0,3,1))-1,"na")</f>
        <v>-0.13964674209053285</v>
      </c>
      <c r="I571" s="4" cm="1">
        <f t="array" aca="1" ref="I571" ca="1">IF(AND($A571=OFFSET($A571,0,0,6,1)),PRODUCT(1+OFFSET($C571,1,0,6,1))-1,"na")</f>
        <v>0.28963848557604477</v>
      </c>
      <c r="J571" s="4" cm="1">
        <f t="array" aca="1" ref="J571" ca="1">IF(AND($A571=OFFSET($A571,0,0,12,1)),PRODUCT(1+OFFSET($C571,1,0,12,1))-1,"na")</f>
        <v>1.0608555996645439</v>
      </c>
      <c r="K571" s="1" t="b">
        <f>IF(MONTH($B571)=10,TRUE,FALSE)</f>
        <v>0</v>
      </c>
    </row>
    <row r="572" spans="1:11" ht="13.2" x14ac:dyDescent="0.25">
      <c r="A572" s="5" t="s">
        <v>0</v>
      </c>
      <c r="B572" s="7">
        <v>36007</v>
      </c>
      <c r="C572" s="8">
        <v>-5.1908919999999997E-2</v>
      </c>
      <c r="D572" s="1">
        <f>MONTH(B572)</f>
        <v>7</v>
      </c>
      <c r="E572" s="1">
        <f>YEAR(B572)</f>
        <v>1998</v>
      </c>
      <c r="F572" s="1" t="b">
        <f>IF(C572&gt;0,TRUE,FALSE)</f>
        <v>0</v>
      </c>
      <c r="G572" s="4">
        <f t="shared" ca="1" si="8"/>
        <v>-0.19434099999999999</v>
      </c>
      <c r="H572" s="4" cm="1">
        <f t="array" aca="1" ref="H572" ca="1">IF(AND($A572=OFFSET($A572,0,0,3,1)),PRODUCT(1+OFFSET($C572,1,0,3,1))-1,"na")</f>
        <v>0.15655361123933065</v>
      </c>
      <c r="I572" s="4" cm="1">
        <f t="array" aca="1" ref="I572" ca="1">IF(AND($A572=OFFSET($A572,0,0,6,1)),PRODUCT(1+OFFSET($C572,1,0,6,1))-1,"na")</f>
        <v>0.36697254885320407</v>
      </c>
      <c r="J572" s="4" cm="1">
        <f t="array" aca="1" ref="J572" ca="1">IF(AND($A572=OFFSET($A572,0,0,12,1)),PRODUCT(1+OFFSET($C572,1,0,12,1))-1,"na")</f>
        <v>1.1519904544157544</v>
      </c>
      <c r="K572" s="1" t="b">
        <f>IF(MONTH($B572)=10,TRUE,FALSE)</f>
        <v>0</v>
      </c>
    </row>
    <row r="573" spans="1:11" ht="13.2" x14ac:dyDescent="0.25">
      <c r="A573" s="5" t="s">
        <v>0</v>
      </c>
      <c r="B573" s="7">
        <v>36038</v>
      </c>
      <c r="C573" s="8">
        <v>-0.19434100000000001</v>
      </c>
      <c r="D573" s="1">
        <f>MONTH(B573)</f>
        <v>8</v>
      </c>
      <c r="E573" s="1">
        <f>YEAR(B573)</f>
        <v>1998</v>
      </c>
      <c r="F573" s="1" t="b">
        <f>IF(C573&gt;0,TRUE,FALSE)</f>
        <v>0</v>
      </c>
      <c r="G573" s="4">
        <f t="shared" ca="1" si="8"/>
        <v>0.12635550000000006</v>
      </c>
      <c r="H573" s="4" cm="1">
        <f t="array" aca="1" ref="H573" ca="1">IF(AND($A573=OFFSET($A573,0,0,3,1)),PRODUCT(1+OFFSET($C573,1,0,3,1))-1,"na")</f>
        <v>0.64448329266337501</v>
      </c>
      <c r="I573" s="4" cm="1">
        <f t="array" aca="1" ref="I573" ca="1">IF(AND($A573=OFFSET($A573,0,0,6,1)),PRODUCT(1+OFFSET($C573,1,0,6,1))-1,"na")</f>
        <v>0.70120100449416878</v>
      </c>
      <c r="J573" s="4" cm="1">
        <f t="array" aca="1" ref="J573" ca="1">IF(AND($A573=OFFSET($A573,0,0,12,1)),PRODUCT(1+OFFSET($C573,1,0,12,1))-1,"na")</f>
        <v>1.6687694158021715</v>
      </c>
      <c r="K573" s="1" t="b">
        <f>IF(MONTH($B573)=10,TRUE,FALSE)</f>
        <v>0</v>
      </c>
    </row>
    <row r="574" spans="1:11" ht="13.2" x14ac:dyDescent="0.25">
      <c r="A574" s="5" t="s">
        <v>0</v>
      </c>
      <c r="B574" s="7">
        <v>36068</v>
      </c>
      <c r="C574" s="8">
        <v>0.12635550000000001</v>
      </c>
      <c r="D574" s="1">
        <f>MONTH(B574)</f>
        <v>9</v>
      </c>
      <c r="E574" s="1">
        <f>YEAR(B574)</f>
        <v>1998</v>
      </c>
      <c r="F574" s="1" t="b">
        <f>IF(C574&gt;0,TRUE,FALSE)</f>
        <v>1</v>
      </c>
      <c r="G574" s="4">
        <f t="shared" ca="1" si="8"/>
        <v>0.27449760000000012</v>
      </c>
      <c r="H574" s="4" cm="1">
        <f t="array" aca="1" ref="H574" ca="1">IF(AND($A574=OFFSET($A574,0,0,3,1)),PRODUCT(1+OFFSET($C574,1,0,3,1))-1,"na")</f>
        <v>0.49896391246274563</v>
      </c>
      <c r="I574" s="4" cm="1">
        <f t="array" aca="1" ref="I574" ca="1">IF(AND($A574=OFFSET($A574,0,0,6,1)),PRODUCT(1+OFFSET($C574,1,0,6,1))-1,"na")</f>
        <v>0.67077255980060446</v>
      </c>
      <c r="J574" s="4" cm="1">
        <f t="array" aca="1" ref="J574" ca="1">IF(AND($A574=OFFSET($A574,0,0,12,1)),PRODUCT(1+OFFSET($C574,1,0,12,1))-1,"na")</f>
        <v>1.3182286971519472</v>
      </c>
      <c r="K574" s="1" t="b">
        <f>IF(MONTH($B574)=10,TRUE,FALSE)</f>
        <v>0</v>
      </c>
    </row>
    <row r="575" spans="1:11" ht="13.2" x14ac:dyDescent="0.25">
      <c r="A575" s="5" t="s">
        <v>0</v>
      </c>
      <c r="B575" s="7">
        <v>36099</v>
      </c>
      <c r="C575" s="8">
        <v>0.27449760000000001</v>
      </c>
      <c r="D575" s="1">
        <f>MONTH(B575)</f>
        <v>10</v>
      </c>
      <c r="E575" s="1">
        <f>YEAR(B575)</f>
        <v>1998</v>
      </c>
      <c r="F575" s="1" t="b">
        <f>IF(C575&gt;0,TRUE,FALSE)</f>
        <v>1</v>
      </c>
      <c r="G575" s="4">
        <f t="shared" ca="1" si="8"/>
        <v>0.14555239999999992</v>
      </c>
      <c r="H575" s="4" cm="1">
        <f t="array" aca="1" ref="H575" ca="1">IF(AND($A575=OFFSET($A575,0,0,3,1)),PRODUCT(1+OFFSET($C575,1,0,3,1))-1,"na")</f>
        <v>0.18193617275414864</v>
      </c>
      <c r="I575" s="4" cm="1">
        <f t="array" aca="1" ref="I575" ca="1">IF(AND($A575=OFFSET($A575,0,0,6,1)),PRODUCT(1+OFFSET($C575,1,0,6,1))-1,"na")</f>
        <v>0.59642179550245045</v>
      </c>
      <c r="J575" s="4" cm="1">
        <f t="array" aca="1" ref="J575" ca="1">IF(AND($A575=OFFSET($A575,0,0,12,1)),PRODUCT(1+OFFSET($C575,1,0,12,1))-1,"na")</f>
        <v>0.89058125194613447</v>
      </c>
      <c r="K575" s="1" t="b">
        <f>IF(MONTH($B575)=10,TRUE,FALSE)</f>
        <v>1</v>
      </c>
    </row>
    <row r="576" spans="1:11" ht="13.2" x14ac:dyDescent="0.25">
      <c r="A576" s="5" t="s">
        <v>0</v>
      </c>
      <c r="B576" s="7">
        <v>36129</v>
      </c>
      <c r="C576" s="8">
        <v>0.1455524</v>
      </c>
      <c r="D576" s="1">
        <f>MONTH(B576)</f>
        <v>11</v>
      </c>
      <c r="E576" s="1">
        <f>YEAR(B576)</f>
        <v>1998</v>
      </c>
      <c r="F576" s="1" t="b">
        <f>IF(C576&gt;0,TRUE,FALSE)</f>
        <v>1</v>
      </c>
      <c r="G576" s="4">
        <f t="shared" ca="1" si="8"/>
        <v>2.668494999999993E-2</v>
      </c>
      <c r="H576" s="4" cm="1">
        <f t="array" aca="1" ref="H576" ca="1">IF(AND($A576=OFFSET($A576,0,0,3,1)),PRODUCT(1+OFFSET($C576,1,0,3,1))-1,"na")</f>
        <v>3.4489685656176716E-2</v>
      </c>
      <c r="I576" s="4" cm="1">
        <f t="array" aca="1" ref="I576" ca="1">IF(AND($A576=OFFSET($A576,0,0,6,1)),PRODUCT(1+OFFSET($C576,1,0,6,1))-1,"na")</f>
        <v>0.41700228309194731</v>
      </c>
      <c r="J576" s="4" cm="1">
        <f t="array" aca="1" ref="J576" ca="1">IF(AND($A576=OFFSET($A576,0,0,12,1)),PRODUCT(1+OFFSET($C576,1,0,12,1))-1,"na")</f>
        <v>0.73391435752521561</v>
      </c>
      <c r="K576" s="1" t="b">
        <f>IF(MONTH($B576)=10,TRUE,FALSE)</f>
        <v>0</v>
      </c>
    </row>
    <row r="577" spans="1:11" ht="13.2" x14ac:dyDescent="0.25">
      <c r="A577" s="5" t="s">
        <v>0</v>
      </c>
      <c r="B577" s="7">
        <v>36160</v>
      </c>
      <c r="C577" s="8">
        <v>2.6684949999999999E-2</v>
      </c>
      <c r="D577" s="1">
        <f>MONTH(B577)</f>
        <v>12</v>
      </c>
      <c r="E577" s="1">
        <f>YEAR(B577)</f>
        <v>1998</v>
      </c>
      <c r="F577" s="1" t="b">
        <f>IF(C577&gt;0,TRUE,FALSE)</f>
        <v>1</v>
      </c>
      <c r="G577" s="4">
        <f t="shared" ca="1" si="8"/>
        <v>4.9440169999999117E-3</v>
      </c>
      <c r="H577" s="4" cm="1">
        <f t="array" aca="1" ref="H577" ca="1">IF(AND($A577=OFFSET($A577,0,0,3,1)),PRODUCT(1+OFFSET($C577,1,0,3,1))-1,"na")</f>
        <v>0.11461826793120289</v>
      </c>
      <c r="I577" s="4" cm="1">
        <f t="array" aca="1" ref="I577" ca="1">IF(AND($A577=OFFSET($A577,0,0,6,1)),PRODUCT(1+OFFSET($C577,1,0,6,1))-1,"na")</f>
        <v>0.59801031274591576</v>
      </c>
      <c r="J577" s="4" cm="1">
        <f t="array" aca="1" ref="J577" ca="1">IF(AND($A577=OFFSET($A577,0,0,12,1)),PRODUCT(1+OFFSET($C577,1,0,12,1))-1,"na")</f>
        <v>0.9161029241426657</v>
      </c>
      <c r="K577" s="1" t="b">
        <f>IF(MONTH($B577)=10,TRUE,FALSE)</f>
        <v>0</v>
      </c>
    </row>
    <row r="578" spans="1:11" ht="13.2" x14ac:dyDescent="0.25">
      <c r="A578" s="5" t="s">
        <v>0</v>
      </c>
      <c r="B578" s="7">
        <v>36191</v>
      </c>
      <c r="C578" s="8">
        <v>4.9440170000000002E-3</v>
      </c>
      <c r="D578" s="1">
        <f>MONTH(B578)</f>
        <v>1</v>
      </c>
      <c r="E578" s="1">
        <f>YEAR(B578)</f>
        <v>1999</v>
      </c>
      <c r="F578" s="1" t="b">
        <f>IF(C578&gt;0,TRUE,FALSE)</f>
        <v>1</v>
      </c>
      <c r="G578" s="4">
        <f t="shared" ca="1" si="8"/>
        <v>2.6447869999999263E-3</v>
      </c>
      <c r="H578" s="4" cm="1">
        <f t="array" aca="1" ref="H578" ca="1">IF(AND($A578=OFFSET($A578,0,0,3,1)),PRODUCT(1+OFFSET($C578,1,0,3,1))-1,"na")</f>
        <v>0.35068359214564615</v>
      </c>
      <c r="I578" s="4" cm="1">
        <f t="array" aca="1" ref="I578" ca="1">IF(AND($A578=OFFSET($A578,0,0,6,1)),PRODUCT(1+OFFSET($C578,1,0,6,1))-1,"na")</f>
        <v>0.57427481350750309</v>
      </c>
      <c r="J578" s="4" cm="1">
        <f t="array" aca="1" ref="J578" ca="1">IF(AND($A578=OFFSET($A578,0,0,12,1)),PRODUCT(1+OFFSET($C578,1,0,12,1))-1,"na")</f>
        <v>0.65168464330380416</v>
      </c>
      <c r="K578" s="1" t="b">
        <f>IF(MONTH($B578)=10,TRUE,FALSE)</f>
        <v>0</v>
      </c>
    </row>
    <row r="579" spans="1:11" ht="13.2" x14ac:dyDescent="0.25">
      <c r="A579" s="5" t="s">
        <v>0</v>
      </c>
      <c r="B579" s="7">
        <v>36219</v>
      </c>
      <c r="C579" s="8">
        <v>2.644787E-3</v>
      </c>
      <c r="D579" s="1">
        <f>MONTH(B579)</f>
        <v>2</v>
      </c>
      <c r="E579" s="1">
        <f>YEAR(B579)</f>
        <v>1999</v>
      </c>
      <c r="F579" s="1" t="b">
        <f>IF(C579&gt;0,TRUE,FALSE)</f>
        <v>1</v>
      </c>
      <c r="G579" s="4">
        <f t="shared" ref="G579:G642" ca="1" si="9">IF($A579=OFFSET($A579,1,0,1,1),PRODUCT(1+OFFSET($C579,1,0,1,1))-1,"na")</f>
        <v>0.106209</v>
      </c>
      <c r="H579" s="4" cm="1">
        <f t="array" aca="1" ref="H579" ca="1">IF(AND($A579=OFFSET($A579,0,0,3,1)),PRODUCT(1+OFFSET($C579,1,0,3,1))-1,"na")</f>
        <v>0.36975970156062266</v>
      </c>
      <c r="I579" s="4" cm="1">
        <f t="array" aca="1" ref="I579" ca="1">IF(AND($A579=OFFSET($A579,0,0,6,1)),PRODUCT(1+OFFSET($C579,1,0,6,1))-1,"na")</f>
        <v>0.56875607806009776</v>
      </c>
      <c r="J579" s="4" cm="1">
        <f t="array" aca="1" ref="J579" ca="1">IF(AND($A579=OFFSET($A579,0,0,12,1)),PRODUCT(1+OFFSET($C579,1,0,12,1))-1,"na")</f>
        <v>0.49686423383784128</v>
      </c>
      <c r="K579" s="1" t="b">
        <f>IF(MONTH($B579)=10,TRUE,FALSE)</f>
        <v>0</v>
      </c>
    </row>
    <row r="580" spans="1:11" ht="13.2" x14ac:dyDescent="0.25">
      <c r="A580" s="5" t="s">
        <v>0</v>
      </c>
      <c r="B580" s="7">
        <v>36250</v>
      </c>
      <c r="C580" s="8">
        <v>0.10620900000000001</v>
      </c>
      <c r="D580" s="1">
        <f>MONTH(B580)</f>
        <v>3</v>
      </c>
      <c r="E580" s="1">
        <f>YEAR(B580)</f>
        <v>1999</v>
      </c>
      <c r="F580" s="1" t="b">
        <f>IF(C580&gt;0,TRUE,FALSE)</f>
        <v>1</v>
      </c>
      <c r="G580" s="4">
        <f t="shared" ca="1" si="9"/>
        <v>0.21778140000000001</v>
      </c>
      <c r="H580" s="4" cm="1">
        <f t="array" aca="1" ref="H580" ca="1">IF(AND($A580=OFFSET($A580,0,0,3,1)),PRODUCT(1+OFFSET($C580,1,0,3,1))-1,"na")</f>
        <v>0.43368394249622089</v>
      </c>
      <c r="I580" s="4" cm="1">
        <f t="array" aca="1" ref="I580" ca="1">IF(AND($A580=OFFSET($A580,0,0,6,1)),PRODUCT(1+OFFSET($C580,1,0,6,1))-1,"na")</f>
        <v>0.38751901541201561</v>
      </c>
      <c r="J580" s="4" cm="1">
        <f t="array" aca="1" ref="J580" ca="1">IF(AND($A580=OFFSET($A580,0,0,12,1)),PRODUCT(1+OFFSET($C580,1,0,12,1))-1,"na")</f>
        <v>0.34798009446907741</v>
      </c>
      <c r="K580" s="1" t="b">
        <f>IF(MONTH($B580)=10,TRUE,FALSE)</f>
        <v>0</v>
      </c>
    </row>
    <row r="581" spans="1:11" ht="13.2" x14ac:dyDescent="0.25">
      <c r="A581" s="5" t="s">
        <v>0</v>
      </c>
      <c r="B581" s="7">
        <v>36280</v>
      </c>
      <c r="C581" s="8">
        <v>0.21778140000000001</v>
      </c>
      <c r="D581" s="1">
        <f>MONTH(B581)</f>
        <v>4</v>
      </c>
      <c r="E581" s="1">
        <f>YEAR(B581)</f>
        <v>1999</v>
      </c>
      <c r="F581" s="1" t="b">
        <f>IF(C581&gt;0,TRUE,FALSE)</f>
        <v>1</v>
      </c>
      <c r="G581" s="4">
        <f t="shared" ca="1" si="9"/>
        <v>1.6805439999999949E-2</v>
      </c>
      <c r="H581" s="4" cm="1">
        <f t="array" aca="1" ref="H581" ca="1">IF(AND($A581=OFFSET($A581,0,0,3,1)),PRODUCT(1+OFFSET($C581,1,0,3,1))-1,"na")</f>
        <v>0.16553930369929826</v>
      </c>
      <c r="I581" s="4" cm="1">
        <f t="array" aca="1" ref="I581" ca="1">IF(AND($A581=OFFSET($A581,0,0,6,1)),PRODUCT(1+OFFSET($C581,1,0,6,1))-1,"na")</f>
        <v>0.18426173914213062</v>
      </c>
      <c r="J581" s="4" cm="1">
        <f t="array" aca="1" ref="J581" ca="1">IF(AND($A581=OFFSET($A581,0,0,12,1)),PRODUCT(1+OFFSET($C581,1,0,12,1))-1,"na")</f>
        <v>0.1759757939726001</v>
      </c>
      <c r="K581" s="1" t="b">
        <f>IF(MONTH($B581)=10,TRUE,FALSE)</f>
        <v>0</v>
      </c>
    </row>
    <row r="582" spans="1:11" ht="13.2" x14ac:dyDescent="0.25">
      <c r="A582" s="5" t="s">
        <v>0</v>
      </c>
      <c r="B582" s="7">
        <v>36311</v>
      </c>
      <c r="C582" s="8">
        <v>1.6805440000000001E-2</v>
      </c>
      <c r="D582" s="1">
        <f>MONTH(B582)</f>
        <v>5</v>
      </c>
      <c r="E582" s="1">
        <f>YEAR(B582)</f>
        <v>1999</v>
      </c>
      <c r="F582" s="1" t="b">
        <f>IF(C582&gt;0,TRUE,FALSE)</f>
        <v>1</v>
      </c>
      <c r="G582" s="4">
        <f t="shared" ca="1" si="9"/>
        <v>0.15783379999999991</v>
      </c>
      <c r="H582" s="4" cm="1">
        <f t="array" aca="1" ref="H582" ca="1">IF(AND($A582=OFFSET($A582,0,0,3,1)),PRODUCT(1+OFFSET($C582,1,0,3,1))-1,"na")</f>
        <v>0.14527831142407721</v>
      </c>
      <c r="I582" s="4" cm="1">
        <f t="array" aca="1" ref="I582" ca="1">IF(AND($A582=OFFSET($A582,0,0,6,1)),PRODUCT(1+OFFSET($C582,1,0,6,1))-1,"na")</f>
        <v>0.22364965689522753</v>
      </c>
      <c r="J582" s="4" cm="1">
        <f t="array" aca="1" ref="J582" ca="1">IF(AND($A582=OFFSET($A582,0,0,12,1)),PRODUCT(1+OFFSET($C582,1,0,12,1))-1,"na")</f>
        <v>-5.596353457729597E-2</v>
      </c>
      <c r="K582" s="1" t="b">
        <f>IF(MONTH($B582)=10,TRUE,FALSE)</f>
        <v>0</v>
      </c>
    </row>
    <row r="583" spans="1:11" ht="13.2" x14ac:dyDescent="0.25">
      <c r="A583" s="5" t="s">
        <v>0</v>
      </c>
      <c r="B583" s="7">
        <v>36341</v>
      </c>
      <c r="C583" s="8">
        <v>0.1578338</v>
      </c>
      <c r="D583" s="1">
        <f>MONTH(B583)</f>
        <v>6</v>
      </c>
      <c r="E583" s="1">
        <f>YEAR(B583)</f>
        <v>1999</v>
      </c>
      <c r="F583" s="1" t="b">
        <f>IF(C583&gt;0,TRUE,FALSE)</f>
        <v>1</v>
      </c>
      <c r="G583" s="4">
        <f t="shared" ca="1" si="9"/>
        <v>-9.9825749999999935E-3</v>
      </c>
      <c r="H583" s="4" cm="1">
        <f t="array" aca="1" ref="H583" ca="1">IF(AND($A583=OFFSET($A583,0,0,3,1)),PRODUCT(1+OFFSET($C583,1,0,3,1))-1,"na")</f>
        <v>-3.2200212135895412E-2</v>
      </c>
      <c r="I583" s="4" cm="1">
        <f t="array" aca="1" ref="I583" ca="1">IF(AND($A583=OFFSET($A583,0,0,6,1)),PRODUCT(1+OFFSET($C583,1,0,6,1))-1,"na")</f>
        <v>0.19905541839098695</v>
      </c>
      <c r="J583" s="4" cm="1">
        <f t="array" aca="1" ref="J583" ca="1">IF(AND($A583=OFFSET($A583,0,0,12,1)),PRODUCT(1+OFFSET($C583,1,0,12,1))-1,"na")</f>
        <v>-8.3974540611717385E-2</v>
      </c>
      <c r="K583" s="1" t="b">
        <f>IF(MONTH($B583)=10,TRUE,FALSE)</f>
        <v>0</v>
      </c>
    </row>
    <row r="584" spans="1:11" ht="13.2" x14ac:dyDescent="0.25">
      <c r="A584" s="5" t="s">
        <v>0</v>
      </c>
      <c r="B584" s="7">
        <v>36372</v>
      </c>
      <c r="C584" s="8">
        <v>-9.9825750000000005E-3</v>
      </c>
      <c r="D584" s="1">
        <f>MONTH(B584)</f>
        <v>7</v>
      </c>
      <c r="E584" s="1">
        <f>YEAR(B584)</f>
        <v>1999</v>
      </c>
      <c r="F584" s="1" t="b">
        <f>IF(C584&gt;0,TRUE,FALSE)</f>
        <v>0</v>
      </c>
      <c r="G584" s="4">
        <f t="shared" ca="1" si="9"/>
        <v>-8.700576000000293E-4</v>
      </c>
      <c r="H584" s="4" cm="1">
        <f t="array" aca="1" ref="H584" ca="1">IF(AND($A584=OFFSET($A584,0,0,3,1)),PRODUCT(1+OFFSET($C584,1,0,3,1))-1,"na")</f>
        <v>1.6063323976642785E-2</v>
      </c>
      <c r="I584" s="4" cm="1">
        <f t="array" aca="1" ref="I584" ca="1">IF(AND($A584=OFFSET($A584,0,0,6,1)),PRODUCT(1+OFFSET($C584,1,0,6,1))-1,"na")</f>
        <v>4.9171738715574786E-2</v>
      </c>
      <c r="J584" s="4" cm="1">
        <f t="array" aca="1" ref="J584" ca="1">IF(AND($A584=OFFSET($A584,0,0,12,1)),PRODUCT(1+OFFSET($C584,1,0,12,1))-1,"na")</f>
        <v>-7.4047452641454625E-2</v>
      </c>
      <c r="K584" s="1" t="b">
        <f>IF(MONTH($B584)=10,TRUE,FALSE)</f>
        <v>0</v>
      </c>
    </row>
    <row r="585" spans="1:11" ht="13.2" x14ac:dyDescent="0.25">
      <c r="A585" s="5" t="s">
        <v>0</v>
      </c>
      <c r="B585" s="7">
        <v>36403</v>
      </c>
      <c r="C585" s="8">
        <v>-8.7005760000000002E-4</v>
      </c>
      <c r="D585" s="1">
        <f>MONTH(B585)</f>
        <v>8</v>
      </c>
      <c r="E585" s="1">
        <f>YEAR(B585)</f>
        <v>1999</v>
      </c>
      <c r="F585" s="1" t="b">
        <f>IF(C585&gt;0,TRUE,FALSE)</f>
        <v>0</v>
      </c>
      <c r="G585" s="4">
        <f t="shared" ca="1" si="9"/>
        <v>-2.1590389999999959E-2</v>
      </c>
      <c r="H585" s="4" cm="1">
        <f t="array" aca="1" ref="H585" ca="1">IF(AND($A585=OFFSET($A585,0,0,3,1)),PRODUCT(1+OFFSET($C585,1,0,3,1))-1,"na")</f>
        <v>6.8429956884192622E-2</v>
      </c>
      <c r="I585" s="4" cm="1">
        <f t="array" aca="1" ref="I585" ca="1">IF(AND($A585=OFFSET($A585,0,0,6,1)),PRODUCT(1+OFFSET($C585,1,0,6,1))-1,"na")</f>
        <v>-4.5827292864520253E-2</v>
      </c>
      <c r="J585" s="4" cm="1">
        <f t="array" aca="1" ref="J585" ca="1">IF(AND($A585=OFFSET($A585,0,0,12,1)),PRODUCT(1+OFFSET($C585,1,0,12,1))-1,"na")</f>
        <v>-5.0556888242234255E-2</v>
      </c>
      <c r="K585" s="1" t="b">
        <f>IF(MONTH($B585)=10,TRUE,FALSE)</f>
        <v>0</v>
      </c>
    </row>
    <row r="586" spans="1:11" ht="13.2" x14ac:dyDescent="0.25">
      <c r="A586" s="5" t="s">
        <v>0</v>
      </c>
      <c r="B586" s="7">
        <v>36433</v>
      </c>
      <c r="C586" s="8">
        <v>-2.1590390000000001E-2</v>
      </c>
      <c r="D586" s="1">
        <f>MONTH(B586)</f>
        <v>9</v>
      </c>
      <c r="E586" s="1">
        <f>YEAR(B586)</f>
        <v>1999</v>
      </c>
      <c r="F586" s="1" t="b">
        <f>IF(C586&gt;0,TRUE,FALSE)</f>
        <v>0</v>
      </c>
      <c r="G586" s="4">
        <f t="shared" ca="1" si="9"/>
        <v>3.9388940000000039E-2</v>
      </c>
      <c r="H586" s="4" cm="1">
        <f t="array" aca="1" ref="H586" ca="1">IF(AND($A586=OFFSET($A586,0,0,3,1)),PRODUCT(1+OFFSET($C586,1,0,3,1))-1,"na")</f>
        <v>0.23894986693193454</v>
      </c>
      <c r="I586" s="4" cm="1">
        <f t="array" aca="1" ref="I586" ca="1">IF(AND($A586=OFFSET($A586,0,0,6,1)),PRODUCT(1+OFFSET($C586,1,0,6,1))-1,"na")</f>
        <v>-2.8496129064722986E-2</v>
      </c>
      <c r="J586" s="4" cm="1">
        <f t="array" aca="1" ref="J586" ca="1">IF(AND($A586=OFFSET($A586,0,0,12,1)),PRODUCT(1+OFFSET($C586,1,0,12,1))-1,"na")</f>
        <v>-0.11590950936813449</v>
      </c>
      <c r="K586" s="1" t="b">
        <f>IF(MONTH($B586)=10,TRUE,FALSE)</f>
        <v>0</v>
      </c>
    </row>
    <row r="587" spans="1:11" ht="13.2" x14ac:dyDescent="0.25">
      <c r="A587" s="5" t="s">
        <v>0</v>
      </c>
      <c r="B587" s="7">
        <v>36464</v>
      </c>
      <c r="C587" s="8">
        <v>3.9388939999999997E-2</v>
      </c>
      <c r="D587" s="1">
        <f>MONTH(B587)</f>
        <v>10</v>
      </c>
      <c r="E587" s="1">
        <f>YEAR(B587)</f>
        <v>1999</v>
      </c>
      <c r="F587" s="1" t="b">
        <f>IF(C587&gt;0,TRUE,FALSE)</f>
        <v>1</v>
      </c>
      <c r="G587" s="4">
        <f t="shared" ca="1" si="9"/>
        <v>5.0623850000000026E-2</v>
      </c>
      <c r="H587" s="4" cm="1">
        <f t="array" aca="1" ref="H587" ca="1">IF(AND($A587=OFFSET($A587,0,0,3,1)),PRODUCT(1+OFFSET($C587,1,0,3,1))-1,"na")</f>
        <v>3.2584991464265523E-2</v>
      </c>
      <c r="I587" s="4" cm="1">
        <f t="array" aca="1" ref="I587" ca="1">IF(AND($A587=OFFSET($A587,0,0,6,1)),PRODUCT(1+OFFSET($C587,1,0,6,1))-1,"na")</f>
        <v>-6.9967177826184557E-3</v>
      </c>
      <c r="J587" s="4" cm="1">
        <f t="array" aca="1" ref="J587" ca="1">IF(AND($A587=OFFSET($A587,0,0,12,1)),PRODUCT(1+OFFSET($C587,1,0,12,1))-1,"na")</f>
        <v>-0.15166163229320451</v>
      </c>
      <c r="K587" s="1" t="b">
        <f>IF(MONTH($B587)=10,TRUE,FALSE)</f>
        <v>1</v>
      </c>
    </row>
    <row r="588" spans="1:11" ht="13.2" x14ac:dyDescent="0.25">
      <c r="A588" s="5" t="s">
        <v>0</v>
      </c>
      <c r="B588" s="7">
        <v>36494</v>
      </c>
      <c r="C588" s="8">
        <v>5.0623849999999998E-2</v>
      </c>
      <c r="D588" s="1">
        <f>MONTH(B588)</f>
        <v>11</v>
      </c>
      <c r="E588" s="1">
        <f>YEAR(B588)</f>
        <v>1999</v>
      </c>
      <c r="F588" s="1" t="b">
        <f>IF(C588&gt;0,TRUE,FALSE)</f>
        <v>1</v>
      </c>
      <c r="G588" s="4">
        <f t="shared" ca="1" si="9"/>
        <v>0.13456240000000008</v>
      </c>
      <c r="H588" s="4" cm="1">
        <f t="array" aca="1" ref="H588" ca="1">IF(AND($A588=OFFSET($A588,0,0,3,1)),PRODUCT(1+OFFSET($C588,1,0,3,1))-1,"na")</f>
        <v>-0.10693939177998657</v>
      </c>
      <c r="I588" s="4" cm="1">
        <f t="array" aca="1" ref="I588" ca="1">IF(AND($A588=OFFSET($A588,0,0,6,1)),PRODUCT(1+OFFSET($C588,1,0,6,1))-1,"na")</f>
        <v>-0.22850755516246979</v>
      </c>
      <c r="J588" s="4" cm="1">
        <f t="array" aca="1" ref="J588" ca="1">IF(AND($A588=OFFSET($A588,0,0,12,1)),PRODUCT(1+OFFSET($C588,1,0,12,1))-1,"na")</f>
        <v>-0.23120441976933359</v>
      </c>
      <c r="K588" s="1" t="b">
        <f>IF(MONTH($B588)=10,TRUE,FALSE)</f>
        <v>0</v>
      </c>
    </row>
    <row r="589" spans="1:11" ht="13.2" x14ac:dyDescent="0.25">
      <c r="A589" s="5" t="s">
        <v>0</v>
      </c>
      <c r="B589" s="7">
        <v>36525</v>
      </c>
      <c r="C589" s="8">
        <v>0.1345624</v>
      </c>
      <c r="D589" s="1">
        <f>MONTH(B589)</f>
        <v>12</v>
      </c>
      <c r="E589" s="1">
        <f>YEAR(B589)</f>
        <v>1999</v>
      </c>
      <c r="F589" s="1" t="b">
        <f>IF(C589&gt;0,TRUE,FALSE)</f>
        <v>1</v>
      </c>
      <c r="G589" s="4">
        <f t="shared" ca="1" si="9"/>
        <v>-0.13373619999999997</v>
      </c>
      <c r="H589" s="4" cm="1">
        <f t="array" aca="1" ref="H589" ca="1">IF(AND($A589=OFFSET($A589,0,0,3,1)),PRODUCT(1+OFFSET($C589,1,0,3,1))-1,"na")</f>
        <v>-0.21586506696913066</v>
      </c>
      <c r="I589" s="4" cm="1">
        <f t="array" aca="1" ref="I589" ca="1">IF(AND($A589=OFFSET($A589,0,0,6,1)),PRODUCT(1+OFFSET($C589,1,0,6,1))-1,"na")</f>
        <v>-0.23604410159999312</v>
      </c>
      <c r="J589" s="4" cm="1">
        <f t="array" aca="1" ref="J589" ca="1">IF(AND($A589=OFFSET($A589,0,0,12,1)),PRODUCT(1+OFFSET($C589,1,0,12,1))-1,"na")</f>
        <v>-0.31580883307535379</v>
      </c>
      <c r="K589" s="1" t="b">
        <f>IF(MONTH($B589)=10,TRUE,FALSE)</f>
        <v>0</v>
      </c>
    </row>
    <row r="590" spans="1:11" ht="13.2" x14ac:dyDescent="0.25">
      <c r="A590" s="5" t="s">
        <v>0</v>
      </c>
      <c r="B590" s="7">
        <v>36556</v>
      </c>
      <c r="C590" s="8">
        <v>-0.1337362</v>
      </c>
      <c r="D590" s="1">
        <f>MONTH(B590)</f>
        <v>1</v>
      </c>
      <c r="E590" s="1">
        <f>YEAR(B590)</f>
        <v>2000</v>
      </c>
      <c r="F590" s="1" t="b">
        <f>IF(C590&gt;0,TRUE,FALSE)</f>
        <v>0</v>
      </c>
      <c r="G590" s="4">
        <f t="shared" ca="1" si="9"/>
        <v>-9.1337969999999991E-2</v>
      </c>
      <c r="H590" s="4" cm="1">
        <f t="array" aca="1" ref="H590" ca="1">IF(AND($A590=OFFSET($A590,0,0,3,1)),PRODUCT(1+OFFSET($C590,1,0,3,1))-1,"na")</f>
        <v>-3.8332640483912939E-2</v>
      </c>
      <c r="I590" s="4" cm="1">
        <f t="array" aca="1" ref="I590" ca="1">IF(AND($A590=OFFSET($A590,0,0,6,1)),PRODUCT(1+OFFSET($C590,1,0,6,1))-1,"na")</f>
        <v>-0.11744425322385987</v>
      </c>
      <c r="J590" s="4" cm="1">
        <f t="array" aca="1" ref="J590" ca="1">IF(AND($A590=OFFSET($A590,0,0,12,1)),PRODUCT(1+OFFSET($C590,1,0,12,1))-1,"na")</f>
        <v>-0.20695668846223547</v>
      </c>
      <c r="K590" s="1" t="b">
        <f>IF(MONTH($B590)=10,TRUE,FALSE)</f>
        <v>0</v>
      </c>
    </row>
    <row r="591" spans="1:11" ht="13.2" x14ac:dyDescent="0.25">
      <c r="A591" s="5" t="s">
        <v>0</v>
      </c>
      <c r="B591" s="7">
        <v>36585</v>
      </c>
      <c r="C591" s="8">
        <v>-9.1337969999999991E-2</v>
      </c>
      <c r="D591" s="1">
        <f>MONTH(B591)</f>
        <v>2</v>
      </c>
      <c r="E591" s="1">
        <f>YEAR(B591)</f>
        <v>2000</v>
      </c>
      <c r="F591" s="1" t="b">
        <f>IF(C591&gt;0,TRUE,FALSE)</f>
        <v>0</v>
      </c>
      <c r="G591" s="4">
        <f t="shared" ca="1" si="9"/>
        <v>-3.8189979999999624E-3</v>
      </c>
      <c r="H591" s="4" cm="1">
        <f t="array" aca="1" ref="H591" ca="1">IF(AND($A591=OFFSET($A591,0,0,3,1)),PRODUCT(1+OFFSET($C591,1,0,3,1))-1,"na")</f>
        <v>-0.1361253225856468</v>
      </c>
      <c r="I591" s="4" cm="1">
        <f t="array" aca="1" ref="I591" ca="1">IF(AND($A591=OFFSET($A591,0,0,6,1)),PRODUCT(1+OFFSET($C591,1,0,6,1))-1,"na")</f>
        <v>-4.9567498025726575E-3</v>
      </c>
      <c r="J591" s="4" cm="1">
        <f t="array" aca="1" ref="J591" ca="1">IF(AND($A591=OFFSET($A591,0,0,12,1)),PRODUCT(1+OFFSET($C591,1,0,12,1))-1,"na")</f>
        <v>-0.14614104303918007</v>
      </c>
      <c r="K591" s="1" t="b">
        <f>IF(MONTH($B591)=10,TRUE,FALSE)</f>
        <v>0</v>
      </c>
    </row>
    <row r="592" spans="1:11" ht="13.2" x14ac:dyDescent="0.25">
      <c r="A592" s="5" t="s">
        <v>0</v>
      </c>
      <c r="B592" s="7">
        <v>36616</v>
      </c>
      <c r="C592" s="8">
        <v>-3.8189980000000001E-3</v>
      </c>
      <c r="D592" s="1">
        <f>MONTH(B592)</f>
        <v>3</v>
      </c>
      <c r="E592" s="1">
        <f>YEAR(B592)</f>
        <v>2000</v>
      </c>
      <c r="F592" s="1" t="b">
        <f>IF(C592&gt;0,TRUE,FALSE)</f>
        <v>0</v>
      </c>
      <c r="G592" s="4">
        <f t="shared" ca="1" si="9"/>
        <v>6.2390649999999992E-2</v>
      </c>
      <c r="H592" s="4" cm="1">
        <f t="array" aca="1" ref="H592" ca="1">IF(AND($A592=OFFSET($A592,0,0,3,1)),PRODUCT(1+OFFSET($C592,1,0,3,1))-1,"na")</f>
        <v>-2.5734135517806345E-2</v>
      </c>
      <c r="I592" s="4" cm="1">
        <f t="array" aca="1" ref="I592" ca="1">IF(AND($A592=OFFSET($A592,0,0,6,1)),PRODUCT(1+OFFSET($C592,1,0,6,1))-1,"na")</f>
        <v>-8.997738755199991E-2</v>
      </c>
      <c r="J592" s="4" cm="1">
        <f t="array" aca="1" ref="J592" ca="1">IF(AND($A592=OFFSET($A592,0,0,12,1)),PRODUCT(1+OFFSET($C592,1,0,12,1))-1,"na")</f>
        <v>-0.2753455170907485</v>
      </c>
      <c r="K592" s="1" t="b">
        <f>IF(MONTH($B592)=10,TRUE,FALSE)</f>
        <v>0</v>
      </c>
    </row>
    <row r="593" spans="1:11" ht="13.2" x14ac:dyDescent="0.25">
      <c r="A593" s="5" t="s">
        <v>0</v>
      </c>
      <c r="B593" s="7">
        <v>36646</v>
      </c>
      <c r="C593" s="8">
        <v>6.2390649999999999E-2</v>
      </c>
      <c r="D593" s="1">
        <f>MONTH(B593)</f>
        <v>4</v>
      </c>
      <c r="E593" s="1">
        <f>YEAR(B593)</f>
        <v>2000</v>
      </c>
      <c r="F593" s="1" t="b">
        <f>IF(C593&gt;0,TRUE,FALSE)</f>
        <v>1</v>
      </c>
      <c r="G593" s="4">
        <f t="shared" ca="1" si="9"/>
        <v>-0.18374049999999997</v>
      </c>
      <c r="H593" s="4" cm="1">
        <f t="array" aca="1" ref="H593" ca="1">IF(AND($A593=OFFSET($A593,0,0,3,1)),PRODUCT(1+OFFSET($C593,1,0,3,1))-1,"na")</f>
        <v>-8.2265049299121484E-2</v>
      </c>
      <c r="I593" s="4" cm="1">
        <f t="array" aca="1" ref="I593" ca="1">IF(AND($A593=OFFSET($A593,0,0,6,1)),PRODUCT(1+OFFSET($C593,1,0,6,1))-1,"na")</f>
        <v>-0.14568422592476082</v>
      </c>
      <c r="J593" s="4" cm="1">
        <f t="array" aca="1" ref="J593" ca="1">IF(AND($A593=OFFSET($A593,0,0,12,1)),PRODUCT(1+OFFSET($C593,1,0,12,1))-1,"na")</f>
        <v>-0.31134077054067322</v>
      </c>
      <c r="K593" s="1" t="b">
        <f>IF(MONTH($B593)=10,TRUE,FALSE)</f>
        <v>0</v>
      </c>
    </row>
    <row r="594" spans="1:11" ht="13.2" x14ac:dyDescent="0.25">
      <c r="A594" s="5" t="s">
        <v>0</v>
      </c>
      <c r="B594" s="7">
        <v>36677</v>
      </c>
      <c r="C594" s="8">
        <v>-0.1837405</v>
      </c>
      <c r="D594" s="1">
        <f>MONTH(B594)</f>
        <v>5</v>
      </c>
      <c r="E594" s="1">
        <f>YEAR(B594)</f>
        <v>2000</v>
      </c>
      <c r="F594" s="1" t="b">
        <f>IF(C594&gt;0,TRUE,FALSE)</f>
        <v>0</v>
      </c>
      <c r="G594" s="4">
        <f t="shared" ca="1" si="9"/>
        <v>0.12347909999999995</v>
      </c>
      <c r="H594" s="4" cm="1">
        <f t="array" aca="1" ref="H594" ca="1">IF(AND($A594=OFFSET($A594,0,0,3,1)),PRODUCT(1+OFFSET($C594,1,0,3,1))-1,"na")</f>
        <v>0.15183750167984122</v>
      </c>
      <c r="I594" s="4" cm="1">
        <f t="array" aca="1" ref="I594" ca="1">IF(AND($A594=OFFSET($A594,0,0,6,1)),PRODUCT(1+OFFSET($C594,1,0,6,1))-1,"na")</f>
        <v>-3.495646165960653E-3</v>
      </c>
      <c r="J594" s="4" cm="1">
        <f t="array" aca="1" ref="J594" ca="1">IF(AND($A594=OFFSET($A594,0,0,12,1)),PRODUCT(1+OFFSET($C594,1,0,12,1))-1,"na")</f>
        <v>-0.19058374470258144</v>
      </c>
      <c r="K594" s="1" t="b">
        <f>IF(MONTH($B594)=10,TRUE,FALSE)</f>
        <v>0</v>
      </c>
    </row>
    <row r="595" spans="1:11" ht="13.2" x14ac:dyDescent="0.25">
      <c r="A595" s="5" t="s">
        <v>0</v>
      </c>
      <c r="B595" s="7">
        <v>36707</v>
      </c>
      <c r="C595" s="8">
        <v>0.12347910000000001</v>
      </c>
      <c r="D595" s="1">
        <f>MONTH(B595)</f>
        <v>6</v>
      </c>
      <c r="E595" s="1">
        <f>YEAR(B595)</f>
        <v>2000</v>
      </c>
      <c r="F595" s="1" t="b">
        <f>IF(C595&gt;0,TRUE,FALSE)</f>
        <v>1</v>
      </c>
      <c r="G595" s="4">
        <f t="shared" ca="1" si="9"/>
        <v>7.46373599999961E-4</v>
      </c>
      <c r="H595" s="4" cm="1">
        <f t="array" aca="1" ref="H595" ca="1">IF(AND($A595=OFFSET($A595,0,0,3,1)),PRODUCT(1+OFFSET($C595,1,0,3,1))-1,"na")</f>
        <v>-6.5940165181028743E-2</v>
      </c>
      <c r="I595" s="4" cm="1">
        <f t="array" aca="1" ref="I595" ca="1">IF(AND($A595=OFFSET($A595,0,0,6,1)),PRODUCT(1+OFFSET($C595,1,0,6,1))-1,"na")</f>
        <v>-0.10441012582325271</v>
      </c>
      <c r="J595" s="4" cm="1">
        <f t="array" aca="1" ref="J595" ca="1">IF(AND($A595=OFFSET($A595,0,0,12,1)),PRODUCT(1+OFFSET($C595,1,0,12,1))-1,"na")</f>
        <v>-0.2642602000687706</v>
      </c>
      <c r="K595" s="1" t="b">
        <f>IF(MONTH($B595)=10,TRUE,FALSE)</f>
        <v>0</v>
      </c>
    </row>
    <row r="596" spans="1:11" ht="13.2" x14ac:dyDescent="0.25">
      <c r="A596" s="5" t="s">
        <v>0</v>
      </c>
      <c r="B596" s="7">
        <v>36738</v>
      </c>
      <c r="C596" s="8">
        <v>7.4637360000000003E-4</v>
      </c>
      <c r="D596" s="1">
        <f>MONTH(B596)</f>
        <v>7</v>
      </c>
      <c r="E596" s="1">
        <f>YEAR(B596)</f>
        <v>2000</v>
      </c>
      <c r="F596" s="1" t="b">
        <f>IF(C596&gt;0,TRUE,FALSE)</f>
        <v>1</v>
      </c>
      <c r="G596" s="4">
        <f t="shared" ca="1" si="9"/>
        <v>2.4476949999999942E-2</v>
      </c>
      <c r="H596" s="4" cm="1">
        <f t="array" aca="1" ref="H596" ca="1">IF(AND($A596=OFFSET($A596,0,0,3,1)),PRODUCT(1+OFFSET($C596,1,0,3,1))-1,"na")</f>
        <v>-6.9104022438293056E-2</v>
      </c>
      <c r="I596" s="4" cm="1">
        <f t="array" aca="1" ref="I596" ca="1">IF(AND($A596=OFFSET($A596,0,0,6,1)),PRODUCT(1+OFFSET($C596,1,0,6,1))-1,"na")</f>
        <v>-0.10142411464131607</v>
      </c>
      <c r="J596" s="4" cm="1">
        <f t="array" aca="1" ref="J596" ca="1">IF(AND($A596=OFFSET($A596,0,0,12,1)),PRODUCT(1+OFFSET($C596,1,0,12,1))-1,"na")</f>
        <v>-0.27289718332635082</v>
      </c>
      <c r="K596" s="1" t="b">
        <f>IF(MONTH($B596)=10,TRUE,FALSE)</f>
        <v>0</v>
      </c>
    </row>
    <row r="597" spans="1:11" ht="13.2" x14ac:dyDescent="0.25">
      <c r="A597" s="5" t="s">
        <v>0</v>
      </c>
      <c r="B597" s="7">
        <v>36769</v>
      </c>
      <c r="C597" s="8">
        <v>2.4476950000000001E-2</v>
      </c>
      <c r="D597" s="1">
        <f>MONTH(B597)</f>
        <v>8</v>
      </c>
      <c r="E597" s="1">
        <f>YEAR(B597)</f>
        <v>2000</v>
      </c>
      <c r="F597" s="1" t="b">
        <f>IF(C597&gt;0,TRUE,FALSE)</f>
        <v>1</v>
      </c>
      <c r="G597" s="4">
        <f t="shared" ca="1" si="9"/>
        <v>-8.8936849999999956E-2</v>
      </c>
      <c r="H597" s="4" cm="1">
        <f t="array" aca="1" ref="H597" ca="1">IF(AND($A597=OFFSET($A597,0,0,3,1)),PRODUCT(1+OFFSET($C597,1,0,3,1))-1,"na")</f>
        <v>-0.13485682452538983</v>
      </c>
      <c r="I597" s="4" cm="1">
        <f t="array" aca="1" ref="I597" ca="1">IF(AND($A597=OFFSET($A597,0,0,6,1)),PRODUCT(1+OFFSET($C597,1,0,6,1))-1,"na")</f>
        <v>-0.14188759454284516</v>
      </c>
      <c r="J597" s="4" cm="1">
        <f t="array" aca="1" ref="J597" ca="1">IF(AND($A597=OFFSET($A597,0,0,12,1)),PRODUCT(1+OFFSET($C597,1,0,12,1))-1,"na")</f>
        <v>-0.28300505542500132</v>
      </c>
      <c r="K597" s="1" t="b">
        <f>IF(MONTH($B597)=10,TRUE,FALSE)</f>
        <v>0</v>
      </c>
    </row>
    <row r="598" spans="1:11" ht="13.2" x14ac:dyDescent="0.25">
      <c r="A598" s="5" t="s">
        <v>0</v>
      </c>
      <c r="B598" s="7">
        <v>36799</v>
      </c>
      <c r="C598" s="8">
        <v>-8.8936849999999998E-2</v>
      </c>
      <c r="D598" s="1">
        <f>MONTH(B598)</f>
        <v>9</v>
      </c>
      <c r="E598" s="1">
        <f>YEAR(B598)</f>
        <v>2000</v>
      </c>
      <c r="F598" s="1" t="b">
        <f>IF(C598&gt;0,TRUE,FALSE)</f>
        <v>0</v>
      </c>
      <c r="G598" s="4">
        <f t="shared" ca="1" si="9"/>
        <v>-2.6433649999999531E-3</v>
      </c>
      <c r="H598" s="4" cm="1">
        <f t="array" aca="1" ref="H598" ca="1">IF(AND($A598=OFFSET($A598,0,0,3,1)),PRODUCT(1+OFFSET($C598,1,0,3,1))-1,"na")</f>
        <v>-4.1185756209803914E-2</v>
      </c>
      <c r="I598" s="4" cm="1">
        <f t="array" aca="1" ref="I598" ca="1">IF(AND($A598=OFFSET($A598,0,0,6,1)),PRODUCT(1+OFFSET($C598,1,0,6,1))-1,"na")</f>
        <v>-0.20369617963678988</v>
      </c>
      <c r="J598" s="4" cm="1">
        <f t="array" aca="1" ref="J598" ca="1">IF(AND($A598=OFFSET($A598,0,0,12,1)),PRODUCT(1+OFFSET($C598,1,0,12,1))-1,"na")</f>
        <v>-0.37537731191651358</v>
      </c>
      <c r="K598" s="1" t="b">
        <f>IF(MONTH($B598)=10,TRUE,FALSE)</f>
        <v>0</v>
      </c>
    </row>
    <row r="599" spans="1:11" ht="13.2" x14ac:dyDescent="0.25">
      <c r="A599" s="5" t="s">
        <v>0</v>
      </c>
      <c r="B599" s="7">
        <v>36830</v>
      </c>
      <c r="C599" s="8">
        <v>-2.643365E-3</v>
      </c>
      <c r="D599" s="1">
        <f>MONTH(B599)</f>
        <v>10</v>
      </c>
      <c r="E599" s="1">
        <f>YEAR(B599)</f>
        <v>2000</v>
      </c>
      <c r="F599" s="1" t="b">
        <f>IF(C599&gt;0,TRUE,FALSE)</f>
        <v>0</v>
      </c>
      <c r="G599" s="4">
        <f t="shared" ca="1" si="9"/>
        <v>-4.7885839999999957E-2</v>
      </c>
      <c r="H599" s="4" cm="1">
        <f t="array" aca="1" ref="H599" ca="1">IF(AND($A599=OFFSET($A599,0,0,3,1)),PRODUCT(1+OFFSET($C599,1,0,3,1))-1,"na")</f>
        <v>-3.4719338123770704E-2</v>
      </c>
      <c r="I599" s="4" cm="1">
        <f t="array" aca="1" ref="I599" ca="1">IF(AND($A599=OFFSET($A599,0,0,6,1)),PRODUCT(1+OFFSET($C599,1,0,6,1))-1,"na")</f>
        <v>-0.19390552023369656</v>
      </c>
      <c r="J599" s="4" cm="1">
        <f t="array" aca="1" ref="J599" ca="1">IF(AND($A599=OFFSET($A599,0,0,12,1)),PRODUCT(1+OFFSET($C599,1,0,12,1))-1,"na")</f>
        <v>-0.37161362123264252</v>
      </c>
      <c r="K599" s="1" t="b">
        <f>IF(MONTH($B599)=10,TRUE,FALSE)</f>
        <v>1</v>
      </c>
    </row>
    <row r="600" spans="1:11" ht="13.2" x14ac:dyDescent="0.25">
      <c r="A600" s="5" t="s">
        <v>0</v>
      </c>
      <c r="B600" s="7">
        <v>36860</v>
      </c>
      <c r="C600" s="8">
        <v>-4.7885839999999999E-2</v>
      </c>
      <c r="D600" s="1">
        <f>MONTH(B600)</f>
        <v>11</v>
      </c>
      <c r="E600" s="1">
        <f>YEAR(B600)</f>
        <v>2000</v>
      </c>
      <c r="F600" s="1" t="b">
        <f>IF(C600&gt;0,TRUE,FALSE)</f>
        <v>0</v>
      </c>
      <c r="G600" s="4">
        <f t="shared" ca="1" si="9"/>
        <v>9.706081000000033E-3</v>
      </c>
      <c r="H600" s="4" cm="1">
        <f t="array" aca="1" ref="H600" ca="1">IF(AND($A600=OFFSET($A600,0,0,3,1)),PRODUCT(1+OFFSET($C600,1,0,3,1))-1,"na")</f>
        <v>-8.1267126838262538E-3</v>
      </c>
      <c r="I600" s="4" cm="1">
        <f t="array" aca="1" ref="I600" ca="1">IF(AND($A600=OFFSET($A600,0,0,6,1)),PRODUCT(1+OFFSET($C600,1,0,6,1))-1,"na")</f>
        <v>-0.18774438648140512</v>
      </c>
      <c r="J600" s="4" cm="1">
        <f t="array" aca="1" ref="J600" ca="1">IF(AND($A600=OFFSET($A600,0,0,12,1)),PRODUCT(1+OFFSET($C600,1,0,12,1))-1,"na")</f>
        <v>-0.28051489017659859</v>
      </c>
      <c r="K600" s="1" t="b">
        <f>IF(MONTH($B600)=10,TRUE,FALSE)</f>
        <v>0</v>
      </c>
    </row>
    <row r="601" spans="1:11" ht="13.2" x14ac:dyDescent="0.25">
      <c r="A601" s="5" t="s">
        <v>0</v>
      </c>
      <c r="B601" s="7">
        <v>36891</v>
      </c>
      <c r="C601" s="8">
        <v>9.7060810000000001E-3</v>
      </c>
      <c r="D601" s="1">
        <f>MONTH(B601)</f>
        <v>12</v>
      </c>
      <c r="E601" s="1">
        <f>YEAR(B601)</f>
        <v>2000</v>
      </c>
      <c r="F601" s="1" t="b">
        <f>IF(C601&gt;0,TRUE,FALSE)</f>
        <v>1</v>
      </c>
      <c r="G601" s="4">
        <f t="shared" ca="1" si="9"/>
        <v>4.0829899999998975E-3</v>
      </c>
      <c r="H601" s="4" cm="1">
        <f t="array" aca="1" ref="H601" ca="1">IF(AND($A601=OFFSET($A601,0,0,3,1)),PRODUCT(1+OFFSET($C601,1,0,3,1))-1,"na")</f>
        <v>-0.16949104008361593</v>
      </c>
      <c r="I601" s="4" cm="1">
        <f t="array" aca="1" ref="I601" ca="1">IF(AND($A601=OFFSET($A601,0,0,6,1)),PRODUCT(1+OFFSET($C601,1,0,6,1))-1,"na")</f>
        <v>-0.17848579897406369</v>
      </c>
      <c r="J601" s="4" cm="1">
        <f t="array" aca="1" ref="J601" ca="1">IF(AND($A601=OFFSET($A601,0,0,12,1)),PRODUCT(1+OFFSET($C601,1,0,12,1))-1,"na")</f>
        <v>-0.21066061130316016</v>
      </c>
      <c r="K601" s="1" t="b">
        <f>IF(MONTH($B601)=10,TRUE,FALSE)</f>
        <v>0</v>
      </c>
    </row>
    <row r="602" spans="1:11" ht="13.2" x14ac:dyDescent="0.25">
      <c r="A602" s="5" t="s">
        <v>0</v>
      </c>
      <c r="B602" s="7">
        <v>36922</v>
      </c>
      <c r="C602" s="8">
        <v>4.0829899999999999E-3</v>
      </c>
      <c r="D602" s="1">
        <f>MONTH(B602)</f>
        <v>1</v>
      </c>
      <c r="E602" s="1">
        <f>YEAR(B602)</f>
        <v>2001</v>
      </c>
      <c r="F602" s="1" t="b">
        <f>IF(C602&gt;0,TRUE,FALSE)</f>
        <v>1</v>
      </c>
      <c r="G602" s="4">
        <f t="shared" ca="1" si="9"/>
        <v>-2.165594000000004E-2</v>
      </c>
      <c r="H602" s="4" cm="1">
        <f t="array" aca="1" ref="H602" ca="1">IF(AND($A602=OFFSET($A602,0,0,3,1)),PRODUCT(1+OFFSET($C602,1,0,3,1))-1,"na")</f>
        <v>-0.16491181103795605</v>
      </c>
      <c r="I602" s="4" cm="1">
        <f t="array" aca="1" ref="I602" ca="1">IF(AND($A602=OFFSET($A602,0,0,6,1)),PRODUCT(1+OFFSET($C602,1,0,6,1))-1,"na")</f>
        <v>-0.19082758782981146</v>
      </c>
      <c r="J602" s="4" cm="1">
        <f t="array" aca="1" ref="J602" ca="1">IF(AND($A602=OFFSET($A602,0,0,12,1)),PRODUCT(1+OFFSET($C602,1,0,12,1))-1,"na")</f>
        <v>-0.11743655661089203</v>
      </c>
      <c r="K602" s="1" t="b">
        <f>IF(MONTH($B602)=10,TRUE,FALSE)</f>
        <v>0</v>
      </c>
    </row>
    <row r="603" spans="1:11" ht="13.2" x14ac:dyDescent="0.25">
      <c r="A603" s="5" t="s">
        <v>0</v>
      </c>
      <c r="B603" s="7">
        <v>36950</v>
      </c>
      <c r="C603" s="8">
        <v>-2.1655939999999999E-2</v>
      </c>
      <c r="D603" s="1">
        <f>MONTH(B603)</f>
        <v>2</v>
      </c>
      <c r="E603" s="1">
        <f>YEAR(B603)</f>
        <v>2001</v>
      </c>
      <c r="F603" s="1" t="b">
        <f>IF(C603&gt;0,TRUE,FALSE)</f>
        <v>0</v>
      </c>
      <c r="G603" s="4">
        <f t="shared" ca="1" si="9"/>
        <v>-0.15455940000000001</v>
      </c>
      <c r="H603" s="4" cm="1">
        <f t="array" aca="1" ref="H603" ca="1">IF(AND($A603=OFFSET($A603,0,0,3,1)),PRODUCT(1+OFFSET($C603,1,0,3,1))-1,"na")</f>
        <v>-0.18108933479153488</v>
      </c>
      <c r="I603" s="4" cm="1">
        <f t="array" aca="1" ref="I603" ca="1">IF(AND($A603=OFFSET($A603,0,0,6,1)),PRODUCT(1+OFFSET($C603,1,0,6,1))-1,"na")</f>
        <v>-0.16445102061772032</v>
      </c>
      <c r="J603" s="4" cm="1">
        <f t="array" aca="1" ref="J603" ca="1">IF(AND($A603=OFFSET($A603,0,0,12,1)),PRODUCT(1+OFFSET($C603,1,0,12,1))-1,"na")</f>
        <v>-0.13028392938270372</v>
      </c>
      <c r="K603" s="1" t="b">
        <f>IF(MONTH($B603)=10,TRUE,FALSE)</f>
        <v>0</v>
      </c>
    </row>
    <row r="604" spans="1:11" ht="13.2" x14ac:dyDescent="0.25">
      <c r="A604" s="5" t="s">
        <v>0</v>
      </c>
      <c r="B604" s="7">
        <v>36981</v>
      </c>
      <c r="C604" s="8">
        <v>-0.15455940000000001</v>
      </c>
      <c r="D604" s="1">
        <f>MONTH(B604)</f>
        <v>3</v>
      </c>
      <c r="E604" s="1">
        <f>YEAR(B604)</f>
        <v>2001</v>
      </c>
      <c r="F604" s="1" t="b">
        <f>IF(C604&gt;0,TRUE,FALSE)</f>
        <v>0</v>
      </c>
      <c r="G604" s="4">
        <f t="shared" ca="1" si="9"/>
        <v>9.619264999999988E-3</v>
      </c>
      <c r="H604" s="4" cm="1">
        <f t="array" aca="1" ref="H604" ca="1">IF(AND($A604=OFFSET($A604,0,0,3,1)),PRODUCT(1+OFFSET($C604,1,0,3,1))-1,"na")</f>
        <v>-1.0830417640952827E-2</v>
      </c>
      <c r="I604" s="4" cm="1">
        <f t="array" aca="1" ref="I604" ca="1">IF(AND($A604=OFFSET($A604,0,0,6,1)),PRODUCT(1+OFFSET($C604,1,0,6,1))-1,"na")</f>
        <v>-0.2155975243235887</v>
      </c>
      <c r="J604" s="4" cm="1">
        <f t="array" aca="1" ref="J604" ca="1">IF(AND($A604=OFFSET($A604,0,0,12,1)),PRODUCT(1+OFFSET($C604,1,0,12,1))-1,"na")</f>
        <v>7.9768966332145252E-2</v>
      </c>
      <c r="K604" s="1" t="b">
        <f>IF(MONTH($B604)=10,TRUE,FALSE)</f>
        <v>0</v>
      </c>
    </row>
    <row r="605" spans="1:11" ht="13.2" x14ac:dyDescent="0.25">
      <c r="A605" s="5" t="s">
        <v>0</v>
      </c>
      <c r="B605" s="7">
        <v>37011</v>
      </c>
      <c r="C605" s="8">
        <v>9.6192650000000001E-3</v>
      </c>
      <c r="D605" s="1">
        <f>MONTH(B605)</f>
        <v>4</v>
      </c>
      <c r="E605" s="1">
        <f>YEAR(B605)</f>
        <v>2001</v>
      </c>
      <c r="F605" s="1" t="b">
        <f>IF(C605&gt;0,TRUE,FALSE)</f>
        <v>1</v>
      </c>
      <c r="G605" s="4">
        <f t="shared" ca="1" si="9"/>
        <v>-4.0608650000000024E-2</v>
      </c>
      <c r="H605" s="4" cm="1">
        <f t="array" aca="1" ref="H605" ca="1">IF(AND($A605=OFFSET($A605,0,0,3,1)),PRODUCT(1+OFFSET($C605,1,0,3,1))-1,"na")</f>
        <v>-3.1033580805479799E-2</v>
      </c>
      <c r="I605" s="4" cm="1">
        <f t="array" aca="1" ref="I605" ca="1">IF(AND($A605=OFFSET($A605,0,0,6,1)),PRODUCT(1+OFFSET($C605,1,0,6,1))-1,"na")</f>
        <v>-0.22045567295097424</v>
      </c>
      <c r="J605" s="4" cm="1">
        <f t="array" aca="1" ref="J605" ca="1">IF(AND($A605=OFFSET($A605,0,0,12,1)),PRODUCT(1+OFFSET($C605,1,0,12,1))-1,"na")</f>
        <v>4.8356999900948772E-2</v>
      </c>
      <c r="K605" s="1" t="b">
        <f>IF(MONTH($B605)=10,TRUE,FALSE)</f>
        <v>0</v>
      </c>
    </row>
    <row r="606" spans="1:11" ht="13.2" x14ac:dyDescent="0.25">
      <c r="A606" s="5" t="s">
        <v>0</v>
      </c>
      <c r="B606" s="7">
        <v>37042</v>
      </c>
      <c r="C606" s="8">
        <v>-4.0608649999999996E-2</v>
      </c>
      <c r="D606" s="1">
        <f>MONTH(B606)</f>
        <v>5</v>
      </c>
      <c r="E606" s="1">
        <f>YEAR(B606)</f>
        <v>2001</v>
      </c>
      <c r="F606" s="1" t="b">
        <f>IF(C606&gt;0,TRUE,FALSE)</f>
        <v>0</v>
      </c>
      <c r="G606" s="4">
        <f t="shared" ca="1" si="9"/>
        <v>2.1215329999999977E-2</v>
      </c>
      <c r="H606" s="4" cm="1">
        <f t="array" aca="1" ref="H606" ca="1">IF(AND($A606=OFFSET($A606,0,0,3,1)),PRODUCT(1+OFFSET($C606,1,0,3,1))-1,"na")</f>
        <v>2.0317618124535031E-2</v>
      </c>
      <c r="I606" s="4" cm="1">
        <f t="array" aca="1" ref="I606" ca="1">IF(AND($A606=OFFSET($A606,0,0,6,1)),PRODUCT(1+OFFSET($C606,1,0,6,1))-1,"na")</f>
        <v>-0.11421343497193304</v>
      </c>
      <c r="J606" s="4" cm="1">
        <f t="array" aca="1" ref="J606" ca="1">IF(AND($A606=OFFSET($A606,0,0,12,1)),PRODUCT(1+OFFSET($C606,1,0,12,1))-1,"na")</f>
        <v>6.9532537971894293E-2</v>
      </c>
      <c r="K606" s="1" t="b">
        <f>IF(MONTH($B606)=10,TRUE,FALSE)</f>
        <v>0</v>
      </c>
    </row>
    <row r="607" spans="1:11" ht="13.2" x14ac:dyDescent="0.25">
      <c r="A607" s="5" t="s">
        <v>0</v>
      </c>
      <c r="B607" s="7">
        <v>37072</v>
      </c>
      <c r="C607" s="8">
        <v>2.1215329999999998E-2</v>
      </c>
      <c r="D607" s="1">
        <f>MONTH(B607)</f>
        <v>6</v>
      </c>
      <c r="E607" s="1">
        <f>YEAR(B607)</f>
        <v>2001</v>
      </c>
      <c r="F607" s="1" t="b">
        <f>IF(C607&gt;0,TRUE,FALSE)</f>
        <v>1</v>
      </c>
      <c r="G607" s="4">
        <f t="shared" ca="1" si="9"/>
        <v>-1.1001570000000016E-2</v>
      </c>
      <c r="H607" s="4" cm="1">
        <f t="array" aca="1" ref="H607" ca="1">IF(AND($A607=OFFSET($A607,0,0,3,1)),PRODUCT(1+OFFSET($C607,1,0,3,1))-1,"na")</f>
        <v>-0.20700910170962961</v>
      </c>
      <c r="I607" s="4" cm="1">
        <f t="array" aca="1" ref="I607" ca="1">IF(AND($A607=OFFSET($A607,0,0,6,1)),PRODUCT(1+OFFSET($C607,1,0,6,1))-1,"na")</f>
        <v>-3.9165253977247461E-2</v>
      </c>
      <c r="J607" s="4" cm="1">
        <f t="array" aca="1" ref="J607" ca="1">IF(AND($A607=OFFSET($A607,0,0,12,1)),PRODUCT(1+OFFSET($C607,1,0,12,1))-1,"na")</f>
        <v>-1.7193895893914179E-2</v>
      </c>
      <c r="K607" s="1" t="b">
        <f>IF(MONTH($B607)=10,TRUE,FALSE)</f>
        <v>0</v>
      </c>
    </row>
    <row r="608" spans="1:11" ht="13.2" x14ac:dyDescent="0.25">
      <c r="A608" s="5" t="s">
        <v>0</v>
      </c>
      <c r="B608" s="7">
        <v>37103</v>
      </c>
      <c r="C608" s="8">
        <v>-1.100157E-2</v>
      </c>
      <c r="D608" s="1">
        <f>MONTH(B608)</f>
        <v>7</v>
      </c>
      <c r="E608" s="1">
        <f>YEAR(B608)</f>
        <v>2001</v>
      </c>
      <c r="F608" s="1" t="b">
        <f>IF(C608&gt;0,TRUE,FALSE)</f>
        <v>0</v>
      </c>
      <c r="G608" s="4">
        <f t="shared" ca="1" si="9"/>
        <v>1.0235109999999992E-2</v>
      </c>
      <c r="H608" s="4" cm="1">
        <f t="array" aca="1" ref="H608" ca="1">IF(AND($A608=OFFSET($A608,0,0,3,1)),PRODUCT(1+OFFSET($C608,1,0,3,1))-1,"na")</f>
        <v>-0.19548880992486484</v>
      </c>
      <c r="I608" s="4" cm="1">
        <f t="array" aca="1" ref="I608" ca="1">IF(AND($A608=OFFSET($A608,0,0,6,1)),PRODUCT(1+OFFSET($C608,1,0,6,1))-1,"na")</f>
        <v>9.0698879639365959E-2</v>
      </c>
      <c r="J608" s="4" cm="1">
        <f t="array" aca="1" ref="J608" ca="1">IF(AND($A608=OFFSET($A608,0,0,12,1)),PRODUCT(1+OFFSET($C608,1,0,12,1))-1,"na")</f>
        <v>-2.3574483985629779E-2</v>
      </c>
      <c r="K608" s="1" t="b">
        <f>IF(MONTH($B608)=10,TRUE,FALSE)</f>
        <v>0</v>
      </c>
    </row>
    <row r="609" spans="1:11" ht="13.2" x14ac:dyDescent="0.25">
      <c r="A609" s="5" t="s">
        <v>0</v>
      </c>
      <c r="B609" s="7">
        <v>37134</v>
      </c>
      <c r="C609" s="8">
        <v>1.023511E-2</v>
      </c>
      <c r="D609" s="1">
        <f>MONTH(B609)</f>
        <v>8</v>
      </c>
      <c r="E609" s="1">
        <f>YEAR(B609)</f>
        <v>2001</v>
      </c>
      <c r="F609" s="1" t="b">
        <f>IF(C609&gt;0,TRUE,FALSE)</f>
        <v>1</v>
      </c>
      <c r="G609" s="4">
        <f t="shared" ca="1" si="9"/>
        <v>-0.20631139999999992</v>
      </c>
      <c r="H609" s="4" cm="1">
        <f t="array" aca="1" ref="H609" ca="1">IF(AND($A609=OFFSET($A609,0,0,3,1)),PRODUCT(1+OFFSET($C609,1,0,3,1))-1,"na")</f>
        <v>-0.13185213183297984</v>
      </c>
      <c r="I609" s="4" cm="1">
        <f t="array" aca="1" ref="I609" ca="1">IF(AND($A609=OFFSET($A609,0,0,6,1)),PRODUCT(1+OFFSET($C609,1,0,6,1))-1,"na")</f>
        <v>4.089178740936994E-2</v>
      </c>
      <c r="J609" s="4" cm="1">
        <f t="array" aca="1" ref="J609" ca="1">IF(AND($A609=OFFSET($A609,0,0,12,1)),PRODUCT(1+OFFSET($C609,1,0,12,1))-1,"na")</f>
        <v>-4.3921336293420543E-2</v>
      </c>
      <c r="K609" s="1" t="b">
        <f>IF(MONTH($B609)=10,TRUE,FALSE)</f>
        <v>0</v>
      </c>
    </row>
    <row r="610" spans="1:11" ht="13.2" x14ac:dyDescent="0.25">
      <c r="A610" s="5" t="s">
        <v>0</v>
      </c>
      <c r="B610" s="7">
        <v>37164</v>
      </c>
      <c r="C610" s="8">
        <v>-0.20631139999999998</v>
      </c>
      <c r="D610" s="1">
        <f>MONTH(B610)</f>
        <v>9</v>
      </c>
      <c r="E610" s="1">
        <f>YEAR(B610)</f>
        <v>2001</v>
      </c>
      <c r="F610" s="1" t="b">
        <f>IF(C610&gt;0,TRUE,FALSE)</f>
        <v>0</v>
      </c>
      <c r="G610" s="4">
        <f t="shared" ca="1" si="9"/>
        <v>3.3662500000000151E-3</v>
      </c>
      <c r="H610" s="4" cm="1">
        <f t="array" aca="1" ref="H610" ca="1">IF(AND($A610=OFFSET($A610,0,0,3,1)),PRODUCT(1+OFFSET($C610,1,0,3,1))-1,"na")</f>
        <v>0.21165923605711101</v>
      </c>
      <c r="I610" s="4" cm="1">
        <f t="array" aca="1" ref="I610" ca="1">IF(AND($A610=OFFSET($A610,0,0,6,1)),PRODUCT(1+OFFSET($C610,1,0,6,1))-1,"na")</f>
        <v>0.37654966654845312</v>
      </c>
      <c r="J610" s="4" cm="1">
        <f t="array" aca="1" ref="J610" ca="1">IF(AND($A610=OFFSET($A610,0,0,12,1)),PRODUCT(1+OFFSET($C610,1,0,12,1))-1,"na")</f>
        <v>6.8221182580644468E-2</v>
      </c>
      <c r="K610" s="1" t="b">
        <f>IF(MONTH($B610)=10,TRUE,FALSE)</f>
        <v>0</v>
      </c>
    </row>
    <row r="611" spans="1:11" ht="13.2" x14ac:dyDescent="0.25">
      <c r="A611" s="5" t="s">
        <v>0</v>
      </c>
      <c r="B611" s="7">
        <v>37195</v>
      </c>
      <c r="C611" s="8">
        <v>3.3662499999999999E-3</v>
      </c>
      <c r="D611" s="1">
        <f>MONTH(B611)</f>
        <v>10</v>
      </c>
      <c r="E611" s="1">
        <f>YEAR(B611)</f>
        <v>2001</v>
      </c>
      <c r="F611" s="1" t="b">
        <f>IF(C611&gt;0,TRUE,FALSE)</f>
        <v>1</v>
      </c>
      <c r="G611" s="4">
        <f t="shared" ca="1" si="9"/>
        <v>9.0144510000000011E-2</v>
      </c>
      <c r="H611" s="4" cm="1">
        <f t="array" aca="1" ref="H611" ca="1">IF(AND($A611=OFFSET($A611,0,0,3,1)),PRODUCT(1+OFFSET($C611,1,0,3,1))-1,"na")</f>
        <v>0.35572866244098256</v>
      </c>
      <c r="I611" s="4" cm="1">
        <f t="array" aca="1" ref="I611" ca="1">IF(AND($A611=OFFSET($A611,0,0,6,1)),PRODUCT(1+OFFSET($C611,1,0,6,1))-1,"na")</f>
        <v>0.34483308199998919</v>
      </c>
      <c r="J611" s="4" cm="1">
        <f t="array" aca="1" ref="J611" ca="1">IF(AND($A611=OFFSET($A611,0,0,12,1)),PRODUCT(1+OFFSET($C611,1,0,12,1))-1,"na")</f>
        <v>0.17053230996570523</v>
      </c>
      <c r="K611" s="1" t="b">
        <f>IF(MONTH($B611)=10,TRUE,FALSE)</f>
        <v>1</v>
      </c>
    </row>
    <row r="612" spans="1:11" ht="13.2" x14ac:dyDescent="0.25">
      <c r="A612" s="5" t="s">
        <v>0</v>
      </c>
      <c r="B612" s="7">
        <v>37225</v>
      </c>
      <c r="C612" s="8">
        <v>9.0144509999999997E-2</v>
      </c>
      <c r="D612" s="1">
        <f>MONTH(B612)</f>
        <v>11</v>
      </c>
      <c r="E612" s="1">
        <f>YEAR(B612)</f>
        <v>2001</v>
      </c>
      <c r="F612" s="1" t="b">
        <f>IF(C612&gt;0,TRUE,FALSE)</f>
        <v>1</v>
      </c>
      <c r="G612" s="4">
        <f t="shared" ca="1" si="9"/>
        <v>0.10773769999999994</v>
      </c>
      <c r="H612" s="4" cm="1">
        <f t="array" aca="1" ref="H612" ca="1">IF(AND($A612=OFFSET($A612,0,0,3,1)),PRODUCT(1+OFFSET($C612,1,0,3,1))-1,"na")</f>
        <v>0.1989798346301026</v>
      </c>
      <c r="I612" s="4" cm="1">
        <f t="array" aca="1" ref="I612" ca="1">IF(AND($A612=OFFSET($A612,0,0,6,1)),PRODUCT(1+OFFSET($C612,1,0,6,1))-1,"na")</f>
        <v>0.20743820260810208</v>
      </c>
      <c r="J612" s="4" cm="1">
        <f t="array" aca="1" ref="J612" ca="1">IF(AND($A612=OFFSET($A612,0,0,12,1)),PRODUCT(1+OFFSET($C612,1,0,12,1))-1,"na")</f>
        <v>4.3404956772904457E-2</v>
      </c>
      <c r="K612" s="1" t="b">
        <f>IF(MONTH($B612)=10,TRUE,FALSE)</f>
        <v>0</v>
      </c>
    </row>
    <row r="613" spans="1:11" ht="13.2" x14ac:dyDescent="0.25">
      <c r="A613" s="5" t="s">
        <v>0</v>
      </c>
      <c r="B613" s="7">
        <v>37256</v>
      </c>
      <c r="C613" s="8">
        <v>0.10773770000000001</v>
      </c>
      <c r="D613" s="1">
        <f>MONTH(B613)</f>
        <v>12</v>
      </c>
      <c r="E613" s="1">
        <f>YEAR(B613)</f>
        <v>2001</v>
      </c>
      <c r="F613" s="1" t="b">
        <f>IF(C613&gt;0,TRUE,FALSE)</f>
        <v>1</v>
      </c>
      <c r="G613" s="4">
        <f t="shared" ca="1" si="9"/>
        <v>0.12266909999999998</v>
      </c>
      <c r="H613" s="4" cm="1">
        <f t="array" aca="1" ref="H613" ca="1">IF(AND($A613=OFFSET($A613,0,0,3,1)),PRODUCT(1+OFFSET($C613,1,0,3,1))-1,"na")</f>
        <v>0.13608647182677869</v>
      </c>
      <c r="I613" s="4" cm="1">
        <f t="array" aca="1" ref="I613" ca="1">IF(AND($A613=OFFSET($A613,0,0,6,1)),PRODUCT(1+OFFSET($C613,1,0,6,1))-1,"na")</f>
        <v>2.2866947905746171E-2</v>
      </c>
      <c r="J613" s="4" cm="1">
        <f t="array" aca="1" ref="J613" ca="1">IF(AND($A613=OFFSET($A613,0,0,12,1)),PRODUCT(1+OFFSET($C613,1,0,12,1))-1,"na")</f>
        <v>-7.9141285495610614E-2</v>
      </c>
      <c r="K613" s="1" t="b">
        <f>IF(MONTH($B613)=10,TRUE,FALSE)</f>
        <v>0</v>
      </c>
    </row>
    <row r="614" spans="1:11" ht="13.2" x14ac:dyDescent="0.25">
      <c r="A614" s="5" t="s">
        <v>0</v>
      </c>
      <c r="B614" s="7">
        <v>37287</v>
      </c>
      <c r="C614" s="8">
        <v>0.12266909999999999</v>
      </c>
      <c r="D614" s="1">
        <f>MONTH(B614)</f>
        <v>1</v>
      </c>
      <c r="E614" s="1">
        <f>YEAR(B614)</f>
        <v>2002</v>
      </c>
      <c r="F614" s="1" t="b">
        <f>IF(C614&gt;0,TRUE,FALSE)</f>
        <v>1</v>
      </c>
      <c r="G614" s="4">
        <f t="shared" ca="1" si="9"/>
        <v>-3.5897579999999985E-2</v>
      </c>
      <c r="H614" s="4" cm="1">
        <f t="array" aca="1" ref="H614" ca="1">IF(AND($A614=OFFSET($A614,0,0,3,1)),PRODUCT(1+OFFSET($C614,1,0,3,1))-1,"na")</f>
        <v>-8.0366969754670503E-3</v>
      </c>
      <c r="I614" s="4" cm="1">
        <f t="array" aca="1" ref="I614" ca="1">IF(AND($A614=OFFSET($A614,0,0,6,1)),PRODUCT(1+OFFSET($C614,1,0,6,1))-1,"na")</f>
        <v>-0.10477077198683826</v>
      </c>
      <c r="J614" s="4" cm="1">
        <f t="array" aca="1" ref="J614" ca="1">IF(AND($A614=OFFSET($A614,0,0,12,1)),PRODUCT(1+OFFSET($C614,1,0,12,1))-1,"na")</f>
        <v>-0.2154184939684618</v>
      </c>
      <c r="K614" s="1" t="b">
        <f>IF(MONTH($B614)=10,TRUE,FALSE)</f>
        <v>0</v>
      </c>
    </row>
    <row r="615" spans="1:11" ht="13.2" x14ac:dyDescent="0.25">
      <c r="A615" s="5" t="s">
        <v>0</v>
      </c>
      <c r="B615" s="7">
        <v>37315</v>
      </c>
      <c r="C615" s="8">
        <v>-3.5897579999999998E-2</v>
      </c>
      <c r="D615" s="1">
        <f>MONTH(B615)</f>
        <v>2</v>
      </c>
      <c r="E615" s="1">
        <f>YEAR(B615)</f>
        <v>2002</v>
      </c>
      <c r="F615" s="1" t="b">
        <f>IF(C615&gt;0,TRUE,FALSE)</f>
        <v>0</v>
      </c>
      <c r="G615" s="4">
        <f t="shared" ca="1" si="9"/>
        <v>4.9630510000000072E-2</v>
      </c>
      <c r="H615" s="4" cm="1">
        <f t="array" aca="1" ref="H615" ca="1">IF(AND($A615=OFFSET($A615,0,0,3,1)),PRODUCT(1+OFFSET($C615,1,0,3,1))-1,"na")</f>
        <v>7.05463739563994E-3</v>
      </c>
      <c r="I615" s="4" cm="1">
        <f t="array" aca="1" ref="I615" ca="1">IF(AND($A615=OFFSET($A615,0,0,6,1)),PRODUCT(1+OFFSET($C615,1,0,6,1))-1,"na")</f>
        <v>-8.1481211331177805E-2</v>
      </c>
      <c r="J615" s="4" cm="1">
        <f t="array" aca="1" ref="J615" ca="1">IF(AND($A615=OFFSET($A615,0,0,12,1)),PRODUCT(1+OFFSET($C615,1,0,12,1))-1,"na")</f>
        <v>-0.19346991683080084</v>
      </c>
      <c r="K615" s="1" t="b">
        <f>IF(MONTH($B615)=10,TRUE,FALSE)</f>
        <v>0</v>
      </c>
    </row>
    <row r="616" spans="1:11" ht="13.2" x14ac:dyDescent="0.25">
      <c r="A616" s="5" t="s">
        <v>0</v>
      </c>
      <c r="B616" s="7">
        <v>37346</v>
      </c>
      <c r="C616" s="8">
        <v>4.9630510000000003E-2</v>
      </c>
      <c r="D616" s="1">
        <f>MONTH(B616)</f>
        <v>3</v>
      </c>
      <c r="E616" s="1">
        <f>YEAR(B616)</f>
        <v>2002</v>
      </c>
      <c r="F616" s="1" t="b">
        <f>IF(C616&gt;0,TRUE,FALSE)</f>
        <v>1</v>
      </c>
      <c r="G616" s="4">
        <f t="shared" ca="1" si="9"/>
        <v>-1.9751949999999963E-2</v>
      </c>
      <c r="H616" s="4" cm="1">
        <f t="array" aca="1" ref="H616" ca="1">IF(AND($A616=OFFSET($A616,0,0,3,1)),PRODUCT(1+OFFSET($C616,1,0,3,1))-1,"na")</f>
        <v>-9.9657487989431193E-2</v>
      </c>
      <c r="I616" s="4" cm="1">
        <f t="array" aca="1" ref="I616" ca="1">IF(AND($A616=OFFSET($A616,0,0,6,1)),PRODUCT(1+OFFSET($C616,1,0,6,1))-1,"na")</f>
        <v>-0.22398645792484073</v>
      </c>
      <c r="J616" s="4" cm="1">
        <f t="array" aca="1" ref="J616" ca="1">IF(AND($A616=OFFSET($A616,0,0,12,1)),PRODUCT(1+OFFSET($C616,1,0,12,1))-1,"na")</f>
        <v>-0.24352826098459102</v>
      </c>
      <c r="K616" s="1" t="b">
        <f>IF(MONTH($B616)=10,TRUE,FALSE)</f>
        <v>0</v>
      </c>
    </row>
    <row r="617" spans="1:11" ht="13.2" x14ac:dyDescent="0.25">
      <c r="A617" s="5" t="s">
        <v>0</v>
      </c>
      <c r="B617" s="7">
        <v>37376</v>
      </c>
      <c r="C617" s="8">
        <v>-1.9751950000000001E-2</v>
      </c>
      <c r="D617" s="1">
        <f>MONTH(B617)</f>
        <v>4</v>
      </c>
      <c r="E617" s="1">
        <f>YEAR(B617)</f>
        <v>2002</v>
      </c>
      <c r="F617" s="1" t="b">
        <f>IF(C617&gt;0,TRUE,FALSE)</f>
        <v>0</v>
      </c>
      <c r="G617" s="4">
        <f t="shared" ca="1" si="9"/>
        <v>-2.1230109999999969E-2</v>
      </c>
      <c r="H617" s="4" cm="1">
        <f t="array" aca="1" ref="H617" ca="1">IF(AND($A617=OFFSET($A617,0,0,3,1)),PRODUCT(1+OFFSET($C617,1,0,3,1))-1,"na")</f>
        <v>-9.7517795987437705E-2</v>
      </c>
      <c r="I617" s="4" cm="1">
        <f t="array" aca="1" ref="I617" ca="1">IF(AND($A617=OFFSET($A617,0,0,6,1)),PRODUCT(1+OFFSET($C617,1,0,6,1))-1,"na")</f>
        <v>-0.1296077367274977</v>
      </c>
      <c r="J617" s="4" cm="1">
        <f t="array" aca="1" ref="J617" ca="1">IF(AND($A617=OFFSET($A617,0,0,12,1)),PRODUCT(1+OFFSET($C617,1,0,12,1))-1,"na")</f>
        <v>-0.22536594612479233</v>
      </c>
      <c r="K617" s="1" t="b">
        <f>IF(MONTH($B617)=10,TRUE,FALSE)</f>
        <v>0</v>
      </c>
    </row>
    <row r="618" spans="1:11" ht="13.2" x14ac:dyDescent="0.25">
      <c r="A618" s="5" t="s">
        <v>0</v>
      </c>
      <c r="B618" s="7">
        <v>37407</v>
      </c>
      <c r="C618" s="8">
        <v>-2.123011E-2</v>
      </c>
      <c r="D618" s="1">
        <f>MONTH(B618)</f>
        <v>5</v>
      </c>
      <c r="E618" s="1">
        <f>YEAR(B618)</f>
        <v>2002</v>
      </c>
      <c r="F618" s="1" t="b">
        <f>IF(C618&gt;0,TRUE,FALSE)</f>
        <v>0</v>
      </c>
      <c r="G618" s="4">
        <f t="shared" ca="1" si="9"/>
        <v>-6.1593149999999985E-2</v>
      </c>
      <c r="H618" s="4" cm="1">
        <f t="array" aca="1" ref="H618" ca="1">IF(AND($A618=OFFSET($A618,0,0,3,1)),PRODUCT(1+OFFSET($C618,1,0,3,1))-1,"na")</f>
        <v>-8.7915635794877822E-2</v>
      </c>
      <c r="I618" s="4" cm="1">
        <f t="array" aca="1" ref="I618" ca="1">IF(AND($A618=OFFSET($A618,0,0,6,1)),PRODUCT(1+OFFSET($C618,1,0,6,1))-1,"na")</f>
        <v>-0.13585229080948513</v>
      </c>
      <c r="J618" s="4" cm="1">
        <f t="array" aca="1" ref="J618" ca="1">IF(AND($A618=OFFSET($A618,0,0,12,1)),PRODUCT(1+OFFSET($C618,1,0,12,1))-1,"na")</f>
        <v>-0.13770899824718141</v>
      </c>
      <c r="K618" s="1" t="b">
        <f>IF(MONTH($B618)=10,TRUE,FALSE)</f>
        <v>0</v>
      </c>
    </row>
    <row r="619" spans="1:11" ht="13.2" x14ac:dyDescent="0.25">
      <c r="A619" s="5" t="s">
        <v>0</v>
      </c>
      <c r="B619" s="7">
        <v>37437</v>
      </c>
      <c r="C619" s="8">
        <v>-6.1593150000000006E-2</v>
      </c>
      <c r="D619" s="1">
        <f>MONTH(B619)</f>
        <v>6</v>
      </c>
      <c r="E619" s="1">
        <f>YEAR(B619)</f>
        <v>2002</v>
      </c>
      <c r="F619" s="1" t="b">
        <f>IF(C619&gt;0,TRUE,FALSE)</f>
        <v>0</v>
      </c>
      <c r="G619" s="4">
        <f t="shared" ca="1" si="9"/>
        <v>-1.742235999999997E-2</v>
      </c>
      <c r="H619" s="4" cm="1">
        <f t="array" aca="1" ref="H619" ca="1">IF(AND($A619=OFFSET($A619,0,0,3,1)),PRODUCT(1+OFFSET($C619,1,0,3,1))-1,"na")</f>
        <v>-0.13809074688450351</v>
      </c>
      <c r="I619" s="4" cm="1">
        <f t="array" aca="1" ref="I619" ca="1">IF(AND($A619=OFFSET($A619,0,0,6,1)),PRODUCT(1+OFFSET($C619,1,0,6,1))-1,"na")</f>
        <v>-9.9727763821298554E-2</v>
      </c>
      <c r="J619" s="4" cm="1">
        <f t="array" aca="1" ref="J619" ca="1">IF(AND($A619=OFFSET($A619,0,0,12,1)),PRODUCT(1+OFFSET($C619,1,0,12,1))-1,"na")</f>
        <v>-2.7479323367039732E-2</v>
      </c>
      <c r="K619" s="1" t="b">
        <f>IF(MONTH($B619)=10,TRUE,FALSE)</f>
        <v>0</v>
      </c>
    </row>
    <row r="620" spans="1:11" ht="13.2" x14ac:dyDescent="0.25">
      <c r="A620" s="5" t="s">
        <v>0</v>
      </c>
      <c r="B620" s="7">
        <v>37468</v>
      </c>
      <c r="C620" s="8">
        <v>-1.7422359999999998E-2</v>
      </c>
      <c r="D620" s="1">
        <f>MONTH(B620)</f>
        <v>7</v>
      </c>
      <c r="E620" s="1">
        <f>YEAR(B620)</f>
        <v>2002</v>
      </c>
      <c r="F620" s="1" t="b">
        <f>IF(C620&gt;0,TRUE,FALSE)</f>
        <v>0</v>
      </c>
      <c r="G620" s="4">
        <f t="shared" ca="1" si="9"/>
        <v>-1.0816269999999961E-2</v>
      </c>
      <c r="H620" s="4" cm="1">
        <f t="array" aca="1" ref="H620" ca="1">IF(AND($A620=OFFSET($A620,0,0,3,1)),PRODUCT(1+OFFSET($C620,1,0,3,1))-1,"na")</f>
        <v>-3.5557422182269871E-2</v>
      </c>
      <c r="I620" s="4" cm="1">
        <f t="array" aca="1" ref="I620" ca="1">IF(AND($A620=OFFSET($A620,0,0,6,1)),PRODUCT(1+OFFSET($C620,1,0,6,1))-1,"na")</f>
        <v>-0.12359708387447432</v>
      </c>
      <c r="J620" s="4" cm="1">
        <f t="array" aca="1" ref="J620" ca="1">IF(AND($A620=OFFSET($A620,0,0,12,1)),PRODUCT(1+OFFSET($C620,1,0,12,1))-1,"na")</f>
        <v>5.4321305641954476E-2</v>
      </c>
      <c r="K620" s="1" t="b">
        <f>IF(MONTH($B620)=10,TRUE,FALSE)</f>
        <v>0</v>
      </c>
    </row>
    <row r="621" spans="1:11" ht="13.2" x14ac:dyDescent="0.25">
      <c r="A621" s="5" t="s">
        <v>0</v>
      </c>
      <c r="B621" s="7">
        <v>37499</v>
      </c>
      <c r="C621" s="8">
        <v>-1.0816269999999999E-2</v>
      </c>
      <c r="D621" s="1">
        <f>MONTH(B621)</f>
        <v>8</v>
      </c>
      <c r="E621" s="1">
        <f>YEAR(B621)</f>
        <v>2002</v>
      </c>
      <c r="F621" s="1" t="b">
        <f>IF(C621&gt;0,TRUE,FALSE)</f>
        <v>0</v>
      </c>
      <c r="G621" s="4">
        <f t="shared" ca="1" si="9"/>
        <v>-0.11321630000000005</v>
      </c>
      <c r="H621" s="4" cm="1">
        <f t="array" aca="1" ref="H621" ca="1">IF(AND($A621=OFFSET($A621,0,0,3,1)),PRODUCT(1+OFFSET($C621,1,0,3,1))-1,"na")</f>
        <v>-5.2557259937663692E-2</v>
      </c>
      <c r="I621" s="4" cm="1">
        <f t="array" aca="1" ref="I621" ca="1">IF(AND($A621=OFFSET($A621,0,0,6,1)),PRODUCT(1+OFFSET($C621,1,0,6,1))-1,"na")</f>
        <v>-0.1219231515796475</v>
      </c>
      <c r="J621" s="4" cm="1">
        <f t="array" aca="1" ref="J621" ca="1">IF(AND($A621=OFFSET($A621,0,0,12,1)),PRODUCT(1+OFFSET($C621,1,0,12,1))-1,"na")</f>
        <v>0.10682440720096742</v>
      </c>
      <c r="K621" s="1" t="b">
        <f>IF(MONTH($B621)=10,TRUE,FALSE)</f>
        <v>0</v>
      </c>
    </row>
    <row r="622" spans="1:11" ht="13.2" x14ac:dyDescent="0.25">
      <c r="A622" s="5" t="s">
        <v>0</v>
      </c>
      <c r="B622" s="7">
        <v>37529</v>
      </c>
      <c r="C622" s="8">
        <v>-0.11321630000000001</v>
      </c>
      <c r="D622" s="1">
        <f>MONTH(B622)</f>
        <v>9</v>
      </c>
      <c r="E622" s="1">
        <f>YEAR(B622)</f>
        <v>2002</v>
      </c>
      <c r="F622" s="1" t="b">
        <f>IF(C622&gt;0,TRUE,FALSE)</f>
        <v>0</v>
      </c>
      <c r="G622" s="4">
        <f t="shared" ca="1" si="9"/>
        <v>9.9465759999999959E-2</v>
      </c>
      <c r="H622" s="4" cm="1">
        <f t="array" aca="1" ref="H622" ca="1">IF(AND($A622=OFFSET($A622,0,0,3,1)),PRODUCT(1+OFFSET($C622,1,0,3,1))-1,"na")</f>
        <v>4.4509306431664841E-2</v>
      </c>
      <c r="I622" s="4" cm="1">
        <f t="array" aca="1" ref="I622" ca="1">IF(AND($A622=OFFSET($A622,0,0,6,1)),PRODUCT(1+OFFSET($C622,1,0,6,1))-1,"na")</f>
        <v>-2.5182296442266994E-2</v>
      </c>
      <c r="J622" s="4" cm="1">
        <f t="array" aca="1" ref="J622" ca="1">IF(AND($A622=OFFSET($A622,0,0,12,1)),PRODUCT(1+OFFSET($C622,1,0,12,1))-1,"na")</f>
        <v>0.27953172934607173</v>
      </c>
      <c r="K622" s="1" t="b">
        <f>IF(MONTH($B622)=10,TRUE,FALSE)</f>
        <v>0</v>
      </c>
    </row>
    <row r="623" spans="1:11" ht="13.2" x14ac:dyDescent="0.25">
      <c r="A623" s="5" t="s">
        <v>0</v>
      </c>
      <c r="B623" s="7">
        <v>37560</v>
      </c>
      <c r="C623" s="8">
        <v>9.946576E-2</v>
      </c>
      <c r="D623" s="1">
        <f>MONTH(B623)</f>
        <v>10</v>
      </c>
      <c r="E623" s="1">
        <f>YEAR(B623)</f>
        <v>2002</v>
      </c>
      <c r="F623" s="1" t="b">
        <f>IF(C623&gt;0,TRUE,FALSE)</f>
        <v>1</v>
      </c>
      <c r="G623" s="4">
        <f t="shared" ca="1" si="9"/>
        <v>-2.825221E-2</v>
      </c>
      <c r="H623" s="4" cm="1">
        <f t="array" aca="1" ref="H623" ca="1">IF(AND($A623=OFFSET($A623,0,0,3,1)),PRODUCT(1+OFFSET($C623,1,0,3,1))-1,"na")</f>
        <v>-9.1285540183651204E-2</v>
      </c>
      <c r="I623" s="4" cm="1">
        <f t="array" aca="1" ref="I623" ca="1">IF(AND($A623=OFFSET($A623,0,0,6,1)),PRODUCT(1+OFFSET($C623,1,0,6,1))-1,"na")</f>
        <v>-0.11001730304594259</v>
      </c>
      <c r="J623" s="4" cm="1">
        <f t="array" aca="1" ref="J623" ca="1">IF(AND($A623=OFFSET($A623,0,0,12,1)),PRODUCT(1+OFFSET($C623,1,0,12,1))-1,"na")</f>
        <v>0.23244159835661038</v>
      </c>
      <c r="K623" s="1" t="b">
        <f>IF(MONTH($B623)=10,TRUE,FALSE)</f>
        <v>1</v>
      </c>
    </row>
    <row r="624" spans="1:11" ht="13.2" x14ac:dyDescent="0.25">
      <c r="A624" s="5" t="s">
        <v>0</v>
      </c>
      <c r="B624" s="7">
        <v>37590</v>
      </c>
      <c r="C624" s="8">
        <v>-2.825221E-2</v>
      </c>
      <c r="D624" s="1">
        <f>MONTH(B624)</f>
        <v>11</v>
      </c>
      <c r="E624" s="1">
        <f>YEAR(B624)</f>
        <v>2002</v>
      </c>
      <c r="F624" s="1" t="b">
        <f>IF(C624&gt;0,TRUE,FALSE)</f>
        <v>0</v>
      </c>
      <c r="G624" s="4">
        <f t="shared" ca="1" si="9"/>
        <v>-2.2364319999999993E-2</v>
      </c>
      <c r="H624" s="4" cm="1">
        <f t="array" aca="1" ref="H624" ca="1">IF(AND($A624=OFFSET($A624,0,0,3,1)),PRODUCT(1+OFFSET($C624,1,0,3,1))-1,"na")</f>
        <v>-7.32138088233385E-2</v>
      </c>
      <c r="I624" s="4" cm="1">
        <f t="array" aca="1" ref="I624" ca="1">IF(AND($A624=OFFSET($A624,0,0,6,1)),PRODUCT(1+OFFSET($C624,1,0,6,1))-1,"na")</f>
        <v>-2.1485996178077782E-3</v>
      </c>
      <c r="J624" s="4" cm="1">
        <f t="array" aca="1" ref="J624" ca="1">IF(AND($A624=OFFSET($A624,0,0,12,1)),PRODUCT(1+OFFSET($C624,1,0,12,1))-1,"na")</f>
        <v>0.2590633841398835</v>
      </c>
      <c r="K624" s="1" t="b">
        <f>IF(MONTH($B624)=10,TRUE,FALSE)</f>
        <v>0</v>
      </c>
    </row>
    <row r="625" spans="1:11" ht="13.2" x14ac:dyDescent="0.25">
      <c r="A625" s="5" t="s">
        <v>0</v>
      </c>
      <c r="B625" s="7">
        <v>37621</v>
      </c>
      <c r="C625" s="8">
        <v>-2.2364320000000004E-2</v>
      </c>
      <c r="D625" s="1">
        <f>MONTH(B625)</f>
        <v>12</v>
      </c>
      <c r="E625" s="1">
        <f>YEAR(B625)</f>
        <v>2002</v>
      </c>
      <c r="F625" s="1" t="b">
        <f>IF(C625&gt;0,TRUE,FALSE)</f>
        <v>0</v>
      </c>
      <c r="G625" s="4">
        <f t="shared" ca="1" si="9"/>
        <v>-4.3473879999999965E-2</v>
      </c>
      <c r="H625" s="4" cm="1">
        <f t="array" aca="1" ref="H625" ca="1">IF(AND($A625=OFFSET($A625,0,0,3,1)),PRODUCT(1+OFFSET($C625,1,0,3,1))-1,"na")</f>
        <v>-6.6721859197231836E-2</v>
      </c>
      <c r="I625" s="4" cm="1">
        <f t="array" aca="1" ref="I625" ca="1">IF(AND($A625=OFFSET($A625,0,0,6,1)),PRODUCT(1+OFFSET($C625,1,0,6,1))-1,"na")</f>
        <v>8.0251770021171565E-2</v>
      </c>
      <c r="J625" s="4" cm="1">
        <f t="array" aca="1" ref="J625" ca="1">IF(AND($A625=OFFSET($A625,0,0,12,1)),PRODUCT(1+OFFSET($C625,1,0,12,1))-1,"na")</f>
        <v>0.32930731003138081</v>
      </c>
      <c r="K625" s="1" t="b">
        <f>IF(MONTH($B625)=10,TRUE,FALSE)</f>
        <v>0</v>
      </c>
    </row>
    <row r="626" spans="1:11" ht="13.2" x14ac:dyDescent="0.25">
      <c r="A626" s="5" t="s">
        <v>0</v>
      </c>
      <c r="B626" s="7">
        <v>37652</v>
      </c>
      <c r="C626" s="8">
        <v>-4.3473879999999993E-2</v>
      </c>
      <c r="D626" s="1">
        <f>MONTH(B626)</f>
        <v>1</v>
      </c>
      <c r="E626" s="1">
        <f>YEAR(B626)</f>
        <v>2003</v>
      </c>
      <c r="F626" s="1" t="b">
        <f>IF(C626&gt;0,TRUE,FALSE)</f>
        <v>0</v>
      </c>
      <c r="G626" s="4">
        <f t="shared" ca="1" si="9"/>
        <v>-8.9269260000000017E-3</v>
      </c>
      <c r="H626" s="4" cm="1">
        <f t="array" aca="1" ref="H626" ca="1">IF(AND($A626=OFFSET($A626,0,0,3,1)),PRODUCT(1+OFFSET($C626,1,0,3,1))-1,"na")</f>
        <v>-2.0613475069029885E-2</v>
      </c>
      <c r="I626" s="4" cm="1">
        <f t="array" aca="1" ref="I626" ca="1">IF(AND($A626=OFFSET($A626,0,0,6,1)),PRODUCT(1+OFFSET($C626,1,0,6,1))-1,"na")</f>
        <v>0.20300981003461849</v>
      </c>
      <c r="J626" s="4" cm="1">
        <f t="array" aca="1" ref="J626" ca="1">IF(AND($A626=OFFSET($A626,0,0,12,1)),PRODUCT(1+OFFSET($C626,1,0,12,1))-1,"na")</f>
        <v>0.46173153944433842</v>
      </c>
      <c r="K626" s="1" t="b">
        <f>IF(MONTH($B626)=10,TRUE,FALSE)</f>
        <v>0</v>
      </c>
    </row>
    <row r="627" spans="1:11" ht="13.2" x14ac:dyDescent="0.25">
      <c r="A627" s="5" t="s">
        <v>0</v>
      </c>
      <c r="B627" s="7">
        <v>37680</v>
      </c>
      <c r="C627" s="8">
        <v>-8.926926E-3</v>
      </c>
      <c r="D627" s="1">
        <f>MONTH(B627)</f>
        <v>2</v>
      </c>
      <c r="E627" s="1">
        <f>YEAR(B627)</f>
        <v>2003</v>
      </c>
      <c r="F627" s="1" t="b">
        <f>IF(C627&gt;0,TRUE,FALSE)</f>
        <v>0</v>
      </c>
      <c r="G627" s="4">
        <f t="shared" ca="1" si="9"/>
        <v>-1.5516179999999991E-2</v>
      </c>
      <c r="H627" s="4" cm="1">
        <f t="array" aca="1" ref="H627" ca="1">IF(AND($A627=OFFSET($A627,0,0,3,1)),PRODUCT(1+OFFSET($C627,1,0,3,1))-1,"na")</f>
        <v>7.6679184349202956E-2</v>
      </c>
      <c r="I627" s="4" cm="1">
        <f t="array" aca="1" ref="I627" ca="1">IF(AND($A627=OFFSET($A627,0,0,6,1)),PRODUCT(1+OFFSET($C627,1,0,6,1))-1,"na")</f>
        <v>0.26050972553498974</v>
      </c>
      <c r="J627" s="4" cm="1">
        <f t="array" aca="1" ref="J627" ca="1">IF(AND($A627=OFFSET($A627,0,0,12,1)),PRODUCT(1+OFFSET($C627,1,0,12,1))-1,"na")</f>
        <v>0.49292872021706002</v>
      </c>
      <c r="K627" s="1" t="b">
        <f>IF(MONTH($B627)=10,TRUE,FALSE)</f>
        <v>0</v>
      </c>
    </row>
    <row r="628" spans="1:11" ht="13.2" x14ac:dyDescent="0.25">
      <c r="A628" s="5" t="s">
        <v>0</v>
      </c>
      <c r="B628" s="7">
        <v>37711</v>
      </c>
      <c r="C628" s="8">
        <v>-1.5516179999999999E-2</v>
      </c>
      <c r="D628" s="1">
        <f>MONTH(B628)</f>
        <v>3</v>
      </c>
      <c r="E628" s="1">
        <f>YEAR(B628)</f>
        <v>2003</v>
      </c>
      <c r="F628" s="1" t="b">
        <f>IF(C628&gt;0,TRUE,FALSE)</f>
        <v>0</v>
      </c>
      <c r="G628" s="4">
        <f t="shared" ca="1" si="9"/>
        <v>3.7830649999999189E-3</v>
      </c>
      <c r="H628" s="4" cm="1">
        <f t="array" aca="1" ref="H628" ca="1">IF(AND($A628=OFFSET($A628,0,0,3,1)),PRODUCT(1+OFFSET($C628,1,0,3,1))-1,"na")</f>
        <v>0.15748105821055924</v>
      </c>
      <c r="I628" s="4" cm="1">
        <f t="array" aca="1" ref="I628" ca="1">IF(AND($A628=OFFSET($A628,0,0,6,1)),PRODUCT(1+OFFSET($C628,1,0,6,1))-1,"na")</f>
        <v>0.31258565029773511</v>
      </c>
      <c r="J628" s="4" cm="1">
        <f t="array" aca="1" ref="J628" ca="1">IF(AND($A628=OFFSET($A628,0,0,12,1)),PRODUCT(1+OFFSET($C628,1,0,12,1))-1,"na")</f>
        <v>0.51049532382903862</v>
      </c>
      <c r="K628" s="1" t="b">
        <f>IF(MONTH($B628)=10,TRUE,FALSE)</f>
        <v>0</v>
      </c>
    </row>
    <row r="629" spans="1:11" ht="13.2" x14ac:dyDescent="0.25">
      <c r="A629" s="5" t="s">
        <v>0</v>
      </c>
      <c r="B629" s="7">
        <v>37741</v>
      </c>
      <c r="C629" s="8">
        <v>3.783065E-3</v>
      </c>
      <c r="D629" s="1">
        <f>MONTH(B629)</f>
        <v>4</v>
      </c>
      <c r="E629" s="1">
        <f>YEAR(B629)</f>
        <v>2003</v>
      </c>
      <c r="F629" s="1" t="b">
        <f>IF(C629&gt;0,TRUE,FALSE)</f>
        <v>1</v>
      </c>
      <c r="G629" s="4">
        <f t="shared" ca="1" si="9"/>
        <v>8.9526680000000081E-2</v>
      </c>
      <c r="H629" s="4" cm="1">
        <f t="array" aca="1" ref="H629" ca="1">IF(AND($A629=OFFSET($A629,0,0,3,1)),PRODUCT(1+OFFSET($C629,1,0,3,1))-1,"na")</f>
        <v>0.22832995902144981</v>
      </c>
      <c r="I629" s="4" cm="1">
        <f t="array" aca="1" ref="I629" ca="1">IF(AND($A629=OFFSET($A629,0,0,6,1)),PRODUCT(1+OFFSET($C629,1,0,6,1))-1,"na")</f>
        <v>0.38479276347125557</v>
      </c>
      <c r="J629" s="4" cm="1">
        <f t="array" aca="1" ref="J629" ca="1">IF(AND($A629=OFFSET($A629,0,0,12,1)),PRODUCT(1+OFFSET($C629,1,0,12,1))-1,"na")</f>
        <v>0.46572447574526588</v>
      </c>
      <c r="K629" s="1" t="b">
        <f>IF(MONTH($B629)=10,TRUE,FALSE)</f>
        <v>0</v>
      </c>
    </row>
    <row r="630" spans="1:11" ht="13.2" x14ac:dyDescent="0.25">
      <c r="A630" s="5" t="s">
        <v>0</v>
      </c>
      <c r="B630" s="7">
        <v>37772</v>
      </c>
      <c r="C630" s="8">
        <v>8.9526679999999997E-2</v>
      </c>
      <c r="D630" s="1">
        <f>MONTH(B630)</f>
        <v>5</v>
      </c>
      <c r="E630" s="1">
        <f>YEAR(B630)</f>
        <v>2003</v>
      </c>
      <c r="F630" s="1" t="b">
        <f>IF(C630&gt;0,TRUE,FALSE)</f>
        <v>1</v>
      </c>
      <c r="G630" s="4">
        <f t="shared" ca="1" si="9"/>
        <v>5.8366680000000004E-2</v>
      </c>
      <c r="H630" s="4" cm="1">
        <f t="array" aca="1" ref="H630" ca="1">IF(AND($A630=OFFSET($A630,0,0,3,1)),PRODUCT(1+OFFSET($C630,1,0,3,1))-1,"na")</f>
        <v>0.17073845566811352</v>
      </c>
      <c r="I630" s="4" cm="1">
        <f t="array" aca="1" ref="I630" ca="1">IF(AND($A630=OFFSET($A630,0,0,6,1)),PRODUCT(1+OFFSET($C630,1,0,6,1))-1,"na")</f>
        <v>0.26177443220267405</v>
      </c>
      <c r="J630" s="4" cm="1">
        <f t="array" aca="1" ref="J630" ca="1">IF(AND($A630=OFFSET($A630,0,0,12,1)),PRODUCT(1+OFFSET($C630,1,0,12,1))-1,"na")</f>
        <v>0.32703782019234895</v>
      </c>
      <c r="K630" s="1" t="b">
        <f>IF(MONTH($B630)=10,TRUE,FALSE)</f>
        <v>0</v>
      </c>
    </row>
    <row r="631" spans="1:11" ht="13.2" x14ac:dyDescent="0.25">
      <c r="A631" s="5" t="s">
        <v>0</v>
      </c>
      <c r="B631" s="7">
        <v>37802</v>
      </c>
      <c r="C631" s="8">
        <v>5.8366680000000004E-2</v>
      </c>
      <c r="D631" s="1">
        <f>MONTH(B631)</f>
        <v>6</v>
      </c>
      <c r="E631" s="1">
        <f>YEAR(B631)</f>
        <v>2003</v>
      </c>
      <c r="F631" s="1" t="b">
        <f>IF(C631&gt;0,TRUE,FALSE)</f>
        <v>1</v>
      </c>
      <c r="G631" s="4">
        <f t="shared" ca="1" si="9"/>
        <v>6.5224179999999965E-2</v>
      </c>
      <c r="H631" s="4" cm="1">
        <f t="array" aca="1" ref="H631" ca="1">IF(AND($A631=OFFSET($A631,0,0,3,1)),PRODUCT(1+OFFSET($C631,1,0,3,1))-1,"na")</f>
        <v>0.13400184045081853</v>
      </c>
      <c r="I631" s="4" cm="1">
        <f t="array" aca="1" ref="I631" ca="1">IF(AND($A631=OFFSET($A631,0,0,6,1)),PRODUCT(1+OFFSET($C631,1,0,6,1))-1,"na")</f>
        <v>0.23055323483092116</v>
      </c>
      <c r="J631" s="4" cm="1">
        <f t="array" aca="1" ref="J631" ca="1">IF(AND($A631=OFFSET($A631,0,0,12,1)),PRODUCT(1+OFFSET($C631,1,0,12,1))-1,"na")</f>
        <v>0.27473235203710522</v>
      </c>
      <c r="K631" s="1" t="b">
        <f>IF(MONTH($B631)=10,TRUE,FALSE)</f>
        <v>0</v>
      </c>
    </row>
    <row r="632" spans="1:11" ht="13.2" x14ac:dyDescent="0.25">
      <c r="A632" s="5" t="s">
        <v>0</v>
      </c>
      <c r="B632" s="7">
        <v>37833</v>
      </c>
      <c r="C632" s="8">
        <v>6.5224180000000007E-2</v>
      </c>
      <c r="D632" s="1">
        <f>MONTH(B632)</f>
        <v>7</v>
      </c>
      <c r="E632" s="1">
        <f>YEAR(B632)</f>
        <v>2003</v>
      </c>
      <c r="F632" s="1" t="b">
        <f>IF(C632&gt;0,TRUE,FALSE)</f>
        <v>1</v>
      </c>
      <c r="G632" s="4">
        <f t="shared" ca="1" si="9"/>
        <v>3.8443110000000003E-2</v>
      </c>
      <c r="H632" s="4" cm="1">
        <f t="array" aca="1" ref="H632" ca="1">IF(AND($A632=OFFSET($A632,0,0,3,1)),PRODUCT(1+OFFSET($C632,1,0,3,1))-1,"na")</f>
        <v>0.12737848108374084</v>
      </c>
      <c r="I632" s="4" cm="1">
        <f t="array" aca="1" ref="I632" ca="1">IF(AND($A632=OFFSET($A632,0,0,6,1)),PRODUCT(1+OFFSET($C632,1,0,6,1))-1,"na")</f>
        <v>0.21506202796656737</v>
      </c>
      <c r="J632" s="4" cm="1">
        <f t="array" aca="1" ref="J632" ca="1">IF(AND($A632=OFFSET($A632,0,0,12,1)),PRODUCT(1+OFFSET($C632,1,0,12,1))-1,"na")</f>
        <v>0.22262713864289174</v>
      </c>
      <c r="K632" s="1" t="b">
        <f>IF(MONTH($B632)=10,TRUE,FALSE)</f>
        <v>0</v>
      </c>
    </row>
    <row r="633" spans="1:11" ht="13.2" x14ac:dyDescent="0.25">
      <c r="A633" s="5" t="s">
        <v>0</v>
      </c>
      <c r="B633" s="7">
        <v>37864</v>
      </c>
      <c r="C633" s="8">
        <v>3.8443109999999996E-2</v>
      </c>
      <c r="D633" s="1">
        <f>MONTH(B633)</f>
        <v>8</v>
      </c>
      <c r="E633" s="1">
        <f>YEAR(B633)</f>
        <v>2003</v>
      </c>
      <c r="F633" s="1" t="b">
        <f>IF(C633&gt;0,TRUE,FALSE)</f>
        <v>1</v>
      </c>
      <c r="G633" s="4">
        <f t="shared" ca="1" si="9"/>
        <v>2.5156179999999972E-2</v>
      </c>
      <c r="H633" s="4" cm="1">
        <f t="array" aca="1" ref="H633" ca="1">IF(AND($A633=OFFSET($A633,0,0,3,1)),PRODUCT(1+OFFSET($C633,1,0,3,1))-1,"na")</f>
        <v>7.7759448400973818E-2</v>
      </c>
      <c r="I633" s="4" cm="1">
        <f t="array" aca="1" ref="I633" ca="1">IF(AND($A633=OFFSET($A633,0,0,6,1)),PRODUCT(1+OFFSET($C633,1,0,6,1))-1,"na")</f>
        <v>0.18438492775882875</v>
      </c>
      <c r="J633" s="4" cm="1">
        <f t="array" aca="1" ref="J633" ca="1">IF(AND($A633=OFFSET($A633,0,0,12,1)),PRODUCT(1+OFFSET($C633,1,0,12,1))-1,"na")</f>
        <v>0.20818877529646151</v>
      </c>
      <c r="K633" s="1" t="b">
        <f>IF(MONTH($B633)=10,TRUE,FALSE)</f>
        <v>0</v>
      </c>
    </row>
    <row r="634" spans="1:11" ht="13.2" x14ac:dyDescent="0.25">
      <c r="A634" s="5" t="s">
        <v>0</v>
      </c>
      <c r="B634" s="7">
        <v>37894</v>
      </c>
      <c r="C634" s="8">
        <v>2.515618E-2</v>
      </c>
      <c r="D634" s="1">
        <f>MONTH(B634)</f>
        <v>9</v>
      </c>
      <c r="E634" s="1">
        <f>YEAR(B634)</f>
        <v>2003</v>
      </c>
      <c r="F634" s="1" t="b">
        <f>IF(C634&gt;0,TRUE,FALSE)</f>
        <v>1</v>
      </c>
      <c r="G634" s="4">
        <f t="shared" ca="1" si="9"/>
        <v>5.9002530000000109E-2</v>
      </c>
      <c r="H634" s="4" cm="1">
        <f t="array" aca="1" ref="H634" ca="1">IF(AND($A634=OFFSET($A634,0,0,3,1)),PRODUCT(1+OFFSET($C634,1,0,3,1))-1,"na")</f>
        <v>8.5142184903085116E-2</v>
      </c>
      <c r="I634" s="4" cm="1">
        <f t="array" aca="1" ref="I634" ca="1">IF(AND($A634=OFFSET($A634,0,0,6,1)),PRODUCT(1+OFFSET($C634,1,0,6,1))-1,"na")</f>
        <v>0.15077848328328969</v>
      </c>
      <c r="J634" s="4" cm="1">
        <f t="array" aca="1" ref="J634" ca="1">IF(AND($A634=OFFSET($A634,0,0,12,1)),PRODUCT(1+OFFSET($C634,1,0,12,1))-1,"na")</f>
        <v>0.22614991967919762</v>
      </c>
      <c r="K634" s="1" t="b">
        <f>IF(MONTH($B634)=10,TRUE,FALSE)</f>
        <v>0</v>
      </c>
    </row>
    <row r="635" spans="1:11" ht="13.2" x14ac:dyDescent="0.25">
      <c r="A635" s="5" t="s">
        <v>0</v>
      </c>
      <c r="B635" s="7">
        <v>37925</v>
      </c>
      <c r="C635" s="8">
        <v>5.9002530000000004E-2</v>
      </c>
      <c r="D635" s="1">
        <f>MONTH(B635)</f>
        <v>10</v>
      </c>
      <c r="E635" s="1">
        <f>YEAR(B635)</f>
        <v>2003</v>
      </c>
      <c r="F635" s="1" t="b">
        <f>IF(C635&gt;0,TRUE,FALSE)</f>
        <v>1</v>
      </c>
      <c r="G635" s="4">
        <f t="shared" ca="1" si="9"/>
        <v>-7.2616319999999623E-3</v>
      </c>
      <c r="H635" s="4" cm="1">
        <f t="array" aca="1" ref="H635" ca="1">IF(AND($A635=OFFSET($A635,0,0,3,1)),PRODUCT(1+OFFSET($C635,1,0,3,1))-1,"na")</f>
        <v>7.7776495076025354E-2</v>
      </c>
      <c r="I635" s="4" cm="1">
        <f t="array" aca="1" ref="I635" ca="1">IF(AND($A635=OFFSET($A635,0,0,6,1)),PRODUCT(1+OFFSET($C635,1,0,6,1))-1,"na")</f>
        <v>5.8443194107354435E-2</v>
      </c>
      <c r="J635" s="4" cm="1">
        <f t="array" aca="1" ref="J635" ca="1">IF(AND($A635=OFFSET($A635,0,0,12,1)),PRODUCT(1+OFFSET($C635,1,0,12,1))-1,"na")</f>
        <v>0.16729054657629905</v>
      </c>
      <c r="K635" s="1" t="b">
        <f>IF(MONTH($B635)=10,TRUE,FALSE)</f>
        <v>1</v>
      </c>
    </row>
    <row r="636" spans="1:11" ht="13.2" x14ac:dyDescent="0.25">
      <c r="A636" s="5" t="s">
        <v>0</v>
      </c>
      <c r="B636" s="7">
        <v>37955</v>
      </c>
      <c r="C636" s="8">
        <v>-7.2616320000000005E-3</v>
      </c>
      <c r="D636" s="1">
        <f>MONTH(B636)</f>
        <v>11</v>
      </c>
      <c r="E636" s="1">
        <f>YEAR(B636)</f>
        <v>2003</v>
      </c>
      <c r="F636" s="1" t="b">
        <f>IF(C636&gt;0,TRUE,FALSE)</f>
        <v>0</v>
      </c>
      <c r="G636" s="4">
        <f t="shared" ca="1" si="9"/>
        <v>3.2178580000000068E-2</v>
      </c>
      <c r="H636" s="4" cm="1">
        <f t="array" aca="1" ref="H636" ca="1">IF(AND($A636=OFFSET($A636,0,0,3,1)),PRODUCT(1+OFFSET($C636,1,0,3,1))-1,"na")</f>
        <v>9.8932539646068962E-2</v>
      </c>
      <c r="I636" s="4" cm="1">
        <f t="array" aca="1" ref="I636" ca="1">IF(AND($A636=OFFSET($A636,0,0,6,1)),PRODUCT(1+OFFSET($C636,1,0,6,1))-1,"na")</f>
        <v>5.1723498530355405E-2</v>
      </c>
      <c r="J636" s="4" cm="1">
        <f t="array" aca="1" ref="J636" ca="1">IF(AND($A636=OFFSET($A636,0,0,12,1)),PRODUCT(1+OFFSET($C636,1,0,12,1))-1,"na")</f>
        <v>0.21378987016906104</v>
      </c>
      <c r="K636" s="1" t="b">
        <f>IF(MONTH($B636)=10,TRUE,FALSE)</f>
        <v>0</v>
      </c>
    </row>
    <row r="637" spans="1:11" ht="13.2" x14ac:dyDescent="0.25">
      <c r="A637" s="5" t="s">
        <v>0</v>
      </c>
      <c r="B637" s="7">
        <v>37986</v>
      </c>
      <c r="C637" s="8">
        <v>3.2178579999999998E-2</v>
      </c>
      <c r="D637" s="1">
        <f>MONTH(B637)</f>
        <v>12</v>
      </c>
      <c r="E637" s="1">
        <f>YEAR(B637)</f>
        <v>2003</v>
      </c>
      <c r="F637" s="1" t="b">
        <f>IF(C637&gt;0,TRUE,FALSE)</f>
        <v>1</v>
      </c>
      <c r="G637" s="4">
        <f t="shared" ca="1" si="9"/>
        <v>5.181426999999994E-2</v>
      </c>
      <c r="H637" s="4" cm="1">
        <f t="array" aca="1" ref="H637" ca="1">IF(AND($A637=OFFSET($A637,0,0,3,1)),PRODUCT(1+OFFSET($C637,1,0,3,1))-1,"na")</f>
        <v>6.0486357726537765E-2</v>
      </c>
      <c r="I637" s="4" cm="1">
        <f t="array" aca="1" ref="I637" ca="1">IF(AND($A637=OFFSET($A637,0,0,6,1)),PRODUCT(1+OFFSET($C637,1,0,6,1))-1,"na")</f>
        <v>3.5901833383302995E-2</v>
      </c>
      <c r="J637" s="4" cm="1">
        <f t="array" aca="1" ref="J637" ca="1">IF(AND($A637=OFFSET($A637,0,0,12,1)),PRODUCT(1+OFFSET($C637,1,0,12,1))-1,"na")</f>
        <v>0.2042612455634325</v>
      </c>
      <c r="K637" s="1" t="b">
        <f>IF(MONTH($B637)=10,TRUE,FALSE)</f>
        <v>0</v>
      </c>
    </row>
    <row r="638" spans="1:11" ht="13.2" x14ac:dyDescent="0.25">
      <c r="A638" s="5" t="s">
        <v>0</v>
      </c>
      <c r="B638" s="7">
        <v>38017</v>
      </c>
      <c r="C638" s="8">
        <v>5.1814270000000003E-2</v>
      </c>
      <c r="D638" s="1">
        <f>MONTH(B638)</f>
        <v>1</v>
      </c>
      <c r="E638" s="1">
        <f>YEAR(B638)</f>
        <v>2004</v>
      </c>
      <c r="F638" s="1" t="b">
        <f>IF(C638&gt;0,TRUE,FALSE)</f>
        <v>1</v>
      </c>
      <c r="G638" s="4">
        <f t="shared" ca="1" si="9"/>
        <v>1.2225170000000007E-2</v>
      </c>
      <c r="H638" s="4" cm="1">
        <f t="array" aca="1" ref="H638" ca="1">IF(AND($A638=OFFSET($A638,0,0,3,1)),PRODUCT(1+OFFSET($C638,1,0,3,1))-1,"na")</f>
        <v>-1.7938135649643416E-2</v>
      </c>
      <c r="I638" s="4" cm="1">
        <f t="array" aca="1" ref="I638" ca="1">IF(AND($A638=OFFSET($A638,0,0,6,1)),PRODUCT(1+OFFSET($C638,1,0,6,1))-1,"na")</f>
        <v>6.2261106858751969E-3</v>
      </c>
      <c r="J638" s="4" cm="1">
        <f t="array" aca="1" ref="J638" ca="1">IF(AND($A638=OFFSET($A638,0,0,12,1)),PRODUCT(1+OFFSET($C638,1,0,12,1))-1,"na")</f>
        <v>0.16540684121346949</v>
      </c>
      <c r="K638" s="1" t="b">
        <f>IF(MONTH($B638)=10,TRUE,FALSE)</f>
        <v>0</v>
      </c>
    </row>
    <row r="639" spans="1:11" ht="13.2" x14ac:dyDescent="0.25">
      <c r="A639" s="5" t="s">
        <v>0</v>
      </c>
      <c r="B639" s="7">
        <v>38046</v>
      </c>
      <c r="C639" s="8">
        <v>1.222517E-2</v>
      </c>
      <c r="D639" s="1">
        <f>MONTH(B639)</f>
        <v>2</v>
      </c>
      <c r="E639" s="1">
        <f>YEAR(B639)</f>
        <v>2004</v>
      </c>
      <c r="F639" s="1" t="b">
        <f>IF(C639&gt;0,TRUE,FALSE)</f>
        <v>1</v>
      </c>
      <c r="G639" s="4">
        <f t="shared" ca="1" si="9"/>
        <v>-3.9322130000000177E-3</v>
      </c>
      <c r="H639" s="4" cm="1">
        <f t="array" aca="1" ref="H639" ca="1">IF(AND($A639=OFFSET($A639,0,0,3,1)),PRODUCT(1+OFFSET($C639,1,0,3,1))-1,"na")</f>
        <v>-4.2958998312051189E-2</v>
      </c>
      <c r="I639" s="4" cm="1">
        <f t="array" aca="1" ref="I639" ca="1">IF(AND($A639=OFFSET($A639,0,0,6,1)),PRODUCT(1+OFFSET($C639,1,0,6,1))-1,"na")</f>
        <v>2.0098066920419377E-2</v>
      </c>
      <c r="J639" s="4" cm="1">
        <f t="array" aca="1" ref="J639" ca="1">IF(AND($A639=OFFSET($A639,0,0,12,1)),PRODUCT(1+OFFSET($C639,1,0,12,1))-1,"na")</f>
        <v>0.16685277556396949</v>
      </c>
      <c r="K639" s="1" t="b">
        <f>IF(MONTH($B639)=10,TRUE,FALSE)</f>
        <v>0</v>
      </c>
    </row>
    <row r="640" spans="1:11" ht="13.2" x14ac:dyDescent="0.25">
      <c r="A640" s="5" t="s">
        <v>0</v>
      </c>
      <c r="B640" s="7">
        <v>38077</v>
      </c>
      <c r="C640" s="8">
        <v>-3.9322130000000004E-3</v>
      </c>
      <c r="D640" s="1">
        <f>MONTH(B640)</f>
        <v>3</v>
      </c>
      <c r="E640" s="1">
        <f>YEAR(B640)</f>
        <v>2004</v>
      </c>
      <c r="F640" s="1" t="b">
        <f>IF(C640&gt;0,TRUE,FALSE)</f>
        <v>0</v>
      </c>
      <c r="G640" s="4">
        <f t="shared" ca="1" si="9"/>
        <v>-2.5968910000000012E-2</v>
      </c>
      <c r="H640" s="4" cm="1">
        <f t="array" aca="1" ref="H640" ca="1">IF(AND($A640=OFFSET($A640,0,0,3,1)),PRODUCT(1+OFFSET($C640,1,0,3,1))-1,"na")</f>
        <v>-2.3182310799300443E-2</v>
      </c>
      <c r="I640" s="4" cm="1">
        <f t="array" aca="1" ref="I640" ca="1">IF(AND($A640=OFFSET($A640,0,0,6,1)),PRODUCT(1+OFFSET($C640,1,0,6,1))-1,"na")</f>
        <v>6.5496042453683678E-2</v>
      </c>
      <c r="J640" s="4" cm="1">
        <f t="array" aca="1" ref="J640" ca="1">IF(AND($A640=OFFSET($A640,0,0,12,1)),PRODUCT(1+OFFSET($C640,1,0,12,1))-1,"na")</f>
        <v>0.1646426092583948</v>
      </c>
      <c r="K640" s="1" t="b">
        <f>IF(MONTH($B640)=10,TRUE,FALSE)</f>
        <v>0</v>
      </c>
    </row>
    <row r="641" spans="1:11" ht="13.2" x14ac:dyDescent="0.25">
      <c r="A641" s="5" t="s">
        <v>0</v>
      </c>
      <c r="B641" s="7">
        <v>38107</v>
      </c>
      <c r="C641" s="8">
        <v>-2.5968909999999998E-2</v>
      </c>
      <c r="D641" s="1">
        <f>MONTH(B641)</f>
        <v>4</v>
      </c>
      <c r="E641" s="1">
        <f>YEAR(B641)</f>
        <v>2004</v>
      </c>
      <c r="F641" s="1" t="b">
        <f>IF(C641&gt;0,TRUE,FALSE)</f>
        <v>0</v>
      </c>
      <c r="G641" s="4">
        <f t="shared" ca="1" si="9"/>
        <v>-1.3564189999999976E-2</v>
      </c>
      <c r="H641" s="4" cm="1">
        <f t="array" aca="1" ref="H641" ca="1">IF(AND($A641=OFFSET($A641,0,0,3,1)),PRODUCT(1+OFFSET($C641,1,0,3,1))-1,"na")</f>
        <v>2.4605625381353802E-2</v>
      </c>
      <c r="I641" s="4" cm="1">
        <f t="array" aca="1" ref="I641" ca="1">IF(AND($A641=OFFSET($A641,0,0,6,1)),PRODUCT(1+OFFSET($C641,1,0,6,1))-1,"na")</f>
        <v>0.10283721703245696</v>
      </c>
      <c r="J641" s="4" cm="1">
        <f t="array" aca="1" ref="J641" ca="1">IF(AND($A641=OFFSET($A641,0,0,12,1)),PRODUCT(1+OFFSET($C641,1,0,12,1))-1,"na")</f>
        <v>0.2084222558999973</v>
      </c>
      <c r="K641" s="1" t="b">
        <f>IF(MONTH($B641)=10,TRUE,FALSE)</f>
        <v>0</v>
      </c>
    </row>
    <row r="642" spans="1:11" ht="13.2" x14ac:dyDescent="0.25">
      <c r="A642" s="5" t="s">
        <v>0</v>
      </c>
      <c r="B642" s="7">
        <v>38138</v>
      </c>
      <c r="C642" s="8">
        <v>-1.356419E-2</v>
      </c>
      <c r="D642" s="1">
        <f>MONTH(B642)</f>
        <v>5</v>
      </c>
      <c r="E642" s="1">
        <f>YEAR(B642)</f>
        <v>2004</v>
      </c>
      <c r="F642" s="1" t="b">
        <f>IF(C642&gt;0,TRUE,FALSE)</f>
        <v>0</v>
      </c>
      <c r="G642" s="4">
        <f t="shared" ca="1" si="9"/>
        <v>1.6650939999999892E-2</v>
      </c>
      <c r="H642" s="4" cm="1">
        <f t="array" aca="1" ref="H642" ca="1">IF(AND($A642=OFFSET($A642,0,0,3,1)),PRODUCT(1+OFFSET($C642,1,0,3,1))-1,"na")</f>
        <v>6.5887527411318425E-2</v>
      </c>
      <c r="I642" s="4" cm="1">
        <f t="array" aca="1" ref="I642" ca="1">IF(AND($A642=OFFSET($A642,0,0,6,1)),PRODUCT(1+OFFSET($C642,1,0,6,1))-1,"na")</f>
        <v>0.1540959880283852</v>
      </c>
      <c r="J642" s="4" cm="1">
        <f t="array" aca="1" ref="J642" ca="1">IF(AND($A642=OFFSET($A642,0,0,12,1)),PRODUCT(1+OFFSET($C642,1,0,12,1))-1,"na")</f>
        <v>0.23763830702322175</v>
      </c>
      <c r="K642" s="1" t="b">
        <f>IF(MONTH($B642)=10,TRUE,FALSE)</f>
        <v>0</v>
      </c>
    </row>
    <row r="643" spans="1:11" ht="13.2" x14ac:dyDescent="0.25">
      <c r="A643" s="5" t="s">
        <v>0</v>
      </c>
      <c r="B643" s="7">
        <v>38168</v>
      </c>
      <c r="C643" s="8">
        <v>1.6650939999999999E-2</v>
      </c>
      <c r="D643" s="1">
        <f>MONTH(B643)</f>
        <v>6</v>
      </c>
      <c r="E643" s="1">
        <f>YEAR(B643)</f>
        <v>2004</v>
      </c>
      <c r="F643" s="1" t="b">
        <f>IF(C643&gt;0,TRUE,FALSE)</f>
        <v>1</v>
      </c>
      <c r="G643" s="4">
        <f t="shared" ref="G643:G706" ca="1" si="10">IF($A643=OFFSET($A643,1,0,1,1),PRODUCT(1+OFFSET($C643,1,0,1,1))-1,"na")</f>
        <v>2.1682699999999944E-2</v>
      </c>
      <c r="H643" s="4" cm="1">
        <f t="array" aca="1" ref="H643" ca="1">IF(AND($A643=OFFSET($A643,0,0,3,1)),PRODUCT(1+OFFSET($C643,1,0,3,1))-1,"na")</f>
        <v>9.0782910908940195E-2</v>
      </c>
      <c r="I643" s="4" cm="1">
        <f t="array" aca="1" ref="I643" ca="1">IF(AND($A643=OFFSET($A643,0,0,6,1)),PRODUCT(1+OFFSET($C643,1,0,6,1))-1,"na")</f>
        <v>0.16252448519205709</v>
      </c>
      <c r="J643" s="4" cm="1">
        <f t="array" aca="1" ref="J643" ca="1">IF(AND($A643=OFFSET($A643,0,0,12,1)),PRODUCT(1+OFFSET($C643,1,0,12,1))-1,"na")</f>
        <v>0.24182640593086546</v>
      </c>
      <c r="K643" s="1" t="b">
        <f>IF(MONTH($B643)=10,TRUE,FALSE)</f>
        <v>0</v>
      </c>
    </row>
    <row r="644" spans="1:11" ht="13.2" x14ac:dyDescent="0.25">
      <c r="A644" s="5" t="s">
        <v>0</v>
      </c>
      <c r="B644" s="7">
        <v>38199</v>
      </c>
      <c r="C644" s="8">
        <v>2.1682700000000003E-2</v>
      </c>
      <c r="D644" s="1">
        <f>MONTH(B644)</f>
        <v>7</v>
      </c>
      <c r="E644" s="1">
        <f>YEAR(B644)</f>
        <v>2004</v>
      </c>
      <c r="F644" s="1" t="b">
        <f>IF(C644&gt;0,TRUE,FALSE)</f>
        <v>1</v>
      </c>
      <c r="G644" s="4">
        <f t="shared" ca="1" si="10"/>
        <v>2.6179830000000015E-2</v>
      </c>
      <c r="H644" s="4" cm="1">
        <f t="array" aca="1" ref="H644" ca="1">IF(AND($A644=OFFSET($A644,0,0,3,1)),PRODUCT(1+OFFSET($C644,1,0,3,1))-1,"na")</f>
        <v>7.6352881258079819E-2</v>
      </c>
      <c r="I644" s="4" cm="1">
        <f t="array" aca="1" ref="I644" ca="1">IF(AND($A644=OFFSET($A644,0,0,6,1)),PRODUCT(1+OFFSET($C644,1,0,6,1))-1,"na")</f>
        <v>0.15819578605358564</v>
      </c>
      <c r="J644" s="4" cm="1">
        <f t="array" aca="1" ref="J644" ca="1">IF(AND($A644=OFFSET($A644,0,0,12,1)),PRODUCT(1+OFFSET($C644,1,0,12,1))-1,"na")</f>
        <v>0.31445009843369642</v>
      </c>
      <c r="K644" s="1" t="b">
        <f>IF(MONTH($B644)=10,TRUE,FALSE)</f>
        <v>0</v>
      </c>
    </row>
    <row r="645" spans="1:11" ht="13.2" x14ac:dyDescent="0.25">
      <c r="A645" s="5" t="s">
        <v>0</v>
      </c>
      <c r="B645" s="7">
        <v>38230</v>
      </c>
      <c r="C645" s="8">
        <v>2.6179830000000001E-2</v>
      </c>
      <c r="D645" s="1">
        <f>MONTH(B645)</f>
        <v>8</v>
      </c>
      <c r="E645" s="1">
        <f>YEAR(B645)</f>
        <v>2004</v>
      </c>
      <c r="F645" s="1" t="b">
        <f>IF(C645&gt;0,TRUE,FALSE)</f>
        <v>1</v>
      </c>
      <c r="G645" s="4">
        <f t="shared" ca="1" si="10"/>
        <v>4.0396330000000091E-2</v>
      </c>
      <c r="H645" s="4" cm="1">
        <f t="array" aca="1" ref="H645" ca="1">IF(AND($A645=OFFSET($A645,0,0,3,1)),PRODUCT(1+OFFSET($C645,1,0,3,1))-1,"na")</f>
        <v>8.2755880286258243E-2</v>
      </c>
      <c r="I645" s="4" cm="1">
        <f t="array" aca="1" ref="I645" ca="1">IF(AND($A645=OFFSET($A645,0,0,6,1)),PRODUCT(1+OFFSET($C645,1,0,6,1))-1,"na")</f>
        <v>0.14386333373475413</v>
      </c>
      <c r="J645" s="4" cm="1">
        <f t="array" aca="1" ref="J645" ca="1">IF(AND($A645=OFFSET($A645,0,0,12,1)),PRODUCT(1+OFFSET($C645,1,0,12,1))-1,"na")</f>
        <v>0.22366770480606624</v>
      </c>
      <c r="K645" s="1" t="b">
        <f>IF(MONTH($B645)=10,TRUE,FALSE)</f>
        <v>0</v>
      </c>
    </row>
    <row r="646" spans="1:11" ht="13.2" x14ac:dyDescent="0.25">
      <c r="A646" s="5" t="s">
        <v>0</v>
      </c>
      <c r="B646" s="7">
        <v>38260</v>
      </c>
      <c r="C646" s="8">
        <v>4.0396330000000001E-2</v>
      </c>
      <c r="D646" s="1">
        <f>MONTH(B646)</f>
        <v>9</v>
      </c>
      <c r="E646" s="1">
        <f>YEAR(B646)</f>
        <v>2004</v>
      </c>
      <c r="F646" s="1" t="b">
        <f>IF(C646&gt;0,TRUE,FALSE)</f>
        <v>1</v>
      </c>
      <c r="G646" s="4">
        <f t="shared" ca="1" si="10"/>
        <v>8.1668010000000013E-3</v>
      </c>
      <c r="H646" s="4" cm="1">
        <f t="array" aca="1" ref="H646" ca="1">IF(AND($A646=OFFSET($A646,0,0,3,1)),PRODUCT(1+OFFSET($C646,1,0,3,1))-1,"na")</f>
        <v>6.5770717129529865E-2</v>
      </c>
      <c r="I646" s="4" cm="1">
        <f t="array" aca="1" ref="I646" ca="1">IF(AND($A646=OFFSET($A646,0,0,6,1)),PRODUCT(1+OFFSET($C646,1,0,6,1))-1,"na")</f>
        <v>9.3052027275850602E-2</v>
      </c>
      <c r="J646" s="4" cm="1">
        <f t="array" aca="1" ref="J646" ca="1">IF(AND($A646=OFFSET($A646,0,0,12,1)),PRODUCT(1+OFFSET($C646,1,0,12,1))-1,"na")</f>
        <v>0.16945088115379159</v>
      </c>
      <c r="K646" s="1" t="b">
        <f>IF(MONTH($B646)=10,TRUE,FALSE)</f>
        <v>0</v>
      </c>
    </row>
    <row r="647" spans="1:11" ht="13.2" x14ac:dyDescent="0.25">
      <c r="A647" s="5" t="s">
        <v>0</v>
      </c>
      <c r="B647" s="7">
        <v>38291</v>
      </c>
      <c r="C647" s="8">
        <v>8.1668009999999996E-3</v>
      </c>
      <c r="D647" s="1">
        <f>MONTH(B647)</f>
        <v>10</v>
      </c>
      <c r="E647" s="1">
        <f>YEAR(B647)</f>
        <v>2004</v>
      </c>
      <c r="F647" s="1" t="b">
        <f>IF(C647&gt;0,TRUE,FALSE)</f>
        <v>1</v>
      </c>
      <c r="G647" s="4">
        <f t="shared" ca="1" si="10"/>
        <v>3.2284360000000012E-2</v>
      </c>
      <c r="H647" s="4" cm="1">
        <f t="array" aca="1" ref="H647" ca="1">IF(AND($A647=OFFSET($A647,0,0,3,1)),PRODUCT(1+OFFSET($C647,1,0,3,1))-1,"na")</f>
        <v>7.6037242265607929E-2</v>
      </c>
      <c r="I647" s="4" cm="1">
        <f t="array" aca="1" ref="I647" ca="1">IF(AND($A647=OFFSET($A647,0,0,6,1)),PRODUCT(1+OFFSET($C647,1,0,6,1))-1,"na")</f>
        <v>9.5739459311730002E-2</v>
      </c>
      <c r="J647" s="4" cm="1">
        <f t="array" aca="1" ref="J647" ca="1">IF(AND($A647=OFFSET($A647,0,0,12,1)),PRODUCT(1+OFFSET($C647,1,0,12,1))-1,"na")</f>
        <v>0.11575928796801649</v>
      </c>
      <c r="K647" s="1" t="b">
        <f>IF(MONTH($B647)=10,TRUE,FALSE)</f>
        <v>1</v>
      </c>
    </row>
    <row r="648" spans="1:11" ht="13.2" x14ac:dyDescent="0.25">
      <c r="A648" s="5" t="s">
        <v>0</v>
      </c>
      <c r="B648" s="7">
        <v>38321</v>
      </c>
      <c r="C648" s="8">
        <v>3.2284359999999998E-2</v>
      </c>
      <c r="D648" s="1">
        <f>MONTH(B648)</f>
        <v>11</v>
      </c>
      <c r="E648" s="1">
        <f>YEAR(B648)</f>
        <v>2004</v>
      </c>
      <c r="F648" s="1" t="b">
        <f>IF(C648&gt;0,TRUE,FALSE)</f>
        <v>1</v>
      </c>
      <c r="G648" s="4">
        <f t="shared" ca="1" si="10"/>
        <v>2.4075660000000054E-2</v>
      </c>
      <c r="H648" s="4" cm="1">
        <f t="array" aca="1" ref="H648" ca="1">IF(AND($A648=OFFSET($A648,0,0,3,1)),PRODUCT(1+OFFSET($C648,1,0,3,1))-1,"na")</f>
        <v>5.6436962902792542E-2</v>
      </c>
      <c r="I648" s="4" cm="1">
        <f t="array" aca="1" ref="I648" ca="1">IF(AND($A648=OFFSET($A648,0,0,6,1)),PRODUCT(1+OFFSET($C648,1,0,6,1))-1,"na")</f>
        <v>7.2387669536532639E-2</v>
      </c>
      <c r="J648" s="4" cm="1">
        <f t="array" aca="1" ref="J648" ca="1">IF(AND($A648=OFFSET($A648,0,0,12,1)),PRODUCT(1+OFFSET($C648,1,0,12,1))-1,"na")</f>
        <v>0.12712046855171732</v>
      </c>
      <c r="K648" s="1" t="b">
        <f>IF(MONTH($B648)=10,TRUE,FALSE)</f>
        <v>0</v>
      </c>
    </row>
    <row r="649" spans="1:11" ht="13.2" x14ac:dyDescent="0.25">
      <c r="A649" s="5" t="s">
        <v>0</v>
      </c>
      <c r="B649" s="7">
        <v>38352</v>
      </c>
      <c r="C649" s="8">
        <v>2.4075660000000002E-2</v>
      </c>
      <c r="D649" s="1">
        <f>MONTH(B649)</f>
        <v>12</v>
      </c>
      <c r="E649" s="1">
        <f>YEAR(B649)</f>
        <v>2004</v>
      </c>
      <c r="F649" s="1" t="b">
        <f>IF(C649&gt;0,TRUE,FALSE)</f>
        <v>1</v>
      </c>
      <c r="G649" s="4">
        <f t="shared" ca="1" si="10"/>
        <v>1.7878430000000112E-2</v>
      </c>
      <c r="H649" s="4" cm="1">
        <f t="array" aca="1" ref="H649" ca="1">IF(AND($A649=OFFSET($A649,0,0,3,1)),PRODUCT(1+OFFSET($C649,1,0,3,1))-1,"na")</f>
        <v>2.5597729143655101E-2</v>
      </c>
      <c r="I649" s="4" cm="1">
        <f t="array" aca="1" ref="I649" ca="1">IF(AND($A649=OFFSET($A649,0,0,6,1)),PRODUCT(1+OFFSET($C649,1,0,6,1))-1,"na")</f>
        <v>6.8215269225669006E-2</v>
      </c>
      <c r="J649" s="4" cm="1">
        <f t="array" aca="1" ref="J649" ca="1">IF(AND($A649=OFFSET($A649,0,0,12,1)),PRODUCT(1+OFFSET($C649,1,0,12,1))-1,"na")</f>
        <v>0.14109187759764841</v>
      </c>
      <c r="K649" s="1" t="b">
        <f>IF(MONTH($B649)=10,TRUE,FALSE)</f>
        <v>0</v>
      </c>
    </row>
    <row r="650" spans="1:11" ht="13.2" x14ac:dyDescent="0.25">
      <c r="A650" s="5" t="s">
        <v>0</v>
      </c>
      <c r="B650" s="7">
        <v>38383</v>
      </c>
      <c r="C650" s="8">
        <v>1.7878430000000001E-2</v>
      </c>
      <c r="D650" s="1">
        <f>MONTH(B650)</f>
        <v>1</v>
      </c>
      <c r="E650" s="1">
        <f>YEAR(B650)</f>
        <v>2005</v>
      </c>
      <c r="F650" s="1" t="b">
        <f>IF(C650&gt;0,TRUE,FALSE)</f>
        <v>1</v>
      </c>
      <c r="G650" s="4">
        <f t="shared" ca="1" si="10"/>
        <v>1.3481049999999994E-2</v>
      </c>
      <c r="H650" s="4" cm="1">
        <f t="array" aca="1" ref="H650" ca="1">IF(AND($A650=OFFSET($A650,0,0,3,1)),PRODUCT(1+OFFSET($C650,1,0,3,1))-1,"na")</f>
        <v>1.8309976896932367E-2</v>
      </c>
      <c r="I650" s="4" cm="1">
        <f t="array" aca="1" ref="I650" ca="1">IF(AND($A650=OFFSET($A650,0,0,6,1)),PRODUCT(1+OFFSET($C650,1,0,6,1))-1,"na")</f>
        <v>0.13491182946928926</v>
      </c>
      <c r="J650" s="4" cm="1">
        <f t="array" aca="1" ref="J650" ca="1">IF(AND($A650=OFFSET($A650,0,0,12,1)),PRODUCT(1+OFFSET($C650,1,0,12,1))-1,"na")</f>
        <v>0.18522305857751653</v>
      </c>
      <c r="K650" s="1" t="b">
        <f>IF(MONTH($B650)=10,TRUE,FALSE)</f>
        <v>0</v>
      </c>
    </row>
    <row r="651" spans="1:11" ht="13.2" x14ac:dyDescent="0.25">
      <c r="A651" s="5" t="s">
        <v>0</v>
      </c>
      <c r="B651" s="7">
        <v>38411</v>
      </c>
      <c r="C651" s="8">
        <v>1.3481050000000001E-2</v>
      </c>
      <c r="D651" s="1">
        <f>MONTH(B651)</f>
        <v>2</v>
      </c>
      <c r="E651" s="1">
        <f>YEAR(B651)</f>
        <v>2005</v>
      </c>
      <c r="F651" s="1" t="b">
        <f>IF(C651&gt;0,TRUE,FALSE)</f>
        <v>1</v>
      </c>
      <c r="G651" s="4">
        <f t="shared" ca="1" si="10"/>
        <v>-5.8188909999999927E-3</v>
      </c>
      <c r="H651" s="4" cm="1">
        <f t="array" aca="1" ref="H651" ca="1">IF(AND($A651=OFFSET($A651,0,0,3,1)),PRODUCT(1+OFFSET($C651,1,0,3,1))-1,"na")</f>
        <v>1.509858817312848E-2</v>
      </c>
      <c r="I651" s="4" cm="1">
        <f t="array" aca="1" ref="I651" ca="1">IF(AND($A651=OFFSET($A651,0,0,6,1)),PRODUCT(1+OFFSET($C651,1,0,6,1))-1,"na")</f>
        <v>6.9767400280895675E-2</v>
      </c>
      <c r="J651" s="4" cm="1">
        <f t="array" aca="1" ref="J651" ca="1">IF(AND($A651=OFFSET($A651,0,0,12,1)),PRODUCT(1+OFFSET($C651,1,0,12,1))-1,"na")</f>
        <v>0.19986709948716364</v>
      </c>
      <c r="K651" s="1" t="b">
        <f>IF(MONTH($B651)=10,TRUE,FALSE)</f>
        <v>0</v>
      </c>
    </row>
    <row r="652" spans="1:11" ht="13.2" x14ac:dyDescent="0.25">
      <c r="A652" s="5" t="s">
        <v>0</v>
      </c>
      <c r="B652" s="7">
        <v>38442</v>
      </c>
      <c r="C652" s="8">
        <v>-5.8188910000000005E-3</v>
      </c>
      <c r="D652" s="1">
        <f>MONTH(B652)</f>
        <v>3</v>
      </c>
      <c r="E652" s="1">
        <f>YEAR(B652)</f>
        <v>2005</v>
      </c>
      <c r="F652" s="1" t="b">
        <f>IF(C652&gt;0,TRUE,FALSE)</f>
        <v>0</v>
      </c>
      <c r="G652" s="4">
        <f t="shared" ca="1" si="10"/>
        <v>1.0645529999999903E-2</v>
      </c>
      <c r="H652" s="4" cm="1">
        <f t="array" aca="1" ref="H652" ca="1">IF(AND($A652=OFFSET($A652,0,0,3,1)),PRODUCT(1+OFFSET($C652,1,0,3,1))-1,"na")</f>
        <v>4.1553855737958889E-2</v>
      </c>
      <c r="I652" s="4" cm="1">
        <f t="array" aca="1" ref="I652" ca="1">IF(AND($A652=OFFSET($A652,0,0,6,1)),PRODUCT(1+OFFSET($C652,1,0,6,1))-1,"na")</f>
        <v>6.9894983927110133E-2</v>
      </c>
      <c r="J652" s="4" cm="1">
        <f t="array" aca="1" ref="J652" ca="1">IF(AND($A652=OFFSET($A652,0,0,12,1)),PRODUCT(1+OFFSET($C652,1,0,12,1))-1,"na")</f>
        <v>0.2342886012207408</v>
      </c>
      <c r="K652" s="1" t="b">
        <f>IF(MONTH($B652)=10,TRUE,FALSE)</f>
        <v>0</v>
      </c>
    </row>
    <row r="653" spans="1:11" ht="13.2" x14ac:dyDescent="0.25">
      <c r="A653" s="5" t="s">
        <v>0</v>
      </c>
      <c r="B653" s="7">
        <v>38472</v>
      </c>
      <c r="C653" s="8">
        <v>1.064553E-2</v>
      </c>
      <c r="D653" s="1">
        <f>MONTH(B653)</f>
        <v>4</v>
      </c>
      <c r="E653" s="1">
        <f>YEAR(B653)</f>
        <v>2005</v>
      </c>
      <c r="F653" s="1" t="b">
        <f>IF(C653&gt;0,TRUE,FALSE)</f>
        <v>1</v>
      </c>
      <c r="G653" s="4">
        <f t="shared" ca="1" si="10"/>
        <v>1.0284890000000102E-2</v>
      </c>
      <c r="H653" s="4" cm="1">
        <f t="array" aca="1" ref="H653" ca="1">IF(AND($A653=OFFSET($A653,0,0,3,1)),PRODUCT(1+OFFSET($C653,1,0,3,1))-1,"na")</f>
        <v>0.11450526383692572</v>
      </c>
      <c r="I653" s="4" cm="1">
        <f t="array" aca="1" ref="I653" ca="1">IF(AND($A653=OFFSET($A653,0,0,6,1)),PRODUCT(1+OFFSET($C653,1,0,6,1))-1,"na")</f>
        <v>1.8270610304443657E-2</v>
      </c>
      <c r="J653" s="4" cm="1">
        <f t="array" aca="1" ref="J653" ca="1">IF(AND($A653=OFFSET($A653,0,0,12,1)),PRODUCT(1+OFFSET($C653,1,0,12,1))-1,"na")</f>
        <v>0.3000181642742088</v>
      </c>
      <c r="K653" s="1" t="b">
        <f>IF(MONTH($B653)=10,TRUE,FALSE)</f>
        <v>0</v>
      </c>
    </row>
    <row r="654" spans="1:11" ht="13.2" x14ac:dyDescent="0.25">
      <c r="A654" s="5" t="s">
        <v>0</v>
      </c>
      <c r="B654" s="7">
        <v>38503</v>
      </c>
      <c r="C654" s="8">
        <v>1.028489E-2</v>
      </c>
      <c r="D654" s="1">
        <f>MONTH(B654)</f>
        <v>5</v>
      </c>
      <c r="E654" s="1">
        <f>YEAR(B654)</f>
        <v>2005</v>
      </c>
      <c r="F654" s="1" t="b">
        <f>IF(C654&gt;0,TRUE,FALSE)</f>
        <v>1</v>
      </c>
      <c r="G654" s="4">
        <f t="shared" ca="1" si="10"/>
        <v>2.0091230000000015E-2</v>
      </c>
      <c r="H654" s="4" cm="1">
        <f t="array" aca="1" ref="H654" ca="1">IF(AND($A654=OFFSET($A654,0,0,3,1)),PRODUCT(1+OFFSET($C654,1,0,3,1))-1,"na")</f>
        <v>5.3855667562452636E-2</v>
      </c>
      <c r="I654" s="4" cm="1">
        <f t="array" aca="1" ref="I654" ca="1">IF(AND($A654=OFFSET($A654,0,0,6,1)),PRODUCT(1+OFFSET($C654,1,0,6,1))-1,"na")</f>
        <v>5.1038258430217587E-2</v>
      </c>
      <c r="J654" s="4" cm="1">
        <f t="array" aca="1" ref="J654" ca="1">IF(AND($A654=OFFSET($A654,0,0,12,1)),PRODUCT(1+OFFSET($C654,1,0,12,1))-1,"na")</f>
        <v>0.18124013753973278</v>
      </c>
      <c r="K654" s="1" t="b">
        <f>IF(MONTH($B654)=10,TRUE,FALSE)</f>
        <v>0</v>
      </c>
    </row>
    <row r="655" spans="1:11" ht="13.2" x14ac:dyDescent="0.25">
      <c r="A655" s="5" t="s">
        <v>0</v>
      </c>
      <c r="B655" s="7">
        <v>38533</v>
      </c>
      <c r="C655" s="8">
        <v>2.0091230000000002E-2</v>
      </c>
      <c r="D655" s="1">
        <f>MONTH(B655)</f>
        <v>6</v>
      </c>
      <c r="E655" s="1">
        <f>YEAR(B655)</f>
        <v>2005</v>
      </c>
      <c r="F655" s="1" t="b">
        <f>IF(C655&gt;0,TRUE,FALSE)</f>
        <v>1</v>
      </c>
      <c r="G655" s="4">
        <f t="shared" ca="1" si="10"/>
        <v>8.1432090000000068E-2</v>
      </c>
      <c r="H655" s="4" cm="1">
        <f t="array" aca="1" ref="H655" ca="1">IF(AND($A655=OFFSET($A655,0,0,3,1)),PRODUCT(1+OFFSET($C655,1,0,3,1))-1,"na")</f>
        <v>2.7210429910099032E-2</v>
      </c>
      <c r="I655" s="4" cm="1">
        <f t="array" aca="1" ref="I655" ca="1">IF(AND($A655=OFFSET($A655,0,0,6,1)),PRODUCT(1+OFFSET($C655,1,0,6,1))-1,"na")</f>
        <v>6.8222773509693857E-2</v>
      </c>
      <c r="J655" s="4" cm="1">
        <f t="array" aca="1" ref="J655" ca="1">IF(AND($A655=OFFSET($A655,0,0,12,1)),PRODUCT(1+OFFSET($C655,1,0,12,1))-1,"na")</f>
        <v>0.18918696096207821</v>
      </c>
      <c r="K655" s="1" t="b">
        <f>IF(MONTH($B655)=10,TRUE,FALSE)</f>
        <v>0</v>
      </c>
    </row>
    <row r="656" spans="1:11" ht="13.2" x14ac:dyDescent="0.25">
      <c r="A656" s="5" t="s">
        <v>0</v>
      </c>
      <c r="B656" s="7">
        <v>38564</v>
      </c>
      <c r="C656" s="8">
        <v>8.1432090000000013E-2</v>
      </c>
      <c r="D656" s="1">
        <f>MONTH(B656)</f>
        <v>7</v>
      </c>
      <c r="E656" s="1">
        <f>YEAR(B656)</f>
        <v>2005</v>
      </c>
      <c r="F656" s="1" t="b">
        <f>IF(C656&gt;0,TRUE,FALSE)</f>
        <v>1</v>
      </c>
      <c r="G656" s="4">
        <f t="shared" ca="1" si="10"/>
        <v>-4.4693199999999988E-2</v>
      </c>
      <c r="H656" s="4" cm="1">
        <f t="array" aca="1" ref="H656" ca="1">IF(AND($A656=OFFSET($A656,0,0,3,1)),PRODUCT(1+OFFSET($C656,1,0,3,1))-1,"na")</f>
        <v>-8.6347419482949217E-2</v>
      </c>
      <c r="I656" s="4" cm="1">
        <f t="array" aca="1" ref="I656" ca="1">IF(AND($A656=OFFSET($A656,0,0,6,1)),PRODUCT(1+OFFSET($C656,1,0,6,1))-1,"na")</f>
        <v>4.4330517844503925E-2</v>
      </c>
      <c r="J656" s="4" cm="1">
        <f t="array" aca="1" ref="J656" ca="1">IF(AND($A656=OFFSET($A656,0,0,12,1)),PRODUCT(1+OFFSET($C656,1,0,12,1))-1,"na")</f>
        <v>0.10183687799538421</v>
      </c>
      <c r="K656" s="1" t="b">
        <f>IF(MONTH($B656)=10,TRUE,FALSE)</f>
        <v>0</v>
      </c>
    </row>
    <row r="657" spans="1:11" ht="13.2" x14ac:dyDescent="0.25">
      <c r="A657" s="5" t="s">
        <v>0</v>
      </c>
      <c r="B657" s="7">
        <v>38595</v>
      </c>
      <c r="C657" s="8">
        <v>-4.4693199999999995E-2</v>
      </c>
      <c r="D657" s="1">
        <f>MONTH(B657)</f>
        <v>8</v>
      </c>
      <c r="E657" s="1">
        <f>YEAR(B657)</f>
        <v>2005</v>
      </c>
      <c r="F657" s="1" t="b">
        <f>IF(C657&gt;0,TRUE,FALSE)</f>
        <v>0</v>
      </c>
      <c r="G657" s="4">
        <f t="shared" ca="1" si="10"/>
        <v>-5.7003220000000354E-3</v>
      </c>
      <c r="H657" s="4" cm="1">
        <f t="array" aca="1" ref="H657" ca="1">IF(AND($A657=OFFSET($A657,0,0,3,1)),PRODUCT(1+OFFSET($C657,1,0,3,1))-1,"na")</f>
        <v>-2.6734297864066114E-3</v>
      </c>
      <c r="I657" s="4" cm="1">
        <f t="array" aca="1" ref="I657" ca="1">IF(AND($A657=OFFSET($A657,0,0,6,1)),PRODUCT(1+OFFSET($C657,1,0,6,1))-1,"na")</f>
        <v>0.1216149409414673</v>
      </c>
      <c r="J657" s="4" cm="1">
        <f t="array" aca="1" ref="J657" ca="1">IF(AND($A657=OFFSET($A657,0,0,12,1)),PRODUCT(1+OFFSET($C657,1,0,12,1))-1,"na")</f>
        <v>0.19801453447323891</v>
      </c>
      <c r="K657" s="1" t="b">
        <f>IF(MONTH($B657)=10,TRUE,FALSE)</f>
        <v>0</v>
      </c>
    </row>
    <row r="658" spans="1:11" ht="13.2" x14ac:dyDescent="0.25">
      <c r="A658" s="5" t="s">
        <v>0</v>
      </c>
      <c r="B658" s="7">
        <v>38625</v>
      </c>
      <c r="C658" s="8">
        <v>-5.7003219999999999E-3</v>
      </c>
      <c r="D658" s="1">
        <f>MONTH(B658)</f>
        <v>9</v>
      </c>
      <c r="E658" s="1">
        <f>YEAR(B658)</f>
        <v>2005</v>
      </c>
      <c r="F658" s="1" t="b">
        <f>IF(C658&gt;0,TRUE,FALSE)</f>
        <v>0</v>
      </c>
      <c r="G658" s="4">
        <f t="shared" ca="1" si="10"/>
        <v>-3.8119950000000014E-2</v>
      </c>
      <c r="H658" s="4" cm="1">
        <f t="array" aca="1" ref="H658" ca="1">IF(AND($A658=OFFSET($A658,0,0,3,1)),PRODUCT(1+OFFSET($C658,1,0,3,1))-1,"na")</f>
        <v>3.9925941565044365E-2</v>
      </c>
      <c r="I658" s="4" cm="1">
        <f t="array" aca="1" ref="I658" ca="1">IF(AND($A658=OFFSET($A658,0,0,6,1)),PRODUCT(1+OFFSET($C658,1,0,6,1))-1,"na")</f>
        <v>0.15365397516886659</v>
      </c>
      <c r="J658" s="4" cm="1">
        <f t="array" aca="1" ref="J658" ca="1">IF(AND($A658=OFFSET($A658,0,0,12,1)),PRODUCT(1+OFFSET($C658,1,0,12,1))-1,"na")</f>
        <v>0.2361460276982974</v>
      </c>
      <c r="K658" s="1" t="b">
        <f>IF(MONTH($B658)=10,TRUE,FALSE)</f>
        <v>0</v>
      </c>
    </row>
    <row r="659" spans="1:11" ht="13.2" x14ac:dyDescent="0.25">
      <c r="A659" s="5" t="s">
        <v>0</v>
      </c>
      <c r="B659" s="7">
        <v>38656</v>
      </c>
      <c r="C659" s="8">
        <v>-3.811995E-2</v>
      </c>
      <c r="D659" s="1">
        <f>MONTH(B659)</f>
        <v>10</v>
      </c>
      <c r="E659" s="1">
        <f>YEAR(B659)</f>
        <v>2005</v>
      </c>
      <c r="F659" s="1" t="b">
        <f>IF(C659&gt;0,TRUE,FALSE)</f>
        <v>0</v>
      </c>
      <c r="G659" s="4">
        <f t="shared" ca="1" si="10"/>
        <v>4.2795560000000066E-2</v>
      </c>
      <c r="H659" s="4" cm="1">
        <f t="array" aca="1" ref="H659" ca="1">IF(AND($A659=OFFSET($A659,0,0,3,1)),PRODUCT(1+OFFSET($C659,1,0,3,1))-1,"na")</f>
        <v>0.14302803944744547</v>
      </c>
      <c r="I659" s="4" cm="1">
        <f t="array" aca="1" ref="I659" ca="1">IF(AND($A659=OFFSET($A659,0,0,6,1)),PRODUCT(1+OFFSET($C659,1,0,6,1))-1,"na")</f>
        <v>0.27669221827538348</v>
      </c>
      <c r="J659" s="4" cm="1">
        <f t="array" aca="1" ref="J659" ca="1">IF(AND($A659=OFFSET($A659,0,0,12,1)),PRODUCT(1+OFFSET($C659,1,0,12,1))-1,"na")</f>
        <v>0.39153132822747683</v>
      </c>
      <c r="K659" s="1" t="b">
        <f>IF(MONTH($B659)=10,TRUE,FALSE)</f>
        <v>1</v>
      </c>
    </row>
    <row r="660" spans="1:11" ht="13.2" x14ac:dyDescent="0.25">
      <c r="A660" s="5" t="s">
        <v>0</v>
      </c>
      <c r="B660" s="7">
        <v>38686</v>
      </c>
      <c r="C660" s="8">
        <v>4.2795560000000003E-2</v>
      </c>
      <c r="D660" s="1">
        <f>MONTH(B660)</f>
        <v>11</v>
      </c>
      <c r="E660" s="1">
        <f>YEAR(B660)</f>
        <v>2005</v>
      </c>
      <c r="F660" s="1" t="b">
        <f>IF(C660&gt;0,TRUE,FALSE)</f>
        <v>1</v>
      </c>
      <c r="G660" s="4">
        <f t="shared" ca="1" si="10"/>
        <v>3.6769760000000096E-2</v>
      </c>
      <c r="H660" s="4" cm="1">
        <f t="array" aca="1" ref="H660" ca="1">IF(AND($A660=OFFSET($A660,0,0,3,1)),PRODUCT(1+OFFSET($C660,1,0,3,1))-1,"na")</f>
        <v>0.12462153765867834</v>
      </c>
      <c r="I660" s="4" cm="1">
        <f t="array" aca="1" ref="I660" ca="1">IF(AND($A660=OFFSET($A660,0,0,6,1)),PRODUCT(1+OFFSET($C660,1,0,6,1))-1,"na")</f>
        <v>0.12387929560621247</v>
      </c>
      <c r="J660" s="4" cm="1">
        <f t="array" aca="1" ref="J660" ca="1">IF(AND($A660=OFFSET($A660,0,0,12,1)),PRODUCT(1+OFFSET($C660,1,0,12,1))-1,"na")</f>
        <v>0.41324073720894638</v>
      </c>
      <c r="K660" s="1" t="b">
        <f>IF(MONTH($B660)=10,TRUE,FALSE)</f>
        <v>0</v>
      </c>
    </row>
    <row r="661" spans="1:11" ht="13.2" x14ac:dyDescent="0.25">
      <c r="A661" s="5" t="s">
        <v>0</v>
      </c>
      <c r="B661" s="7">
        <v>38717</v>
      </c>
      <c r="C661" s="8">
        <v>3.6769759999999999E-2</v>
      </c>
      <c r="D661" s="1">
        <f>MONTH(B661)</f>
        <v>12</v>
      </c>
      <c r="E661" s="1">
        <f>YEAR(B661)</f>
        <v>2005</v>
      </c>
      <c r="F661" s="1" t="b">
        <f>IF(C661&gt;0,TRUE,FALSE)</f>
        <v>1</v>
      </c>
      <c r="G661" s="4">
        <f t="shared" ca="1" si="10"/>
        <v>5.7244389999999923E-2</v>
      </c>
      <c r="H661" s="4" cm="1">
        <f t="array" aca="1" ref="H661" ca="1">IF(AND($A661=OFFSET($A661,0,0,3,1)),PRODUCT(1+OFFSET($C661,1,0,3,1))-1,"na")</f>
        <v>0.10936166611313336</v>
      </c>
      <c r="I661" s="4" cm="1">
        <f t="array" aca="1" ref="I661" ca="1">IF(AND($A661=OFFSET($A661,0,0,6,1)),PRODUCT(1+OFFSET($C661,1,0,6,1))-1,"na")</f>
        <v>0.11323872740041963</v>
      </c>
      <c r="J661" s="4" cm="1">
        <f t="array" aca="1" ref="J661" ca="1">IF(AND($A661=OFFSET($A661,0,0,12,1)),PRODUCT(1+OFFSET($C661,1,0,12,1))-1,"na")</f>
        <v>0.45048695988628307</v>
      </c>
      <c r="K661" s="1" t="b">
        <f>IF(MONTH($B661)=10,TRUE,FALSE)</f>
        <v>0</v>
      </c>
    </row>
    <row r="662" spans="1:11" ht="13.2" x14ac:dyDescent="0.25">
      <c r="A662" s="5" t="s">
        <v>0</v>
      </c>
      <c r="B662" s="7">
        <v>38748</v>
      </c>
      <c r="C662" s="8">
        <v>5.7244390000000006E-2</v>
      </c>
      <c r="D662" s="1">
        <f>MONTH(B662)</f>
        <v>1</v>
      </c>
      <c r="E662" s="1">
        <f>YEAR(B662)</f>
        <v>2006</v>
      </c>
      <c r="F662" s="1" t="b">
        <f>IF(C662&gt;0,TRUE,FALSE)</f>
        <v>1</v>
      </c>
      <c r="G662" s="4">
        <f t="shared" ca="1" si="10"/>
        <v>2.6003130000000096E-2</v>
      </c>
      <c r="H662" s="4" cm="1">
        <f t="array" aca="1" ref="H662" ca="1">IF(AND($A662=OFFSET($A662,0,0,3,1)),PRODUCT(1+OFFSET($C662,1,0,3,1))-1,"na")</f>
        <v>0.11693867010694925</v>
      </c>
      <c r="I662" s="4" cm="1">
        <f t="array" aca="1" ref="I662" ca="1">IF(AND($A662=OFFSET($A662,0,0,6,1)),PRODUCT(1+OFFSET($C662,1,0,6,1))-1,"na")</f>
        <v>5.5065287443263999E-2</v>
      </c>
      <c r="J662" s="4" cm="1">
        <f t="array" aca="1" ref="J662" ca="1">IF(AND($A662=OFFSET($A662,0,0,12,1)),PRODUCT(1+OFFSET($C662,1,0,12,1))-1,"na")</f>
        <v>0.42568076421841528</v>
      </c>
      <c r="K662" s="1" t="b">
        <f>IF(MONTH($B662)=10,TRUE,FALSE)</f>
        <v>0</v>
      </c>
    </row>
    <row r="663" spans="1:11" ht="13.2" x14ac:dyDescent="0.25">
      <c r="A663" s="5" t="s">
        <v>0</v>
      </c>
      <c r="B663" s="7">
        <v>38776</v>
      </c>
      <c r="C663" s="8">
        <v>2.6003129999999999E-2</v>
      </c>
      <c r="D663" s="1">
        <f>MONTH(B663)</f>
        <v>2</v>
      </c>
      <c r="E663" s="1">
        <f>YEAR(B663)</f>
        <v>2006</v>
      </c>
      <c r="F663" s="1" t="b">
        <f>IF(C663&gt;0,TRUE,FALSE)</f>
        <v>1</v>
      </c>
      <c r="G663" s="4">
        <f t="shared" ca="1" si="10"/>
        <v>2.2701939999999921E-2</v>
      </c>
      <c r="H663" s="4" cm="1">
        <f t="array" aca="1" ref="H663" ca="1">IF(AND($A663=OFFSET($A663,0,0,3,1)),PRODUCT(1+OFFSET($C663,1,0,3,1))-1,"na")</f>
        <v>-6.5999274210182257E-4</v>
      </c>
      <c r="I663" s="4" cm="1">
        <f t="array" aca="1" ref="I663" ca="1">IF(AND($A663=OFFSET($A663,0,0,6,1)),PRODUCT(1+OFFSET($C663,1,0,6,1))-1,"na")</f>
        <v>6.8115705972713547E-2</v>
      </c>
      <c r="J663" s="4" cm="1">
        <f t="array" aca="1" ref="J663" ca="1">IF(AND($A663=OFFSET($A663,0,0,12,1)),PRODUCT(1+OFFSET($C663,1,0,12,1))-1,"na")</f>
        <v>0.37563396386162795</v>
      </c>
      <c r="K663" s="1" t="b">
        <f>IF(MONTH($B663)=10,TRUE,FALSE)</f>
        <v>0</v>
      </c>
    </row>
    <row r="664" spans="1:11" ht="13.2" x14ac:dyDescent="0.25">
      <c r="A664" s="5" t="s">
        <v>0</v>
      </c>
      <c r="B664" s="7">
        <v>38807</v>
      </c>
      <c r="C664" s="8">
        <v>2.270194E-2</v>
      </c>
      <c r="D664" s="1">
        <f>MONTH(B664)</f>
        <v>3</v>
      </c>
      <c r="E664" s="1">
        <f>YEAR(B664)</f>
        <v>2006</v>
      </c>
      <c r="F664" s="1" t="b">
        <f>IF(C664&gt;0,TRUE,FALSE)</f>
        <v>1</v>
      </c>
      <c r="G664" s="4">
        <f t="shared" ca="1" si="10"/>
        <v>6.4465430000000046E-2</v>
      </c>
      <c r="H664" s="4" cm="1">
        <f t="array" aca="1" ref="H664" ca="1">IF(AND($A664=OFFSET($A664,0,0,3,1)),PRODUCT(1+OFFSET($C664,1,0,3,1))-1,"na")</f>
        <v>3.4948578139268882E-3</v>
      </c>
      <c r="I664" s="4" cm="1">
        <f t="array" aca="1" ref="I664" ca="1">IF(AND($A664=OFFSET($A664,0,0,6,1)),PRODUCT(1+OFFSET($C664,1,0,6,1))-1,"na")</f>
        <v>7.1505021700597915E-2</v>
      </c>
      <c r="J664" s="4" cm="1">
        <f t="array" aca="1" ref="J664" ca="1">IF(AND($A664=OFFSET($A664,0,0,12,1)),PRODUCT(1+OFFSET($C664,1,0,12,1))-1,"na")</f>
        <v>0.4267921968370596</v>
      </c>
      <c r="K664" s="1" t="b">
        <f>IF(MONTH($B664)=10,TRUE,FALSE)</f>
        <v>0</v>
      </c>
    </row>
    <row r="665" spans="1:11" ht="13.2" x14ac:dyDescent="0.25">
      <c r="A665" s="5" t="s">
        <v>0</v>
      </c>
      <c r="B665" s="7">
        <v>38837</v>
      </c>
      <c r="C665" s="8">
        <v>6.4465430000000004E-2</v>
      </c>
      <c r="D665" s="1">
        <f>MONTH(B665)</f>
        <v>4</v>
      </c>
      <c r="E665" s="1">
        <f>YEAR(B665)</f>
        <v>2006</v>
      </c>
      <c r="F665" s="1" t="b">
        <f>IF(C665&gt;0,TRUE,FALSE)</f>
        <v>1</v>
      </c>
      <c r="G665" s="4">
        <f t="shared" ca="1" si="10"/>
        <v>-8.2021239999999995E-2</v>
      </c>
      <c r="H665" s="4" cm="1">
        <f t="array" aca="1" ref="H665" ca="1">IF(AND($A665=OFFSET($A665,0,0,3,1)),PRODUCT(1+OFFSET($C665,1,0,3,1))-1,"na")</f>
        <v>-5.5395505876576601E-2</v>
      </c>
      <c r="I665" s="4" cm="1">
        <f t="array" aca="1" ref="I665" ca="1">IF(AND($A665=OFFSET($A665,0,0,6,1)),PRODUCT(1+OFFSET($C665,1,0,6,1))-1,"na")</f>
        <v>8.9950505147766702E-2</v>
      </c>
      <c r="J665" s="4" cm="1">
        <f t="array" aca="1" ref="J665" ca="1">IF(AND($A665=OFFSET($A665,0,0,12,1)),PRODUCT(1+OFFSET($C665,1,0,12,1))-1,"na")</f>
        <v>0.39706051423053745</v>
      </c>
      <c r="K665" s="1" t="b">
        <f>IF(MONTH($B665)=10,TRUE,FALSE)</f>
        <v>0</v>
      </c>
    </row>
    <row r="666" spans="1:11" ht="13.2" x14ac:dyDescent="0.25">
      <c r="A666" s="5" t="s">
        <v>0</v>
      </c>
      <c r="B666" s="7">
        <v>38868</v>
      </c>
      <c r="C666" s="8">
        <v>-8.2021239999999995E-2</v>
      </c>
      <c r="D666" s="1">
        <f>MONTH(B666)</f>
        <v>5</v>
      </c>
      <c r="E666" s="1">
        <f>YEAR(B666)</f>
        <v>2006</v>
      </c>
      <c r="F666" s="1" t="b">
        <f>IF(C666&gt;0,TRUE,FALSE)</f>
        <v>0</v>
      </c>
      <c r="G666" s="4">
        <f t="shared" ca="1" si="10"/>
        <v>2.6953919999999965E-2</v>
      </c>
      <c r="H666" s="4" cm="1">
        <f t="array" aca="1" ref="H666" ca="1">IF(AND($A666=OFFSET($A666,0,0,3,1)),PRODUCT(1+OFFSET($C666,1,0,3,1))-1,"na")</f>
        <v>6.8821120154620719E-2</v>
      </c>
      <c r="I666" s="4" cm="1">
        <f t="array" aca="1" ref="I666" ca="1">IF(AND($A666=OFFSET($A666,0,0,6,1)),PRODUCT(1+OFFSET($C666,1,0,6,1))-1,"na")</f>
        <v>0.25746665387821244</v>
      </c>
      <c r="J666" s="4" cm="1">
        <f t="array" aca="1" ref="J666" ca="1">IF(AND($A666=OFFSET($A666,0,0,12,1)),PRODUCT(1+OFFSET($C666,1,0,12,1))-1,"na")</f>
        <v>0.59741765916476841</v>
      </c>
      <c r="K666" s="1" t="b">
        <f>IF(MONTH($B666)=10,TRUE,FALSE)</f>
        <v>0</v>
      </c>
    </row>
    <row r="667" spans="1:11" ht="13.2" x14ac:dyDescent="0.25">
      <c r="A667" s="5" t="s">
        <v>0</v>
      </c>
      <c r="B667" s="7">
        <v>38898</v>
      </c>
      <c r="C667" s="8">
        <v>2.6953919999999999E-2</v>
      </c>
      <c r="D667" s="1">
        <f>MONTH(B667)</f>
        <v>6</v>
      </c>
      <c r="E667" s="1">
        <f>YEAR(B667)</f>
        <v>2006</v>
      </c>
      <c r="F667" s="1" t="b">
        <f>IF(C667&gt;0,TRUE,FALSE)</f>
        <v>1</v>
      </c>
      <c r="G667" s="4">
        <f t="shared" ca="1" si="10"/>
        <v>1.9969920000000307E-3</v>
      </c>
      <c r="H667" s="4" cm="1">
        <f t="array" aca="1" ref="H667" ca="1">IF(AND($A667=OFFSET($A667,0,0,3,1)),PRODUCT(1+OFFSET($C667,1,0,3,1))-1,"na")</f>
        <v>6.7773305819252894E-2</v>
      </c>
      <c r="I667" s="4" cm="1">
        <f t="array" aca="1" ref="I667" ca="1">IF(AND($A667=OFFSET($A667,0,0,6,1)),PRODUCT(1+OFFSET($C667,1,0,6,1))-1,"na")</f>
        <v>0.30294331681524311</v>
      </c>
      <c r="J667" s="4" cm="1">
        <f t="array" aca="1" ref="J667" ca="1">IF(AND($A667=OFFSET($A667,0,0,12,1)),PRODUCT(1+OFFSET($C667,1,0,12,1))-1,"na")</f>
        <v>0.55477710841823513</v>
      </c>
      <c r="K667" s="1" t="b">
        <f>IF(MONTH($B667)=10,TRUE,FALSE)</f>
        <v>0</v>
      </c>
    </row>
    <row r="668" spans="1:11" ht="13.2" x14ac:dyDescent="0.25">
      <c r="A668" s="5" t="s">
        <v>0</v>
      </c>
      <c r="B668" s="7">
        <v>38929</v>
      </c>
      <c r="C668" s="8">
        <v>1.996992E-3</v>
      </c>
      <c r="D668" s="1">
        <f>MONTH(B668)</f>
        <v>7</v>
      </c>
      <c r="E668" s="1">
        <f>YEAR(B668)</f>
        <v>2006</v>
      </c>
      <c r="F668" s="1" t="b">
        <f>IF(C668&gt;0,TRUE,FALSE)</f>
        <v>1</v>
      </c>
      <c r="G668" s="4">
        <f t="shared" ca="1" si="10"/>
        <v>3.8694070000000025E-2</v>
      </c>
      <c r="H668" s="4" cm="1">
        <f t="array" aca="1" ref="H668" ca="1">IF(AND($A668=OFFSET($A668,0,0,3,1)),PRODUCT(1+OFFSET($C668,1,0,3,1))-1,"na")</f>
        <v>0.15386970094740193</v>
      </c>
      <c r="I668" s="4" cm="1">
        <f t="array" aca="1" ref="I668" ca="1">IF(AND($A668=OFFSET($A668,0,0,6,1)),PRODUCT(1+OFFSET($C668,1,0,6,1))-1,"na")</f>
        <v>0.35127255269032887</v>
      </c>
      <c r="J668" s="4" cm="1">
        <f t="array" aca="1" ref="J668" ca="1">IF(AND($A668=OFFSET($A668,0,0,12,1)),PRODUCT(1+OFFSET($C668,1,0,12,1))-1,"na")</f>
        <v>0.57099641190938155</v>
      </c>
      <c r="K668" s="1" t="b">
        <f>IF(MONTH($B668)=10,TRUE,FALSE)</f>
        <v>0</v>
      </c>
    </row>
    <row r="669" spans="1:11" ht="13.2" x14ac:dyDescent="0.25">
      <c r="A669" s="5" t="s">
        <v>0</v>
      </c>
      <c r="B669" s="7">
        <v>38960</v>
      </c>
      <c r="C669" s="8">
        <v>3.8694069999999997E-2</v>
      </c>
      <c r="D669" s="1">
        <f>MONTH(B669)</f>
        <v>8</v>
      </c>
      <c r="E669" s="1">
        <f>YEAR(B669)</f>
        <v>2006</v>
      </c>
      <c r="F669" s="1" t="b">
        <f>IF(C669&gt;0,TRUE,FALSE)</f>
        <v>1</v>
      </c>
      <c r="G669" s="4">
        <f t="shared" ca="1" si="10"/>
        <v>2.5947149999999919E-2</v>
      </c>
      <c r="H669" s="4" cm="1">
        <f t="array" aca="1" ref="H669" ca="1">IF(AND($A669=OFFSET($A669,0,0,3,1)),PRODUCT(1+OFFSET($C669,1,0,3,1))-1,"na")</f>
        <v>0.17649869577455712</v>
      </c>
      <c r="I669" s="4" cm="1">
        <f t="array" aca="1" ref="I669" ca="1">IF(AND($A669=OFFSET($A669,0,0,6,1)),PRODUCT(1+OFFSET($C669,1,0,6,1))-1,"na")</f>
        <v>0.28790725215379442</v>
      </c>
      <c r="J669" s="4" cm="1">
        <f t="array" aca="1" ref="J669" ca="1">IF(AND($A669=OFFSET($A669,0,0,12,1)),PRODUCT(1+OFFSET($C669,1,0,12,1))-1,"na")</f>
        <v>0.51315968803671708</v>
      </c>
      <c r="K669" s="1" t="b">
        <f>IF(MONTH($B669)=10,TRUE,FALSE)</f>
        <v>0</v>
      </c>
    </row>
    <row r="670" spans="1:11" ht="13.2" x14ac:dyDescent="0.25">
      <c r="A670" s="5" t="s">
        <v>0</v>
      </c>
      <c r="B670" s="7">
        <v>38990</v>
      </c>
      <c r="C670" s="8">
        <v>2.5947149999999999E-2</v>
      </c>
      <c r="D670" s="1">
        <f>MONTH(B670)</f>
        <v>9</v>
      </c>
      <c r="E670" s="1">
        <f>YEAR(B670)</f>
        <v>2006</v>
      </c>
      <c r="F670" s="1" t="b">
        <f>IF(C670&gt;0,TRUE,FALSE)</f>
        <v>1</v>
      </c>
      <c r="G670" s="4">
        <f t="shared" ca="1" si="10"/>
        <v>8.2789730000000006E-2</v>
      </c>
      <c r="H670" s="4" cm="1">
        <f t="array" aca="1" ref="H670" ca="1">IF(AND($A670=OFFSET($A670,0,0,3,1)),PRODUCT(1+OFFSET($C670,1,0,3,1))-1,"na")</f>
        <v>0.22024338847425584</v>
      </c>
      <c r="I670" s="4" cm="1">
        <f t="array" aca="1" ref="I670" ca="1">IF(AND($A670=OFFSET($A670,0,0,6,1)),PRODUCT(1+OFFSET($C670,1,0,6,1))-1,"na")</f>
        <v>0.3315777042020589</v>
      </c>
      <c r="J670" s="4" cm="1">
        <f t="array" aca="1" ref="J670" ca="1">IF(AND($A670=OFFSET($A670,0,0,12,1)),PRODUCT(1+OFFSET($C670,1,0,12,1))-1,"na")</f>
        <v>0.64994376001737253</v>
      </c>
      <c r="K670" s="1" t="b">
        <f>IF(MONTH($B670)=10,TRUE,FALSE)</f>
        <v>0</v>
      </c>
    </row>
    <row r="671" spans="1:11" ht="13.2" x14ac:dyDescent="0.25">
      <c r="A671" s="5" t="s">
        <v>0</v>
      </c>
      <c r="B671" s="7">
        <v>39021</v>
      </c>
      <c r="C671" s="8">
        <v>8.2789730000000006E-2</v>
      </c>
      <c r="D671" s="1">
        <f>MONTH(B671)</f>
        <v>10</v>
      </c>
      <c r="E671" s="1">
        <f>YEAR(B671)</f>
        <v>2006</v>
      </c>
      <c r="F671" s="1" t="b">
        <f>IF(C671&gt;0,TRUE,FALSE)</f>
        <v>1</v>
      </c>
      <c r="G671" s="4">
        <f t="shared" ca="1" si="10"/>
        <v>5.9064309999999898E-2</v>
      </c>
      <c r="H671" s="4" cm="1">
        <f t="array" aca="1" ref="H671" ca="1">IF(AND($A671=OFFSET($A671,0,0,3,1)),PRODUCT(1+OFFSET($C671,1,0,3,1))-1,"na")</f>
        <v>0.17107898021834411</v>
      </c>
      <c r="I671" s="4" cm="1">
        <f t="array" aca="1" ref="I671" ca="1">IF(AND($A671=OFFSET($A671,0,0,6,1)),PRODUCT(1+OFFSET($C671,1,0,6,1))-1,"na")</f>
        <v>0.28176509633447555</v>
      </c>
      <c r="J671" s="4" cm="1">
        <f t="array" aca="1" ref="J671" ca="1">IF(AND($A671=OFFSET($A671,0,0,12,1)),PRODUCT(1+OFFSET($C671,1,0,12,1))-1,"na")</f>
        <v>0.56294550545229893</v>
      </c>
      <c r="K671" s="1" t="b">
        <f>IF(MONTH($B671)=10,TRUE,FALSE)</f>
        <v>1</v>
      </c>
    </row>
    <row r="672" spans="1:11" ht="13.2" x14ac:dyDescent="0.25">
      <c r="A672" s="5" t="s">
        <v>0</v>
      </c>
      <c r="B672" s="7">
        <v>39051</v>
      </c>
      <c r="C672" s="8">
        <v>5.9064310000000002E-2</v>
      </c>
      <c r="D672" s="1">
        <f>MONTH(B672)</f>
        <v>11</v>
      </c>
      <c r="E672" s="1">
        <f>YEAR(B672)</f>
        <v>2006</v>
      </c>
      <c r="F672" s="1" t="b">
        <f>IF(C672&gt;0,TRUE,FALSE)</f>
        <v>1</v>
      </c>
      <c r="G672" s="4">
        <f t="shared" ca="1" si="10"/>
        <v>6.4094019999999974E-2</v>
      </c>
      <c r="H672" s="4" cm="1">
        <f t="array" aca="1" ref="H672" ca="1">IF(AND($A672=OFFSET($A672,0,0,3,1)),PRODUCT(1+OFFSET($C672,1,0,3,1))-1,"na")</f>
        <v>9.4695010525184475E-2</v>
      </c>
      <c r="I672" s="4" cm="1">
        <f t="array" aca="1" ref="I672" ca="1">IF(AND($A672=OFFSET($A672,0,0,6,1)),PRODUCT(1+OFFSET($C672,1,0,6,1))-1,"na")</f>
        <v>0.27034594057671213</v>
      </c>
      <c r="J672" s="4" cm="1">
        <f t="array" aca="1" ref="J672" ca="1">IF(AND($A672=OFFSET($A672,0,0,12,1)),PRODUCT(1+OFFSET($C672,1,0,12,1))-1,"na")</f>
        <v>0.36526147780185991</v>
      </c>
      <c r="K672" s="1" t="b">
        <f>IF(MONTH($B672)=10,TRUE,FALSE)</f>
        <v>0</v>
      </c>
    </row>
    <row r="673" spans="1:11" ht="13.2" x14ac:dyDescent="0.25">
      <c r="A673" s="5" t="s">
        <v>0</v>
      </c>
      <c r="B673" s="7">
        <v>39082</v>
      </c>
      <c r="C673" s="8">
        <v>6.4094020000000002E-2</v>
      </c>
      <c r="D673" s="1">
        <f>MONTH(B673)</f>
        <v>12</v>
      </c>
      <c r="E673" s="1">
        <f>YEAR(B673)</f>
        <v>2006</v>
      </c>
      <c r="F673" s="1" t="b">
        <f>IF(C673&gt;0,TRUE,FALSE)</f>
        <v>1</v>
      </c>
      <c r="G673" s="4">
        <f t="shared" ca="1" si="10"/>
        <v>3.9163419999999949E-2</v>
      </c>
      <c r="H673" s="4" cm="1">
        <f t="array" aca="1" ref="H673" ca="1">IF(AND($A673=OFFSET($A673,0,0,3,1)),PRODUCT(1+OFFSET($C673,1,0,3,1))-1,"na")</f>
        <v>9.1239433689545679E-2</v>
      </c>
      <c r="I673" s="4" cm="1">
        <f t="array" aca="1" ref="I673" ca="1">IF(AND($A673=OFFSET($A673,0,0,6,1)),PRODUCT(1+OFFSET($C673,1,0,6,1))-1,"na")</f>
        <v>0.1932806963686986</v>
      </c>
      <c r="J673" s="4" cm="1">
        <f t="array" aca="1" ref="J673" ca="1">IF(AND($A673=OFFSET($A673,0,0,12,1)),PRODUCT(1+OFFSET($C673,1,0,12,1))-1,"na")</f>
        <v>0.28484984486643339</v>
      </c>
      <c r="K673" s="1" t="b">
        <f>IF(MONTH($B673)=10,TRUE,FALSE)</f>
        <v>0</v>
      </c>
    </row>
    <row r="674" spans="1:11" ht="13.2" x14ac:dyDescent="0.25">
      <c r="A674" s="5" t="s">
        <v>0</v>
      </c>
      <c r="B674" s="7">
        <v>39113</v>
      </c>
      <c r="C674" s="8">
        <v>3.9163420000000004E-2</v>
      </c>
      <c r="D674" s="1">
        <f>MONTH(B674)</f>
        <v>1</v>
      </c>
      <c r="E674" s="1">
        <f>YEAR(B674)</f>
        <v>2007</v>
      </c>
      <c r="F674" s="1" t="b">
        <f>IF(C674&gt;0,TRUE,FALSE)</f>
        <v>1</v>
      </c>
      <c r="G674" s="4">
        <f t="shared" ca="1" si="10"/>
        <v>-1.0013469999999969E-2</v>
      </c>
      <c r="H674" s="4" cm="1">
        <f t="array" aca="1" ref="H674" ca="1">IF(AND($A674=OFFSET($A674,0,0,3,1)),PRODUCT(1+OFFSET($C674,1,0,3,1))-1,"na")</f>
        <v>9.4516354563459304E-2</v>
      </c>
      <c r="I674" s="4" cm="1">
        <f t="array" aca="1" ref="I674" ca="1">IF(AND($A674=OFFSET($A674,0,0,6,1)),PRODUCT(1+OFFSET($C674,1,0,6,1))-1,"na")</f>
        <v>0.16260513749176053</v>
      </c>
      <c r="J674" s="4" cm="1">
        <f t="array" aca="1" ref="J674" ca="1">IF(AND($A674=OFFSET($A674,0,0,12,1)),PRODUCT(1+OFFSET($C674,1,0,12,1))-1,"na")</f>
        <v>8.2628453764698406E-2</v>
      </c>
      <c r="K674" s="1" t="b">
        <f>IF(MONTH($B674)=10,TRUE,FALSE)</f>
        <v>0</v>
      </c>
    </row>
    <row r="675" spans="1:11" ht="13.2" x14ac:dyDescent="0.25">
      <c r="A675" s="5" t="s">
        <v>0</v>
      </c>
      <c r="B675" s="7">
        <v>39141</v>
      </c>
      <c r="C675" s="8">
        <v>-1.001347E-2</v>
      </c>
      <c r="D675" s="1">
        <f>MONTH(B675)</f>
        <v>2</v>
      </c>
      <c r="E675" s="1">
        <f>YEAR(B675)</f>
        <v>2007</v>
      </c>
      <c r="F675" s="1" t="b">
        <f>IF(C675&gt;0,TRUE,FALSE)</f>
        <v>0</v>
      </c>
      <c r="G675" s="4">
        <f t="shared" ca="1" si="10"/>
        <v>6.0735039999999962E-2</v>
      </c>
      <c r="H675" s="4" cm="1">
        <f t="array" aca="1" ref="H675" ca="1">IF(AND($A675=OFFSET($A675,0,0,3,1)),PRODUCT(1+OFFSET($C675,1,0,3,1))-1,"na")</f>
        <v>0.16045650008695866</v>
      </c>
      <c r="I675" s="4" cm="1">
        <f t="array" aca="1" ref="I675" ca="1">IF(AND($A675=OFFSET($A675,0,0,6,1)),PRODUCT(1+OFFSET($C675,1,0,6,1))-1,"na")</f>
        <v>0.1748980258525823</v>
      </c>
      <c r="J675" s="4" cm="1">
        <f t="array" aca="1" ref="J675" ca="1">IF(AND($A675=OFFSET($A675,0,0,12,1)),PRODUCT(1+OFFSET($C675,1,0,12,1))-1,"na")</f>
        <v>0.11884736288822939</v>
      </c>
      <c r="K675" s="1" t="b">
        <f>IF(MONTH($B675)=10,TRUE,FALSE)</f>
        <v>0</v>
      </c>
    </row>
    <row r="676" spans="1:11" ht="13.2" x14ac:dyDescent="0.25">
      <c r="A676" s="5" t="s">
        <v>0</v>
      </c>
      <c r="B676" s="7">
        <v>39172</v>
      </c>
      <c r="C676" s="8">
        <v>6.0735039999999997E-2</v>
      </c>
      <c r="D676" s="1">
        <f>MONTH(B676)</f>
        <v>3</v>
      </c>
      <c r="E676" s="1">
        <f>YEAR(B676)</f>
        <v>2007</v>
      </c>
      <c r="F676" s="1" t="b">
        <f>IF(C676&gt;0,TRUE,FALSE)</f>
        <v>1</v>
      </c>
      <c r="G676" s="4">
        <f t="shared" ca="1" si="10"/>
        <v>4.2283960000000009E-2</v>
      </c>
      <c r="H676" s="4" cm="1">
        <f t="array" aca="1" ref="H676" ca="1">IF(AND($A676=OFFSET($A676,0,0,3,1)),PRODUCT(1+OFFSET($C676,1,0,3,1))-1,"na")</f>
        <v>9.3509508114223427E-2</v>
      </c>
      <c r="I676" s="4" cm="1">
        <f t="array" aca="1" ref="I676" ca="1">IF(AND($A676=OFFSET($A676,0,0,6,1)),PRODUCT(1+OFFSET($C676,1,0,6,1))-1,"na")</f>
        <v>0.23908935604031689</v>
      </c>
      <c r="J676" s="4" cm="1">
        <f t="array" aca="1" ref="J676" ca="1">IF(AND($A676=OFFSET($A676,0,0,12,1)),PRODUCT(1+OFFSET($C676,1,0,12,1))-1,"na")</f>
        <v>7.1334996442453225E-2</v>
      </c>
      <c r="K676" s="1" t="b">
        <f>IF(MONTH($B676)=10,TRUE,FALSE)</f>
        <v>0</v>
      </c>
    </row>
    <row r="677" spans="1:11" ht="13.2" x14ac:dyDescent="0.25">
      <c r="A677" s="5" t="s">
        <v>0</v>
      </c>
      <c r="B677" s="7">
        <v>39202</v>
      </c>
      <c r="C677" s="8">
        <v>4.2283960000000002E-2</v>
      </c>
      <c r="D677" s="1">
        <f>MONTH(B677)</f>
        <v>4</v>
      </c>
      <c r="E677" s="1">
        <f>YEAR(B677)</f>
        <v>2007</v>
      </c>
      <c r="F677" s="1" t="b">
        <f>IF(C677&gt;0,TRUE,FALSE)</f>
        <v>1</v>
      </c>
      <c r="G677" s="4">
        <f t="shared" ca="1" si="10"/>
        <v>4.9629179999999939E-2</v>
      </c>
      <c r="H677" s="4" cm="1">
        <f t="array" aca="1" ref="H677" ca="1">IF(AND($A677=OFFSET($A677,0,0,3,1)),PRODUCT(1+OFFSET($C677,1,0,3,1))-1,"na")</f>
        <v>6.2209013729591867E-2</v>
      </c>
      <c r="I677" s="4" cm="1">
        <f t="array" aca="1" ref="I677" ca="1">IF(AND($A677=OFFSET($A677,0,0,6,1)),PRODUCT(1+OFFSET($C677,1,0,6,1))-1,"na")</f>
        <v>0.21936968787957167</v>
      </c>
      <c r="J677" s="4" cm="1">
        <f t="array" aca="1" ref="J677" ca="1">IF(AND($A677=OFFSET($A677,0,0,12,1)),PRODUCT(1+OFFSET($C677,1,0,12,1))-1,"na")</f>
        <v>8.0512684778878407E-2</v>
      </c>
      <c r="K677" s="1" t="b">
        <f>IF(MONTH($B677)=10,TRUE,FALSE)</f>
        <v>0</v>
      </c>
    </row>
    <row r="678" spans="1:11" ht="13.2" x14ac:dyDescent="0.25">
      <c r="A678" s="5" t="s">
        <v>0</v>
      </c>
      <c r="B678" s="7">
        <v>39233</v>
      </c>
      <c r="C678" s="8">
        <v>4.9629180000000002E-2</v>
      </c>
      <c r="D678" s="1">
        <f>MONTH(B678)</f>
        <v>5</v>
      </c>
      <c r="E678" s="1">
        <f>YEAR(B678)</f>
        <v>2007</v>
      </c>
      <c r="F678" s="1" t="b">
        <f>IF(C678&gt;0,TRUE,FALSE)</f>
        <v>1</v>
      </c>
      <c r="G678" s="4">
        <f t="shared" ca="1" si="10"/>
        <v>-4.589989000000072E-4</v>
      </c>
      <c r="H678" s="4" cm="1">
        <f t="array" aca="1" ref="H678" ca="1">IF(AND($A678=OFFSET($A678,0,0,3,1)),PRODUCT(1+OFFSET($C678,1,0,3,1))-1,"na")</f>
        <v>1.244469376020696E-2</v>
      </c>
      <c r="I678" s="4" cm="1">
        <f t="array" aca="1" ref="I678" ca="1">IF(AND($A678=OFFSET($A678,0,0,6,1)),PRODUCT(1+OFFSET($C678,1,0,6,1))-1,"na")</f>
        <v>7.4716291203369645E-2</v>
      </c>
      <c r="J678" s="4" cm="1">
        <f t="array" aca="1" ref="J678" ca="1">IF(AND($A678=OFFSET($A678,0,0,12,1)),PRODUCT(1+OFFSET($C678,1,0,12,1))-1,"na")</f>
        <v>3.8876473362271513E-2</v>
      </c>
      <c r="K678" s="1" t="b">
        <f>IF(MONTH($B678)=10,TRUE,FALSE)</f>
        <v>0</v>
      </c>
    </row>
    <row r="679" spans="1:11" ht="13.2" x14ac:dyDescent="0.25">
      <c r="A679" s="5" t="s">
        <v>0</v>
      </c>
      <c r="B679" s="7">
        <v>39263</v>
      </c>
      <c r="C679" s="8">
        <v>-4.5899889999999999E-4</v>
      </c>
      <c r="D679" s="1">
        <f>MONTH(B679)</f>
        <v>6</v>
      </c>
      <c r="E679" s="1">
        <f>YEAR(B679)</f>
        <v>2007</v>
      </c>
      <c r="F679" s="1" t="b">
        <f>IF(C679&gt;0,TRUE,FALSE)</f>
        <v>0</v>
      </c>
      <c r="G679" s="4">
        <f t="shared" ca="1" si="10"/>
        <v>1.2449740000000098E-2</v>
      </c>
      <c r="H679" s="4" cm="1">
        <f t="array" aca="1" ref="H679" ca="1">IF(AND($A679=OFFSET($A679,0,0,3,1)),PRODUCT(1+OFFSET($C679,1,0,3,1))-1,"na")</f>
        <v>0.13313084783062235</v>
      </c>
      <c r="I679" s="4" cm="1">
        <f t="array" aca="1" ref="I679" ca="1">IF(AND($A679=OFFSET($A679,0,0,6,1)),PRODUCT(1+OFFSET($C679,1,0,6,1))-1,"na")</f>
        <v>7.6737308142494021E-2</v>
      </c>
      <c r="J679" s="4" cm="1">
        <f t="array" aca="1" ref="J679" ca="1">IF(AND($A679=OFFSET($A679,0,0,12,1)),PRODUCT(1+OFFSET($C679,1,0,12,1))-1,"na")</f>
        <v>-4.0825584528587866E-2</v>
      </c>
      <c r="K679" s="1" t="b">
        <f>IF(MONTH($B679)=10,TRUE,FALSE)</f>
        <v>0</v>
      </c>
    </row>
    <row r="680" spans="1:11" ht="13.2" x14ac:dyDescent="0.25">
      <c r="A680" s="5" t="s">
        <v>0</v>
      </c>
      <c r="B680" s="7">
        <v>39294</v>
      </c>
      <c r="C680" s="8">
        <v>1.2449740000000001E-2</v>
      </c>
      <c r="D680" s="1">
        <f>MONTH(B680)</f>
        <v>7</v>
      </c>
      <c r="E680" s="1">
        <f>YEAR(B680)</f>
        <v>2007</v>
      </c>
      <c r="F680" s="1" t="b">
        <f>IF(C680&gt;0,TRUE,FALSE)</f>
        <v>1</v>
      </c>
      <c r="G680" s="4">
        <f t="shared" ca="1" si="10"/>
        <v>4.5422319999999239E-4</v>
      </c>
      <c r="H680" s="4" cm="1">
        <f t="array" aca="1" ref="H680" ca="1">IF(AND($A680=OFFSET($A680,0,0,3,1)),PRODUCT(1+OFFSET($C680,1,0,3,1))-1,"na")</f>
        <v>0.14795644936034069</v>
      </c>
      <c r="I680" s="4" cm="1">
        <f t="array" aca="1" ref="I680" ca="1">IF(AND($A680=OFFSET($A680,0,0,6,1)),PRODUCT(1+OFFSET($C680,1,0,6,1))-1,"na")</f>
        <v>-6.8790925782081569E-2</v>
      </c>
      <c r="J680" s="4" cm="1">
        <f t="array" aca="1" ref="J680" ca="1">IF(AND($A680=OFFSET($A680,0,0,12,1)),PRODUCT(1+OFFSET($C680,1,0,12,1))-1,"na")</f>
        <v>-4.3464474915055784E-2</v>
      </c>
      <c r="K680" s="1" t="b">
        <f>IF(MONTH($B680)=10,TRUE,FALSE)</f>
        <v>0</v>
      </c>
    </row>
    <row r="681" spans="1:11" ht="13.2" x14ac:dyDescent="0.25">
      <c r="A681" s="5" t="s">
        <v>0</v>
      </c>
      <c r="B681" s="7">
        <v>39325</v>
      </c>
      <c r="C681" s="8">
        <v>4.5422320000000003E-4</v>
      </c>
      <c r="D681" s="1">
        <f>MONTH(B681)</f>
        <v>8</v>
      </c>
      <c r="E681" s="1">
        <f>YEAR(B681)</f>
        <v>2007</v>
      </c>
      <c r="F681" s="1" t="b">
        <f>IF(C681&gt;0,TRUE,FALSE)</f>
        <v>1</v>
      </c>
      <c r="G681" s="4">
        <f t="shared" ca="1" si="10"/>
        <v>0.11868900000000004</v>
      </c>
      <c r="H681" s="4" cm="1">
        <f t="array" aca="1" ref="H681" ca="1">IF(AND($A681=OFFSET($A681,0,0,3,1)),PRODUCT(1+OFFSET($C681,1,0,3,1))-1,"na")</f>
        <v>6.1506171968650269E-2</v>
      </c>
      <c r="I681" s="4" cm="1">
        <f t="array" aca="1" ref="I681" ca="1">IF(AND($A681=OFFSET($A681,0,0,6,1)),PRODUCT(1+OFFSET($C681,1,0,6,1))-1,"na")</f>
        <v>-4.7706832193950666E-2</v>
      </c>
      <c r="J681" s="4" cm="1">
        <f t="array" aca="1" ref="J681" ca="1">IF(AND($A681=OFFSET($A681,0,0,12,1)),PRODUCT(1+OFFSET($C681,1,0,12,1))-1,"na")</f>
        <v>-0.11391387055246938</v>
      </c>
      <c r="K681" s="1" t="b">
        <f>IF(MONTH($B681)=10,TRUE,FALSE)</f>
        <v>0</v>
      </c>
    </row>
    <row r="682" spans="1:11" ht="13.2" x14ac:dyDescent="0.25">
      <c r="A682" s="5" t="s">
        <v>0</v>
      </c>
      <c r="B682" s="7">
        <v>39355</v>
      </c>
      <c r="C682" s="8">
        <v>0.118689</v>
      </c>
      <c r="D682" s="1">
        <f>MONTH(B682)</f>
        <v>9</v>
      </c>
      <c r="E682" s="1">
        <f>YEAR(B682)</f>
        <v>2007</v>
      </c>
      <c r="F682" s="1" t="b">
        <f>IF(C682&gt;0,TRUE,FALSE)</f>
        <v>1</v>
      </c>
      <c r="G682" s="4">
        <f t="shared" ca="1" si="10"/>
        <v>2.5696380000000074E-2</v>
      </c>
      <c r="H682" s="4" cm="1">
        <f t="array" aca="1" ref="H682" ca="1">IF(AND($A682=OFFSET($A682,0,0,3,1)),PRODUCT(1+OFFSET($C682,1,0,3,1))-1,"na")</f>
        <v>-4.9767897322796961E-2</v>
      </c>
      <c r="I682" s="4" cm="1">
        <f t="array" aca="1" ref="I682" ca="1">IF(AND($A682=OFFSET($A682,0,0,6,1)),PRODUCT(1+OFFSET($C682,1,0,6,1))-1,"na")</f>
        <v>-0.13538519944513616</v>
      </c>
      <c r="J682" s="4" cm="1">
        <f t="array" aca="1" ref="J682" ca="1">IF(AND($A682=OFFSET($A682,0,0,12,1)),PRODUCT(1+OFFSET($C682,1,0,12,1))-1,"na")</f>
        <v>-0.31707386551289884</v>
      </c>
      <c r="K682" s="1" t="b">
        <f>IF(MONTH($B682)=10,TRUE,FALSE)</f>
        <v>0</v>
      </c>
    </row>
    <row r="683" spans="1:11" ht="13.2" x14ac:dyDescent="0.25">
      <c r="A683" s="5" t="s">
        <v>0</v>
      </c>
      <c r="B683" s="7">
        <v>39386</v>
      </c>
      <c r="C683" s="8">
        <v>2.5696379999999998E-2</v>
      </c>
      <c r="D683" s="1">
        <f>MONTH(B683)</f>
        <v>10</v>
      </c>
      <c r="E683" s="1">
        <f>YEAR(B683)</f>
        <v>2007</v>
      </c>
      <c r="F683" s="1" t="b">
        <f>IF(C683&gt;0,TRUE,FALSE)</f>
        <v>1</v>
      </c>
      <c r="G683" s="4">
        <f t="shared" ca="1" si="10"/>
        <v>-7.4887959999999976E-2</v>
      </c>
      <c r="H683" s="4" cm="1">
        <f t="array" aca="1" ref="H683" ca="1">IF(AND($A683=OFFSET($A683,0,0,3,1)),PRODUCT(1+OFFSET($C683,1,0,3,1))-1,"na")</f>
        <v>-0.18881149651905105</v>
      </c>
      <c r="I683" s="4" cm="1">
        <f t="array" aca="1" ref="I683" ca="1">IF(AND($A683=OFFSET($A683,0,0,6,1)),PRODUCT(1+OFFSET($C683,1,0,6,1))-1,"na")</f>
        <v>-0.11387604963524989</v>
      </c>
      <c r="J683" s="4" cm="1">
        <f t="array" aca="1" ref="J683" ca="1">IF(AND($A683=OFFSET($A683,0,0,12,1)),PRODUCT(1+OFFSET($C683,1,0,12,1))-1,"na")</f>
        <v>-0.52454577301668714</v>
      </c>
      <c r="K683" s="1" t="b">
        <f>IF(MONTH($B683)=10,TRUE,FALSE)</f>
        <v>1</v>
      </c>
    </row>
    <row r="684" spans="1:11" ht="13.2" x14ac:dyDescent="0.25">
      <c r="A684" s="5" t="s">
        <v>0</v>
      </c>
      <c r="B684" s="7">
        <v>39416</v>
      </c>
      <c r="C684" s="8">
        <v>-7.4887960000000003E-2</v>
      </c>
      <c r="D684" s="1">
        <f>MONTH(B684)</f>
        <v>11</v>
      </c>
      <c r="E684" s="1">
        <f>YEAR(B684)</f>
        <v>2007</v>
      </c>
      <c r="F684" s="1" t="b">
        <f>IF(C684&gt;0,TRUE,FALSE)</f>
        <v>0</v>
      </c>
      <c r="G684" s="4">
        <f t="shared" ca="1" si="10"/>
        <v>1.4206500000000233E-3</v>
      </c>
      <c r="H684" s="4" cm="1">
        <f t="array" aca="1" ref="H684" ca="1">IF(AND($A684=OFFSET($A684,0,0,3,1)),PRODUCT(1+OFFSET($C684,1,0,3,1))-1,"na")</f>
        <v>-0.10288494503998635</v>
      </c>
      <c r="I684" s="4" cm="1">
        <f t="array" aca="1" ref="I684" ca="1">IF(AND($A684=OFFSET($A684,0,0,6,1)),PRODUCT(1+OFFSET($C684,1,0,6,1))-1,"na")</f>
        <v>-3.3348166520271061E-2</v>
      </c>
      <c r="J684" s="4" cm="1">
        <f t="array" aca="1" ref="J684" ca="1">IF(AND($A684=OFFSET($A684,0,0,12,1)),PRODUCT(1+OFFSET($C684,1,0,12,1))-1,"na")</f>
        <v>-0.50160324400180301</v>
      </c>
      <c r="K684" s="1" t="b">
        <f>IF(MONTH($B684)=10,TRUE,FALSE)</f>
        <v>0</v>
      </c>
    </row>
    <row r="685" spans="1:11" ht="13.2" x14ac:dyDescent="0.25">
      <c r="A685" s="5" t="s">
        <v>0</v>
      </c>
      <c r="B685" s="7">
        <v>39447</v>
      </c>
      <c r="C685" s="8">
        <v>1.4206499999999999E-3</v>
      </c>
      <c r="D685" s="1">
        <f>MONTH(B685)</f>
        <v>12</v>
      </c>
      <c r="E685" s="1">
        <f>YEAR(B685)</f>
        <v>2007</v>
      </c>
      <c r="F685" s="1" t="b">
        <f>IF(C685&gt;0,TRUE,FALSE)</f>
        <v>1</v>
      </c>
      <c r="G685" s="4">
        <f t="shared" ca="1" si="10"/>
        <v>-0.12438959999999999</v>
      </c>
      <c r="H685" s="4" cm="1">
        <f t="array" aca="1" ref="H685" ca="1">IF(AND($A685=OFFSET($A685,0,0,3,1)),PRODUCT(1+OFFSET($C685,1,0,3,1))-1,"na")</f>
        <v>-9.0101462454403758E-2</v>
      </c>
      <c r="I685" s="4" cm="1">
        <f t="array" aca="1" ref="I685" ca="1">IF(AND($A685=OFFSET($A685,0,0,6,1)),PRODUCT(1+OFFSET($C685,1,0,6,1))-1,"na")</f>
        <v>-0.10918437745404441</v>
      </c>
      <c r="J685" s="4" cm="1">
        <f t="array" aca="1" ref="J685" ca="1">IF(AND($A685=OFFSET($A685,0,0,12,1)),PRODUCT(1+OFFSET($C685,1,0,12,1))-1,"na")</f>
        <v>-0.44210650421213815</v>
      </c>
      <c r="K685" s="1" t="b">
        <f>IF(MONTH($B685)=10,TRUE,FALSE)</f>
        <v>0</v>
      </c>
    </row>
    <row r="686" spans="1:11" ht="13.2" x14ac:dyDescent="0.25">
      <c r="A686" s="5" t="s">
        <v>0</v>
      </c>
      <c r="B686" s="7">
        <v>39478</v>
      </c>
      <c r="C686" s="8">
        <v>-0.1243896</v>
      </c>
      <c r="D686" s="1">
        <f>MONTH(B686)</f>
        <v>1</v>
      </c>
      <c r="E686" s="1">
        <f>YEAR(B686)</f>
        <v>2008</v>
      </c>
      <c r="F686" s="1" t="b">
        <f>IF(C686&gt;0,TRUE,FALSE)</f>
        <v>0</v>
      </c>
      <c r="G686" s="4">
        <f t="shared" ca="1" si="10"/>
        <v>2.3106140000000108E-2</v>
      </c>
      <c r="H686" s="4" cm="1">
        <f t="array" aca="1" ref="H686" ca="1">IF(AND($A686=OFFSET($A686,0,0,3,1)),PRODUCT(1+OFFSET($C686,1,0,3,1))-1,"na")</f>
        <v>9.2377353182694577E-2</v>
      </c>
      <c r="I686" s="4" cm="1">
        <f t="array" aca="1" ref="I686" ca="1">IF(AND($A686=OFFSET($A686,0,0,6,1)),PRODUCT(1+OFFSET($C686,1,0,6,1))-1,"na")</f>
        <v>2.7197384097976229E-2</v>
      </c>
      <c r="J686" s="4" cm="1">
        <f t="array" aca="1" ref="J686" ca="1">IF(AND($A686=OFFSET($A686,0,0,12,1)),PRODUCT(1+OFFSET($C686,1,0,12,1))-1,"na")</f>
        <v>-0.40100186988652353</v>
      </c>
      <c r="K686" s="1" t="b">
        <f>IF(MONTH($B686)=10,TRUE,FALSE)</f>
        <v>0</v>
      </c>
    </row>
    <row r="687" spans="1:11" ht="13.2" x14ac:dyDescent="0.25">
      <c r="A687" s="5" t="s">
        <v>0</v>
      </c>
      <c r="B687" s="7">
        <v>39507</v>
      </c>
      <c r="C687" s="8">
        <v>2.3106140000000001E-2</v>
      </c>
      <c r="D687" s="1">
        <f>MONTH(B687)</f>
        <v>2</v>
      </c>
      <c r="E687" s="1">
        <f>YEAR(B687)</f>
        <v>2008</v>
      </c>
      <c r="F687" s="1" t="b">
        <f>IF(C687&gt;0,TRUE,FALSE)</f>
        <v>1</v>
      </c>
      <c r="G687" s="4">
        <f t="shared" ca="1" si="10"/>
        <v>1.5690439999999972E-2</v>
      </c>
      <c r="H687" s="4" cm="1">
        <f t="array" aca="1" ref="H687" ca="1">IF(AND($A687=OFFSET($A687,0,0,3,1)),PRODUCT(1+OFFSET($C687,1,0,3,1))-1,"na")</f>
        <v>7.7511550090768155E-2</v>
      </c>
      <c r="I687" s="4" cm="1">
        <f t="array" aca="1" ref="I687" ca="1">IF(AND($A687=OFFSET($A687,0,0,6,1)),PRODUCT(1+OFFSET($C687,1,0,6,1))-1,"na")</f>
        <v>-6.9523798549401161E-2</v>
      </c>
      <c r="J687" s="4" cm="1">
        <f t="array" aca="1" ref="J687" ca="1">IF(AND($A687=OFFSET($A687,0,0,12,1)),PRODUCT(1+OFFSET($C687,1,0,12,1))-1,"na")</f>
        <v>-0.47959734155497391</v>
      </c>
      <c r="K687" s="1" t="b">
        <f>IF(MONTH($B687)=10,TRUE,FALSE)</f>
        <v>0</v>
      </c>
    </row>
    <row r="688" spans="1:11" ht="13.2" x14ac:dyDescent="0.25">
      <c r="A688" s="5" t="s">
        <v>0</v>
      </c>
      <c r="B688" s="7">
        <v>39538</v>
      </c>
      <c r="C688" s="8">
        <v>1.569044E-2</v>
      </c>
      <c r="D688" s="1">
        <f>MONTH(B688)</f>
        <v>3</v>
      </c>
      <c r="E688" s="1">
        <f>YEAR(B688)</f>
        <v>2008</v>
      </c>
      <c r="F688" s="1" t="b">
        <f>IF(C688&gt;0,TRUE,FALSE)</f>
        <v>1</v>
      </c>
      <c r="G688" s="4">
        <f t="shared" ca="1" si="10"/>
        <v>5.1212779999999958E-2</v>
      </c>
      <c r="H688" s="4" cm="1">
        <f t="array" aca="1" ref="H688" ca="1">IF(AND($A688=OFFSET($A688,0,0,3,1)),PRODUCT(1+OFFSET($C688,1,0,3,1))-1,"na")</f>
        <v>-2.0972574646746622E-2</v>
      </c>
      <c r="I688" s="4" cm="1">
        <f t="array" aca="1" ref="I688" ca="1">IF(AND($A688=OFFSET($A688,0,0,6,1)),PRODUCT(1+OFFSET($C688,1,0,6,1))-1,"na")</f>
        <v>-0.21013827886263869</v>
      </c>
      <c r="J688" s="4" cm="1">
        <f t="array" aca="1" ref="J688" ca="1">IF(AND($A688=OFFSET($A688,0,0,12,1)),PRODUCT(1+OFFSET($C688,1,0,12,1))-1,"na")</f>
        <v>-0.44562050244249396</v>
      </c>
      <c r="K688" s="1" t="b">
        <f>IF(MONTH($B688)=10,TRUE,FALSE)</f>
        <v>0</v>
      </c>
    </row>
    <row r="689" spans="1:11" ht="13.2" x14ac:dyDescent="0.25">
      <c r="A689" s="5" t="s">
        <v>0</v>
      </c>
      <c r="B689" s="7">
        <v>39568</v>
      </c>
      <c r="C689" s="8">
        <v>5.1212779999999999E-2</v>
      </c>
      <c r="D689" s="1">
        <f>MONTH(B689)</f>
        <v>4</v>
      </c>
      <c r="E689" s="1">
        <f>YEAR(B689)</f>
        <v>2008</v>
      </c>
      <c r="F689" s="1" t="b">
        <f>IF(C689&gt;0,TRUE,FALSE)</f>
        <v>1</v>
      </c>
      <c r="G689" s="4">
        <f t="shared" ca="1" si="10"/>
        <v>9.1830260000000941E-3</v>
      </c>
      <c r="H689" s="4" cm="1">
        <f t="array" aca="1" ref="H689" ca="1">IF(AND($A689=OFFSET($A689,0,0,3,1)),PRODUCT(1+OFFSET($C689,1,0,3,1))-1,"na")</f>
        <v>-5.9667997413909379E-2</v>
      </c>
      <c r="I689" s="4" cm="1">
        <f t="array" aca="1" ref="I689" ca="1">IF(AND($A689=OFFSET($A689,0,0,6,1)),PRODUCT(1+OFFSET($C689,1,0,6,1))-1,"na")</f>
        <v>-0.46344501038753727</v>
      </c>
      <c r="J689" s="4" cm="1">
        <f t="array" aca="1" ref="J689" ca="1">IF(AND($A689=OFFSET($A689,0,0,12,1)),PRODUCT(1+OFFSET($C689,1,0,12,1))-1,"na")</f>
        <v>-0.38185981965771476</v>
      </c>
      <c r="K689" s="1" t="b">
        <f>IF(MONTH($B689)=10,TRUE,FALSE)</f>
        <v>0</v>
      </c>
    </row>
    <row r="690" spans="1:11" ht="13.2" x14ac:dyDescent="0.25">
      <c r="A690" s="5" t="s">
        <v>0</v>
      </c>
      <c r="B690" s="7">
        <v>39599</v>
      </c>
      <c r="C690" s="8">
        <v>9.1830260000000004E-3</v>
      </c>
      <c r="D690" s="1">
        <f>MONTH(B690)</f>
        <v>5</v>
      </c>
      <c r="E690" s="1">
        <f>YEAR(B690)</f>
        <v>2008</v>
      </c>
      <c r="F690" s="1" t="b">
        <f>IF(C690&gt;0,TRUE,FALSE)</f>
        <v>1</v>
      </c>
      <c r="G690" s="4">
        <f t="shared" ca="1" si="10"/>
        <v>-7.7143259999999936E-2</v>
      </c>
      <c r="H690" s="4" cm="1">
        <f t="array" aca="1" ref="H690" ca="1">IF(AND($A690=OFFSET($A690,0,0,3,1)),PRODUCT(1+OFFSET($C690,1,0,3,1))-1,"na")</f>
        <v>-0.13645825757300067</v>
      </c>
      <c r="I690" s="4" cm="1">
        <f t="array" aca="1" ref="I690" ca="1">IF(AND($A690=OFFSET($A690,0,0,6,1)),PRODUCT(1+OFFSET($C690,1,0,6,1))-1,"na")</f>
        <v>-0.48440923739410813</v>
      </c>
      <c r="J690" s="4" cm="1">
        <f t="array" aca="1" ref="J690" ca="1">IF(AND($A690=OFFSET($A690,0,0,12,1)),PRODUCT(1+OFFSET($C690,1,0,12,1))-1,"na")</f>
        <v>-0.23327774011605229</v>
      </c>
      <c r="K690" s="1" t="b">
        <f>IF(MONTH($B690)=10,TRUE,FALSE)</f>
        <v>0</v>
      </c>
    </row>
    <row r="691" spans="1:11" ht="13.2" x14ac:dyDescent="0.25">
      <c r="A691" s="5" t="s">
        <v>0</v>
      </c>
      <c r="B691" s="7">
        <v>39629</v>
      </c>
      <c r="C691" s="8">
        <v>-7.7143259999999991E-2</v>
      </c>
      <c r="D691" s="1">
        <f>MONTH(B691)</f>
        <v>6</v>
      </c>
      <c r="E691" s="1">
        <f>YEAR(B691)</f>
        <v>2008</v>
      </c>
      <c r="F691" s="1" t="b">
        <f>IF(C691&gt;0,TRUE,FALSE)</f>
        <v>0</v>
      </c>
      <c r="G691" s="4">
        <f t="shared" ca="1" si="10"/>
        <v>9.6642780000000261E-3</v>
      </c>
      <c r="H691" s="4" cm="1">
        <f t="array" aca="1" ref="H691" ca="1">IF(AND($A691=OFFSET($A691,0,0,3,1)),PRODUCT(1+OFFSET($C691,1,0,3,1))-1,"na")</f>
        <v>-0.19321798278290014</v>
      </c>
      <c r="I691" s="4" cm="1">
        <f t="array" aca="1" ref="I691" ca="1">IF(AND($A691=OFFSET($A691,0,0,6,1)),PRODUCT(1+OFFSET($C691,1,0,6,1))-1,"na")</f>
        <v>-0.37372731049170482</v>
      </c>
      <c r="J691" s="4" cm="1">
        <f t="array" aca="1" ref="J691" ca="1">IF(AND($A691=OFFSET($A691,0,0,12,1)),PRODUCT(1+OFFSET($C691,1,0,12,1))-1,"na")</f>
        <v>-0.19304318981329782</v>
      </c>
      <c r="K691" s="1" t="b">
        <f>IF(MONTH($B691)=10,TRUE,FALSE)</f>
        <v>0</v>
      </c>
    </row>
    <row r="692" spans="1:11" ht="13.2" x14ac:dyDescent="0.25">
      <c r="A692" s="5" t="s">
        <v>0</v>
      </c>
      <c r="B692" s="7">
        <v>39660</v>
      </c>
      <c r="C692" s="8">
        <v>9.6642780000000001E-3</v>
      </c>
      <c r="D692" s="1">
        <f>MONTH(B692)</f>
        <v>7</v>
      </c>
      <c r="E692" s="1">
        <f>YEAR(B692)</f>
        <v>2008</v>
      </c>
      <c r="F692" s="1" t="b">
        <f>IF(C692&gt;0,TRUE,FALSE)</f>
        <v>1</v>
      </c>
      <c r="G692" s="4">
        <f t="shared" ca="1" si="10"/>
        <v>-7.3229809999999951E-2</v>
      </c>
      <c r="H692" s="4" cm="1">
        <f t="array" aca="1" ref="H692" ca="1">IF(AND($A692=OFFSET($A692,0,0,3,1)),PRODUCT(1+OFFSET($C692,1,0,3,1))-1,"na")</f>
        <v>-0.42939835277664162</v>
      </c>
      <c r="I692" s="4" cm="1">
        <f t="array" aca="1" ref="I692" ca="1">IF(AND($A692=OFFSET($A692,0,0,6,1)),PRODUCT(1+OFFSET($C692,1,0,6,1))-1,"na")</f>
        <v>-0.41686170604933825</v>
      </c>
      <c r="J692" s="4" cm="1">
        <f t="array" aca="1" ref="J692" ca="1">IF(AND($A692=OFFSET($A692,0,0,12,1)),PRODUCT(1+OFFSET($C692,1,0,12,1))-1,"na")</f>
        <v>-8.4005839108100555E-2</v>
      </c>
      <c r="K692" s="1" t="b">
        <f>IF(MONTH($B692)=10,TRUE,FALSE)</f>
        <v>0</v>
      </c>
    </row>
    <row r="693" spans="1:11" ht="13.2" x14ac:dyDescent="0.25">
      <c r="A693" s="5" t="s">
        <v>0</v>
      </c>
      <c r="B693" s="7">
        <v>39691</v>
      </c>
      <c r="C693" s="8">
        <v>-7.3229810000000006E-2</v>
      </c>
      <c r="D693" s="1">
        <f>MONTH(B693)</f>
        <v>8</v>
      </c>
      <c r="E693" s="1">
        <f>YEAR(B693)</f>
        <v>2008</v>
      </c>
      <c r="F693" s="1" t="b">
        <f>IF(C693&gt;0,TRUE,FALSE)</f>
        <v>0</v>
      </c>
      <c r="G693" s="4">
        <f t="shared" ca="1" si="10"/>
        <v>-0.13780170000000003</v>
      </c>
      <c r="H693" s="4" cm="1">
        <f t="array" aca="1" ref="H693" ca="1">IF(AND($A693=OFFSET($A693,0,0,3,1)),PRODUCT(1+OFFSET($C693,1,0,3,1))-1,"na")</f>
        <v>-0.40293475430983228</v>
      </c>
      <c r="I693" s="4" cm="1">
        <f t="array" aca="1" ref="I693" ca="1">IF(AND($A693=OFFSET($A693,0,0,6,1)),PRODUCT(1+OFFSET($C693,1,0,6,1))-1,"na")</f>
        <v>-0.44071362853372709</v>
      </c>
      <c r="J693" s="4" cm="1">
        <f t="array" aca="1" ref="J693" ca="1">IF(AND($A693=OFFSET($A693,0,0,12,1)),PRODUCT(1+OFFSET($C693,1,0,12,1))-1,"na")</f>
        <v>-3.7400033733446358E-2</v>
      </c>
      <c r="K693" s="1" t="b">
        <f>IF(MONTH($B693)=10,TRUE,FALSE)</f>
        <v>0</v>
      </c>
    </row>
    <row r="694" spans="1:11" ht="13.2" x14ac:dyDescent="0.25">
      <c r="A694" s="5" t="s">
        <v>0</v>
      </c>
      <c r="B694" s="7">
        <v>39721</v>
      </c>
      <c r="C694" s="8">
        <v>-0.1378017</v>
      </c>
      <c r="D694" s="1">
        <f>MONTH(B694)</f>
        <v>9</v>
      </c>
      <c r="E694" s="1">
        <f>YEAR(B694)</f>
        <v>2008</v>
      </c>
      <c r="F694" s="1" t="b">
        <f>IF(C694&gt;0,TRUE,FALSE)</f>
        <v>0</v>
      </c>
      <c r="G694" s="4">
        <f t="shared" ca="1" si="10"/>
        <v>-0.28590859999999996</v>
      </c>
      <c r="H694" s="4" cm="1">
        <f t="array" aca="1" ref="H694" ca="1">IF(AND($A694=OFFSET($A694,0,0,3,1)),PRODUCT(1+OFFSET($C694,1,0,3,1))-1,"na")</f>
        <v>-0.2237398998200909</v>
      </c>
      <c r="I694" s="4" cm="1">
        <f t="array" aca="1" ref="I694" ca="1">IF(AND($A694=OFFSET($A694,0,0,6,1)),PRODUCT(1+OFFSET($C694,1,0,6,1))-1,"na")</f>
        <v>-0.29813094783321392</v>
      </c>
      <c r="J694" s="4" cm="1">
        <f t="array" aca="1" ref="J694" ca="1">IF(AND($A694=OFFSET($A694,0,0,12,1)),PRODUCT(1+OFFSET($C694,1,0,12,1))-1,"na")</f>
        <v>0.1803912728667223</v>
      </c>
      <c r="K694" s="1" t="b">
        <f>IF(MONTH($B694)=10,TRUE,FALSE)</f>
        <v>0</v>
      </c>
    </row>
    <row r="695" spans="1:11" ht="13.2" x14ac:dyDescent="0.25">
      <c r="A695" s="5" t="s">
        <v>0</v>
      </c>
      <c r="B695" s="7">
        <v>39752</v>
      </c>
      <c r="C695" s="8">
        <v>-0.28590860000000001</v>
      </c>
      <c r="D695" s="1">
        <f>MONTH(B695)</f>
        <v>10</v>
      </c>
      <c r="E695" s="1">
        <f>YEAR(B695)</f>
        <v>2008</v>
      </c>
      <c r="F695" s="1" t="b">
        <f>IF(C695&gt;0,TRUE,FALSE)</f>
        <v>0</v>
      </c>
      <c r="G695" s="4">
        <f t="shared" ca="1" si="10"/>
        <v>-3.0247679999999999E-2</v>
      </c>
      <c r="H695" s="4" cm="1">
        <f t="array" aca="1" ref="H695" ca="1">IF(AND($A695=OFFSET($A695,0,0,3,1)),PRODUCT(1+OFFSET($C695,1,0,3,1))-1,"na")</f>
        <v>2.1970926281599024E-2</v>
      </c>
      <c r="I695" s="4" cm="1">
        <f t="array" aca="1" ref="I695" ca="1">IF(AND($A695=OFFSET($A695,0,0,6,1)),PRODUCT(1+OFFSET($C695,1,0,6,1))-1,"na")</f>
        <v>0.15205373598100147</v>
      </c>
      <c r="J695" s="4" cm="1">
        <f t="array" aca="1" ref="J695" ca="1">IF(AND($A695=OFFSET($A695,0,0,12,1)),PRODUCT(1+OFFSET($C695,1,0,12,1))-1,"na")</f>
        <v>0.66154677293628517</v>
      </c>
      <c r="K695" s="1" t="b">
        <f>IF(MONTH($B695)=10,TRUE,FALSE)</f>
        <v>1</v>
      </c>
    </row>
    <row r="696" spans="1:11" ht="13.2" x14ac:dyDescent="0.25">
      <c r="A696" s="5" t="s">
        <v>0</v>
      </c>
      <c r="B696" s="7">
        <v>39782</v>
      </c>
      <c r="C696" s="8">
        <v>-3.0247679999999999E-2</v>
      </c>
      <c r="D696" s="1">
        <f>MONTH(B696)</f>
        <v>11</v>
      </c>
      <c r="E696" s="1">
        <f>YEAR(B696)</f>
        <v>2008</v>
      </c>
      <c r="F696" s="1" t="b">
        <f>IF(C696&gt;0,TRUE,FALSE)</f>
        <v>0</v>
      </c>
      <c r="G696" s="4">
        <f t="shared" ca="1" si="10"/>
        <v>0.12096649999999998</v>
      </c>
      <c r="H696" s="4" cm="1">
        <f t="array" aca="1" ref="H696" ca="1">IF(AND($A696=OFFSET($A696,0,0,3,1)),PRODUCT(1+OFFSET($C696,1,0,3,1))-1,"na")</f>
        <v>-6.3274281155361822E-2</v>
      </c>
      <c r="I696" s="4" cm="1">
        <f t="array" aca="1" ref="I696" ca="1">IF(AND($A696=OFFSET($A696,0,0,6,1)),PRODUCT(1+OFFSET($C696,1,0,6,1))-1,"na")</f>
        <v>0.48707524550826009</v>
      </c>
      <c r="J696" s="4" cm="1">
        <f t="array" aca="1" ref="J696" ca="1">IF(AND($A696=OFFSET($A696,0,0,12,1)),PRODUCT(1+OFFSET($C696,1,0,12,1))-1,"na")</f>
        <v>0.79930795488858597</v>
      </c>
      <c r="K696" s="1" t="b">
        <f>IF(MONTH($B696)=10,TRUE,FALSE)</f>
        <v>0</v>
      </c>
    </row>
    <row r="697" spans="1:11" ht="13.2" x14ac:dyDescent="0.25">
      <c r="A697" s="5" t="s">
        <v>0</v>
      </c>
      <c r="B697" s="7">
        <v>39813</v>
      </c>
      <c r="C697" s="8">
        <v>0.1209665</v>
      </c>
      <c r="D697" s="1">
        <f>MONTH(B697)</f>
        <v>12</v>
      </c>
      <c r="E697" s="1">
        <f>YEAR(B697)</f>
        <v>2008</v>
      </c>
      <c r="F697" s="1" t="b">
        <f>IF(C697&gt;0,TRUE,FALSE)</f>
        <v>1</v>
      </c>
      <c r="G697" s="4">
        <f t="shared" ca="1" si="10"/>
        <v>-5.9876130000000027E-2</v>
      </c>
      <c r="H697" s="4" cm="1">
        <f t="array" aca="1" ref="H697" ca="1">IF(AND($A697=OFFSET($A697,0,0,3,1)),PRODUCT(1+OFFSET($C697,1,0,3,1))-1,"na")</f>
        <v>-9.5832631351117858E-2</v>
      </c>
      <c r="I697" s="4" cm="1">
        <f t="array" aca="1" ref="I697" ca="1">IF(AND($A697=OFFSET($A697,0,0,6,1)),PRODUCT(1+OFFSET($C697,1,0,6,1))-1,"na")</f>
        <v>0.28850710514020217</v>
      </c>
      <c r="J697" s="4" cm="1">
        <f t="array" aca="1" ref="J697" ca="1">IF(AND($A697=OFFSET($A697,0,0,12,1)),PRODUCT(1+OFFSET($C697,1,0,12,1))-1,"na")</f>
        <v>0.65785584380014539</v>
      </c>
      <c r="K697" s="1" t="b">
        <f>IF(MONTH($B697)=10,TRUE,FALSE)</f>
        <v>0</v>
      </c>
    </row>
    <row r="698" spans="1:11" ht="13.2" x14ac:dyDescent="0.25">
      <c r="A698" s="5" t="s">
        <v>0</v>
      </c>
      <c r="B698" s="7">
        <v>39844</v>
      </c>
      <c r="C698" s="8">
        <v>-5.987613E-2</v>
      </c>
      <c r="D698" s="1">
        <f>MONTH(B698)</f>
        <v>1</v>
      </c>
      <c r="E698" s="1">
        <f>YEAR(B698)</f>
        <v>2009</v>
      </c>
      <c r="F698" s="1" t="b">
        <f>IF(C698&gt;0,TRUE,FALSE)</f>
        <v>0</v>
      </c>
      <c r="G698" s="4">
        <f t="shared" ca="1" si="10"/>
        <v>-0.11113720000000005</v>
      </c>
      <c r="H698" s="4" cm="1">
        <f t="array" aca="1" ref="H698" ca="1">IF(AND($A698=OFFSET($A698,0,0,3,1)),PRODUCT(1+OFFSET($C698,1,0,3,1))-1,"na")</f>
        <v>0.12728621368193282</v>
      </c>
      <c r="I698" s="4" cm="1">
        <f t="array" aca="1" ref="I698" ca="1">IF(AND($A698=OFFSET($A698,0,0,6,1)),PRODUCT(1+OFFSET($C698,1,0,6,1))-1,"na")</f>
        <v>0.57080090673894257</v>
      </c>
      <c r="J698" s="4" cm="1">
        <f t="array" aca="1" ref="J698" ca="1">IF(AND($A698=OFFSET($A698,0,0,12,1)),PRODUCT(1+OFFSET($C698,1,0,12,1))-1,"na")</f>
        <v>0.65710747341466447</v>
      </c>
      <c r="K698" s="1" t="b">
        <f>IF(MONTH($B698)=10,TRUE,FALSE)</f>
        <v>0</v>
      </c>
    </row>
    <row r="699" spans="1:11" ht="13.2" x14ac:dyDescent="0.25">
      <c r="A699" s="5" t="s">
        <v>0</v>
      </c>
      <c r="B699" s="7">
        <v>39872</v>
      </c>
      <c r="C699" s="8">
        <v>-0.11113720000000001</v>
      </c>
      <c r="D699" s="1">
        <f>MONTH(B699)</f>
        <v>2</v>
      </c>
      <c r="E699" s="1">
        <f>YEAR(B699)</f>
        <v>2009</v>
      </c>
      <c r="F699" s="1" t="b">
        <f>IF(C699&gt;0,TRUE,FALSE)</f>
        <v>0</v>
      </c>
      <c r="G699" s="4">
        <f t="shared" ca="1" si="10"/>
        <v>8.2004380000000099E-2</v>
      </c>
      <c r="H699" s="4" cm="1">
        <f t="array" aca="1" ref="H699" ca="1">IF(AND($A699=OFFSET($A699,0,0,3,1)),PRODUCT(1+OFFSET($C699,1,0,3,1))-1,"na")</f>
        <v>0.58752473172448538</v>
      </c>
      <c r="I699" s="4" cm="1">
        <f t="array" aca="1" ref="I699" ca="1">IF(AND($A699=OFFSET($A699,0,0,6,1)),PRODUCT(1+OFFSET($C699,1,0,6,1))-1,"na")</f>
        <v>0.72112179980878022</v>
      </c>
      <c r="J699" s="4" cm="1">
        <f t="array" aca="1" ref="J699" ca="1">IF(AND($A699=OFFSET($A699,0,0,12,1)),PRODUCT(1+OFFSET($C699,1,0,12,1))-1,"na")</f>
        <v>0.88953225590114249</v>
      </c>
      <c r="K699" s="1" t="b">
        <f>IF(MONTH($B699)=10,TRUE,FALSE)</f>
        <v>0</v>
      </c>
    </row>
    <row r="700" spans="1:11" ht="13.2" x14ac:dyDescent="0.25">
      <c r="A700" s="5" t="s">
        <v>0</v>
      </c>
      <c r="B700" s="7">
        <v>39903</v>
      </c>
      <c r="C700" s="8">
        <v>8.2004380000000002E-2</v>
      </c>
      <c r="D700" s="1">
        <f>MONTH(B700)</f>
        <v>3</v>
      </c>
      <c r="E700" s="1">
        <f>YEAR(B700)</f>
        <v>2009</v>
      </c>
      <c r="F700" s="1" t="b">
        <f>IF(C700&gt;0,TRUE,FALSE)</f>
        <v>1</v>
      </c>
      <c r="G700" s="4">
        <f t="shared" ca="1" si="10"/>
        <v>0.17211559999999992</v>
      </c>
      <c r="H700" s="4" cm="1">
        <f t="array" aca="1" ref="H700" ca="1">IF(AND($A700=OFFSET($A700,0,0,3,1)),PRODUCT(1+OFFSET($C700,1,0,3,1))-1,"na")</f>
        <v>0.42507587623478127</v>
      </c>
      <c r="I700" s="4" cm="1">
        <f t="array" aca="1" ref="I700" ca="1">IF(AND($A700=OFFSET($A700,0,0,6,1)),PRODUCT(1+OFFSET($C700,1,0,6,1))-1,"na")</f>
        <v>0.68178276164572127</v>
      </c>
      <c r="J700" s="4" cm="1">
        <f t="array" aca="1" ref="J700" ca="1">IF(AND($A700=OFFSET($A700,0,0,12,1)),PRODUCT(1+OFFSET($C700,1,0,12,1))-1,"na")</f>
        <v>0.80846927525790657</v>
      </c>
      <c r="K700" s="1" t="b">
        <f>IF(MONTH($B700)=10,TRUE,FALSE)</f>
        <v>0</v>
      </c>
    </row>
    <row r="701" spans="1:11" ht="13.2" x14ac:dyDescent="0.25">
      <c r="A701" s="5" t="s">
        <v>0</v>
      </c>
      <c r="B701" s="7">
        <v>39933</v>
      </c>
      <c r="C701" s="8">
        <v>0.17211559999999998</v>
      </c>
      <c r="D701" s="1">
        <f>MONTH(B701)</f>
        <v>4</v>
      </c>
      <c r="E701" s="1">
        <f>YEAR(B701)</f>
        <v>2009</v>
      </c>
      <c r="F701" s="1" t="b">
        <f>IF(C701&gt;0,TRUE,FALSE)</f>
        <v>1</v>
      </c>
      <c r="G701" s="4">
        <f t="shared" ca="1" si="10"/>
        <v>0.25175989999999993</v>
      </c>
      <c r="H701" s="4" cm="1">
        <f t="array" aca="1" ref="H701" ca="1">IF(AND($A701=OFFSET($A701,0,0,3,1)),PRODUCT(1+OFFSET($C701,1,0,3,1))-1,"na")</f>
        <v>0.39343574655136204</v>
      </c>
      <c r="I701" s="4" cm="1">
        <f t="array" aca="1" ref="I701" ca="1">IF(AND($A701=OFFSET($A701,0,0,6,1)),PRODUCT(1+OFFSET($C701,1,0,6,1))-1,"na")</f>
        <v>0.44224763224385377</v>
      </c>
      <c r="J701" s="4" cm="1">
        <f t="array" aca="1" ref="J701" ca="1">IF(AND($A701=OFFSET($A701,0,0,12,1)),PRODUCT(1+OFFSET($C701,1,0,12,1))-1,"na")</f>
        <v>0.59966016826774249</v>
      </c>
      <c r="K701" s="1" t="b">
        <f>IF(MONTH($B701)=10,TRUE,FALSE)</f>
        <v>0</v>
      </c>
    </row>
    <row r="702" spans="1:11" ht="13.2" x14ac:dyDescent="0.25">
      <c r="A702" s="5" t="s">
        <v>0</v>
      </c>
      <c r="B702" s="7">
        <v>39964</v>
      </c>
      <c r="C702" s="8">
        <v>0.25175989999999998</v>
      </c>
      <c r="D702" s="1">
        <f>MONTH(B702)</f>
        <v>5</v>
      </c>
      <c r="E702" s="1">
        <f>YEAR(B702)</f>
        <v>2009</v>
      </c>
      <c r="F702" s="1" t="b">
        <f>IF(C702&gt;0,TRUE,FALSE)</f>
        <v>1</v>
      </c>
      <c r="G702" s="4">
        <f t="shared" ca="1" si="10"/>
        <v>-2.8715390000000007E-2</v>
      </c>
      <c r="H702" s="4" cm="1">
        <f t="array" aca="1" ref="H702" ca="1">IF(AND($A702=OFFSET($A702,0,0,3,1)),PRODUCT(1+OFFSET($C702,1,0,3,1))-1,"na")</f>
        <v>8.4154322395451286E-2</v>
      </c>
      <c r="I702" s="4" cm="1">
        <f t="array" aca="1" ref="I702" ca="1">IF(AND($A702=OFFSET($A702,0,0,6,1)),PRODUCT(1+OFFSET($C702,1,0,6,1))-1,"na")</f>
        <v>0.20996429758576829</v>
      </c>
      <c r="J702" s="4" cm="1">
        <f t="array" aca="1" ref="J702" ca="1">IF(AND($A702=OFFSET($A702,0,0,12,1)),PRODUCT(1+OFFSET($C702,1,0,12,1))-1,"na")</f>
        <v>0.16586273879866287</v>
      </c>
      <c r="K702" s="1" t="b">
        <f>IF(MONTH($B702)=10,TRUE,FALSE)</f>
        <v>0</v>
      </c>
    </row>
    <row r="703" spans="1:11" ht="13.2" x14ac:dyDescent="0.25">
      <c r="A703" s="5" t="s">
        <v>0</v>
      </c>
      <c r="B703" s="7">
        <v>39994</v>
      </c>
      <c r="C703" s="8">
        <v>-2.8715389999999997E-2</v>
      </c>
      <c r="D703" s="1">
        <f>MONTH(B703)</f>
        <v>6</v>
      </c>
      <c r="E703" s="1">
        <f>YEAR(B703)</f>
        <v>2009</v>
      </c>
      <c r="F703" s="1" t="b">
        <f>IF(C703&gt;0,TRUE,FALSE)</f>
        <v>0</v>
      </c>
      <c r="G703" s="4">
        <f t="shared" ca="1" si="10"/>
        <v>0.14609179999999999</v>
      </c>
      <c r="H703" s="4" cm="1">
        <f t="array" aca="1" ref="H703" ca="1">IF(AND($A703=OFFSET($A703,0,0,3,1)),PRODUCT(1+OFFSET($C703,1,0,3,1))-1,"na")</f>
        <v>0.18013559115826872</v>
      </c>
      <c r="I703" s="4" cm="1">
        <f t="array" aca="1" ref="I703" ca="1">IF(AND($A703=OFFSET($A703,0,0,6,1)),PRODUCT(1+OFFSET($C703,1,0,6,1))-1,"na")</f>
        <v>0.28664858516224823</v>
      </c>
      <c r="J703" s="4" cm="1">
        <f t="array" aca="1" ref="J703" ca="1">IF(AND($A703=OFFSET($A703,0,0,12,1)),PRODUCT(1+OFFSET($C703,1,0,12,1))-1,"na")</f>
        <v>0.27460111730517411</v>
      </c>
      <c r="K703" s="1" t="b">
        <f>IF(MONTH($B703)=10,TRUE,FALSE)</f>
        <v>0</v>
      </c>
    </row>
    <row r="704" spans="1:11" ht="13.2" x14ac:dyDescent="0.25">
      <c r="A704" s="5" t="s">
        <v>0</v>
      </c>
      <c r="B704" s="7">
        <v>40025</v>
      </c>
      <c r="C704" s="8">
        <v>0.14609179999999999</v>
      </c>
      <c r="D704" s="1">
        <f>MONTH(B704)</f>
        <v>7</v>
      </c>
      <c r="E704" s="1">
        <f>YEAR(B704)</f>
        <v>2009</v>
      </c>
      <c r="F704" s="1" t="b">
        <f>IF(C704&gt;0,TRUE,FALSE)</f>
        <v>1</v>
      </c>
      <c r="G704" s="4">
        <f t="shared" ca="1" si="10"/>
        <v>-2.6075720000000024E-2</v>
      </c>
      <c r="H704" s="4" cm="1">
        <f t="array" aca="1" ref="H704" ca="1">IF(AND($A704=OFFSET($A704,0,0,3,1)),PRODUCT(1+OFFSET($C704,1,0,3,1))-1,"na")</f>
        <v>3.5029879069269798E-2</v>
      </c>
      <c r="I704" s="4" cm="1">
        <f t="array" aca="1" ref="I704" ca="1">IF(AND($A704=OFFSET($A704,0,0,6,1)),PRODUCT(1+OFFSET($C704,1,0,6,1))-1,"na")</f>
        <v>5.4944306630748452E-2</v>
      </c>
      <c r="J704" s="4" cm="1">
        <f t="array" aca="1" ref="J704" ca="1">IF(AND($A704=OFFSET($A704,0,0,12,1)),PRODUCT(1+OFFSET($C704,1,0,12,1))-1,"na")</f>
        <v>0.20540836511303762</v>
      </c>
      <c r="K704" s="1" t="b">
        <f>IF(MONTH($B704)=10,TRUE,FALSE)</f>
        <v>0</v>
      </c>
    </row>
    <row r="705" spans="1:11" ht="13.2" x14ac:dyDescent="0.25">
      <c r="A705" s="5" t="s">
        <v>0</v>
      </c>
      <c r="B705" s="7">
        <v>40056</v>
      </c>
      <c r="C705" s="8">
        <v>-2.6075719999999997E-2</v>
      </c>
      <c r="D705" s="1">
        <f>MONTH(B705)</f>
        <v>8</v>
      </c>
      <c r="E705" s="1">
        <f>YEAR(B705)</f>
        <v>2009</v>
      </c>
      <c r="F705" s="1" t="b">
        <f>IF(C705&gt;0,TRUE,FALSE)</f>
        <v>0</v>
      </c>
      <c r="G705" s="4">
        <f t="shared" ca="1" si="10"/>
        <v>5.727341000000008E-2</v>
      </c>
      <c r="H705" s="4" cm="1">
        <f t="array" aca="1" ref="H705" ca="1">IF(AND($A705=OFFSET($A705,0,0,3,1)),PRODUCT(1+OFFSET($C705,1,0,3,1))-1,"na")</f>
        <v>0.11604434220428916</v>
      </c>
      <c r="I705" s="4" cm="1">
        <f t="array" aca="1" ref="I705" ca="1">IF(AND($A705=OFFSET($A705,0,0,6,1)),PRODUCT(1+OFFSET($C705,1,0,6,1))-1,"na")</f>
        <v>9.7849237695480262E-2</v>
      </c>
      <c r="J705" s="4" cm="1">
        <f t="array" aca="1" ref="J705" ca="1">IF(AND($A705=OFFSET($A705,0,0,12,1)),PRODUCT(1+OFFSET($C705,1,0,12,1))-1,"na")</f>
        <v>0.22955728853467372</v>
      </c>
      <c r="K705" s="1" t="b">
        <f>IF(MONTH($B705)=10,TRUE,FALSE)</f>
        <v>0</v>
      </c>
    </row>
    <row r="706" spans="1:11" ht="13.2" x14ac:dyDescent="0.25">
      <c r="A706" s="5" t="s">
        <v>0</v>
      </c>
      <c r="B706" s="7">
        <v>40086</v>
      </c>
      <c r="C706" s="8">
        <v>5.7273409999999997E-2</v>
      </c>
      <c r="D706" s="1">
        <f>MONTH(B706)</f>
        <v>9</v>
      </c>
      <c r="E706" s="1">
        <f>YEAR(B706)</f>
        <v>2009</v>
      </c>
      <c r="F706" s="1" t="b">
        <f>IF(C706&gt;0,TRUE,FALSE)</f>
        <v>1</v>
      </c>
      <c r="G706" s="4">
        <f t="shared" ca="1" si="10"/>
        <v>5.1720040000000633E-3</v>
      </c>
      <c r="H706" s="4" cm="1">
        <f t="array" aca="1" ref="H706" ca="1">IF(AND($A706=OFFSET($A706,0,0,3,1)),PRODUCT(1+OFFSET($C706,1,0,3,1))-1,"na")</f>
        <v>9.0254878169923058E-2</v>
      </c>
      <c r="I706" s="4" cm="1">
        <f t="array" aca="1" ref="I706" ca="1">IF(AND($A706=OFFSET($A706,0,0,6,1)),PRODUCT(1+OFFSET($C706,1,0,6,1))-1,"na")</f>
        <v>7.5328702672760706E-2</v>
      </c>
      <c r="J706" s="4" cm="1">
        <f t="array" aca="1" ref="J706" ca="1">IF(AND($A706=OFFSET($A706,0,0,12,1)),PRODUCT(1+OFFSET($C706,1,0,12,1))-1,"na")</f>
        <v>0.23182518275847386</v>
      </c>
      <c r="K706" s="1" t="b">
        <f>IF(MONTH($B706)=10,TRUE,FALSE)</f>
        <v>0</v>
      </c>
    </row>
    <row r="707" spans="1:11" ht="13.2" x14ac:dyDescent="0.25">
      <c r="A707" s="5" t="s">
        <v>0</v>
      </c>
      <c r="B707" s="7">
        <v>40117</v>
      </c>
      <c r="C707" s="8">
        <v>5.172004E-3</v>
      </c>
      <c r="D707" s="1">
        <f>MONTH(B707)</f>
        <v>10</v>
      </c>
      <c r="E707" s="1">
        <f>YEAR(B707)</f>
        <v>2009</v>
      </c>
      <c r="F707" s="1" t="b">
        <f>IF(C707&gt;0,TRUE,FALSE)</f>
        <v>1</v>
      </c>
      <c r="G707" s="4">
        <f t="shared" ref="G707:G770" ca="1" si="11">IF($A707=OFFSET($A707,1,0,1,1),PRODUCT(1+OFFSET($C707,1,0,1,1))-1,"na")</f>
        <v>5.0155849999999891E-2</v>
      </c>
      <c r="H707" s="4" cm="1">
        <f t="array" aca="1" ref="H707" ca="1">IF(AND($A707=OFFSET($A707,0,0,3,1)),PRODUCT(1+OFFSET($C707,1,0,3,1))-1,"na")</f>
        <v>1.9240437367263663E-2</v>
      </c>
      <c r="I707" s="4" cm="1">
        <f t="array" aca="1" ref="I707" ca="1">IF(AND($A707=OFFSET($A707,0,0,6,1)),PRODUCT(1+OFFSET($C707,1,0,6,1))-1,"na")</f>
        <v>0.10914390324148826</v>
      </c>
      <c r="J707" s="4" cm="1">
        <f t="array" aca="1" ref="J707" ca="1">IF(AND($A707=OFFSET($A707,0,0,12,1)),PRODUCT(1+OFFSET($C707,1,0,12,1))-1,"na")</f>
        <v>0.25016843823154833</v>
      </c>
      <c r="K707" s="1" t="b">
        <f>IF(MONTH($B707)=10,TRUE,FALSE)</f>
        <v>1</v>
      </c>
    </row>
    <row r="708" spans="1:11" ht="13.2" x14ac:dyDescent="0.25">
      <c r="A708" s="5" t="s">
        <v>0</v>
      </c>
      <c r="B708" s="7">
        <v>40147</v>
      </c>
      <c r="C708" s="8">
        <v>5.0155849999999995E-2</v>
      </c>
      <c r="D708" s="1">
        <f>MONTH(B708)</f>
        <v>11</v>
      </c>
      <c r="E708" s="1">
        <f>YEAR(B708)</f>
        <v>2009</v>
      </c>
      <c r="F708" s="1" t="b">
        <f>IF(C708&gt;0,TRUE,FALSE)</f>
        <v>1</v>
      </c>
      <c r="G708" s="4">
        <f t="shared" ca="1" si="11"/>
        <v>3.2842019999999916E-2</v>
      </c>
      <c r="H708" s="4" cm="1">
        <f t="array" aca="1" ref="H708" ca="1">IF(AND($A708=OFFSET($A708,0,0,3,1)),PRODUCT(1+OFFSET($C708,1,0,3,1))-1,"na")</f>
        <v>-1.6303209308755617E-2</v>
      </c>
      <c r="I708" s="4" cm="1">
        <f t="array" aca="1" ref="I708" ca="1">IF(AND($A708=OFFSET($A708,0,0,6,1)),PRODUCT(1+OFFSET($C708,1,0,6,1))-1,"na")</f>
        <v>-3.6448644703898525E-2</v>
      </c>
      <c r="J708" s="4" cm="1">
        <f t="array" aca="1" ref="J708" ca="1">IF(AND($A708=OFFSET($A708,0,0,12,1)),PRODUCT(1+OFFSET($C708,1,0,12,1))-1,"na")</f>
        <v>0.15309490868019404</v>
      </c>
      <c r="K708" s="1" t="b">
        <f>IF(MONTH($B708)=10,TRUE,FALSE)</f>
        <v>0</v>
      </c>
    </row>
    <row r="709" spans="1:11" ht="13.2" x14ac:dyDescent="0.25">
      <c r="A709" s="5" t="s">
        <v>0</v>
      </c>
      <c r="B709" s="7">
        <v>40178</v>
      </c>
      <c r="C709" s="8">
        <v>3.284202E-2</v>
      </c>
      <c r="D709" s="1">
        <f>MONTH(B709)</f>
        <v>12</v>
      </c>
      <c r="E709" s="1">
        <f>YEAR(B709)</f>
        <v>2009</v>
      </c>
      <c r="F709" s="1" t="b">
        <f>IF(C709&gt;0,TRUE,FALSE)</f>
        <v>1</v>
      </c>
      <c r="G709" s="4">
        <f t="shared" ca="1" si="11"/>
        <v>-6.0300510000000029E-2</v>
      </c>
      <c r="H709" s="4" cm="1">
        <f t="array" aca="1" ref="H709" ca="1">IF(AND($A709=OFFSET($A709,0,0,3,1)),PRODUCT(1+OFFSET($C709,1,0,3,1))-1,"na")</f>
        <v>-1.3690537686212312E-2</v>
      </c>
      <c r="I709" s="4" cm="1">
        <f t="array" aca="1" ref="I709" ca="1">IF(AND($A709=OFFSET($A709,0,0,6,1)),PRODUCT(1+OFFSET($C709,1,0,6,1))-1,"na")</f>
        <v>-9.363448571744204E-3</v>
      </c>
      <c r="J709" s="4" cm="1">
        <f t="array" aca="1" ref="J709" ca="1">IF(AND($A709=OFFSET($A709,0,0,12,1)),PRODUCT(1+OFFSET($C709,1,0,12,1))-1,"na")</f>
        <v>0.14710662848872746</v>
      </c>
      <c r="K709" s="1" t="b">
        <f>IF(MONTH($B709)=10,TRUE,FALSE)</f>
        <v>0</v>
      </c>
    </row>
    <row r="710" spans="1:11" ht="13.2" x14ac:dyDescent="0.25">
      <c r="A710" s="5" t="s">
        <v>0</v>
      </c>
      <c r="B710" s="7">
        <v>40209</v>
      </c>
      <c r="C710" s="8">
        <v>-6.0300510000000002E-2</v>
      </c>
      <c r="D710" s="1">
        <f>MONTH(B710)</f>
        <v>1</v>
      </c>
      <c r="E710" s="1">
        <f>YEAR(B710)</f>
        <v>2010</v>
      </c>
      <c r="F710" s="1" t="b">
        <f>IF(C710&gt;0,TRUE,FALSE)</f>
        <v>0</v>
      </c>
      <c r="G710" s="4">
        <f t="shared" ca="1" si="11"/>
        <v>1.3534099999999993E-2</v>
      </c>
      <c r="H710" s="4" cm="1">
        <f t="array" aca="1" ref="H710" ca="1">IF(AND($A710=OFFSET($A710,0,0,3,1)),PRODUCT(1+OFFSET($C710,1,0,3,1))-1,"na")</f>
        <v>8.8206337364762133E-2</v>
      </c>
      <c r="I710" s="4" cm="1">
        <f t="array" aca="1" ref="I710" ca="1">IF(AND($A710=OFFSET($A710,0,0,6,1)),PRODUCT(1+OFFSET($C710,1,0,6,1))-1,"na")</f>
        <v>0.14262748994099717</v>
      </c>
      <c r="J710" s="4" cm="1">
        <f t="array" aca="1" ref="J710" ca="1">IF(AND($A710=OFFSET($A710,0,0,12,1)),PRODUCT(1+OFFSET($C710,1,0,12,1))-1,"na")</f>
        <v>0.22122675574964901</v>
      </c>
      <c r="K710" s="1" t="b">
        <f>IF(MONTH($B710)=10,TRUE,FALSE)</f>
        <v>0</v>
      </c>
    </row>
    <row r="711" spans="1:11" ht="13.2" x14ac:dyDescent="0.25">
      <c r="A711" s="5" t="s">
        <v>0</v>
      </c>
      <c r="B711" s="7">
        <v>40237</v>
      </c>
      <c r="C711" s="8">
        <v>1.35341E-2</v>
      </c>
      <c r="D711" s="1">
        <f>MONTH(B711)</f>
        <v>2</v>
      </c>
      <c r="E711" s="1">
        <f>YEAR(B711)</f>
        <v>2010</v>
      </c>
      <c r="F711" s="1" t="b">
        <f>IF(C711&gt;0,TRUE,FALSE)</f>
        <v>1</v>
      </c>
      <c r="G711" s="4">
        <f t="shared" ca="1" si="11"/>
        <v>3.5585219999999973E-2</v>
      </c>
      <c r="H711" s="4" cm="1">
        <f t="array" aca="1" ref="H711" ca="1">IF(AND($A711=OFFSET($A711,0,0,3,1)),PRODUCT(1+OFFSET($C711,1,0,3,1))-1,"na")</f>
        <v>-2.0479313936753507E-2</v>
      </c>
      <c r="I711" s="4" cm="1">
        <f t="array" aca="1" ref="I711" ca="1">IF(AND($A711=OFFSET($A711,0,0,6,1)),PRODUCT(1+OFFSET($C711,1,0,6,1))-1,"na")</f>
        <v>0.11996915998745394</v>
      </c>
      <c r="J711" s="4" cm="1">
        <f t="array" aca="1" ref="J711" ca="1">IF(AND($A711=OFFSET($A711,0,0,12,1)),PRODUCT(1+OFFSET($C711,1,0,12,1))-1,"na")</f>
        <v>0.13576142310576533</v>
      </c>
      <c r="K711" s="1" t="b">
        <f>IF(MONTH($B711)=10,TRUE,FALSE)</f>
        <v>0</v>
      </c>
    </row>
    <row r="712" spans="1:11" ht="13.2" x14ac:dyDescent="0.25">
      <c r="A712" s="5" t="s">
        <v>0</v>
      </c>
      <c r="B712" s="7">
        <v>40268</v>
      </c>
      <c r="C712" s="8">
        <v>3.5585220000000001E-2</v>
      </c>
      <c r="D712" s="1">
        <f>MONTH(B712)</f>
        <v>3</v>
      </c>
      <c r="E712" s="1">
        <f>YEAR(B712)</f>
        <v>2010</v>
      </c>
      <c r="F712" s="1" t="b">
        <f>IF(C712&gt;0,TRUE,FALSE)</f>
        <v>1</v>
      </c>
      <c r="G712" s="4">
        <f t="shared" ca="1" si="11"/>
        <v>3.6781029999999992E-2</v>
      </c>
      <c r="H712" s="4" cm="1">
        <f t="array" aca="1" ref="H712" ca="1">IF(AND($A712=OFFSET($A712,0,0,3,1)),PRODUCT(1+OFFSET($C712,1,0,3,1))-1,"na")</f>
        <v>4.3871515784885684E-3</v>
      </c>
      <c r="I712" s="4" cm="1">
        <f t="array" aca="1" ref="I712" ca="1">IF(AND($A712=OFFSET($A712,0,0,6,1)),PRODUCT(1+OFFSET($C712,1,0,6,1))-1,"na")</f>
        <v>0.14553362120506641</v>
      </c>
      <c r="J712" s="4" cm="1">
        <f t="array" aca="1" ref="J712" ca="1">IF(AND($A712=OFFSET($A712,0,0,12,1)),PRODUCT(1+OFFSET($C712,1,0,12,1))-1,"na")</f>
        <v>0.12733370301481428</v>
      </c>
      <c r="K712" s="1" t="b">
        <f>IF(MONTH($B712)=10,TRUE,FALSE)</f>
        <v>0</v>
      </c>
    </row>
    <row r="713" spans="1:11" ht="13.2" x14ac:dyDescent="0.25">
      <c r="A713" s="5" t="s">
        <v>0</v>
      </c>
      <c r="B713" s="7">
        <v>40298</v>
      </c>
      <c r="C713" s="8">
        <v>3.6781029999999999E-2</v>
      </c>
      <c r="D713" s="1">
        <f>MONTH(B713)</f>
        <v>4</v>
      </c>
      <c r="E713" s="1">
        <f>YEAR(B713)</f>
        <v>2010</v>
      </c>
      <c r="F713" s="1" t="b">
        <f>IF(C713&gt;0,TRUE,FALSE)</f>
        <v>1</v>
      </c>
      <c r="G713" s="4">
        <f t="shared" ca="1" si="11"/>
        <v>-8.7693589999999988E-2</v>
      </c>
      <c r="H713" s="4" cm="1">
        <f t="array" aca="1" ref="H713" ca="1">IF(AND($A713=OFFSET($A713,0,0,3,1)),PRODUCT(1+OFFSET($C713,1,0,3,1))-1,"na")</f>
        <v>5.0009957402033844E-2</v>
      </c>
      <c r="I713" s="4" cm="1">
        <f t="array" aca="1" ref="I713" ca="1">IF(AND($A713=OFFSET($A713,0,0,6,1)),PRODUCT(1+OFFSET($C713,1,0,6,1))-1,"na")</f>
        <v>0.12714719395554863</v>
      </c>
      <c r="J713" s="4" cm="1">
        <f t="array" aca="1" ref="J713" ca="1">IF(AND($A713=OFFSET($A713,0,0,12,1)),PRODUCT(1+OFFSET($C713,1,0,12,1))-1,"na")</f>
        <v>0.14211305949229058</v>
      </c>
      <c r="K713" s="1" t="b">
        <f>IF(MONTH($B713)=10,TRUE,FALSE)</f>
        <v>0</v>
      </c>
    </row>
    <row r="714" spans="1:11" ht="13.2" x14ac:dyDescent="0.25">
      <c r="A714" s="5" t="s">
        <v>0</v>
      </c>
      <c r="B714" s="7">
        <v>40329</v>
      </c>
      <c r="C714" s="8">
        <v>-8.7693590000000002E-2</v>
      </c>
      <c r="D714" s="1">
        <f>MONTH(B714)</f>
        <v>5</v>
      </c>
      <c r="E714" s="1">
        <f>YEAR(B714)</f>
        <v>2010</v>
      </c>
      <c r="F714" s="1" t="b">
        <f>IF(C714&gt;0,TRUE,FALSE)</f>
        <v>0</v>
      </c>
      <c r="G714" s="4">
        <f t="shared" ca="1" si="11"/>
        <v>6.1874959999999923E-2</v>
      </c>
      <c r="H714" s="4" cm="1">
        <f t="array" aca="1" ref="H714" ca="1">IF(AND($A714=OFFSET($A714,0,0,3,1)),PRODUCT(1+OFFSET($C714,1,0,3,1))-1,"na")</f>
        <v>0.14338489826966128</v>
      </c>
      <c r="I714" s="4" cm="1">
        <f t="array" aca="1" ref="I714" ca="1">IF(AND($A714=OFFSET($A714,0,0,6,1)),PRODUCT(1+OFFSET($C714,1,0,6,1))-1,"na")</f>
        <v>0.19671349362156776</v>
      </c>
      <c r="J714" s="4" cm="1">
        <f t="array" aca="1" ref="J714" ca="1">IF(AND($A714=OFFSET($A714,0,0,12,1)),PRODUCT(1+OFFSET($C714,1,0,12,1))-1,"na")</f>
        <v>0.2284552612036892</v>
      </c>
      <c r="K714" s="1" t="b">
        <f>IF(MONTH($B714)=10,TRUE,FALSE)</f>
        <v>0</v>
      </c>
    </row>
    <row r="715" spans="1:11" ht="13.2" x14ac:dyDescent="0.25">
      <c r="A715" s="5" t="s">
        <v>0</v>
      </c>
      <c r="B715" s="7">
        <v>40359</v>
      </c>
      <c r="C715" s="8">
        <v>6.1874960000000007E-2</v>
      </c>
      <c r="D715" s="1">
        <f>MONTH(B715)</f>
        <v>6</v>
      </c>
      <c r="E715" s="1">
        <f>YEAR(B715)</f>
        <v>2010</v>
      </c>
      <c r="F715" s="1" t="b">
        <f>IF(C715&gt;0,TRUE,FALSE)</f>
        <v>1</v>
      </c>
      <c r="G715" s="4">
        <f t="shared" ca="1" si="11"/>
        <v>8.3875279999999997E-2</v>
      </c>
      <c r="H715" s="4" cm="1">
        <f t="array" aca="1" ref="H715" ca="1">IF(AND($A715=OFFSET($A715,0,0,3,1)),PRODUCT(1+OFFSET($C715,1,0,3,1))-1,"na")</f>
        <v>0.14052994346328829</v>
      </c>
      <c r="I715" s="4" cm="1">
        <f t="array" aca="1" ref="I715" ca="1">IF(AND($A715=OFFSET($A715,0,0,6,1)),PRODUCT(1+OFFSET($C715,1,0,6,1))-1,"na")</f>
        <v>0.15794902462954741</v>
      </c>
      <c r="J715" s="4" cm="1">
        <f t="array" aca="1" ref="J715" ca="1">IF(AND($A715=OFFSET($A715,0,0,12,1)),PRODUCT(1+OFFSET($C715,1,0,12,1))-1,"na")</f>
        <v>0.13664050863055111</v>
      </c>
      <c r="K715" s="1" t="b">
        <f>IF(MONTH($B715)=10,TRUE,FALSE)</f>
        <v>0</v>
      </c>
    </row>
    <row r="716" spans="1:11" ht="13.2" x14ac:dyDescent="0.25">
      <c r="A716" s="5" t="s">
        <v>0</v>
      </c>
      <c r="B716" s="7">
        <v>40390</v>
      </c>
      <c r="C716" s="8">
        <v>8.3875279999999997E-2</v>
      </c>
      <c r="D716" s="1">
        <f>MONTH(B716)</f>
        <v>7</v>
      </c>
      <c r="E716" s="1">
        <f>YEAR(B716)</f>
        <v>2010</v>
      </c>
      <c r="F716" s="1" t="b">
        <f>IF(C716&gt;0,TRUE,FALSE)</f>
        <v>1</v>
      </c>
      <c r="G716" s="4">
        <f t="shared" ca="1" si="11"/>
        <v>-6.564305000000048E-3</v>
      </c>
      <c r="H716" s="4" cm="1">
        <f t="array" aca="1" ref="H716" ca="1">IF(AND($A716=OFFSET($A716,0,0,3,1)),PRODUCT(1+OFFSET($C716,1,0,3,1))-1,"na")</f>
        <v>7.3463338142402357E-2</v>
      </c>
      <c r="I716" s="4" cm="1">
        <f t="array" aca="1" ref="I716" ca="1">IF(AND($A716=OFFSET($A716,0,0,6,1)),PRODUCT(1+OFFSET($C716,1,0,6,1))-1,"na")</f>
        <v>6.8788180312999936E-2</v>
      </c>
      <c r="J716" s="4" cm="1">
        <f t="array" aca="1" ref="J716" ca="1">IF(AND($A716=OFFSET($A716,0,0,12,1)),PRODUCT(1+OFFSET($C716,1,0,12,1))-1,"na")</f>
        <v>9.0685448675433378E-2</v>
      </c>
      <c r="K716" s="1" t="b">
        <f>IF(MONTH($B716)=10,TRUE,FALSE)</f>
        <v>0</v>
      </c>
    </row>
    <row r="717" spans="1:11" ht="13.2" x14ac:dyDescent="0.25">
      <c r="A717" s="5" t="s">
        <v>0</v>
      </c>
      <c r="B717" s="7">
        <v>40421</v>
      </c>
      <c r="C717" s="8">
        <v>-6.5643050000000003E-3</v>
      </c>
      <c r="D717" s="1">
        <f>MONTH(B717)</f>
        <v>8</v>
      </c>
      <c r="E717" s="1">
        <f>YEAR(B717)</f>
        <v>2010</v>
      </c>
      <c r="F717" s="1" t="b">
        <f>IF(C717&gt;0,TRUE,FALSE)</f>
        <v>0</v>
      </c>
      <c r="G717" s="4">
        <f t="shared" ca="1" si="11"/>
        <v>5.9223529999999913E-2</v>
      </c>
      <c r="H717" s="4" cm="1">
        <f t="array" aca="1" ref="H717" ca="1">IF(AND($A717=OFFSET($A717,0,0,3,1)),PRODUCT(1+OFFSET($C717,1,0,3,1))-1,"na")</f>
        <v>4.6640982780698836E-2</v>
      </c>
      <c r="I717" s="4" cm="1">
        <f t="array" aca="1" ref="I717" ca="1">IF(AND($A717=OFFSET($A717,0,0,6,1)),PRODUCT(1+OFFSET($C717,1,0,6,1))-1,"na")</f>
        <v>1.41006231979528E-2</v>
      </c>
      <c r="J717" s="4" cm="1">
        <f t="array" aca="1" ref="J717" ca="1">IF(AND($A717=OFFSET($A717,0,0,12,1)),PRODUCT(1+OFFSET($C717,1,0,12,1))-1,"na")</f>
        <v>-1.4627783408916017E-2</v>
      </c>
      <c r="K717" s="1" t="b">
        <f>IF(MONTH($B717)=10,TRUE,FALSE)</f>
        <v>0</v>
      </c>
    </row>
    <row r="718" spans="1:11" ht="13.2" x14ac:dyDescent="0.25">
      <c r="A718" s="5" t="s">
        <v>0</v>
      </c>
      <c r="B718" s="7">
        <v>40451</v>
      </c>
      <c r="C718" s="8">
        <v>5.9223530000000003E-2</v>
      </c>
      <c r="D718" s="1">
        <f>MONTH(B718)</f>
        <v>9</v>
      </c>
      <c r="E718" s="1">
        <f>YEAR(B718)</f>
        <v>2010</v>
      </c>
      <c r="F718" s="1" t="b">
        <f>IF(C718&gt;0,TRUE,FALSE)</f>
        <v>1</v>
      </c>
      <c r="G718" s="4">
        <f t="shared" ca="1" si="11"/>
        <v>2.0140140000000084E-2</v>
      </c>
      <c r="H718" s="4" cm="1">
        <f t="array" aca="1" ref="H718" ca="1">IF(AND($A718=OFFSET($A718,0,0,3,1)),PRODUCT(1+OFFSET($C718,1,0,3,1))-1,"na")</f>
        <v>1.5272796006885248E-2</v>
      </c>
      <c r="I718" s="4" cm="1">
        <f t="array" aca="1" ref="I718" ca="1">IF(AND($A718=OFFSET($A718,0,0,6,1)),PRODUCT(1+OFFSET($C718,1,0,6,1))-1,"na")</f>
        <v>-1.5887720668649075E-2</v>
      </c>
      <c r="J718" s="4" cm="1">
        <f t="array" aca="1" ref="J718" ca="1">IF(AND($A718=OFFSET($A718,0,0,12,1)),PRODUCT(1+OFFSET($C718,1,0,12,1))-1,"na")</f>
        <v>-0.1927081144477738</v>
      </c>
      <c r="K718" s="1" t="b">
        <f>IF(MONTH($B718)=10,TRUE,FALSE)</f>
        <v>0</v>
      </c>
    </row>
    <row r="719" spans="1:11" ht="13.2" x14ac:dyDescent="0.25">
      <c r="A719" s="5" t="s">
        <v>0</v>
      </c>
      <c r="B719" s="7">
        <v>40482</v>
      </c>
      <c r="C719" s="8">
        <v>2.0140140000000001E-2</v>
      </c>
      <c r="D719" s="1">
        <f>MONTH(B719)</f>
        <v>10</v>
      </c>
      <c r="E719" s="1">
        <f>YEAR(B719)</f>
        <v>2010</v>
      </c>
      <c r="F719" s="1" t="b">
        <f>IF(C719&gt;0,TRUE,FALSE)</f>
        <v>1</v>
      </c>
      <c r="G719" s="4">
        <f t="shared" ca="1" si="11"/>
        <v>-3.1387029999999982E-2</v>
      </c>
      <c r="H719" s="4" cm="1">
        <f t="array" aca="1" ref="H719" ca="1">IF(AND($A719=OFFSET($A719,0,0,3,1)),PRODUCT(1+OFFSET($C719,1,0,3,1))-1,"na")</f>
        <v>-4.3552095942958058E-3</v>
      </c>
      <c r="I719" s="4" cm="1">
        <f t="array" aca="1" ref="I719" ca="1">IF(AND($A719=OFFSET($A719,0,0,6,1)),PRODUCT(1+OFFSET($C719,1,0,6,1))-1,"na")</f>
        <v>1.3277649642387424E-2</v>
      </c>
      <c r="J719" s="4" cm="1">
        <f t="array" aca="1" ref="J719" ca="1">IF(AND($A719=OFFSET($A719,0,0,12,1)),PRODUCT(1+OFFSET($C719,1,0,12,1))-1,"na")</f>
        <v>-0.12585440976151985</v>
      </c>
      <c r="K719" s="1" t="b">
        <f>IF(MONTH($B719)=10,TRUE,FALSE)</f>
        <v>1</v>
      </c>
    </row>
    <row r="720" spans="1:11" ht="13.2" x14ac:dyDescent="0.25">
      <c r="A720" s="5" t="s">
        <v>0</v>
      </c>
      <c r="B720" s="7">
        <v>40512</v>
      </c>
      <c r="C720" s="8">
        <v>-3.1387030000000003E-2</v>
      </c>
      <c r="D720" s="1">
        <f>MONTH(B720)</f>
        <v>11</v>
      </c>
      <c r="E720" s="1">
        <f>YEAR(B720)</f>
        <v>2010</v>
      </c>
      <c r="F720" s="1" t="b">
        <f>IF(C720&gt;0,TRUE,FALSE)</f>
        <v>0</v>
      </c>
      <c r="G720" s="4">
        <f t="shared" ca="1" si="11"/>
        <v>2.7478239999999987E-2</v>
      </c>
      <c r="H720" s="4" cm="1">
        <f t="array" aca="1" ref="H720" ca="1">IF(AND($A720=OFFSET($A720,0,0,3,1)),PRODUCT(1+OFFSET($C720,1,0,3,1))-1,"na")</f>
        <v>-3.1090278441317176E-2</v>
      </c>
      <c r="I720" s="4" cm="1">
        <f t="array" aca="1" ref="I720" ca="1">IF(AND($A720=OFFSET($A720,0,0,6,1)),PRODUCT(1+OFFSET($C720,1,0,6,1))-1,"na")</f>
        <v>2.6524116048915358E-2</v>
      </c>
      <c r="J720" s="4" cm="1">
        <f t="array" aca="1" ref="J720" ca="1">IF(AND($A720=OFFSET($A720,0,0,12,1)),PRODUCT(1+OFFSET($C720,1,0,12,1))-1,"na")</f>
        <v>-0.13132747518657706</v>
      </c>
      <c r="K720" s="1" t="b">
        <f>IF(MONTH($B720)=10,TRUE,FALSE)</f>
        <v>0</v>
      </c>
    </row>
    <row r="721" spans="1:11" ht="13.2" x14ac:dyDescent="0.25">
      <c r="A721" s="5" t="s">
        <v>0</v>
      </c>
      <c r="B721" s="7">
        <v>40543</v>
      </c>
      <c r="C721" s="8">
        <v>2.7478240000000001E-2</v>
      </c>
      <c r="D721" s="1">
        <f>MONTH(B721)</f>
        <v>12</v>
      </c>
      <c r="E721" s="1">
        <f>YEAR(B721)</f>
        <v>2010</v>
      </c>
      <c r="F721" s="1" t="b">
        <f>IF(C721&gt;0,TRUE,FALSE)</f>
        <v>1</v>
      </c>
      <c r="G721" s="4">
        <f t="shared" ca="1" si="11"/>
        <v>4.1803530000006361E-4</v>
      </c>
      <c r="H721" s="4" cm="1">
        <f t="array" aca="1" ref="H721" ca="1">IF(AND($A721=OFFSET($A721,0,0,3,1)),PRODUCT(1+OFFSET($C721,1,0,3,1))-1,"na")</f>
        <v>-3.0691767570341755E-2</v>
      </c>
      <c r="I721" s="4" cm="1">
        <f t="array" aca="1" ref="I721" ca="1">IF(AND($A721=OFFSET($A721,0,0,6,1)),PRODUCT(1+OFFSET($C721,1,0,6,1))-1,"na")</f>
        <v>-1.8401946498303845E-2</v>
      </c>
      <c r="J721" s="4" cm="1">
        <f t="array" aca="1" ref="J721" ca="1">IF(AND($A721=OFFSET($A721,0,0,12,1)),PRODUCT(1+OFFSET($C721,1,0,12,1))-1,"na")</f>
        <v>-0.19371938504647057</v>
      </c>
      <c r="K721" s="1" t="b">
        <f>IF(MONTH($B721)=10,TRUE,FALSE)</f>
        <v>0</v>
      </c>
    </row>
    <row r="722" spans="1:11" ht="13.2" x14ac:dyDescent="0.25">
      <c r="A722" s="5" t="s">
        <v>0</v>
      </c>
      <c r="B722" s="7">
        <v>40574</v>
      </c>
      <c r="C722" s="8">
        <v>4.1803529999999997E-4</v>
      </c>
      <c r="D722" s="1">
        <f>MONTH(B722)</f>
        <v>1</v>
      </c>
      <c r="E722" s="1">
        <f>YEAR(B722)</f>
        <v>2011</v>
      </c>
      <c r="F722" s="1" t="b">
        <f>IF(C722&gt;0,TRUE,FALSE)</f>
        <v>1</v>
      </c>
      <c r="G722" s="4">
        <f t="shared" ca="1" si="11"/>
        <v>-5.7396239999999987E-2</v>
      </c>
      <c r="H722" s="4" cm="1">
        <f t="array" aca="1" ref="H722" ca="1">IF(AND($A722=OFFSET($A722,0,0,3,1)),PRODUCT(1+OFFSET($C722,1,0,3,1))-1,"na")</f>
        <v>1.7709989954849403E-2</v>
      </c>
      <c r="I722" s="4" cm="1">
        <f t="array" aca="1" ref="I722" ca="1">IF(AND($A722=OFFSET($A722,0,0,6,1)),PRODUCT(1+OFFSET($C722,1,0,6,1))-1,"na")</f>
        <v>2.0487940235286217E-2</v>
      </c>
      <c r="J722" s="4" cm="1">
        <f t="array" aca="1" ref="J722" ca="1">IF(AND($A722=OFFSET($A722,0,0,12,1)),PRODUCT(1+OFFSET($C722,1,0,12,1))-1,"na")</f>
        <v>-7.855884326165341E-2</v>
      </c>
      <c r="K722" s="1" t="b">
        <f>IF(MONTH($B722)=10,TRUE,FALSE)</f>
        <v>0</v>
      </c>
    </row>
    <row r="723" spans="1:11" ht="13.2" x14ac:dyDescent="0.25">
      <c r="A723" s="5" t="s">
        <v>0</v>
      </c>
      <c r="B723" s="7">
        <v>40602</v>
      </c>
      <c r="C723" s="8">
        <v>-5.7396240000000001E-2</v>
      </c>
      <c r="D723" s="1">
        <f>MONTH(B723)</f>
        <v>2</v>
      </c>
      <c r="E723" s="1">
        <f>YEAR(B723)</f>
        <v>2011</v>
      </c>
      <c r="F723" s="1" t="b">
        <f>IF(C723&gt;0,TRUE,FALSE)</f>
        <v>0</v>
      </c>
      <c r="G723" s="4">
        <f t="shared" ca="1" si="11"/>
        <v>2.7900840000000038E-2</v>
      </c>
      <c r="H723" s="4" cm="1">
        <f t="array" aca="1" ref="H723" ca="1">IF(AND($A723=OFFSET($A723,0,0,3,1)),PRODUCT(1+OFFSET($C723,1,0,3,1))-1,"na")</f>
        <v>5.946311943031013E-2</v>
      </c>
      <c r="I723" s="4" cm="1">
        <f t="array" aca="1" ref="I723" ca="1">IF(AND($A723=OFFSET($A723,0,0,6,1)),PRODUCT(1+OFFSET($C723,1,0,6,1))-1,"na")</f>
        <v>-2.8328950746794868E-2</v>
      </c>
      <c r="J723" s="4" cm="1">
        <f t="array" aca="1" ref="J723" ca="1">IF(AND($A723=OFFSET($A723,0,0,12,1)),PRODUCT(1+OFFSET($C723,1,0,12,1))-1,"na")</f>
        <v>2.2048903445455403E-2</v>
      </c>
      <c r="K723" s="1" t="b">
        <f>IF(MONTH($B723)=10,TRUE,FALSE)</f>
        <v>0</v>
      </c>
    </row>
    <row r="724" spans="1:11" ht="13.2" x14ac:dyDescent="0.25">
      <c r="A724" s="5" t="s">
        <v>0</v>
      </c>
      <c r="B724" s="7">
        <v>40633</v>
      </c>
      <c r="C724" s="8">
        <v>2.7900839999999996E-2</v>
      </c>
      <c r="D724" s="1">
        <f>MONTH(B724)</f>
        <v>3</v>
      </c>
      <c r="E724" s="1">
        <f>YEAR(B724)</f>
        <v>2011</v>
      </c>
      <c r="F724" s="1" t="b">
        <f>IF(C724&gt;0,TRUE,FALSE)</f>
        <v>1</v>
      </c>
      <c r="G724" s="4">
        <f t="shared" ca="1" si="11"/>
        <v>5.0373240000000097E-2</v>
      </c>
      <c r="H724" s="4" cm="1">
        <f t="array" aca="1" ref="H724" ca="1">IF(AND($A724=OFFSET($A724,0,0,3,1)),PRODUCT(1+OFFSET($C724,1,0,3,1))-1,"na")</f>
        <v>1.2678960789626492E-2</v>
      </c>
      <c r="I724" s="4" cm="1">
        <f t="array" aca="1" ref="I724" ca="1">IF(AND($A724=OFFSET($A724,0,0,6,1)),PRODUCT(1+OFFSET($C724,1,0,6,1))-1,"na")</f>
        <v>-0.17967502031299143</v>
      </c>
      <c r="J724" s="4" cm="1">
        <f t="array" aca="1" ref="J724" ca="1">IF(AND($A724=OFFSET($A724,0,0,12,1)),PRODUCT(1+OFFSET($C724,1,0,12,1))-1,"na")</f>
        <v>-5.4228315792449466E-3</v>
      </c>
      <c r="K724" s="1" t="b">
        <f>IF(MONTH($B724)=10,TRUE,FALSE)</f>
        <v>0</v>
      </c>
    </row>
    <row r="725" spans="1:11" ht="13.2" x14ac:dyDescent="0.25">
      <c r="A725" s="5" t="s">
        <v>0</v>
      </c>
      <c r="B725" s="7">
        <v>40663</v>
      </c>
      <c r="C725" s="8">
        <v>5.037324E-2</v>
      </c>
      <c r="D725" s="1">
        <f>MONTH(B725)</f>
        <v>4</v>
      </c>
      <c r="E725" s="1">
        <f>YEAR(B725)</f>
        <v>2011</v>
      </c>
      <c r="F725" s="1" t="b">
        <f>IF(C725&gt;0,TRUE,FALSE)</f>
        <v>1</v>
      </c>
      <c r="G725" s="4">
        <f t="shared" ca="1" si="11"/>
        <v>-1.8724460000000054E-2</v>
      </c>
      <c r="H725" s="4" cm="1">
        <f t="array" aca="1" ref="H725" ca="1">IF(AND($A725=OFFSET($A725,0,0,3,1)),PRODUCT(1+OFFSET($C725,1,0,3,1))-1,"na")</f>
        <v>2.7296089336414919E-3</v>
      </c>
      <c r="I725" s="4" cm="1">
        <f t="array" aca="1" ref="I725" ca="1">IF(AND($A725=OFFSET($A725,0,0,6,1)),PRODUCT(1+OFFSET($C725,1,0,6,1))-1,"na")</f>
        <v>-0.13730891967567893</v>
      </c>
      <c r="J725" s="4" cm="1">
        <f t="array" aca="1" ref="J725" ca="1">IF(AND($A725=OFFSET($A725,0,0,12,1)),PRODUCT(1+OFFSET($C725,1,0,12,1))-1,"na")</f>
        <v>-4.5054318509782587E-2</v>
      </c>
      <c r="K725" s="1" t="b">
        <f>IF(MONTH($B725)=10,TRUE,FALSE)</f>
        <v>0</v>
      </c>
    </row>
    <row r="726" spans="1:11" ht="13.2" x14ac:dyDescent="0.25">
      <c r="A726" s="5" t="s">
        <v>0</v>
      </c>
      <c r="B726" s="7">
        <v>40694</v>
      </c>
      <c r="C726" s="8">
        <v>-1.8724460000000002E-2</v>
      </c>
      <c r="D726" s="1">
        <f>MONTH(B726)</f>
        <v>5</v>
      </c>
      <c r="E726" s="1">
        <f>YEAR(B726)</f>
        <v>2011</v>
      </c>
      <c r="F726" s="1" t="b">
        <f>IF(C726&gt;0,TRUE,FALSE)</f>
        <v>0</v>
      </c>
      <c r="G726" s="4">
        <f t="shared" ca="1" si="11"/>
        <v>-1.7489580000000005E-2</v>
      </c>
      <c r="H726" s="4" cm="1">
        <f t="array" aca="1" ref="H726" ca="1">IF(AND($A726=OFFSET($A726,0,0,3,1)),PRODUCT(1+OFFSET($C726,1,0,3,1))-1,"na")</f>
        <v>-8.2864677936417608E-2</v>
      </c>
      <c r="I726" s="4" cm="1">
        <f t="array" aca="1" ref="I726" ca="1">IF(AND($A726=OFFSET($A726,0,0,6,1)),PRODUCT(1+OFFSET($C726,1,0,6,1))-1,"na")</f>
        <v>-0.15377290096511542</v>
      </c>
      <c r="J726" s="4" cm="1">
        <f t="array" aca="1" ref="J726" ca="1">IF(AND($A726=OFFSET($A726,0,0,12,1)),PRODUCT(1+OFFSET($C726,1,0,12,1))-1,"na")</f>
        <v>-0.12687907799993559</v>
      </c>
      <c r="K726" s="1" t="b">
        <f>IF(MONTH($B726)=10,TRUE,FALSE)</f>
        <v>0</v>
      </c>
    </row>
    <row r="727" spans="1:11" ht="13.2" x14ac:dyDescent="0.25">
      <c r="A727" s="5" t="s">
        <v>0</v>
      </c>
      <c r="B727" s="7">
        <v>40724</v>
      </c>
      <c r="C727" s="8">
        <v>-1.7489580000000001E-2</v>
      </c>
      <c r="D727" s="1">
        <f>MONTH(B727)</f>
        <v>6</v>
      </c>
      <c r="E727" s="1">
        <f>YEAR(B727)</f>
        <v>2011</v>
      </c>
      <c r="F727" s="1" t="b">
        <f>IF(C727&gt;0,TRUE,FALSE)</f>
        <v>0</v>
      </c>
      <c r="G727" s="4">
        <f t="shared" ca="1" si="11"/>
        <v>4.0053550000000104E-2</v>
      </c>
      <c r="H727" s="4" cm="1">
        <f t="array" aca="1" ref="H727" ca="1">IF(AND($A727=OFFSET($A727,0,0,3,1)),PRODUCT(1+OFFSET($C727,1,0,3,1))-1,"na")</f>
        <v>-0.18994566743307462</v>
      </c>
      <c r="I727" s="4" cm="1">
        <f t="array" aca="1" ref="I727" ca="1">IF(AND($A727=OFFSET($A727,0,0,6,1)),PRODUCT(1+OFFSET($C727,1,0,6,1))-1,"na")</f>
        <v>-0.17860410167150331</v>
      </c>
      <c r="J727" s="4" cm="1">
        <f t="array" aca="1" ref="J727" ca="1">IF(AND($A727=OFFSET($A727,0,0,12,1)),PRODUCT(1+OFFSET($C727,1,0,12,1))-1,"na")</f>
        <v>-4.2543902889960017E-2</v>
      </c>
      <c r="K727" s="1" t="b">
        <f>IF(MONTH($B727)=10,TRUE,FALSE)</f>
        <v>0</v>
      </c>
    </row>
    <row r="728" spans="1:11" ht="13.2" x14ac:dyDescent="0.25">
      <c r="A728" s="5" t="s">
        <v>0</v>
      </c>
      <c r="B728" s="7">
        <v>40755</v>
      </c>
      <c r="C728" s="8">
        <v>4.005355E-2</v>
      </c>
      <c r="D728" s="1">
        <f>MONTH(B728)</f>
        <v>7</v>
      </c>
      <c r="E728" s="1">
        <f>YEAR(B728)</f>
        <v>2011</v>
      </c>
      <c r="F728" s="1" t="b">
        <f>IF(C728&gt;0,TRUE,FALSE)</f>
        <v>1</v>
      </c>
      <c r="G728" s="4">
        <f t="shared" ca="1" si="11"/>
        <v>-0.10248740000000001</v>
      </c>
      <c r="H728" s="4" cm="1">
        <f t="array" aca="1" ref="H728" ca="1">IF(AND($A728=OFFSET($A728,0,0,3,1)),PRODUCT(1+OFFSET($C728,1,0,3,1))-1,"na")</f>
        <v>-0.13965731874442722</v>
      </c>
      <c r="I728" s="4" cm="1">
        <f t="array" aca="1" ref="I728" ca="1">IF(AND($A728=OFFSET($A728,0,0,6,1)),PRODUCT(1+OFFSET($C728,1,0,6,1))-1,"na")</f>
        <v>-9.7058259673409863E-2</v>
      </c>
      <c r="J728" s="4" cm="1">
        <f t="array" aca="1" ref="J728" ca="1">IF(AND($A728=OFFSET($A728,0,0,12,1)),PRODUCT(1+OFFSET($C728,1,0,12,1))-1,"na")</f>
        <v>-6.6702843615503715E-3</v>
      </c>
      <c r="K728" s="1" t="b">
        <f>IF(MONTH($B728)=10,TRUE,FALSE)</f>
        <v>0</v>
      </c>
    </row>
    <row r="729" spans="1:11" ht="13.2" x14ac:dyDescent="0.25">
      <c r="A729" s="5" t="s">
        <v>0</v>
      </c>
      <c r="B729" s="7">
        <v>40786</v>
      </c>
      <c r="C729" s="8">
        <v>-0.10248739999999999</v>
      </c>
      <c r="D729" s="1">
        <f>MONTH(B729)</f>
        <v>8</v>
      </c>
      <c r="E729" s="1">
        <f>YEAR(B729)</f>
        <v>2011</v>
      </c>
      <c r="F729" s="1" t="b">
        <f>IF(C729&gt;0,TRUE,FALSE)</f>
        <v>0</v>
      </c>
      <c r="G729" s="4">
        <f t="shared" ca="1" si="11"/>
        <v>-0.13220350000000003</v>
      </c>
      <c r="H729" s="4" cm="1">
        <f t="array" aca="1" ref="H729" ca="1">IF(AND($A729=OFFSET($A729,0,0,3,1)),PRODUCT(1+OFFSET($C729,1,0,3,1))-1,"na")</f>
        <v>-7.7314897074460265E-2</v>
      </c>
      <c r="I729" s="4" cm="1">
        <f t="array" aca="1" ref="I729" ca="1">IF(AND($A729=OFFSET($A729,0,0,6,1)),PRODUCT(1+OFFSET($C729,1,0,6,1))-1,"na")</f>
        <v>5.1846614377333733E-2</v>
      </c>
      <c r="J729" s="4" cm="1">
        <f t="array" aca="1" ref="J729" ca="1">IF(AND($A729=OFFSET($A729,0,0,12,1)),PRODUCT(1+OFFSET($C729,1,0,12,1))-1,"na")</f>
        <v>9.8315519421493303E-2</v>
      </c>
      <c r="K729" s="1" t="b">
        <f>IF(MONTH($B729)=10,TRUE,FALSE)</f>
        <v>0</v>
      </c>
    </row>
    <row r="730" spans="1:11" ht="13.2" x14ac:dyDescent="0.25">
      <c r="A730" s="5" t="s">
        <v>0</v>
      </c>
      <c r="B730" s="7">
        <v>40816</v>
      </c>
      <c r="C730" s="8">
        <v>-0.1322035</v>
      </c>
      <c r="D730" s="1">
        <f>MONTH(B730)</f>
        <v>9</v>
      </c>
      <c r="E730" s="1">
        <f>YEAR(B730)</f>
        <v>2011</v>
      </c>
      <c r="F730" s="1" t="b">
        <f>IF(C730&gt;0,TRUE,FALSE)</f>
        <v>0</v>
      </c>
      <c r="G730" s="4">
        <f t="shared" ca="1" si="11"/>
        <v>0.10462030000000011</v>
      </c>
      <c r="H730" s="4" cm="1">
        <f t="array" aca="1" ref="H730" ca="1">IF(AND($A730=OFFSET($A730,0,0,3,1)),PRODUCT(1+OFFSET($C730,1,0,3,1))-1,"na")</f>
        <v>1.4000993890905811E-2</v>
      </c>
      <c r="I730" s="4" cm="1">
        <f t="array" aca="1" ref="I730" ca="1">IF(AND($A730=OFFSET($A730,0,0,6,1)),PRODUCT(1+OFFSET($C730,1,0,6,1))-1,"na")</f>
        <v>0.21241848419663123</v>
      </c>
      <c r="J730" s="4" cm="1">
        <f t="array" aca="1" ref="J730" ca="1">IF(AND($A730=OFFSET($A730,0,0,12,1)),PRODUCT(1+OFFSET($C730,1,0,12,1))-1,"na")</f>
        <v>0.30510366325747018</v>
      </c>
      <c r="K730" s="1" t="b">
        <f>IF(MONTH($B730)=10,TRUE,FALSE)</f>
        <v>0</v>
      </c>
    </row>
    <row r="731" spans="1:11" ht="13.2" x14ac:dyDescent="0.25">
      <c r="A731" s="5" t="s">
        <v>0</v>
      </c>
      <c r="B731" s="7">
        <v>40847</v>
      </c>
      <c r="C731" s="8">
        <v>0.1046203</v>
      </c>
      <c r="D731" s="1">
        <f>MONTH(B731)</f>
        <v>10</v>
      </c>
      <c r="E731" s="1">
        <f>YEAR(B731)</f>
        <v>2011</v>
      </c>
      <c r="F731" s="1" t="b">
        <f>IF(C731&gt;0,TRUE,FALSE)</f>
        <v>1</v>
      </c>
      <c r="G731" s="4">
        <f t="shared" ca="1" si="11"/>
        <v>-3.745156000000005E-2</v>
      </c>
      <c r="H731" s="4" cm="1">
        <f t="array" aca="1" ref="H731" ca="1">IF(AND($A731=OFFSET($A731,0,0,3,1)),PRODUCT(1+OFFSET($C731,1,0,3,1))-1,"na")</f>
        <v>4.951405991952984E-2</v>
      </c>
      <c r="I731" s="4" cm="1">
        <f t="array" aca="1" ref="I731" ca="1">IF(AND($A731=OFFSET($A731,0,0,6,1)),PRODUCT(1+OFFSET($C731,1,0,6,1))-1,"na")</f>
        <v>0.10693816508594733</v>
      </c>
      <c r="J731" s="4" cm="1">
        <f t="array" aca="1" ref="J731" ca="1">IF(AND($A731=OFFSET($A731,0,0,12,1)),PRODUCT(1+OFFSET($C731,1,0,12,1))-1,"na")</f>
        <v>0.16679756663429046</v>
      </c>
      <c r="K731" s="1" t="b">
        <f>IF(MONTH($B731)=10,TRUE,FALSE)</f>
        <v>1</v>
      </c>
    </row>
    <row r="732" spans="1:11" ht="13.2" x14ac:dyDescent="0.25">
      <c r="A732" s="5" t="s">
        <v>0</v>
      </c>
      <c r="B732" s="7">
        <v>40877</v>
      </c>
      <c r="C732" s="8">
        <v>-3.7451560000000002E-2</v>
      </c>
      <c r="D732" s="1">
        <f>MONTH(B732)</f>
        <v>11</v>
      </c>
      <c r="E732" s="1">
        <f>YEAR(B732)</f>
        <v>2011</v>
      </c>
      <c r="F732" s="1" t="b">
        <f>IF(C732&gt;0,TRUE,FALSE)</f>
        <v>0</v>
      </c>
      <c r="G732" s="4">
        <f t="shared" ca="1" si="11"/>
        <v>-4.6319800000000022E-2</v>
      </c>
      <c r="H732" s="4" cm="1">
        <f t="array" aca="1" ref="H732" ca="1">IF(AND($A732=OFFSET($A732,0,0,3,1)),PRODUCT(1+OFFSET($C732,1,0,3,1))-1,"na")</f>
        <v>0.13998439016980346</v>
      </c>
      <c r="I732" s="4" cm="1">
        <f t="array" aca="1" ref="I732" ca="1">IF(AND($A732=OFFSET($A732,0,0,6,1)),PRODUCT(1+OFFSET($C732,1,0,6,1))-1,"na")</f>
        <v>3.1780857639577276E-2</v>
      </c>
      <c r="J732" s="4" cm="1">
        <f t="array" aca="1" ref="J732" ca="1">IF(AND($A732=OFFSET($A732,0,0,12,1)),PRODUCT(1+OFFSET($C732,1,0,12,1))-1,"na")</f>
        <v>0.23879594814147831</v>
      </c>
      <c r="K732" s="1" t="b">
        <f>IF(MONTH($B732)=10,TRUE,FALSE)</f>
        <v>0</v>
      </c>
    </row>
    <row r="733" spans="1:11" ht="13.2" x14ac:dyDescent="0.25">
      <c r="A733" s="5" t="s">
        <v>0</v>
      </c>
      <c r="B733" s="7">
        <v>40908</v>
      </c>
      <c r="C733" s="8">
        <v>-4.6319800000000001E-2</v>
      </c>
      <c r="D733" s="1">
        <f>MONTH(B733)</f>
        <v>12</v>
      </c>
      <c r="E733" s="1">
        <f>YEAR(B733)</f>
        <v>2011</v>
      </c>
      <c r="F733" s="1" t="b">
        <f>IF(C733&gt;0,TRUE,FALSE)</f>
        <v>0</v>
      </c>
      <c r="G733" s="4">
        <f t="shared" ca="1" si="11"/>
        <v>0.14330709999999991</v>
      </c>
      <c r="H733" s="4" cm="1">
        <f t="array" aca="1" ref="H733" ca="1">IF(AND($A733=OFFSET($A733,0,0,3,1)),PRODUCT(1+OFFSET($C733,1,0,3,1))-1,"na")</f>
        <v>0.19567780653188649</v>
      </c>
      <c r="I733" s="4" cm="1">
        <f t="array" aca="1" ref="I733" ca="1">IF(AND($A733=OFFSET($A733,0,0,6,1)),PRODUCT(1+OFFSET($C733,1,0,6,1))-1,"na")</f>
        <v>0.16564509155502205</v>
      </c>
      <c r="J733" s="4" cm="1">
        <f t="array" aca="1" ref="J733" ca="1">IF(AND($A733=OFFSET($A733,0,0,12,1)),PRODUCT(1+OFFSET($C733,1,0,12,1))-1,"na")</f>
        <v>0.33883985807370398</v>
      </c>
      <c r="K733" s="1" t="b">
        <f>IF(MONTH($B733)=10,TRUE,FALSE)</f>
        <v>0</v>
      </c>
    </row>
    <row r="734" spans="1:11" ht="13.2" x14ac:dyDescent="0.25">
      <c r="A734" s="5" t="s">
        <v>0</v>
      </c>
      <c r="B734" s="7">
        <v>40939</v>
      </c>
      <c r="C734" s="8">
        <v>0.14330709999999999</v>
      </c>
      <c r="D734" s="1">
        <f>MONTH(B734)</f>
        <v>1</v>
      </c>
      <c r="E734" s="1">
        <f>YEAR(B734)</f>
        <v>2012</v>
      </c>
      <c r="F734" s="1" t="b">
        <f>IF(C734&gt;0,TRUE,FALSE)</f>
        <v>1</v>
      </c>
      <c r="G734" s="4">
        <f t="shared" ca="1" si="11"/>
        <v>4.5522150000000039E-2</v>
      </c>
      <c r="H734" s="4" cm="1">
        <f t="array" aca="1" ref="H734" ca="1">IF(AND($A734=OFFSET($A734,0,0,3,1)),PRODUCT(1+OFFSET($C734,1,0,3,1))-1,"na")</f>
        <v>5.4714946049241542E-2</v>
      </c>
      <c r="I734" s="4" cm="1">
        <f t="array" aca="1" ref="I734" ca="1">IF(AND($A734=OFFSET($A734,0,0,6,1)),PRODUCT(1+OFFSET($C734,1,0,6,1))-1,"na")</f>
        <v>0.10010388408798843</v>
      </c>
      <c r="J734" s="4" cm="1">
        <f t="array" aca="1" ref="J734" ca="1">IF(AND($A734=OFFSET($A734,0,0,12,1)),PRODUCT(1+OFFSET($C734,1,0,12,1))-1,"na")</f>
        <v>0.18817651773423316</v>
      </c>
      <c r="K734" s="1" t="b">
        <f>IF(MONTH($B734)=10,TRUE,FALSE)</f>
        <v>0</v>
      </c>
    </row>
    <row r="735" spans="1:11" ht="13.2" x14ac:dyDescent="0.25">
      <c r="A735" s="5" t="s">
        <v>0</v>
      </c>
      <c r="B735" s="7">
        <v>40968</v>
      </c>
      <c r="C735" s="8">
        <v>4.5522150000000004E-2</v>
      </c>
      <c r="D735" s="1">
        <f>MONTH(B735)</f>
        <v>2</v>
      </c>
      <c r="E735" s="1">
        <f>YEAR(B735)</f>
        <v>2012</v>
      </c>
      <c r="F735" s="1" t="b">
        <f>IF(C735&gt;0,TRUE,FALSE)</f>
        <v>1</v>
      </c>
      <c r="G735" s="4">
        <f t="shared" ca="1" si="11"/>
        <v>2.7181029999989725E-4</v>
      </c>
      <c r="H735" s="4" cm="1">
        <f t="array" aca="1" ref="H735" ca="1">IF(AND($A735=OFFSET($A735,0,0,3,1)),PRODUCT(1+OFFSET($C735,1,0,3,1))-1,"na")</f>
        <v>-9.4916679090762957E-2</v>
      </c>
      <c r="I735" s="4" cm="1">
        <f t="array" aca="1" ref="I735" ca="1">IF(AND($A735=OFFSET($A735,0,0,6,1)),PRODUCT(1+OFFSET($C735,1,0,6,1))-1,"na")</f>
        <v>4.4178404350018408E-2</v>
      </c>
      <c r="J735" s="4" cm="1">
        <f t="array" aca="1" ref="J735" ca="1">IF(AND($A735=OFFSET($A735,0,0,12,1)),PRODUCT(1+OFFSET($C735,1,0,12,1))-1,"na")</f>
        <v>0.13703021835824969</v>
      </c>
      <c r="K735" s="1" t="b">
        <f>IF(MONTH($B735)=10,TRUE,FALSE)</f>
        <v>0</v>
      </c>
    </row>
    <row r="736" spans="1:11" ht="13.2" x14ac:dyDescent="0.25">
      <c r="A736" s="5" t="s">
        <v>0</v>
      </c>
      <c r="B736" s="7">
        <v>40999</v>
      </c>
      <c r="C736" s="8">
        <v>2.7181029999999998E-4</v>
      </c>
      <c r="D736" s="1">
        <f>MONTH(B736)</f>
        <v>3</v>
      </c>
      <c r="E736" s="1">
        <f>YEAR(B736)</f>
        <v>2012</v>
      </c>
      <c r="F736" s="1" t="b">
        <f>IF(C736&gt;0,TRUE,FALSE)</f>
        <v>1</v>
      </c>
      <c r="G736" s="4">
        <f t="shared" ca="1" si="11"/>
        <v>8.5184149999999459E-3</v>
      </c>
      <c r="H736" s="4" cm="1">
        <f t="array" aca="1" ref="H736" ca="1">IF(AND($A736=OFFSET($A736,0,0,3,1)),PRODUCT(1+OFFSET($C736,1,0,3,1))-1,"na")</f>
        <v>-2.5117732229199441E-2</v>
      </c>
      <c r="I736" s="4" cm="1">
        <f t="array" aca="1" ref="I736" ca="1">IF(AND($A736=OFFSET($A736,0,0,6,1)),PRODUCT(1+OFFSET($C736,1,0,6,1))-1,"na")</f>
        <v>7.6446524256229775E-2</v>
      </c>
      <c r="J736" s="4" cm="1">
        <f t="array" aca="1" ref="J736" ca="1">IF(AND($A736=OFFSET($A736,0,0,12,1)),PRODUCT(1+OFFSET($C736,1,0,12,1))-1,"na")</f>
        <v>0.15651161954111692</v>
      </c>
      <c r="K736" s="1" t="b">
        <f>IF(MONTH($B736)=10,TRUE,FALSE)</f>
        <v>0</v>
      </c>
    </row>
    <row r="737" spans="1:11" ht="13.2" x14ac:dyDescent="0.25">
      <c r="A737" s="5" t="s">
        <v>0</v>
      </c>
      <c r="B737" s="7">
        <v>41029</v>
      </c>
      <c r="C737" s="8">
        <v>8.5184149999999997E-3</v>
      </c>
      <c r="D737" s="1">
        <f>MONTH(B737)</f>
        <v>4</v>
      </c>
      <c r="E737" s="1">
        <f>YEAR(B737)</f>
        <v>2012</v>
      </c>
      <c r="F737" s="1" t="b">
        <f>IF(C737&gt;0,TRUE,FALSE)</f>
        <v>1</v>
      </c>
      <c r="G737" s="4">
        <f t="shared" ca="1" si="11"/>
        <v>-0.10280529999999999</v>
      </c>
      <c r="H737" s="4" cm="1">
        <f t="array" aca="1" ref="H737" ca="1">IF(AND($A737=OFFSET($A737,0,0,3,1)),PRODUCT(1+OFFSET($C737,1,0,3,1))-1,"na")</f>
        <v>4.3034317669210065E-2</v>
      </c>
      <c r="I737" s="4" cm="1">
        <f t="array" aca="1" ref="I737" ca="1">IF(AND($A737=OFFSET($A737,0,0,6,1)),PRODUCT(1+OFFSET($C737,1,0,6,1))-1,"na")</f>
        <v>5.4076554080774164E-2</v>
      </c>
      <c r="J737" s="4" cm="1">
        <f t="array" aca="1" ref="J737" ca="1">IF(AND($A737=OFFSET($A737,0,0,12,1)),PRODUCT(1+OFFSET($C737,1,0,12,1))-1,"na")</f>
        <v>0.18745897855993032</v>
      </c>
      <c r="K737" s="1" t="b">
        <f>IF(MONTH($B737)=10,TRUE,FALSE)</f>
        <v>0</v>
      </c>
    </row>
    <row r="738" spans="1:11" ht="13.2" x14ac:dyDescent="0.25">
      <c r="A738" s="5" t="s">
        <v>0</v>
      </c>
      <c r="B738" s="7">
        <v>41060</v>
      </c>
      <c r="C738" s="8">
        <v>-0.1028053</v>
      </c>
      <c r="D738" s="1">
        <f>MONTH(B738)</f>
        <v>5</v>
      </c>
      <c r="E738" s="1">
        <f>YEAR(B738)</f>
        <v>2012</v>
      </c>
      <c r="F738" s="1" t="b">
        <f>IF(C738&gt;0,TRUE,FALSE)</f>
        <v>0</v>
      </c>
      <c r="G738" s="4">
        <f t="shared" ca="1" si="11"/>
        <v>7.7411579999999924E-2</v>
      </c>
      <c r="H738" s="4" cm="1">
        <f t="array" aca="1" ref="H738" ca="1">IF(AND($A738=OFFSET($A738,0,0,3,1)),PRODUCT(1+OFFSET($C738,1,0,3,1))-1,"na")</f>
        <v>0.1536820757022106</v>
      </c>
      <c r="I738" s="4" cm="1">
        <f t="array" aca="1" ref="I738" ca="1">IF(AND($A738=OFFSET($A738,0,0,6,1)),PRODUCT(1+OFFSET($C738,1,0,6,1))-1,"na")</f>
        <v>0.20063862298772706</v>
      </c>
      <c r="J738" s="4" cm="1">
        <f t="array" aca="1" ref="J738" ca="1">IF(AND($A738=OFFSET($A738,0,0,12,1)),PRODUCT(1+OFFSET($C738,1,0,12,1))-1,"na")</f>
        <v>0.25902378986934327</v>
      </c>
      <c r="K738" s="1" t="b">
        <f>IF(MONTH($B738)=10,TRUE,FALSE)</f>
        <v>0</v>
      </c>
    </row>
    <row r="739" spans="1:11" ht="13.2" x14ac:dyDescent="0.25">
      <c r="A739" s="5" t="s">
        <v>0</v>
      </c>
      <c r="B739" s="7">
        <v>41090</v>
      </c>
      <c r="C739" s="8">
        <v>7.7411580000000008E-2</v>
      </c>
      <c r="D739" s="1">
        <f>MONTH(B739)</f>
        <v>6</v>
      </c>
      <c r="E739" s="1">
        <f>YEAR(B739)</f>
        <v>2012</v>
      </c>
      <c r="F739" s="1" t="b">
        <f>IF(C739&gt;0,TRUE,FALSE)</f>
        <v>1</v>
      </c>
      <c r="G739" s="4">
        <f t="shared" ca="1" si="11"/>
        <v>7.9021900000000089E-2</v>
      </c>
      <c r="H739" s="4" cm="1">
        <f t="array" aca="1" ref="H739" ca="1">IF(AND($A739=OFFSET($A739,0,0,3,1)),PRODUCT(1+OFFSET($C739,1,0,3,1))-1,"na")</f>
        <v>0.1041810481563783</v>
      </c>
      <c r="I739" s="4" cm="1">
        <f t="array" aca="1" ref="I739" ca="1">IF(AND($A739=OFFSET($A739,0,0,6,1)),PRODUCT(1+OFFSET($C739,1,0,6,1))-1,"na")</f>
        <v>0.14858276140264315</v>
      </c>
      <c r="J739" s="4" cm="1">
        <f t="array" aca="1" ref="J739" ca="1">IF(AND($A739=OFFSET($A739,0,0,12,1)),PRODUCT(1+OFFSET($C739,1,0,12,1))-1,"na")</f>
        <v>0.11332160838103378</v>
      </c>
      <c r="K739" s="1" t="b">
        <f>IF(MONTH($B739)=10,TRUE,FALSE)</f>
        <v>0</v>
      </c>
    </row>
    <row r="740" spans="1:11" ht="13.2" x14ac:dyDescent="0.25">
      <c r="A740" s="5" t="s">
        <v>0</v>
      </c>
      <c r="B740" s="7">
        <v>41121</v>
      </c>
      <c r="C740" s="8">
        <v>7.9021900000000006E-2</v>
      </c>
      <c r="D740" s="1">
        <f>MONTH(B740)</f>
        <v>7</v>
      </c>
      <c r="E740" s="1">
        <f>YEAR(B740)</f>
        <v>2012</v>
      </c>
      <c r="F740" s="1" t="b">
        <f>IF(C740&gt;0,TRUE,FALSE)</f>
        <v>1</v>
      </c>
      <c r="G740" s="4">
        <f t="shared" ca="1" si="11"/>
        <v>-7.6285830000000221E-3</v>
      </c>
      <c r="H740" s="4" cm="1">
        <f t="array" aca="1" ref="H740" ca="1">IF(AND($A740=OFFSET($A740,0,0,3,1)),PRODUCT(1+OFFSET($C740,1,0,3,1))-1,"na")</f>
        <v>1.0586647269899441E-2</v>
      </c>
      <c r="I740" s="4" cm="1">
        <f t="array" aca="1" ref="I740" ca="1">IF(AND($A740=OFFSET($A740,0,0,6,1)),PRODUCT(1+OFFSET($C740,1,0,6,1))-1,"na")</f>
        <v>8.0058469859197956E-2</v>
      </c>
      <c r="J740" s="4" cm="1">
        <f t="array" aca="1" ref="J740" ca="1">IF(AND($A740=OFFSET($A740,0,0,12,1)),PRODUCT(1+OFFSET($C740,1,0,12,1))-1,"na")</f>
        <v>7.2562348947718958E-2</v>
      </c>
      <c r="K740" s="1" t="b">
        <f>IF(MONTH($B740)=10,TRUE,FALSE)</f>
        <v>0</v>
      </c>
    </row>
    <row r="741" spans="1:11" ht="13.2" x14ac:dyDescent="0.25">
      <c r="A741" s="5" t="s">
        <v>0</v>
      </c>
      <c r="B741" s="7">
        <v>41152</v>
      </c>
      <c r="C741" s="8">
        <v>-7.6285829999999995E-3</v>
      </c>
      <c r="D741" s="1">
        <f>MONTH(B741)</f>
        <v>8</v>
      </c>
      <c r="E741" s="1">
        <f>YEAR(B741)</f>
        <v>2012</v>
      </c>
      <c r="F741" s="1" t="b">
        <f>IF(C741&gt;0,TRUE,FALSE)</f>
        <v>0</v>
      </c>
      <c r="G741" s="4">
        <f t="shared" ca="1" si="11"/>
        <v>3.118309000000008E-2</v>
      </c>
      <c r="H741" s="4" cm="1">
        <f t="array" aca="1" ref="H741" ca="1">IF(AND($A741=OFFSET($A741,0,0,3,1)),PRODUCT(1+OFFSET($C741,1,0,3,1))-1,"na")</f>
        <v>4.070146210509118E-2</v>
      </c>
      <c r="I741" s="4" cm="1">
        <f t="array" aca="1" ref="I741" ca="1">IF(AND($A741=OFFSET($A741,0,0,6,1)),PRODUCT(1+OFFSET($C741,1,0,6,1))-1,"na")</f>
        <v>8.8923323467918092E-2</v>
      </c>
      <c r="J741" s="4" cm="1">
        <f t="array" aca="1" ref="J741" ca="1">IF(AND($A741=OFFSET($A741,0,0,12,1)),PRODUCT(1+OFFSET($C741,1,0,12,1))-1,"na")</f>
        <v>1.5282360461252642E-2</v>
      </c>
      <c r="K741" s="1" t="b">
        <f>IF(MONTH($B741)=10,TRUE,FALSE)</f>
        <v>0</v>
      </c>
    </row>
    <row r="742" spans="1:11" ht="13.2" x14ac:dyDescent="0.25">
      <c r="A742" s="5" t="s">
        <v>0</v>
      </c>
      <c r="B742" s="7">
        <v>41182</v>
      </c>
      <c r="C742" s="8">
        <v>3.118309E-2</v>
      </c>
      <c r="D742" s="1">
        <f>MONTH(B742)</f>
        <v>9</v>
      </c>
      <c r="E742" s="1">
        <f>YEAR(B742)</f>
        <v>2012</v>
      </c>
      <c r="F742" s="1" t="b">
        <f>IF(C742&gt;0,TRUE,FALSE)</f>
        <v>1</v>
      </c>
      <c r="G742" s="4">
        <f t="shared" ca="1" si="11"/>
        <v>-1.2439920000000049E-2</v>
      </c>
      <c r="H742" s="4" cm="1">
        <f t="array" aca="1" ref="H742" ca="1">IF(AND($A742=OFFSET($A742,0,0,3,1)),PRODUCT(1+OFFSET($C742,1,0,3,1))-1,"na")</f>
        <v>4.0212348618373195E-2</v>
      </c>
      <c r="I742" s="4" cm="1">
        <f t="array" aca="1" ref="I742" ca="1">IF(AND($A742=OFFSET($A742,0,0,6,1)),PRODUCT(1+OFFSET($C742,1,0,6,1))-1,"na")</f>
        <v>7.4379073628583869E-2</v>
      </c>
      <c r="J742" s="4" cm="1">
        <f t="array" aca="1" ref="J742" ca="1">IF(AND($A742=OFFSET($A742,0,0,12,1)),PRODUCT(1+OFFSET($C742,1,0,12,1))-1,"na")</f>
        <v>4.9669519864327105E-2</v>
      </c>
      <c r="K742" s="1" t="b">
        <f>IF(MONTH($B742)=10,TRUE,FALSE)</f>
        <v>0</v>
      </c>
    </row>
    <row r="743" spans="1:11" ht="13.2" x14ac:dyDescent="0.25">
      <c r="A743" s="5" t="s">
        <v>0</v>
      </c>
      <c r="B743" s="7">
        <v>41213</v>
      </c>
      <c r="C743" s="8">
        <v>-1.243992E-2</v>
      </c>
      <c r="D743" s="1">
        <f>MONTH(B743)</f>
        <v>10</v>
      </c>
      <c r="E743" s="1">
        <f>YEAR(B743)</f>
        <v>2012</v>
      </c>
      <c r="F743" s="1" t="b">
        <f>IF(C743&gt;0,TRUE,FALSE)</f>
        <v>0</v>
      </c>
      <c r="G743" s="4">
        <f t="shared" ca="1" si="11"/>
        <v>2.1943430000000097E-2</v>
      </c>
      <c r="H743" s="4" cm="1">
        <f t="array" aca="1" ref="H743" ca="1">IF(AND($A743=OFFSET($A743,0,0,3,1)),PRODUCT(1+OFFSET($C743,1,0,3,1))-1,"na")</f>
        <v>6.874405354254054E-2</v>
      </c>
      <c r="I743" s="4" cm="1">
        <f t="array" aca="1" ref="I743" ca="1">IF(AND($A743=OFFSET($A743,0,0,6,1)),PRODUCT(1+OFFSET($C743,1,0,6,1))-1,"na")</f>
        <v>0.12653959900993605</v>
      </c>
      <c r="J743" s="4" cm="1">
        <f t="array" aca="1" ref="J743" ca="1">IF(AND($A743=OFFSET($A743,0,0,12,1)),PRODUCT(1+OFFSET($C743,1,0,12,1))-1,"na")</f>
        <v>9.3083750328129655E-2</v>
      </c>
      <c r="K743" s="1" t="b">
        <f>IF(MONTH($B743)=10,TRUE,FALSE)</f>
        <v>1</v>
      </c>
    </row>
    <row r="744" spans="1:11" ht="13.2" x14ac:dyDescent="0.25">
      <c r="A744" s="5" t="s">
        <v>0</v>
      </c>
      <c r="B744" s="7">
        <v>41243</v>
      </c>
      <c r="C744" s="8">
        <v>2.194343E-2</v>
      </c>
      <c r="D744" s="1">
        <f>MONTH(B744)</f>
        <v>11</v>
      </c>
      <c r="E744" s="1">
        <f>YEAR(B744)</f>
        <v>2012</v>
      </c>
      <c r="F744" s="1" t="b">
        <f>IF(C744&gt;0,TRUE,FALSE)</f>
        <v>1</v>
      </c>
      <c r="G744" s="4">
        <f t="shared" ca="1" si="11"/>
        <v>3.0698450000000044E-2</v>
      </c>
      <c r="H744" s="4" cm="1">
        <f t="array" aca="1" ref="H744" ca="1">IF(AND($A744=OFFSET($A744,0,0,3,1)),PRODUCT(1+OFFSET($C744,1,0,3,1))-1,"na")</f>
        <v>4.6335921605496155E-2</v>
      </c>
      <c r="I744" s="4" cm="1">
        <f t="array" aca="1" ref="I744" ca="1">IF(AND($A744=OFFSET($A744,0,0,6,1)),PRODUCT(1+OFFSET($C744,1,0,6,1))-1,"na")</f>
        <v>4.8628426375563194E-2</v>
      </c>
      <c r="J744" s="4" cm="1">
        <f t="array" aca="1" ref="J744" ca="1">IF(AND($A744=OFFSET($A744,0,0,12,1)),PRODUCT(1+OFFSET($C744,1,0,12,1))-1,"na")</f>
        <v>5.9617158112602597E-2</v>
      </c>
      <c r="K744" s="1" t="b">
        <f>IF(MONTH($B744)=10,TRUE,FALSE)</f>
        <v>0</v>
      </c>
    </row>
    <row r="745" spans="1:11" ht="13.2" x14ac:dyDescent="0.25">
      <c r="A745" s="5" t="s">
        <v>0</v>
      </c>
      <c r="B745" s="7">
        <v>41274</v>
      </c>
      <c r="C745" s="8">
        <v>3.0698449999999999E-2</v>
      </c>
      <c r="D745" s="1">
        <f>MONTH(B745)</f>
        <v>12</v>
      </c>
      <c r="E745" s="1">
        <f>YEAR(B745)</f>
        <v>2012</v>
      </c>
      <c r="F745" s="1" t="b">
        <f>IF(C745&gt;0,TRUE,FALSE)</f>
        <v>1</v>
      </c>
      <c r="G745" s="4">
        <f t="shared" ca="1" si="11"/>
        <v>1.4647599999999983E-2</v>
      </c>
      <c r="H745" s="4" cm="1">
        <f t="array" aca="1" ref="H745" ca="1">IF(AND($A745=OFFSET($A745,0,0,3,1)),PRODUCT(1+OFFSET($C745,1,0,3,1))-1,"na")</f>
        <v>3.2845913678674732E-2</v>
      </c>
      <c r="I745" s="4" cm="1">
        <f t="array" aca="1" ref="I745" ca="1">IF(AND($A745=OFFSET($A745,0,0,6,1)),PRODUCT(1+OFFSET($C745,1,0,6,1))-1,"na")</f>
        <v>-3.0699705938950883E-2</v>
      </c>
      <c r="J745" s="4" cm="1">
        <f t="array" aca="1" ref="J745" ca="1">IF(AND($A745=OFFSET($A745,0,0,12,1)),PRODUCT(1+OFFSET($C745,1,0,12,1))-1,"na")</f>
        <v>1.6067156400143334E-2</v>
      </c>
      <c r="K745" s="1" t="b">
        <f>IF(MONTH($B745)=10,TRUE,FALSE)</f>
        <v>0</v>
      </c>
    </row>
    <row r="746" spans="1:11" ht="13.2" x14ac:dyDescent="0.25">
      <c r="A746" s="5" t="s">
        <v>0</v>
      </c>
      <c r="B746" s="7">
        <v>41305</v>
      </c>
      <c r="C746" s="8">
        <v>1.46476E-2</v>
      </c>
      <c r="D746" s="1">
        <f>MONTH(B746)</f>
        <v>1</v>
      </c>
      <c r="E746" s="1">
        <f>YEAR(B746)</f>
        <v>2013</v>
      </c>
      <c r="F746" s="1" t="b">
        <f>IF(C746&gt;0,TRUE,FALSE)</f>
        <v>1</v>
      </c>
      <c r="G746" s="4">
        <f t="shared" ca="1" si="11"/>
        <v>5.1655690000007581E-4</v>
      </c>
      <c r="H746" s="4" cm="1">
        <f t="array" aca="1" ref="H746" ca="1">IF(AND($A746=OFFSET($A746,0,0,3,1)),PRODUCT(1+OFFSET($C746,1,0,3,1))-1,"na")</f>
        <v>5.4078004247903877E-2</v>
      </c>
      <c r="I746" s="4" cm="1">
        <f t="array" aca="1" ref="I746" ca="1">IF(AND($A746=OFFSET($A746,0,0,6,1)),PRODUCT(1+OFFSET($C746,1,0,6,1))-1,"na")</f>
        <v>-6.9404769470086114E-3</v>
      </c>
      <c r="J746" s="4" cm="1">
        <f t="array" aca="1" ref="J746" ca="1">IF(AND($A746=OFFSET($A746,0,0,12,1)),PRODUCT(1+OFFSET($C746,1,0,12,1))-1,"na")</f>
        <v>-6.3852439973960506E-2</v>
      </c>
      <c r="K746" s="1" t="b">
        <f>IF(MONTH($B746)=10,TRUE,FALSE)</f>
        <v>0</v>
      </c>
    </row>
    <row r="747" spans="1:11" ht="13.2" x14ac:dyDescent="0.25">
      <c r="A747" s="5" t="s">
        <v>0</v>
      </c>
      <c r="B747" s="7">
        <v>41333</v>
      </c>
      <c r="C747" s="8">
        <v>5.1655689999999992E-4</v>
      </c>
      <c r="D747" s="1">
        <f>MONTH(B747)</f>
        <v>2</v>
      </c>
      <c r="E747" s="1">
        <f>YEAR(B747)</f>
        <v>2013</v>
      </c>
      <c r="F747" s="1" t="b">
        <f>IF(C747&gt;0,TRUE,FALSE)</f>
        <v>1</v>
      </c>
      <c r="G747" s="4">
        <f t="shared" ca="1" si="11"/>
        <v>1.7410050000000066E-2</v>
      </c>
      <c r="H747" s="4" cm="1">
        <f t="array" aca="1" ref="H747" ca="1">IF(AND($A747=OFFSET($A747,0,0,3,1)),PRODUCT(1+OFFSET($C747,1,0,3,1))-1,"na")</f>
        <v>2.1909835290270241E-3</v>
      </c>
      <c r="I747" s="4" cm="1">
        <f t="array" aca="1" ref="I747" ca="1">IF(AND($A747=OFFSET($A747,0,0,6,1)),PRODUCT(1+OFFSET($C747,1,0,6,1))-1,"na")</f>
        <v>-6.7627317203694082E-2</v>
      </c>
      <c r="J747" s="4" cm="1">
        <f t="array" aca="1" ref="J747" ca="1">IF(AND($A747=OFFSET($A747,0,0,12,1)),PRODUCT(1+OFFSET($C747,1,0,12,1))-1,"na")</f>
        <v>-3.4136845015210526E-2</v>
      </c>
      <c r="K747" s="1" t="b">
        <f>IF(MONTH($B747)=10,TRUE,FALSE)</f>
        <v>0</v>
      </c>
    </row>
    <row r="748" spans="1:11" ht="13.2" x14ac:dyDescent="0.25">
      <c r="A748" s="5" t="s">
        <v>0</v>
      </c>
      <c r="B748" s="7">
        <v>41364</v>
      </c>
      <c r="C748" s="8">
        <v>1.741005E-2</v>
      </c>
      <c r="D748" s="1">
        <f>MONTH(B748)</f>
        <v>3</v>
      </c>
      <c r="E748" s="1">
        <f>YEAR(B748)</f>
        <v>2013</v>
      </c>
      <c r="F748" s="1" t="b">
        <f>IF(C748&gt;0,TRUE,FALSE)</f>
        <v>1</v>
      </c>
      <c r="G748" s="4">
        <f t="shared" ca="1" si="11"/>
        <v>3.5505590000000087E-2</v>
      </c>
      <c r="H748" s="4" cm="1">
        <f t="array" aca="1" ref="H748" ca="1">IF(AND($A748=OFFSET($A748,0,0,3,1)),PRODUCT(1+OFFSET($C748,1,0,3,1))-1,"na")</f>
        <v>-6.1524781940895834E-2</v>
      </c>
      <c r="I748" s="4" cm="1">
        <f t="array" aca="1" ref="I748" ca="1">IF(AND($A748=OFFSET($A748,0,0,6,1)),PRODUCT(1+OFFSET($C748,1,0,6,1))-1,"na")</f>
        <v>-2.2998915718642321E-2</v>
      </c>
      <c r="J748" s="4" cm="1">
        <f t="array" aca="1" ref="J748" ca="1">IF(AND($A748=OFFSET($A748,0,0,12,1)),PRODUCT(1+OFFSET($C748,1,0,12,1))-1,"na")</f>
        <v>-2.6252825182445538E-2</v>
      </c>
      <c r="K748" s="1" t="b">
        <f>IF(MONTH($B748)=10,TRUE,FALSE)</f>
        <v>0</v>
      </c>
    </row>
    <row r="749" spans="1:11" ht="13.2" x14ac:dyDescent="0.25">
      <c r="A749" s="5" t="s">
        <v>0</v>
      </c>
      <c r="B749" s="7">
        <v>41394</v>
      </c>
      <c r="C749" s="8">
        <v>3.5505589999999997E-2</v>
      </c>
      <c r="D749" s="1">
        <f>MONTH(B749)</f>
        <v>4</v>
      </c>
      <c r="E749" s="1">
        <f>YEAR(B749)</f>
        <v>2013</v>
      </c>
      <c r="F749" s="1" t="b">
        <f>IF(C749&gt;0,TRUE,FALSE)</f>
        <v>1</v>
      </c>
      <c r="G749" s="4">
        <f t="shared" ca="1" si="11"/>
        <v>-4.8733899999999997E-2</v>
      </c>
      <c r="H749" s="4" cm="1">
        <f t="array" aca="1" ref="H749" ca="1">IF(AND($A749=OFFSET($A749,0,0,3,1)),PRODUCT(1+OFFSET($C749,1,0,3,1))-1,"na")</f>
        <v>-5.7888012982919346E-2</v>
      </c>
      <c r="I749" s="4" cm="1">
        <f t="array" aca="1" ref="I749" ca="1">IF(AND($A749=OFFSET($A749,0,0,6,1)),PRODUCT(1+OFFSET($C749,1,0,6,1))-1,"na")</f>
        <v>-2.9697889635845076E-2</v>
      </c>
      <c r="J749" s="4" cm="1">
        <f t="array" aca="1" ref="J749" ca="1">IF(AND($A749=OFFSET($A749,0,0,12,1)),PRODUCT(1+OFFSET($C749,1,0,12,1))-1,"na")</f>
        <v>-2.2675285150273283E-2</v>
      </c>
      <c r="K749" s="1" t="b">
        <f>IF(MONTH($B749)=10,TRUE,FALSE)</f>
        <v>0</v>
      </c>
    </row>
    <row r="750" spans="1:11" ht="13.2" x14ac:dyDescent="0.25">
      <c r="A750" s="5" t="s">
        <v>0</v>
      </c>
      <c r="B750" s="7">
        <v>41425</v>
      </c>
      <c r="C750" s="8">
        <v>-4.8733899999999997E-2</v>
      </c>
      <c r="D750" s="1">
        <f>MONTH(B750)</f>
        <v>5</v>
      </c>
      <c r="E750" s="1">
        <f>YEAR(B750)</f>
        <v>2013</v>
      </c>
      <c r="F750" s="1" t="b">
        <f>IF(C750&gt;0,TRUE,FALSE)</f>
        <v>0</v>
      </c>
      <c r="G750" s="4">
        <f t="shared" ca="1" si="11"/>
        <v>-4.7273290000000023E-2</v>
      </c>
      <c r="H750" s="4" cm="1">
        <f t="array" aca="1" ref="H750" ca="1">IF(AND($A750=OFFSET($A750,0,0,3,1)),PRODUCT(1+OFFSET($C750,1,0,3,1))-1,"na")</f>
        <v>-6.9665664409461314E-2</v>
      </c>
      <c r="I750" s="4" cm="1">
        <f t="array" aca="1" ref="I750" ca="1">IF(AND($A750=OFFSET($A750,0,0,6,1)),PRODUCT(1+OFFSET($C750,1,0,6,1))-1,"na")</f>
        <v>1.0479147294357283E-2</v>
      </c>
      <c r="J750" s="4" cm="1">
        <f t="array" aca="1" ref="J750" ca="1">IF(AND($A750=OFFSET($A750,0,0,12,1)),PRODUCT(1+OFFSET($C750,1,0,12,1))-1,"na")</f>
        <v>4.3969673426117684E-2</v>
      </c>
      <c r="K750" s="1" t="b">
        <f>IF(MONTH($B750)=10,TRUE,FALSE)</f>
        <v>0</v>
      </c>
    </row>
    <row r="751" spans="1:11" ht="13.2" x14ac:dyDescent="0.25">
      <c r="A751" s="5" t="s">
        <v>0</v>
      </c>
      <c r="B751" s="7">
        <v>41455</v>
      </c>
      <c r="C751" s="8">
        <v>-4.7273290000000003E-2</v>
      </c>
      <c r="D751" s="1">
        <f>MONTH(B751)</f>
        <v>6</v>
      </c>
      <c r="E751" s="1">
        <f>YEAR(B751)</f>
        <v>2013</v>
      </c>
      <c r="F751" s="1" t="b">
        <f>IF(C751&gt;0,TRUE,FALSE)</f>
        <v>0</v>
      </c>
      <c r="G751" s="4">
        <f t="shared" ca="1" si="11"/>
        <v>3.9518369999999914E-2</v>
      </c>
      <c r="H751" s="4" cm="1">
        <f t="array" aca="1" ref="H751" ca="1">IF(AND($A751=OFFSET($A751,0,0,3,1)),PRODUCT(1+OFFSET($C751,1,0,3,1))-1,"na")</f>
        <v>4.1051554138989754E-2</v>
      </c>
      <c r="I751" s="4" cm="1">
        <f t="array" aca="1" ref="I751" ca="1">IF(AND($A751=OFFSET($A751,0,0,6,1)),PRODUCT(1+OFFSET($C751,1,0,6,1))-1,"na")</f>
        <v>4.8248063707023947E-2</v>
      </c>
      <c r="J751" s="4" cm="1">
        <f t="array" aca="1" ref="J751" ca="1">IF(AND($A751=OFFSET($A751,0,0,12,1)),PRODUCT(1+OFFSET($C751,1,0,12,1))-1,"na")</f>
        <v>9.3808534555704703E-2</v>
      </c>
      <c r="K751" s="1" t="b">
        <f>IF(MONTH($B751)=10,TRUE,FALSE)</f>
        <v>0</v>
      </c>
    </row>
    <row r="752" spans="1:11" ht="13.2" x14ac:dyDescent="0.25">
      <c r="A752" s="5" t="s">
        <v>0</v>
      </c>
      <c r="B752" s="7">
        <v>41486</v>
      </c>
      <c r="C752" s="8">
        <v>3.9518369999999997E-2</v>
      </c>
      <c r="D752" s="1">
        <f>MONTH(B752)</f>
        <v>7</v>
      </c>
      <c r="E752" s="1">
        <f>YEAR(B752)</f>
        <v>2013</v>
      </c>
      <c r="F752" s="1" t="b">
        <f>IF(C752&gt;0,TRUE,FALSE)</f>
        <v>1</v>
      </c>
      <c r="G752" s="4">
        <f t="shared" ca="1" si="11"/>
        <v>-6.0625990000000018E-2</v>
      </c>
      <c r="H752" s="4" cm="1">
        <f t="array" aca="1" ref="H752" ca="1">IF(AND($A752=OFFSET($A752,0,0,3,1)),PRODUCT(1+OFFSET($C752,1,0,3,1))-1,"na")</f>
        <v>2.9922263738868304E-2</v>
      </c>
      <c r="I752" s="4" cm="1">
        <f t="array" aca="1" ref="I752" ca="1">IF(AND($A752=OFFSET($A752,0,0,6,1)),PRODUCT(1+OFFSET($C752,1,0,6,1))-1,"na")</f>
        <v>-5.7309719816175164E-2</v>
      </c>
      <c r="J752" s="4" cm="1">
        <f t="array" aca="1" ref="J752" ca="1">IF(AND($A752=OFFSET($A752,0,0,12,1)),PRODUCT(1+OFFSET($C752,1,0,12,1))-1,"na")</f>
        <v>0.10206885799095011</v>
      </c>
      <c r="K752" s="1" t="b">
        <f>IF(MONTH($B752)=10,TRUE,FALSE)</f>
        <v>0</v>
      </c>
    </row>
    <row r="753" spans="1:11" ht="13.2" x14ac:dyDescent="0.25">
      <c r="A753" s="5" t="s">
        <v>0</v>
      </c>
      <c r="B753" s="7">
        <v>41517</v>
      </c>
      <c r="C753" s="8">
        <v>-6.0625989999999998E-2</v>
      </c>
      <c r="D753" s="1">
        <f>MONTH(B753)</f>
        <v>8</v>
      </c>
      <c r="E753" s="1">
        <f>YEAR(B753)</f>
        <v>2013</v>
      </c>
      <c r="F753" s="1" t="b">
        <f>IF(C753&gt;0,TRUE,FALSE)</f>
        <v>0</v>
      </c>
      <c r="G753" s="4">
        <f t="shared" ca="1" si="11"/>
        <v>6.6108800000000079E-2</v>
      </c>
      <c r="H753" s="4" cm="1">
        <f t="array" aca="1" ref="H753" ca="1">IF(AND($A753=OFFSET($A753,0,0,3,1)),PRODUCT(1+OFFSET($C753,1,0,3,1))-1,"na")</f>
        <v>8.6146247255236563E-2</v>
      </c>
      <c r="I753" s="4" cm="1">
        <f t="array" aca="1" ref="I753" ca="1">IF(AND($A753=OFFSET($A753,0,0,6,1)),PRODUCT(1+OFFSET($C753,1,0,6,1))-1,"na")</f>
        <v>3.5919619704045447E-2</v>
      </c>
      <c r="J753" s="4" cm="1">
        <f t="array" aca="1" ref="J753" ca="1">IF(AND($A753=OFFSET($A753,0,0,12,1)),PRODUCT(1+OFFSET($C753,1,0,12,1))-1,"na")</f>
        <v>0.16937570890055986</v>
      </c>
      <c r="K753" s="1" t="b">
        <f>IF(MONTH($B753)=10,TRUE,FALSE)</f>
        <v>0</v>
      </c>
    </row>
    <row r="754" spans="1:11" ht="13.2" x14ac:dyDescent="0.25">
      <c r="A754" s="5" t="s">
        <v>0</v>
      </c>
      <c r="B754" s="7">
        <v>41547</v>
      </c>
      <c r="C754" s="8">
        <v>6.6108799999999995E-2</v>
      </c>
      <c r="D754" s="1">
        <f>MONTH(B754)</f>
        <v>9</v>
      </c>
      <c r="E754" s="1">
        <f>YEAR(B754)</f>
        <v>2013</v>
      </c>
      <c r="F754" s="1" t="b">
        <f>IF(C754&gt;0,TRUE,FALSE)</f>
        <v>1</v>
      </c>
      <c r="G754" s="4">
        <f t="shared" ca="1" si="11"/>
        <v>2.8405470000000044E-2</v>
      </c>
      <c r="H754" s="4" cm="1">
        <f t="array" aca="1" ref="H754" ca="1">IF(AND($A754=OFFSET($A754,0,0,3,1)),PRODUCT(1+OFFSET($C754,1,0,3,1))-1,"na")</f>
        <v>6.9127312085768278E-3</v>
      </c>
      <c r="I754" s="4" cm="1">
        <f t="array" aca="1" ref="I754" ca="1">IF(AND($A754=OFFSET($A754,0,0,6,1)),PRODUCT(1+OFFSET($C754,1,0,6,1))-1,"na")</f>
        <v>-3.3305075256866434E-3</v>
      </c>
      <c r="J754" s="4" cm="1">
        <f t="array" aca="1" ref="J754" ca="1">IF(AND($A754=OFFSET($A754,0,0,12,1)),PRODUCT(1+OFFSET($C754,1,0,12,1))-1,"na")</f>
        <v>5.7177125303871534E-2</v>
      </c>
      <c r="K754" s="1" t="b">
        <f>IF(MONTH($B754)=10,TRUE,FALSE)</f>
        <v>0</v>
      </c>
    </row>
    <row r="755" spans="1:11" ht="13.2" x14ac:dyDescent="0.25">
      <c r="A755" s="5" t="s">
        <v>0</v>
      </c>
      <c r="B755" s="7">
        <v>41578</v>
      </c>
      <c r="C755" s="8">
        <v>2.8405469999999999E-2</v>
      </c>
      <c r="D755" s="1">
        <f>MONTH(B755)</f>
        <v>10</v>
      </c>
      <c r="E755" s="1">
        <f>YEAR(B755)</f>
        <v>2013</v>
      </c>
      <c r="F755" s="1" t="b">
        <f>IF(C755&gt;0,TRUE,FALSE)</f>
        <v>1</v>
      </c>
      <c r="G755" s="4">
        <f t="shared" ca="1" si="11"/>
        <v>-9.345081999999949E-3</v>
      </c>
      <c r="H755" s="4" cm="1">
        <f t="array" aca="1" ref="H755" ca="1">IF(AND($A755=OFFSET($A755,0,0,3,1)),PRODUCT(1+OFFSET($C755,1,0,3,1))-1,"na")</f>
        <v>-8.4697638478432702E-2</v>
      </c>
      <c r="I755" s="4" cm="1">
        <f t="array" aca="1" ref="I755" ca="1">IF(AND($A755=OFFSET($A755,0,0,6,1)),PRODUCT(1+OFFSET($C755,1,0,6,1))-1,"na")</f>
        <v>7.2375442767369513E-3</v>
      </c>
      <c r="J755" s="4" cm="1">
        <f t="array" aca="1" ref="J755" ca="1">IF(AND($A755=OFFSET($A755,0,0,12,1)),PRODUCT(1+OFFSET($C755,1,0,12,1))-1,"na")</f>
        <v>1.8674997785887992E-2</v>
      </c>
      <c r="K755" s="1" t="b">
        <f>IF(MONTH($B755)=10,TRUE,FALSE)</f>
        <v>1</v>
      </c>
    </row>
    <row r="756" spans="1:11" ht="13.2" x14ac:dyDescent="0.25">
      <c r="A756" s="5" t="s">
        <v>0</v>
      </c>
      <c r="B756" s="7">
        <v>41608</v>
      </c>
      <c r="C756" s="8">
        <v>-9.3450819999999993E-3</v>
      </c>
      <c r="D756" s="1">
        <f>MONTH(B756)</f>
        <v>11</v>
      </c>
      <c r="E756" s="1">
        <f>YEAR(B756)</f>
        <v>2013</v>
      </c>
      <c r="F756" s="1" t="b">
        <f>IF(C756&gt;0,TRUE,FALSE)</f>
        <v>0</v>
      </c>
      <c r="G756" s="4">
        <f t="shared" ca="1" si="11"/>
        <v>-1.1662999999999979E-2</v>
      </c>
      <c r="H756" s="4" cm="1">
        <f t="array" aca="1" ref="H756" ca="1">IF(AND($A756=OFFSET($A756,0,0,3,1)),PRODUCT(1+OFFSET($C756,1,0,3,1))-1,"na")</f>
        <v>-4.6242969285321678E-2</v>
      </c>
      <c r="I756" s="4" cm="1">
        <f t="array" aca="1" ref="I756" ca="1">IF(AND($A756=OFFSET($A756,0,0,6,1)),PRODUCT(1+OFFSET($C756,1,0,6,1))-1,"na")</f>
        <v>3.314321351552274E-2</v>
      </c>
      <c r="J756" s="4" cm="1">
        <f t="array" aca="1" ref="J756" ca="1">IF(AND($A756=OFFSET($A756,0,0,12,1)),PRODUCT(1+OFFSET($C756,1,0,12,1))-1,"na")</f>
        <v>3.9971242773584326E-2</v>
      </c>
      <c r="K756" s="1" t="b">
        <f>IF(MONTH($B756)=10,TRUE,FALSE)</f>
        <v>0</v>
      </c>
    </row>
    <row r="757" spans="1:11" ht="13.2" x14ac:dyDescent="0.25">
      <c r="A757" s="5" t="s">
        <v>0</v>
      </c>
      <c r="B757" s="7">
        <v>41639</v>
      </c>
      <c r="C757" s="8">
        <v>-1.1663E-2</v>
      </c>
      <c r="D757" s="1">
        <f>MONTH(B757)</f>
        <v>12</v>
      </c>
      <c r="E757" s="1">
        <f>YEAR(B757)</f>
        <v>2013</v>
      </c>
      <c r="F757" s="1" t="b">
        <f>IF(C757&gt;0,TRUE,FALSE)</f>
        <v>0</v>
      </c>
      <c r="G757" s="4">
        <f t="shared" ca="1" si="11"/>
        <v>-6.5160340000000039E-2</v>
      </c>
      <c r="H757" s="4" cm="1">
        <f t="array" aca="1" ref="H757" ca="1">IF(AND($A757=OFFSET($A757,0,0,3,1)),PRODUCT(1+OFFSET($C757,1,0,3,1))-1,"na")</f>
        <v>-1.0172916099659091E-2</v>
      </c>
      <c r="I757" s="4" cm="1">
        <f t="array" aca="1" ref="I757" ca="1">IF(AND($A757=OFFSET($A757,0,0,6,1)),PRODUCT(1+OFFSET($C757,1,0,6,1))-1,"na")</f>
        <v>4.3463443841299076E-2</v>
      </c>
      <c r="J757" s="4" cm="1">
        <f t="array" aca="1" ref="J757" ca="1">IF(AND($A757=OFFSET($A757,0,0,12,1)),PRODUCT(1+OFFSET($C757,1,0,12,1))-1,"na")</f>
        <v>6.5019027343112601E-2</v>
      </c>
      <c r="K757" s="1" t="b">
        <f>IF(MONTH($B757)=10,TRUE,FALSE)</f>
        <v>0</v>
      </c>
    </row>
    <row r="758" spans="1:11" ht="13.2" x14ac:dyDescent="0.25">
      <c r="A758" s="5" t="s">
        <v>0</v>
      </c>
      <c r="B758" s="7">
        <v>41670</v>
      </c>
      <c r="C758" s="8">
        <v>-6.5160339999999997E-2</v>
      </c>
      <c r="D758" s="1">
        <f>MONTH(B758)</f>
        <v>1</v>
      </c>
      <c r="E758" s="1">
        <f>YEAR(B758)</f>
        <v>2014</v>
      </c>
      <c r="F758" s="1" t="b">
        <f>IF(C758&gt;0,TRUE,FALSE)</f>
        <v>0</v>
      </c>
      <c r="G758" s="4">
        <f t="shared" ca="1" si="11"/>
        <v>3.2275379999999965E-2</v>
      </c>
      <c r="H758" s="4" cm="1">
        <f t="array" aca="1" ref="H758" ca="1">IF(AND($A758=OFFSET($A758,0,0,3,1)),PRODUCT(1+OFFSET($C758,1,0,3,1))-1,"na")</f>
        <v>0.10044241839640811</v>
      </c>
      <c r="I758" s="4" cm="1">
        <f t="array" aca="1" ref="I758" ca="1">IF(AND($A758=OFFSET($A758,0,0,6,1)),PRODUCT(1+OFFSET($C758,1,0,6,1))-1,"na")</f>
        <v>0.16906780642317276</v>
      </c>
      <c r="J758" s="4" cm="1">
        <f t="array" aca="1" ref="J758" ca="1">IF(AND($A758=OFFSET($A758,0,0,12,1)),PRODUCT(1+OFFSET($C758,1,0,12,1))-1,"na")</f>
        <v>0.11422599117123244</v>
      </c>
      <c r="K758" s="1" t="b">
        <f>IF(MONTH($B758)=10,TRUE,FALSE)</f>
        <v>0</v>
      </c>
    </row>
    <row r="759" spans="1:11" ht="13.2" x14ac:dyDescent="0.25">
      <c r="A759" s="5" t="s">
        <v>0</v>
      </c>
      <c r="B759" s="7">
        <v>41698</v>
      </c>
      <c r="C759" s="8">
        <v>3.2275379999999999E-2</v>
      </c>
      <c r="D759" s="1">
        <f>MONTH(B759)</f>
        <v>2</v>
      </c>
      <c r="E759" s="1">
        <f>YEAR(B759)</f>
        <v>2014</v>
      </c>
      <c r="F759" s="1" t="b">
        <f>IF(C759&gt;0,TRUE,FALSE)</f>
        <v>1</v>
      </c>
      <c r="G759" s="4">
        <f t="shared" ca="1" si="11"/>
        <v>2.5714830000000077E-2</v>
      </c>
      <c r="H759" s="4" cm="1">
        <f t="array" aca="1" ref="H759" ca="1">IF(AND($A759=OFFSET($A759,0,0,3,1)),PRODUCT(1+OFFSET($C759,1,0,3,1))-1,"na")</f>
        <v>8.3235226839017962E-2</v>
      </c>
      <c r="I759" s="4" cm="1">
        <f t="array" aca="1" ref="I759" ca="1">IF(AND($A759=OFFSET($A759,0,0,6,1)),PRODUCT(1+OFFSET($C759,1,0,6,1))-1,"na")</f>
        <v>0.12882861436164528</v>
      </c>
      <c r="J759" s="4" cm="1">
        <f t="array" aca="1" ref="J759" ca="1">IF(AND($A759=OFFSET($A759,0,0,12,1)),PRODUCT(1+OFFSET($C759,1,0,12,1))-1,"na")</f>
        <v>7.9059479998165205E-2</v>
      </c>
      <c r="K759" s="1" t="b">
        <f>IF(MONTH($B759)=10,TRUE,FALSE)</f>
        <v>0</v>
      </c>
    </row>
    <row r="760" spans="1:11" ht="13.2" x14ac:dyDescent="0.25">
      <c r="A760" s="5" t="s">
        <v>0</v>
      </c>
      <c r="B760" s="7">
        <v>41729</v>
      </c>
      <c r="C760" s="8">
        <v>2.5714830000000001E-2</v>
      </c>
      <c r="D760" s="1">
        <f>MONTH(B760)</f>
        <v>3</v>
      </c>
      <c r="E760" s="1">
        <f>YEAR(B760)</f>
        <v>2014</v>
      </c>
      <c r="F760" s="1" t="b">
        <f>IF(C760&gt;0,TRUE,FALSE)</f>
        <v>1</v>
      </c>
      <c r="G760" s="4">
        <f t="shared" ca="1" si="11"/>
        <v>3.9310029999999996E-2</v>
      </c>
      <c r="H760" s="4" cm="1">
        <f t="array" aca="1" ref="H760" ca="1">IF(AND($A760=OFFSET($A760,0,0,3,1)),PRODUCT(1+OFFSET($C760,1,0,3,1))-1,"na")</f>
        <v>5.4187605909517211E-2</v>
      </c>
      <c r="I760" s="4" cm="1">
        <f t="array" aca="1" ref="I760" ca="1">IF(AND($A760=OFFSET($A760,0,0,6,1)),PRODUCT(1+OFFSET($C760,1,0,6,1))-1,"na")</f>
        <v>6.0709827366485669E-2</v>
      </c>
      <c r="J760" s="4" cm="1">
        <f t="array" aca="1" ref="J760" ca="1">IF(AND($A760=OFFSET($A760,0,0,12,1)),PRODUCT(1+OFFSET($C760,1,0,12,1))-1,"na")</f>
        <v>5.4162376671181844E-2</v>
      </c>
      <c r="K760" s="1" t="b">
        <f>IF(MONTH($B760)=10,TRUE,FALSE)</f>
        <v>0</v>
      </c>
    </row>
    <row r="761" spans="1:11" ht="13.2" x14ac:dyDescent="0.25">
      <c r="A761" s="5" t="s">
        <v>0</v>
      </c>
      <c r="B761" s="7">
        <v>41759</v>
      </c>
      <c r="C761" s="8">
        <v>3.9310030000000003E-2</v>
      </c>
      <c r="D761" s="1">
        <f>MONTH(B761)</f>
        <v>4</v>
      </c>
      <c r="E761" s="1">
        <f>YEAR(B761)</f>
        <v>2014</v>
      </c>
      <c r="F761" s="1" t="b">
        <f>IF(C761&gt;0,TRUE,FALSE)</f>
        <v>1</v>
      </c>
      <c r="G761" s="4">
        <f t="shared" ca="1" si="11"/>
        <v>1.613408999999999E-2</v>
      </c>
      <c r="H761" s="4" cm="1">
        <f t="array" aca="1" ref="H761" ca="1">IF(AND($A761=OFFSET($A761,0,0,3,1)),PRODUCT(1+OFFSET($C761,1,0,3,1))-1,"na")</f>
        <v>6.236163462943134E-2</v>
      </c>
      <c r="I761" s="4" cm="1">
        <f t="array" aca="1" ref="I761" ca="1">IF(AND($A761=OFFSET($A761,0,0,6,1)),PRODUCT(1+OFFSET($C761,1,0,6,1))-1,"na")</f>
        <v>1.1355269245214128E-2</v>
      </c>
      <c r="J761" s="4" cm="1">
        <f t="array" aca="1" ref="J761" ca="1">IF(AND($A761=OFFSET($A761,0,0,12,1)),PRODUCT(1+OFFSET($C761,1,0,12,1))-1,"na")</f>
        <v>7.6756916565309918E-2</v>
      </c>
      <c r="K761" s="1" t="b">
        <f>IF(MONTH($B761)=10,TRUE,FALSE)</f>
        <v>0</v>
      </c>
    </row>
    <row r="762" spans="1:11" ht="13.2" x14ac:dyDescent="0.25">
      <c r="A762" s="5" t="s">
        <v>0</v>
      </c>
      <c r="B762" s="7">
        <v>41790</v>
      </c>
      <c r="C762" s="8">
        <v>1.613409E-2</v>
      </c>
      <c r="D762" s="1">
        <f>MONTH(B762)</f>
        <v>5</v>
      </c>
      <c r="E762" s="1">
        <f>YEAR(B762)</f>
        <v>2014</v>
      </c>
      <c r="F762" s="1" t="b">
        <f>IF(C762&gt;0,TRUE,FALSE)</f>
        <v>1</v>
      </c>
      <c r="G762" s="4">
        <f t="shared" ca="1" si="11"/>
        <v>-1.7903460000000537E-3</v>
      </c>
      <c r="H762" s="4" cm="1">
        <f t="array" aca="1" ref="H762" ca="1">IF(AND($A762=OFFSET($A762,0,0,3,1)),PRODUCT(1+OFFSET($C762,1,0,3,1))-1,"na")</f>
        <v>4.209001553215086E-2</v>
      </c>
      <c r="I762" s="4" cm="1">
        <f t="array" aca="1" ref="I762" ca="1">IF(AND($A762=OFFSET($A762,0,0,6,1)),PRODUCT(1+OFFSET($C762,1,0,6,1))-1,"na")</f>
        <v>6.6089862167584279E-3</v>
      </c>
      <c r="J762" s="4" cm="1">
        <f t="array" aca="1" ref="J762" ca="1">IF(AND($A762=OFFSET($A762,0,0,12,1)),PRODUCT(1+OFFSET($C762,1,0,12,1))-1,"na")</f>
        <v>7.5692819999557681E-3</v>
      </c>
      <c r="K762" s="1" t="b">
        <f>IF(MONTH($B762)=10,TRUE,FALSE)</f>
        <v>0</v>
      </c>
    </row>
    <row r="763" spans="1:11" ht="13.2" x14ac:dyDescent="0.25">
      <c r="A763" s="5" t="s">
        <v>0</v>
      </c>
      <c r="B763" s="7">
        <v>41820</v>
      </c>
      <c r="C763" s="8">
        <v>-1.790346E-3</v>
      </c>
      <c r="D763" s="1">
        <f>MONTH(B763)</f>
        <v>6</v>
      </c>
      <c r="E763" s="1">
        <f>YEAR(B763)</f>
        <v>2014</v>
      </c>
      <c r="F763" s="1" t="b">
        <f>IF(C763&gt;0,TRUE,FALSE)</f>
        <v>0</v>
      </c>
      <c r="G763" s="4">
        <f t="shared" ca="1" si="11"/>
        <v>4.7368700000000041E-2</v>
      </c>
      <c r="H763" s="4" cm="1">
        <f t="array" aca="1" ref="H763" ca="1">IF(AND($A763=OFFSET($A763,0,0,3,1)),PRODUCT(1+OFFSET($C763,1,0,3,1))-1,"na")</f>
        <v>6.1869646544943091E-3</v>
      </c>
      <c r="I763" s="4" cm="1">
        <f t="array" aca="1" ref="I763" ca="1">IF(AND($A763=OFFSET($A763,0,0,6,1)),PRODUCT(1+OFFSET($C763,1,0,6,1))-1,"na")</f>
        <v>2.065772752178141E-2</v>
      </c>
      <c r="J763" s="4" cm="1">
        <f t="array" aca="1" ref="J763" ca="1">IF(AND($A763=OFFSET($A763,0,0,12,1)),PRODUCT(1+OFFSET($C763,1,0,12,1))-1,"na")</f>
        <v>2.4761271083573178E-4</v>
      </c>
      <c r="K763" s="1" t="b">
        <f>IF(MONTH($B763)=10,TRUE,FALSE)</f>
        <v>0</v>
      </c>
    </row>
    <row r="764" spans="1:11" ht="13.2" x14ac:dyDescent="0.25">
      <c r="A764" s="5" t="s">
        <v>0</v>
      </c>
      <c r="B764" s="7">
        <v>41851</v>
      </c>
      <c r="C764" s="8">
        <v>4.73687E-2</v>
      </c>
      <c r="D764" s="1">
        <f>MONTH(B764)</f>
        <v>7</v>
      </c>
      <c r="E764" s="1">
        <f>YEAR(B764)</f>
        <v>2014</v>
      </c>
      <c r="F764" s="1" t="b">
        <f>IF(C764&gt;0,TRUE,FALSE)</f>
        <v>1</v>
      </c>
      <c r="G764" s="4">
        <f t="shared" ca="1" si="11"/>
        <v>-3.2554310000000308E-3</v>
      </c>
      <c r="H764" s="4" cm="1">
        <f t="array" aca="1" ref="H764" ca="1">IF(AND($A764=OFFSET($A764,0,0,3,1)),PRODUCT(1+OFFSET($C764,1,0,3,1))-1,"na")</f>
        <v>-4.8012243403357635E-2</v>
      </c>
      <c r="I764" s="4" cm="1">
        <f t="array" aca="1" ref="I764" ca="1">IF(AND($A764=OFFSET($A764,0,0,6,1)),PRODUCT(1+OFFSET($C764,1,0,6,1))-1,"na")</f>
        <v>-4.6910722329897792E-2</v>
      </c>
      <c r="J764" s="4" cm="1">
        <f t="array" aca="1" ref="J764" ca="1">IF(AND($A764=OFFSET($A764,0,0,12,1)),PRODUCT(1+OFFSET($C764,1,0,12,1))-1,"na")</f>
        <v>-9.0424248289732057E-2</v>
      </c>
      <c r="K764" s="1" t="b">
        <f>IF(MONTH($B764)=10,TRUE,FALSE)</f>
        <v>0</v>
      </c>
    </row>
    <row r="765" spans="1:11" ht="13.2" x14ac:dyDescent="0.25">
      <c r="A765" s="5" t="s">
        <v>0</v>
      </c>
      <c r="B765" s="7">
        <v>41882</v>
      </c>
      <c r="C765" s="8">
        <v>-3.2554309999999996E-3</v>
      </c>
      <c r="D765" s="1">
        <f>MONTH(B765)</f>
        <v>8</v>
      </c>
      <c r="E765" s="1">
        <f>YEAR(B765)</f>
        <v>2014</v>
      </c>
      <c r="F765" s="1" t="b">
        <f>IF(C765&gt;0,TRUE,FALSE)</f>
        <v>0</v>
      </c>
      <c r="G765" s="4">
        <f t="shared" ca="1" si="11"/>
        <v>-3.6181589999999986E-2</v>
      </c>
      <c r="H765" s="4" cm="1">
        <f t="array" aca="1" ref="H765" ca="1">IF(AND($A765=OFFSET($A765,0,0,3,1)),PRODUCT(1+OFFSET($C765,1,0,3,1))-1,"na")</f>
        <v>-3.4047950547989703E-2</v>
      </c>
      <c r="I765" s="4" cm="1">
        <f t="array" aca="1" ref="I765" ca="1">IF(AND($A765=OFFSET($A765,0,0,6,1)),PRODUCT(1+OFFSET($C765,1,0,6,1))-1,"na")</f>
        <v>-4.408918566581943E-2</v>
      </c>
      <c r="J765" s="4" cm="1">
        <f t="array" aca="1" ref="J765" ca="1">IF(AND($A765=OFFSET($A765,0,0,12,1)),PRODUCT(1+OFFSET($C765,1,0,12,1))-1,"na")</f>
        <v>-0.19231021742888599</v>
      </c>
      <c r="K765" s="1" t="b">
        <f>IF(MONTH($B765)=10,TRUE,FALSE)</f>
        <v>0</v>
      </c>
    </row>
    <row r="766" spans="1:11" ht="13.2" x14ac:dyDescent="0.25">
      <c r="A766" s="5" t="s">
        <v>0</v>
      </c>
      <c r="B766" s="7">
        <v>41912</v>
      </c>
      <c r="C766" s="8">
        <v>-3.618159E-2</v>
      </c>
      <c r="D766" s="1">
        <f>MONTH(B766)</f>
        <v>9</v>
      </c>
      <c r="E766" s="1">
        <f>YEAR(B766)</f>
        <v>2014</v>
      </c>
      <c r="F766" s="1" t="b">
        <f>IF(C766&gt;0,TRUE,FALSE)</f>
        <v>0</v>
      </c>
      <c r="G766" s="4">
        <f t="shared" ca="1" si="11"/>
        <v>-9.0488010000000507E-3</v>
      </c>
      <c r="H766" s="4" cm="1">
        <f t="array" aca="1" ref="H766" ca="1">IF(AND($A766=OFFSET($A766,0,0,3,1)),PRODUCT(1+OFFSET($C766,1,0,3,1))-1,"na")</f>
        <v>1.4381783282449989E-2</v>
      </c>
      <c r="I766" s="4" cm="1">
        <f t="array" aca="1" ref="I766" ca="1">IF(AND($A766=OFFSET($A766,0,0,6,1)),PRODUCT(1+OFFSET($C766,1,0,6,1))-1,"na")</f>
        <v>-6.1727067350358933E-3</v>
      </c>
      <c r="J766" s="4" cm="1">
        <f t="array" aca="1" ref="J766" ca="1">IF(AND($A766=OFFSET($A766,0,0,12,1)),PRODUCT(1+OFFSET($C766,1,0,12,1))-1,"na")</f>
        <v>-0.18775044400846774</v>
      </c>
      <c r="K766" s="1" t="b">
        <f>IF(MONTH($B766)=10,TRUE,FALSE)</f>
        <v>0</v>
      </c>
    </row>
    <row r="767" spans="1:11" ht="13.2" x14ac:dyDescent="0.25">
      <c r="A767" s="5" t="s">
        <v>0</v>
      </c>
      <c r="B767" s="7">
        <v>41943</v>
      </c>
      <c r="C767" s="8">
        <v>-9.0488010000000004E-3</v>
      </c>
      <c r="D767" s="1">
        <f>MONTH(B767)</f>
        <v>10</v>
      </c>
      <c r="E767" s="1">
        <f>YEAR(B767)</f>
        <v>2014</v>
      </c>
      <c r="F767" s="1" t="b">
        <f>IF(C767&gt;0,TRUE,FALSE)</f>
        <v>0</v>
      </c>
      <c r="G767" s="4">
        <f t="shared" ca="1" si="11"/>
        <v>1.136537999999998E-2</v>
      </c>
      <c r="H767" s="4" cm="1">
        <f t="array" aca="1" ref="H767" ca="1">IF(AND($A767=OFFSET($A767,0,0,3,1)),PRODUCT(1+OFFSET($C767,1,0,3,1))-1,"na")</f>
        <v>1.1570748319260638E-3</v>
      </c>
      <c r="I767" s="4" cm="1">
        <f t="array" aca="1" ref="I767" ca="1">IF(AND($A767=OFFSET($A767,0,0,6,1)),PRODUCT(1+OFFSET($C767,1,0,6,1))-1,"na")</f>
        <v>6.4667332349892748E-2</v>
      </c>
      <c r="J767" s="4" cm="1">
        <f t="array" aca="1" ref="J767" ca="1">IF(AND($A767=OFFSET($A767,0,0,12,1)),PRODUCT(1+OFFSET($C767,1,0,12,1))-1,"na")</f>
        <v>-9.9643149077432658E-2</v>
      </c>
      <c r="K767" s="1" t="b">
        <f>IF(MONTH($B767)=10,TRUE,FALSE)</f>
        <v>1</v>
      </c>
    </row>
    <row r="768" spans="1:11" ht="13.2" x14ac:dyDescent="0.25">
      <c r="A768" s="5" t="s">
        <v>0</v>
      </c>
      <c r="B768" s="7">
        <v>41973</v>
      </c>
      <c r="C768" s="8">
        <v>1.1365380000000001E-2</v>
      </c>
      <c r="D768" s="1">
        <f>MONTH(B768)</f>
        <v>11</v>
      </c>
      <c r="E768" s="1">
        <f>YEAR(B768)</f>
        <v>2014</v>
      </c>
      <c r="F768" s="1" t="b">
        <f>IF(C768&gt;0,TRUE,FALSE)</f>
        <v>1</v>
      </c>
      <c r="G768" s="4">
        <f t="shared" ca="1" si="11"/>
        <v>1.2141170000000034E-2</v>
      </c>
      <c r="H768" s="4" cm="1">
        <f t="array" aca="1" ref="H768" ca="1">IF(AND($A768=OFFSET($A768,0,0,3,1)),PRODUCT(1+OFFSET($C768,1,0,3,1))-1,"na")</f>
        <v>-1.0395169329084464E-2</v>
      </c>
      <c r="I768" s="4" cm="1">
        <f t="array" aca="1" ref="I768" ca="1">IF(AND($A768=OFFSET($A768,0,0,6,1)),PRODUCT(1+OFFSET($C768,1,0,6,1))-1,"na")</f>
        <v>9.5399087068170907E-4</v>
      </c>
      <c r="J768" s="4" cm="1">
        <f t="array" aca="1" ref="J768" ca="1">IF(AND($A768=OFFSET($A768,0,0,12,1)),PRODUCT(1+OFFSET($C768,1,0,12,1))-1,"na")</f>
        <v>-0.15845728364473999</v>
      </c>
      <c r="K768" s="1" t="b">
        <f>IF(MONTH($B768)=10,TRUE,FALSE)</f>
        <v>0</v>
      </c>
    </row>
    <row r="769" spans="1:11" ht="13.2" x14ac:dyDescent="0.25">
      <c r="A769" s="5" t="s">
        <v>0</v>
      </c>
      <c r="B769" s="7">
        <v>42004</v>
      </c>
      <c r="C769" s="8">
        <v>1.214117E-2</v>
      </c>
      <c r="D769" s="1">
        <f>MONTH(B769)</f>
        <v>12</v>
      </c>
      <c r="E769" s="1">
        <f>YEAR(B769)</f>
        <v>2014</v>
      </c>
      <c r="F769" s="1" t="b">
        <f>IF(C769&gt;0,TRUE,FALSE)</f>
        <v>1</v>
      </c>
      <c r="G769" s="4">
        <f t="shared" ca="1" si="11"/>
        <v>-2.1968039999999966E-2</v>
      </c>
      <c r="H769" s="4" cm="1">
        <f t="array" aca="1" ref="H769" ca="1">IF(AND($A769=OFFSET($A769,0,0,3,1)),PRODUCT(1+OFFSET($C769,1,0,3,1))-1,"na")</f>
        <v>-2.0263070922836746E-2</v>
      </c>
      <c r="I769" s="4" cm="1">
        <f t="array" aca="1" ref="I769" ca="1">IF(AND($A769=OFFSET($A769,0,0,6,1)),PRODUCT(1+OFFSET($C769,1,0,6,1))-1,"na")</f>
        <v>-1.9997021783691005E-2</v>
      </c>
      <c r="J769" s="4" cm="1">
        <f t="array" aca="1" ref="J769" ca="1">IF(AND($A769=OFFSET($A769,0,0,12,1)),PRODUCT(1+OFFSET($C769,1,0,12,1))-1,"na")</f>
        <v>-0.16783344294572844</v>
      </c>
      <c r="K769" s="1" t="b">
        <f>IF(MONTH($B769)=10,TRUE,FALSE)</f>
        <v>0</v>
      </c>
    </row>
    <row r="770" spans="1:11" ht="13.2" x14ac:dyDescent="0.25">
      <c r="A770" s="5" t="s">
        <v>0</v>
      </c>
      <c r="B770" s="7">
        <v>42035</v>
      </c>
      <c r="C770" s="8">
        <v>-2.1968040000000001E-2</v>
      </c>
      <c r="D770" s="1">
        <f>MONTH(B770)</f>
        <v>1</v>
      </c>
      <c r="E770" s="1">
        <f>YEAR(B770)</f>
        <v>2015</v>
      </c>
      <c r="F770" s="1" t="b">
        <f>IF(C770&gt;0,TRUE,FALSE)</f>
        <v>0</v>
      </c>
      <c r="G770" s="4">
        <f t="shared" ca="1" si="11"/>
        <v>-3.0465670000001666E-4</v>
      </c>
      <c r="H770" s="4" cm="1">
        <f t="array" aca="1" ref="H770" ca="1">IF(AND($A770=OFFSET($A770,0,0,3,1)),PRODUCT(1+OFFSET($C770,1,0,3,1))-1,"na")</f>
        <v>6.3436856328092928E-2</v>
      </c>
      <c r="I770" s="4" cm="1">
        <f t="array" aca="1" ref="I770" ca="1">IF(AND($A770=OFFSET($A770,0,0,6,1)),PRODUCT(1+OFFSET($C770,1,0,6,1))-1,"na")</f>
        <v>-4.5655246553823692E-2</v>
      </c>
      <c r="J770" s="4" cm="1">
        <f t="array" aca="1" ref="J770" ca="1">IF(AND($A770=OFFSET($A770,0,0,12,1)),PRODUCT(1+OFFSET($C770,1,0,12,1))-1,"na")</f>
        <v>-0.23108882298063294</v>
      </c>
      <c r="K770" s="1" t="b">
        <f>IF(MONTH($B770)=10,TRUE,FALSE)</f>
        <v>0</v>
      </c>
    </row>
    <row r="771" spans="1:11" ht="13.2" x14ac:dyDescent="0.25">
      <c r="A771" s="5" t="s">
        <v>0</v>
      </c>
      <c r="B771" s="7">
        <v>42063</v>
      </c>
      <c r="C771" s="8">
        <v>-3.0465670000000001E-4</v>
      </c>
      <c r="D771" s="1">
        <f>MONTH(B771)</f>
        <v>2</v>
      </c>
      <c r="E771" s="1">
        <f>YEAR(B771)</f>
        <v>2015</v>
      </c>
      <c r="F771" s="1" t="b">
        <f>IF(C771&gt;0,TRUE,FALSE)</f>
        <v>0</v>
      </c>
      <c r="G771" s="4">
        <f t="shared" ref="G771:G834" ca="1" si="12">IF($A771=OFFSET($A771,1,0,1,1),PRODUCT(1+OFFSET($C771,1,0,1,1))-1,"na")</f>
        <v>2.0485459999999289E-3</v>
      </c>
      <c r="H771" s="4" cm="1">
        <f t="array" aca="1" ref="H771" ca="1">IF(AND($A771=OFFSET($A771,0,0,3,1)),PRODUCT(1+OFFSET($C771,1,0,3,1))-1,"na")</f>
        <v>1.1468375909272854E-2</v>
      </c>
      <c r="I771" s="4" cm="1">
        <f t="array" aca="1" ref="I771" ca="1">IF(AND($A771=OFFSET($A771,0,0,6,1)),PRODUCT(1+OFFSET($C771,1,0,6,1))-1,"na")</f>
        <v>-0.15505738562682425</v>
      </c>
      <c r="J771" s="4" cm="1">
        <f t="array" aca="1" ref="J771" ca="1">IF(AND($A771=OFFSET($A771,0,0,12,1)),PRODUCT(1+OFFSET($C771,1,0,12,1))-1,"na")</f>
        <v>-0.1954913718252439</v>
      </c>
      <c r="K771" s="1" t="b">
        <f>IF(MONTH($B771)=10,TRUE,FALSE)</f>
        <v>0</v>
      </c>
    </row>
    <row r="772" spans="1:11" ht="13.2" x14ac:dyDescent="0.25">
      <c r="A772" s="5" t="s">
        <v>0</v>
      </c>
      <c r="B772" s="7">
        <v>42094</v>
      </c>
      <c r="C772" s="8">
        <v>2.048546E-3</v>
      </c>
      <c r="D772" s="1">
        <f>MONTH(B772)</f>
        <v>3</v>
      </c>
      <c r="E772" s="1">
        <f>YEAR(B772)</f>
        <v>2015</v>
      </c>
      <c r="F772" s="1" t="b">
        <f>IF(C772&gt;0,TRUE,FALSE)</f>
        <v>1</v>
      </c>
      <c r="G772" s="4">
        <f t="shared" ca="1" si="12"/>
        <v>6.1586230000000075E-2</v>
      </c>
      <c r="H772" s="4" cm="1">
        <f t="array" aca="1" ref="H772" ca="1">IF(AND($A772=OFFSET($A772,0,0,3,1)),PRODUCT(1+OFFSET($C772,1,0,3,1))-1,"na")</f>
        <v>2.7155160865088845E-4</v>
      </c>
      <c r="I772" s="4" cm="1">
        <f t="array" aca="1" ref="I772" ca="1">IF(AND($A772=OFFSET($A772,0,0,6,1)),PRODUCT(1+OFFSET($C772,1,0,6,1))-1,"na")</f>
        <v>-0.1827055248974947</v>
      </c>
      <c r="J772" s="4" cm="1">
        <f t="array" aca="1" ref="J772" ca="1">IF(AND($A772=OFFSET($A772,0,0,12,1)),PRODUCT(1+OFFSET($C772,1,0,12,1))-1,"na")</f>
        <v>-0.10894444399719827</v>
      </c>
      <c r="K772" s="1" t="b">
        <f>IF(MONTH($B772)=10,TRUE,FALSE)</f>
        <v>0</v>
      </c>
    </row>
    <row r="773" spans="1:11" ht="13.2" x14ac:dyDescent="0.25">
      <c r="A773" s="5" t="s">
        <v>0</v>
      </c>
      <c r="B773" s="7">
        <v>42124</v>
      </c>
      <c r="C773" s="8">
        <v>6.1586230000000006E-2</v>
      </c>
      <c r="D773" s="1">
        <f>MONTH(B773)</f>
        <v>4</v>
      </c>
      <c r="E773" s="1">
        <f>YEAR(B773)</f>
        <v>2015</v>
      </c>
      <c r="F773" s="1" t="b">
        <f>IF(C773&gt;0,TRUE,FALSE)</f>
        <v>1</v>
      </c>
      <c r="G773" s="4">
        <f t="shared" ca="1" si="12"/>
        <v>-4.9158189999999991E-2</v>
      </c>
      <c r="H773" s="4" cm="1">
        <f t="array" aca="1" ref="H773" ca="1">IF(AND($A773=OFFSET($A773,0,0,3,1)),PRODUCT(1+OFFSET($C773,1,0,3,1))-1,"na")</f>
        <v>-0.10258446680002908</v>
      </c>
      <c r="I773" s="4" cm="1">
        <f t="array" aca="1" ref="I773" ca="1">IF(AND($A773=OFFSET($A773,0,0,6,1)),PRODUCT(1+OFFSET($C773,1,0,6,1))-1,"na")</f>
        <v>-0.1543303494291175</v>
      </c>
      <c r="J773" s="4" cm="1">
        <f t="array" aca="1" ref="J773" ca="1">IF(AND($A773=OFFSET($A773,0,0,12,1)),PRODUCT(1+OFFSET($C773,1,0,12,1))-1,"na")</f>
        <v>-0.14919318843273732</v>
      </c>
      <c r="K773" s="1" t="b">
        <f>IF(MONTH($B773)=10,TRUE,FALSE)</f>
        <v>0</v>
      </c>
    </row>
    <row r="774" spans="1:11" ht="13.2" x14ac:dyDescent="0.25">
      <c r="A774" s="5" t="s">
        <v>0</v>
      </c>
      <c r="B774" s="7">
        <v>42155</v>
      </c>
      <c r="C774" s="8">
        <v>-4.9158189999999997E-2</v>
      </c>
      <c r="D774" s="1">
        <f>MONTH(B774)</f>
        <v>5</v>
      </c>
      <c r="E774" s="1">
        <f>YEAR(B774)</f>
        <v>2015</v>
      </c>
      <c r="F774" s="1" t="b">
        <f>IF(C774&gt;0,TRUE,FALSE)</f>
        <v>0</v>
      </c>
      <c r="G774" s="4">
        <f t="shared" ca="1" si="12"/>
        <v>-9.0440019999999954E-3</v>
      </c>
      <c r="H774" s="4" cm="1">
        <f t="array" aca="1" ref="H774" ca="1">IF(AND($A774=OFFSET($A774,0,0,3,1)),PRODUCT(1+OFFSET($C774,1,0,3,1))-1,"na")</f>
        <v>-0.16463763524627895</v>
      </c>
      <c r="I774" s="4" cm="1">
        <f t="array" aca="1" ref="I774" ca="1">IF(AND($A774=OFFSET($A774,0,0,6,1)),PRODUCT(1+OFFSET($C774,1,0,6,1))-1,"na")</f>
        <v>-0.15925934255655205</v>
      </c>
      <c r="J774" s="4" cm="1">
        <f t="array" aca="1" ref="J774" ca="1">IF(AND($A774=OFFSET($A774,0,0,12,1)),PRODUCT(1+OFFSET($C774,1,0,12,1))-1,"na")</f>
        <v>-0.14296141889893466</v>
      </c>
      <c r="K774" s="1" t="b">
        <f>IF(MONTH($B774)=10,TRUE,FALSE)</f>
        <v>0</v>
      </c>
    </row>
    <row r="775" spans="1:11" ht="13.2" x14ac:dyDescent="0.25">
      <c r="A775" s="5" t="s">
        <v>0</v>
      </c>
      <c r="B775" s="7">
        <v>42185</v>
      </c>
      <c r="C775" s="8">
        <v>-9.0440020000000006E-3</v>
      </c>
      <c r="D775" s="1">
        <f>MONTH(B775)</f>
        <v>6</v>
      </c>
      <c r="E775" s="1">
        <f>YEAR(B775)</f>
        <v>2015</v>
      </c>
      <c r="F775" s="1" t="b">
        <f>IF(C775&gt;0,TRUE,FALSE)</f>
        <v>0</v>
      </c>
      <c r="G775" s="4">
        <f t="shared" ca="1" si="12"/>
        <v>-4.7574659999999991E-2</v>
      </c>
      <c r="H775" s="4" cm="1">
        <f t="array" aca="1" ref="H775" ca="1">IF(AND($A775=OFFSET($A775,0,0,3,1)),PRODUCT(1+OFFSET($C775,1,0,3,1))-1,"na")</f>
        <v>-0.1829274022757913</v>
      </c>
      <c r="I775" s="4" cm="1">
        <f t="array" aca="1" ref="I775" ca="1">IF(AND($A775=OFFSET($A775,0,0,6,1)),PRODUCT(1+OFFSET($C775,1,0,6,1))-1,"na")</f>
        <v>-0.15085303253987314</v>
      </c>
      <c r="J775" s="4" cm="1">
        <f t="array" aca="1" ref="J775" ca="1">IF(AND($A775=OFFSET($A775,0,0,12,1)),PRODUCT(1+OFFSET($C775,1,0,12,1))-1,"na")</f>
        <v>-9.6674608542035689E-2</v>
      </c>
      <c r="K775" s="1" t="b">
        <f>IF(MONTH($B775)=10,TRUE,FALSE)</f>
        <v>0</v>
      </c>
    </row>
    <row r="776" spans="1:11" ht="13.2" x14ac:dyDescent="0.25">
      <c r="A776" s="5" t="s">
        <v>0</v>
      </c>
      <c r="B776" s="7">
        <v>42216</v>
      </c>
      <c r="C776" s="8">
        <v>-4.7574659999999998E-2</v>
      </c>
      <c r="D776" s="1">
        <f>MONTH(B776)</f>
        <v>7</v>
      </c>
      <c r="E776" s="1">
        <f>YEAR(B776)</f>
        <v>2015</v>
      </c>
      <c r="F776" s="1" t="b">
        <f>IF(C776&gt;0,TRUE,FALSE)</f>
        <v>0</v>
      </c>
      <c r="G776" s="4">
        <f t="shared" ca="1" si="12"/>
        <v>-0.11490559999999994</v>
      </c>
      <c r="H776" s="4" cm="1">
        <f t="array" aca="1" ref="H776" ca="1">IF(AND($A776=OFFSET($A776,0,0,3,1)),PRODUCT(1+OFFSET($C776,1,0,3,1))-1,"na")</f>
        <v>-5.7661006205870891E-2</v>
      </c>
      <c r="I776" s="4" cm="1">
        <f t="array" aca="1" ref="I776" ca="1">IF(AND($A776=OFFSET($A776,0,0,6,1)),PRODUCT(1+OFFSET($C776,1,0,6,1))-1,"na")</f>
        <v>-0.19430460088684032</v>
      </c>
      <c r="J776" s="4" cm="1">
        <f t="array" aca="1" ref="J776" ca="1">IF(AND($A776=OFFSET($A776,0,0,12,1)),PRODUCT(1+OFFSET($C776,1,0,12,1))-1,"na")</f>
        <v>-5.0455570828182972E-2</v>
      </c>
      <c r="K776" s="1" t="b">
        <f>IF(MONTH($B776)=10,TRUE,FALSE)</f>
        <v>0</v>
      </c>
    </row>
    <row r="777" spans="1:11" ht="13.2" x14ac:dyDescent="0.25">
      <c r="A777" s="5" t="s">
        <v>0</v>
      </c>
      <c r="B777" s="7">
        <v>42247</v>
      </c>
      <c r="C777" s="8">
        <v>-0.1149056</v>
      </c>
      <c r="D777" s="1">
        <f>MONTH(B777)</f>
        <v>8</v>
      </c>
      <c r="E777" s="1">
        <f>YEAR(B777)</f>
        <v>2015</v>
      </c>
      <c r="F777" s="1" t="b">
        <f>IF(C777&gt;0,TRUE,FALSE)</f>
        <v>0</v>
      </c>
      <c r="G777" s="4">
        <f t="shared" ca="1" si="12"/>
        <v>-3.0740400000000001E-2</v>
      </c>
      <c r="H777" s="4" cm="1">
        <f t="array" aca="1" ref="H777" ca="1">IF(AND($A777=OFFSET($A777,0,0,3,1)),PRODUCT(1+OFFSET($C777,1,0,3,1))-1,"na")</f>
        <v>6.4382750727733917E-3</v>
      </c>
      <c r="I777" s="4" cm="1">
        <f t="array" aca="1" ref="I777" ca="1">IF(AND($A777=OFFSET($A777,0,0,6,1)),PRODUCT(1+OFFSET($C777,1,0,6,1))-1,"na")</f>
        <v>-4.7854121109059844E-2</v>
      </c>
      <c r="J777" s="4" cm="1">
        <f t="array" aca="1" ref="J777" ca="1">IF(AND($A777=OFFSET($A777,0,0,12,1)),PRODUCT(1+OFFSET($C777,1,0,12,1))-1,"na")</f>
        <v>4.0289867207871755E-2</v>
      </c>
      <c r="K777" s="1" t="b">
        <f>IF(MONTH($B777)=10,TRUE,FALSE)</f>
        <v>0</v>
      </c>
    </row>
    <row r="778" spans="1:11" ht="13.2" x14ac:dyDescent="0.25">
      <c r="A778" s="5" t="s">
        <v>0</v>
      </c>
      <c r="B778" s="7">
        <v>42277</v>
      </c>
      <c r="C778" s="8">
        <v>-3.0740400000000001E-2</v>
      </c>
      <c r="D778" s="1">
        <f>MONTH(B778)</f>
        <v>9</v>
      </c>
      <c r="E778" s="1">
        <f>YEAR(B778)</f>
        <v>2015</v>
      </c>
      <c r="F778" s="1" t="b">
        <f>IF(C778&gt;0,TRUE,FALSE)</f>
        <v>0</v>
      </c>
      <c r="G778" s="4">
        <f t="shared" ca="1" si="12"/>
        <v>9.8442829999999981E-2</v>
      </c>
      <c r="H778" s="4" cm="1">
        <f t="array" aca="1" ref="H778" ca="1">IF(AND($A778=OFFSET($A778,0,0,3,1)),PRODUCT(1+OFFSET($C778,1,0,3,1))-1,"na")</f>
        <v>3.9255226310679125E-2</v>
      </c>
      <c r="I778" s="4" cm="1">
        <f t="array" aca="1" ref="I778" ca="1">IF(AND($A778=OFFSET($A778,0,0,6,1)),PRODUCT(1+OFFSET($C778,1,0,6,1))-1,"na")</f>
        <v>9.02503114205504E-2</v>
      </c>
      <c r="J778" s="4" cm="1">
        <f t="array" aca="1" ref="J778" ca="1">IF(AND($A778=OFFSET($A778,0,0,12,1)),PRODUCT(1+OFFSET($C778,1,0,12,1))-1,"na")</f>
        <v>8.9682040372671468E-2</v>
      </c>
      <c r="K778" s="1" t="b">
        <f>IF(MONTH($B778)=10,TRUE,FALSE)</f>
        <v>0</v>
      </c>
    </row>
    <row r="779" spans="1:11" ht="13.2" x14ac:dyDescent="0.25">
      <c r="A779" s="5" t="s">
        <v>0</v>
      </c>
      <c r="B779" s="7">
        <v>42308</v>
      </c>
      <c r="C779" s="8">
        <v>9.8442830000000009E-2</v>
      </c>
      <c r="D779" s="1">
        <f>MONTH(B779)</f>
        <v>10</v>
      </c>
      <c r="E779" s="1">
        <f>YEAR(B779)</f>
        <v>2015</v>
      </c>
      <c r="F779" s="1" t="b">
        <f>IF(C779&gt;0,TRUE,FALSE)</f>
        <v>1</v>
      </c>
      <c r="G779" s="4">
        <f t="shared" ca="1" si="12"/>
        <v>-5.4700179999999987E-2</v>
      </c>
      <c r="H779" s="4" cm="1">
        <f t="array" aca="1" ref="H779" ca="1">IF(AND($A779=OFFSET($A779,0,0,3,1)),PRODUCT(1+OFFSET($C779,1,0,3,1))-1,"na")</f>
        <v>-0.14500471229658318</v>
      </c>
      <c r="I779" s="4" cm="1">
        <f t="array" aca="1" ref="I779" ca="1">IF(AND($A779=OFFSET($A779,0,0,6,1)),PRODUCT(1+OFFSET($C779,1,0,6,1))-1,"na")</f>
        <v>6.0746663817394797E-3</v>
      </c>
      <c r="J779" s="4" cm="1">
        <f t="array" aca="1" ref="J779" ca="1">IF(AND($A779=OFFSET($A779,0,0,12,1)),PRODUCT(1+OFFSET($C779,1,0,12,1))-1,"na")</f>
        <v>-4.7861184159926129E-2</v>
      </c>
      <c r="K779" s="1" t="b">
        <f>IF(MONTH($B779)=10,TRUE,FALSE)</f>
        <v>1</v>
      </c>
    </row>
    <row r="780" spans="1:11" ht="13.2" x14ac:dyDescent="0.25">
      <c r="A780" s="5" t="s">
        <v>0</v>
      </c>
      <c r="B780" s="7">
        <v>42338</v>
      </c>
      <c r="C780" s="8">
        <v>-5.4700179999999994E-2</v>
      </c>
      <c r="D780" s="1">
        <f>MONTH(B780)</f>
        <v>11</v>
      </c>
      <c r="E780" s="1">
        <f>YEAR(B780)</f>
        <v>2015</v>
      </c>
      <c r="F780" s="1" t="b">
        <f>IF(C780&gt;0,TRUE,FALSE)</f>
        <v>0</v>
      </c>
      <c r="G780" s="4">
        <f t="shared" ca="1" si="12"/>
        <v>8.6426549999996105E-4</v>
      </c>
      <c r="H780" s="4" cm="1">
        <f t="array" aca="1" ref="H780" ca="1">IF(AND($A780=OFFSET($A780,0,0,3,1)),PRODUCT(1+OFFSET($C780,1,0,3,1))-1,"na")</f>
        <v>-5.3945082899303887E-2</v>
      </c>
      <c r="I780" s="4" cm="1">
        <f t="array" aca="1" ref="I780" ca="1">IF(AND($A780=OFFSET($A780,0,0,6,1)),PRODUCT(1+OFFSET($C780,1,0,6,1))-1,"na")</f>
        <v>1.938519746050682E-2</v>
      </c>
      <c r="J780" s="4" cm="1">
        <f t="array" aca="1" ref="J780" ca="1">IF(AND($A780=OFFSET($A780,0,0,12,1)),PRODUCT(1+OFFSET($C780,1,0,12,1))-1,"na")</f>
        <v>2.5321973763345662E-2</v>
      </c>
      <c r="K780" s="1" t="b">
        <f>IF(MONTH($B780)=10,TRUE,FALSE)</f>
        <v>0</v>
      </c>
    </row>
    <row r="781" spans="1:11" ht="13.2" x14ac:dyDescent="0.25">
      <c r="A781" s="5" t="s">
        <v>0</v>
      </c>
      <c r="B781" s="7">
        <v>42369</v>
      </c>
      <c r="C781" s="8">
        <v>8.6426550000000008E-4</v>
      </c>
      <c r="D781" s="1">
        <f>MONTH(B781)</f>
        <v>12</v>
      </c>
      <c r="E781" s="1">
        <f>YEAR(B781)</f>
        <v>2015</v>
      </c>
      <c r="F781" s="1" t="b">
        <f>IF(C781&gt;0,TRUE,FALSE)</f>
        <v>1</v>
      </c>
      <c r="G781" s="4">
        <f t="shared" ca="1" si="12"/>
        <v>-9.6311070000000054E-2</v>
      </c>
      <c r="H781" s="4" cm="1">
        <f t="array" aca="1" ref="H781" ca="1">IF(AND($A781=OFFSET($A781,0,0,3,1)),PRODUCT(1+OFFSET($C781,1,0,3,1))-1,"na")</f>
        <v>4.9068875304964399E-2</v>
      </c>
      <c r="I781" s="4" cm="1">
        <f t="array" aca="1" ref="I781" ca="1">IF(AND($A781=OFFSET($A781,0,0,6,1)),PRODUCT(1+OFFSET($C781,1,0,6,1))-1,"na")</f>
        <v>6.3803353334570545E-2</v>
      </c>
      <c r="J781" s="4" cm="1">
        <f t="array" aca="1" ref="J781" ca="1">IF(AND($A781=OFFSET($A781,0,0,12,1)),PRODUCT(1+OFFSET($C781,1,0,12,1))-1,"na")</f>
        <v>-7.2413162265085873E-3</v>
      </c>
      <c r="K781" s="1" t="b">
        <f>IF(MONTH($B781)=10,TRUE,FALSE)</f>
        <v>0</v>
      </c>
    </row>
    <row r="782" spans="1:11" ht="13.2" x14ac:dyDescent="0.25">
      <c r="A782" s="5" t="s">
        <v>0</v>
      </c>
      <c r="B782" s="7">
        <v>42400</v>
      </c>
      <c r="C782" s="8">
        <v>-9.6311069999999999E-2</v>
      </c>
      <c r="D782" s="1">
        <f>MONTH(B782)</f>
        <v>1</v>
      </c>
      <c r="E782" s="1">
        <f>YEAR(B782)</f>
        <v>2016</v>
      </c>
      <c r="F782" s="1" t="b">
        <f>IF(C782&gt;0,TRUE,FALSE)</f>
        <v>0</v>
      </c>
      <c r="G782" s="4">
        <f t="shared" ca="1" si="12"/>
        <v>4.5977160000000072E-2</v>
      </c>
      <c r="H782" s="4" cm="1">
        <f t="array" aca="1" ref="H782" ca="1">IF(AND($A782=OFFSET($A782,0,0,3,1)),PRODUCT(1+OFFSET($C782,1,0,3,1))-1,"na")</f>
        <v>0.17670200157960325</v>
      </c>
      <c r="I782" s="4" cm="1">
        <f t="array" aca="1" ref="I782" ca="1">IF(AND($A782=OFFSET($A782,0,0,6,1)),PRODUCT(1+OFFSET($C782,1,0,6,1))-1,"na")</f>
        <v>0.17854021534316078</v>
      </c>
      <c r="J782" s="4" cm="1">
        <f t="array" aca="1" ref="J782" ca="1">IF(AND($A782=OFFSET($A782,0,0,12,1)),PRODUCT(1+OFFSET($C782,1,0,12,1))-1,"na")</f>
        <v>0.19058425320188066</v>
      </c>
      <c r="K782" s="1" t="b">
        <f>IF(MONTH($B782)=10,TRUE,FALSE)</f>
        <v>0</v>
      </c>
    </row>
    <row r="783" spans="1:11" ht="13.2" x14ac:dyDescent="0.25">
      <c r="A783" s="5" t="s">
        <v>0</v>
      </c>
      <c r="B783" s="7">
        <v>42429</v>
      </c>
      <c r="C783" s="8">
        <v>4.5977160000000003E-2</v>
      </c>
      <c r="D783" s="1">
        <f>MONTH(B783)</f>
        <v>2</v>
      </c>
      <c r="E783" s="1">
        <f>YEAR(B783)</f>
        <v>2016</v>
      </c>
      <c r="F783" s="1" t="b">
        <f>IF(C783&gt;0,TRUE,FALSE)</f>
        <v>1</v>
      </c>
      <c r="G783" s="4">
        <f t="shared" ca="1" si="12"/>
        <v>0.10984630000000006</v>
      </c>
      <c r="H783" s="4" cm="1">
        <f t="array" aca="1" ref="H783" ca="1">IF(AND($A783=OFFSET($A783,0,0,3,1)),PRODUCT(1+OFFSET($C783,1,0,3,1))-1,"na")</f>
        <v>7.7511652901229411E-2</v>
      </c>
      <c r="I783" s="4" cm="1">
        <f t="array" aca="1" ref="I783" ca="1">IF(AND($A783=OFFSET($A783,0,0,6,1)),PRODUCT(1+OFFSET($C783,1,0,6,1))-1,"na")</f>
        <v>9.2574037519966401E-2</v>
      </c>
      <c r="J783" s="4" cm="1">
        <f t="array" aca="1" ref="J783" ca="1">IF(AND($A783=OFFSET($A783,0,0,12,1)),PRODUCT(1+OFFSET($C783,1,0,12,1))-1,"na")</f>
        <v>0.1632882269778726</v>
      </c>
      <c r="K783" s="1" t="b">
        <f>IF(MONTH($B783)=10,TRUE,FALSE)</f>
        <v>0</v>
      </c>
    </row>
    <row r="784" spans="1:11" ht="13.2" x14ac:dyDescent="0.25">
      <c r="A784" s="5" t="s">
        <v>0</v>
      </c>
      <c r="B784" s="7">
        <v>42460</v>
      </c>
      <c r="C784" s="8">
        <v>0.10984629999999999</v>
      </c>
      <c r="D784" s="1">
        <f>MONTH(B784)</f>
        <v>3</v>
      </c>
      <c r="E784" s="1">
        <f>YEAR(B784)</f>
        <v>2016</v>
      </c>
      <c r="F784" s="1" t="b">
        <f>IF(C784&gt;0,TRUE,FALSE)</f>
        <v>1</v>
      </c>
      <c r="G784" s="4">
        <f t="shared" ca="1" si="12"/>
        <v>1.363465999999991E-2</v>
      </c>
      <c r="H784" s="4" cm="1">
        <f t="array" aca="1" ref="H784" ca="1">IF(AND($A784=OFFSET($A784,0,0,3,1)),PRODUCT(1+OFFSET($C784,1,0,3,1))-1,"na")</f>
        <v>1.404529137834043E-2</v>
      </c>
      <c r="I784" s="4" cm="1">
        <f t="array" aca="1" ref="I784" ca="1">IF(AND($A784=OFFSET($A784,0,0,6,1)),PRODUCT(1+OFFSET($C784,1,0,6,1))-1,"na")</f>
        <v>-5.2122988815150872E-4</v>
      </c>
      <c r="J784" s="4" cm="1">
        <f t="array" aca="1" ref="J784" ca="1">IF(AND($A784=OFFSET($A784,0,0,12,1)),PRODUCT(1+OFFSET($C784,1,0,12,1))-1,"na")</f>
        <v>7.3794436401648289E-2</v>
      </c>
      <c r="K784" s="1" t="b">
        <f>IF(MONTH($B784)=10,TRUE,FALSE)</f>
        <v>0</v>
      </c>
    </row>
    <row r="785" spans="1:11" ht="13.2" x14ac:dyDescent="0.25">
      <c r="A785" s="5" t="s">
        <v>0</v>
      </c>
      <c r="B785" s="7">
        <v>42490</v>
      </c>
      <c r="C785" s="8">
        <v>1.363466E-2</v>
      </c>
      <c r="D785" s="1">
        <f>MONTH(B785)</f>
        <v>4</v>
      </c>
      <c r="E785" s="1">
        <f>YEAR(B785)</f>
        <v>2016</v>
      </c>
      <c r="F785" s="1" t="b">
        <f>IF(C785&gt;0,TRUE,FALSE)</f>
        <v>1</v>
      </c>
      <c r="G785" s="4">
        <f t="shared" ca="1" si="12"/>
        <v>-4.2193710000000051E-2</v>
      </c>
      <c r="H785" s="4" cm="1">
        <f t="array" aca="1" ref="H785" ca="1">IF(AND($A785=OFFSET($A785,0,0,3,1)),PRODUCT(1+OFFSET($C785,1,0,3,1))-1,"na")</f>
        <v>1.5621744172185092E-3</v>
      </c>
      <c r="I785" s="4" cm="1">
        <f t="array" aca="1" ref="I785" ca="1">IF(AND($A785=OFFSET($A785,0,0,6,1)),PRODUCT(1+OFFSET($C785,1,0,6,1))-1,"na")</f>
        <v>-5.3610186543749494E-2</v>
      </c>
      <c r="J785" s="4" cm="1">
        <f t="array" aca="1" ref="J785" ca="1">IF(AND($A785=OFFSET($A785,0,0,12,1)),PRODUCT(1+OFFSET($C785,1,0,12,1))-1,"na")</f>
        <v>6.2624674904562028E-2</v>
      </c>
      <c r="K785" s="1" t="b">
        <f>IF(MONTH($B785)=10,TRUE,FALSE)</f>
        <v>0</v>
      </c>
    </row>
    <row r="786" spans="1:11" ht="13.2" x14ac:dyDescent="0.25">
      <c r="A786" s="5" t="s">
        <v>0</v>
      </c>
      <c r="B786" s="7">
        <v>42521</v>
      </c>
      <c r="C786" s="8">
        <v>-4.2193709999999995E-2</v>
      </c>
      <c r="D786" s="1">
        <f>MONTH(B786)</f>
        <v>5</v>
      </c>
      <c r="E786" s="1">
        <f>YEAR(B786)</f>
        <v>2016</v>
      </c>
      <c r="F786" s="1" t="b">
        <f>IF(C786&gt;0,TRUE,FALSE)</f>
        <v>0</v>
      </c>
      <c r="G786" s="4">
        <f t="shared" ca="1" si="12"/>
        <v>4.4475400000000054E-2</v>
      </c>
      <c r="H786" s="4" cm="1">
        <f t="array" aca="1" ref="H786" ca="1">IF(AND($A786=OFFSET($A786,0,0,3,1)),PRODUCT(1+OFFSET($C786,1,0,3,1))-1,"na")</f>
        <v>1.3978860069105759E-2</v>
      </c>
      <c r="I786" s="4" cm="1">
        <f t="array" aca="1" ref="I786" ca="1">IF(AND($A786=OFFSET($A786,0,0,6,1)),PRODUCT(1+OFFSET($C786,1,0,6,1))-1,"na")</f>
        <v>5.8238792535230122E-3</v>
      </c>
      <c r="J786" s="4" cm="1">
        <f t="array" aca="1" ref="J786" ca="1">IF(AND($A786=OFFSET($A786,0,0,12,1)),PRODUCT(1+OFFSET($C786,1,0,12,1))-1,"na")</f>
        <v>0.15016292770473738</v>
      </c>
      <c r="K786" s="1" t="b">
        <f>IF(MONTH($B786)=10,TRUE,FALSE)</f>
        <v>0</v>
      </c>
    </row>
    <row r="787" spans="1:11" ht="13.2" x14ac:dyDescent="0.25">
      <c r="A787" s="5" t="s">
        <v>0</v>
      </c>
      <c r="B787" s="7">
        <v>42551</v>
      </c>
      <c r="C787" s="8">
        <v>4.4475399999999998E-2</v>
      </c>
      <c r="D787" s="1">
        <f>MONTH(B787)</f>
        <v>6</v>
      </c>
      <c r="E787" s="1">
        <f>YEAR(B787)</f>
        <v>2016</v>
      </c>
      <c r="F787" s="1" t="b">
        <f>IF(C787&gt;0,TRUE,FALSE)</f>
        <v>1</v>
      </c>
      <c r="G787" s="4">
        <f t="shared" ca="1" si="12"/>
        <v>1.1565979999998977E-3</v>
      </c>
      <c r="H787" s="4" cm="1">
        <f t="array" aca="1" ref="H787" ca="1">IF(AND($A787=OFFSET($A787,0,0,3,1)),PRODUCT(1+OFFSET($C787,1,0,3,1))-1,"na")</f>
        <v>-1.4364763970938887E-2</v>
      </c>
      <c r="I787" s="4" cm="1">
        <f t="array" aca="1" ref="I787" ca="1">IF(AND($A787=OFFSET($A787,0,0,6,1)),PRODUCT(1+OFFSET($C787,1,0,6,1))-1,"na")</f>
        <v>-6.6783648818537933E-2</v>
      </c>
      <c r="J787" s="4" cm="1">
        <f t="array" aca="1" ref="J787" ca="1">IF(AND($A787=OFFSET($A787,0,0,12,1)),PRODUCT(1+OFFSET($C787,1,0,12,1))-1,"na")</f>
        <v>0.10874027294679989</v>
      </c>
      <c r="K787" s="1" t="b">
        <f>IF(MONTH($B787)=10,TRUE,FALSE)</f>
        <v>0</v>
      </c>
    </row>
    <row r="788" spans="1:11" ht="13.2" x14ac:dyDescent="0.25">
      <c r="A788" s="5" t="s">
        <v>0</v>
      </c>
      <c r="B788" s="7">
        <v>42582</v>
      </c>
      <c r="C788" s="8">
        <v>1.156598E-3</v>
      </c>
      <c r="D788" s="1">
        <f>MONTH(B788)</f>
        <v>7</v>
      </c>
      <c r="E788" s="1">
        <f>YEAR(B788)</f>
        <v>2016</v>
      </c>
      <c r="F788" s="1" t="b">
        <f>IF(C788&gt;0,TRUE,FALSE)</f>
        <v>1</v>
      </c>
      <c r="G788" s="4">
        <f t="shared" ca="1" si="12"/>
        <v>-3.0319479999999954E-2</v>
      </c>
      <c r="H788" s="4" cm="1">
        <f t="array" aca="1" ref="H788" ca="1">IF(AND($A788=OFFSET($A788,0,0,3,1)),PRODUCT(1+OFFSET($C788,1,0,3,1))-1,"na")</f>
        <v>-5.5086306542148744E-2</v>
      </c>
      <c r="I788" s="4" cm="1">
        <f t="array" aca="1" ref="I788" ca="1">IF(AND($A788=OFFSET($A788,0,0,6,1)),PRODUCT(1+OFFSET($C788,1,0,6,1))-1,"na")</f>
        <v>1.0219454289231322E-2</v>
      </c>
      <c r="J788" s="4" cm="1">
        <f t="array" aca="1" ref="J788" ca="1">IF(AND($A788=OFFSET($A788,0,0,12,1)),PRODUCT(1+OFFSET($C788,1,0,12,1))-1,"na")</f>
        <v>0.16609742415527262</v>
      </c>
      <c r="K788" s="1" t="b">
        <f>IF(MONTH($B788)=10,TRUE,FALSE)</f>
        <v>0</v>
      </c>
    </row>
    <row r="789" spans="1:11" ht="13.2" x14ac:dyDescent="0.25">
      <c r="A789" s="5" t="s">
        <v>0</v>
      </c>
      <c r="B789" s="7">
        <v>42613</v>
      </c>
      <c r="C789" s="8">
        <v>-3.0319479999999999E-2</v>
      </c>
      <c r="D789" s="1">
        <f>MONTH(B789)</f>
        <v>8</v>
      </c>
      <c r="E789" s="1">
        <f>YEAR(B789)</f>
        <v>2016</v>
      </c>
      <c r="F789" s="1" t="b">
        <f>IF(C789&gt;0,TRUE,FALSE)</f>
        <v>0</v>
      </c>
      <c r="G789" s="4">
        <f t="shared" ca="1" si="12"/>
        <v>1.5279309999999935E-2</v>
      </c>
      <c r="H789" s="4" cm="1">
        <f t="array" aca="1" ref="H789" ca="1">IF(AND($A789=OFFSET($A789,0,0,3,1)),PRODUCT(1+OFFSET($C789,1,0,3,1))-1,"na")</f>
        <v>-8.0425550637485133E-3</v>
      </c>
      <c r="I789" s="4" cm="1">
        <f t="array" aca="1" ref="I789" ca="1">IF(AND($A789=OFFSET($A789,0,0,6,1)),PRODUCT(1+OFFSET($C789,1,0,6,1))-1,"na")</f>
        <v>6.4722560695676501E-2</v>
      </c>
      <c r="J789" s="4" cm="1">
        <f t="array" aca="1" ref="J789" ca="1">IF(AND($A789=OFFSET($A789,0,0,12,1)),PRODUCT(1+OFFSET($C789,1,0,12,1))-1,"na")</f>
        <v>0.18669552935023193</v>
      </c>
      <c r="K789" s="1" t="b">
        <f>IF(MONTH($B789)=10,TRUE,FALSE)</f>
        <v>0</v>
      </c>
    </row>
    <row r="790" spans="1:11" ht="13.2" x14ac:dyDescent="0.25">
      <c r="A790" s="5" t="s">
        <v>0</v>
      </c>
      <c r="B790" s="7">
        <v>42643</v>
      </c>
      <c r="C790" s="8">
        <v>1.5279309999999999E-2</v>
      </c>
      <c r="D790" s="1">
        <f>MONTH(B790)</f>
        <v>9</v>
      </c>
      <c r="E790" s="1">
        <f>YEAR(B790)</f>
        <v>2016</v>
      </c>
      <c r="F790" s="1" t="b">
        <f>IF(C790&gt;0,TRUE,FALSE)</f>
        <v>1</v>
      </c>
      <c r="G790" s="4">
        <f t="shared" ca="1" si="12"/>
        <v>-4.020621000000002E-2</v>
      </c>
      <c r="H790" s="4" cm="1">
        <f t="array" aca="1" ref="H790" ca="1">IF(AND($A790=OFFSET($A790,0,0,3,1)),PRODUCT(1+OFFSET($C790,1,0,3,1))-1,"na")</f>
        <v>-5.3182843846761085E-2</v>
      </c>
      <c r="I790" s="4" cm="1">
        <f t="array" aca="1" ref="I790" ca="1">IF(AND($A790=OFFSET($A790,0,0,6,1)),PRODUCT(1+OFFSET($C790,1,0,6,1))-1,"na")</f>
        <v>7.4354422036881473E-2</v>
      </c>
      <c r="J790" s="4" cm="1">
        <f t="array" aca="1" ref="J790" ca="1">IF(AND($A790=OFFSET($A790,0,0,12,1)),PRODUCT(1+OFFSET($C790,1,0,12,1))-1,"na")</f>
        <v>0.15362100926944522</v>
      </c>
      <c r="K790" s="1" t="b">
        <f>IF(MONTH($B790)=10,TRUE,FALSE)</f>
        <v>0</v>
      </c>
    </row>
    <row r="791" spans="1:11" ht="13.2" x14ac:dyDescent="0.25">
      <c r="A791" s="5" t="s">
        <v>0</v>
      </c>
      <c r="B791" s="7">
        <v>42674</v>
      </c>
      <c r="C791" s="8">
        <v>-4.0206209999999999E-2</v>
      </c>
      <c r="D791" s="1">
        <f>MONTH(B791)</f>
        <v>10</v>
      </c>
      <c r="E791" s="1">
        <f>YEAR(B791)</f>
        <v>2016</v>
      </c>
      <c r="F791" s="1" t="b">
        <f>IF(C791&gt;0,TRUE,FALSE)</f>
        <v>0</v>
      </c>
      <c r="G791" s="4">
        <f t="shared" ca="1" si="12"/>
        <v>1.7957320000000054E-2</v>
      </c>
      <c r="H791" s="4" cm="1">
        <f t="array" aca="1" ref="H791" ca="1">IF(AND($A791=OFFSET($A791,0,0,3,1)),PRODUCT(1+OFFSET($C791,1,0,3,1))-1,"na")</f>
        <v>6.9112937280438436E-2</v>
      </c>
      <c r="I791" s="4" cm="1">
        <f t="array" aca="1" ref="I791" ca="1">IF(AND($A791=OFFSET($A791,0,0,6,1)),PRODUCT(1+OFFSET($C791,1,0,6,1))-1,"na")</f>
        <v>0.12281922289909009</v>
      </c>
      <c r="J791" s="4" cm="1">
        <f t="array" aca="1" ref="J791" ca="1">IF(AND($A791=OFFSET($A791,0,0,12,1)),PRODUCT(1+OFFSET($C791,1,0,12,1))-1,"na")</f>
        <v>0.26082899659334835</v>
      </c>
      <c r="K791" s="1" t="b">
        <f>IF(MONTH($B791)=10,TRUE,FALSE)</f>
        <v>1</v>
      </c>
    </row>
    <row r="792" spans="1:11" ht="13.2" x14ac:dyDescent="0.25">
      <c r="A792" s="5" t="s">
        <v>0</v>
      </c>
      <c r="B792" s="7">
        <v>42704</v>
      </c>
      <c r="C792" s="8">
        <v>1.7957320000000002E-2</v>
      </c>
      <c r="D792" s="1">
        <f>MONTH(B792)</f>
        <v>11</v>
      </c>
      <c r="E792" s="1">
        <f>YEAR(B792)</f>
        <v>2016</v>
      </c>
      <c r="F792" s="1" t="b">
        <f>IF(C792&gt;0,TRUE,FALSE)</f>
        <v>1</v>
      </c>
      <c r="G792" s="4">
        <f t="shared" ca="1" si="12"/>
        <v>-3.0922270000000029E-2</v>
      </c>
      <c r="H792" s="4" cm="1">
        <f t="array" aca="1" ref="H792" ca="1">IF(AND($A792=OFFSET($A792,0,0,3,1)),PRODUCT(1+OFFSET($C792,1,0,3,1))-1,"na")</f>
        <v>7.3355078013554564E-2</v>
      </c>
      <c r="I792" s="4" cm="1">
        <f t="array" aca="1" ref="I792" ca="1">IF(AND($A792=OFFSET($A792,0,0,6,1)),PRODUCT(1+OFFSET($C792,1,0,6,1))-1,"na")</f>
        <v>0.14350330254471189</v>
      </c>
      <c r="J792" s="4" cm="1">
        <f t="array" aca="1" ref="J792" ca="1">IF(AND($A792=OFFSET($A792,0,0,12,1)),PRODUCT(1+OFFSET($C792,1,0,12,1))-1,"na")</f>
        <v>0.27575560835269486</v>
      </c>
      <c r="K792" s="1" t="b">
        <f>IF(MONTH($B792)=10,TRUE,FALSE)</f>
        <v>0</v>
      </c>
    </row>
    <row r="793" spans="1:11" ht="13.2" x14ac:dyDescent="0.25">
      <c r="A793" s="5" t="s">
        <v>0</v>
      </c>
      <c r="B793" s="7">
        <v>42735</v>
      </c>
      <c r="C793" s="8">
        <v>-3.0922269999999998E-2</v>
      </c>
      <c r="D793" s="1">
        <f>MONTH(B793)</f>
        <v>12</v>
      </c>
      <c r="E793" s="1">
        <f>YEAR(B793)</f>
        <v>2016</v>
      </c>
      <c r="F793" s="1" t="b">
        <f>IF(C793&gt;0,TRUE,FALSE)</f>
        <v>0</v>
      </c>
      <c r="G793" s="4">
        <f t="shared" ca="1" si="12"/>
        <v>8.3765700000000054E-2</v>
      </c>
      <c r="H793" s="4" cm="1">
        <f t="array" aca="1" ref="H793" ca="1">IF(AND($A793=OFFSET($A793,0,0,3,1)),PRODUCT(1+OFFSET($C793,1,0,3,1))-1,"na")</f>
        <v>0.13470105083626227</v>
      </c>
      <c r="I793" s="4" cm="1">
        <f t="array" aca="1" ref="I793" ca="1">IF(AND($A793=OFFSET($A793,0,0,6,1)),PRODUCT(1+OFFSET($C793,1,0,6,1))-1,"na")</f>
        <v>0.18808491893988211</v>
      </c>
      <c r="J793" s="4" cm="1">
        <f t="array" aca="1" ref="J793" ca="1">IF(AND($A793=OFFSET($A793,0,0,12,1)),PRODUCT(1+OFFSET($C793,1,0,12,1))-1,"na")</f>
        <v>0.3213453568072504</v>
      </c>
      <c r="K793" s="1" t="b">
        <f>IF(MONTH($B793)=10,TRUE,FALSE)</f>
        <v>0</v>
      </c>
    </row>
    <row r="794" spans="1:11" ht="13.2" x14ac:dyDescent="0.25">
      <c r="A794" s="5" t="s">
        <v>0</v>
      </c>
      <c r="B794" s="7">
        <v>42766</v>
      </c>
      <c r="C794" s="8">
        <v>8.3765699999999998E-2</v>
      </c>
      <c r="D794" s="1">
        <f>MONTH(B794)</f>
        <v>1</v>
      </c>
      <c r="E794" s="1">
        <f>YEAR(B794)</f>
        <v>2017</v>
      </c>
      <c r="F794" s="1" t="b">
        <f>IF(C794&gt;0,TRUE,FALSE)</f>
        <v>1</v>
      </c>
      <c r="G794" s="4">
        <f t="shared" ca="1" si="12"/>
        <v>2.1996480000000096E-2</v>
      </c>
      <c r="H794" s="4" cm="1">
        <f t="array" aca="1" ref="H794" ca="1">IF(AND($A794=OFFSET($A794,0,0,3,1)),PRODUCT(1+OFFSET($C794,1,0,3,1))-1,"na")</f>
        <v>5.0234436181519904E-2</v>
      </c>
      <c r="I794" s="4" cm="1">
        <f t="array" aca="1" ref="I794" ca="1">IF(AND($A794=OFFSET($A794,0,0,6,1)),PRODUCT(1+OFFSET($C794,1,0,6,1))-1,"na")</f>
        <v>0.15430109685990323</v>
      </c>
      <c r="J794" s="4" cm="1">
        <f t="array" aca="1" ref="J794" ca="1">IF(AND($A794=OFFSET($A794,0,0,12,1)),PRODUCT(1+OFFSET($C794,1,0,12,1))-1,"na")</f>
        <v>0.2130033579722368</v>
      </c>
      <c r="K794" s="1" t="b">
        <f>IF(MONTH($B794)=10,TRUE,FALSE)</f>
        <v>0</v>
      </c>
    </row>
    <row r="795" spans="1:11" ht="13.2" x14ac:dyDescent="0.25">
      <c r="A795" s="5" t="s">
        <v>0</v>
      </c>
      <c r="B795" s="7">
        <v>42794</v>
      </c>
      <c r="C795" s="8">
        <v>2.1996479999999999E-2</v>
      </c>
      <c r="D795" s="1">
        <f>MONTH(B795)</f>
        <v>2</v>
      </c>
      <c r="E795" s="1">
        <f>YEAR(B795)</f>
        <v>2017</v>
      </c>
      <c r="F795" s="1" t="b">
        <f>IF(C795&gt;0,TRUE,FALSE)</f>
        <v>1</v>
      </c>
      <c r="G795" s="4">
        <f t="shared" ca="1" si="12"/>
        <v>2.4463890000000044E-2</v>
      </c>
      <c r="H795" s="4" cm="1">
        <f t="array" aca="1" ref="H795" ca="1">IF(AND($A795=OFFSET($A795,0,0,3,1)),PRODUCT(1+OFFSET($C795,1,0,3,1))-1,"na")</f>
        <v>6.535416468237143E-2</v>
      </c>
      <c r="I795" s="4" cm="1">
        <f t="array" aca="1" ref="I795" ca="1">IF(AND($A795=OFFSET($A795,0,0,6,1)),PRODUCT(1+OFFSET($C795,1,0,6,1))-1,"na")</f>
        <v>0.11455845227404593</v>
      </c>
      <c r="J795" s="4" t="str" cm="1">
        <f t="array" aca="1" ref="J795" ca="1">IF(AND($A795=OFFSET($A795,0,0,12,1)),PRODUCT(1+OFFSET($C795,1,0,12,1))-1,"na")</f>
        <v>na</v>
      </c>
      <c r="K795" s="1" t="b">
        <f>IF(MONTH($B795)=10,TRUE,FALSE)</f>
        <v>0</v>
      </c>
    </row>
    <row r="796" spans="1:11" ht="13.2" x14ac:dyDescent="0.25">
      <c r="A796" s="5" t="s">
        <v>0</v>
      </c>
      <c r="B796" s="7">
        <v>42825</v>
      </c>
      <c r="C796" s="8">
        <v>2.4463889999999999E-2</v>
      </c>
      <c r="D796" s="1">
        <f>MONTH(B796)</f>
        <v>3</v>
      </c>
      <c r="E796" s="1">
        <f>YEAR(B796)</f>
        <v>2017</v>
      </c>
      <c r="F796" s="1" t="b">
        <f>IF(C796&gt;0,TRUE,FALSE)</f>
        <v>1</v>
      </c>
      <c r="G796" s="4">
        <f t="shared" ca="1" si="12"/>
        <v>3.0906889999999798E-3</v>
      </c>
      <c r="H796" s="4" cm="1">
        <f t="array" aca="1" ref="H796" ca="1">IF(AND($A796=OFFSET($A796,0,0,3,1)),PRODUCT(1+OFFSET($C796,1,0,3,1))-1,"na")</f>
        <v>4.7046636701602251E-2</v>
      </c>
      <c r="I796" s="4" cm="1">
        <f t="array" aca="1" ref="I796" ca="1">IF(AND($A796=OFFSET($A796,0,0,6,1)),PRODUCT(1+OFFSET($C796,1,0,6,1))-1,"na")</f>
        <v>7.3780668284755935E-2</v>
      </c>
      <c r="J796" s="4" t="str" cm="1">
        <f t="array" aca="1" ref="J796" ca="1">IF(AND($A796=OFFSET($A796,0,0,12,1)),PRODUCT(1+OFFSET($C796,1,0,12,1))-1,"na")</f>
        <v>na</v>
      </c>
      <c r="K796" s="1" t="b">
        <f>IF(MONTH($B796)=10,TRUE,FALSE)</f>
        <v>0</v>
      </c>
    </row>
    <row r="797" spans="1:11" ht="13.2" x14ac:dyDescent="0.25">
      <c r="A797" s="5" t="s">
        <v>0</v>
      </c>
      <c r="B797" s="7">
        <v>42855</v>
      </c>
      <c r="C797" s="8">
        <v>3.0906889999999998E-3</v>
      </c>
      <c r="D797" s="1">
        <f>MONTH(B797)</f>
        <v>4</v>
      </c>
      <c r="E797" s="1">
        <f>YEAR(B797)</f>
        <v>2017</v>
      </c>
      <c r="F797" s="1" t="b">
        <f>IF(C797&gt;0,TRUE,FALSE)</f>
        <v>1</v>
      </c>
      <c r="G797" s="4">
        <f t="shared" ca="1" si="12"/>
        <v>3.6709679999999967E-2</v>
      </c>
      <c r="H797" s="4" cm="1">
        <f t="array" aca="1" ref="H797" ca="1">IF(AND($A797=OFFSET($A797,0,0,3,1)),PRODUCT(1+OFFSET($C797,1,0,3,1))-1,"na")</f>
        <v>9.9088981558015377E-2</v>
      </c>
      <c r="I797" s="4" cm="1">
        <f t="array" aca="1" ref="I797" ca="1">IF(AND($A797=OFFSET($A797,0,0,6,1)),PRODUCT(1+OFFSET($C797,1,0,6,1))-1,"na")</f>
        <v>0.12291361857692529</v>
      </c>
      <c r="J797" s="4" t="str" cm="1">
        <f t="array" aca="1" ref="J797" ca="1">IF(AND($A797=OFFSET($A797,0,0,12,1)),PRODUCT(1+OFFSET($C797,1,0,12,1))-1,"na")</f>
        <v>na</v>
      </c>
      <c r="K797" s="1" t="b">
        <f>IF(MONTH($B797)=10,TRUE,FALSE)</f>
        <v>0</v>
      </c>
    </row>
    <row r="798" spans="1:11" ht="13.2" x14ac:dyDescent="0.25">
      <c r="A798" s="5" t="s">
        <v>0</v>
      </c>
      <c r="B798" s="7">
        <v>42886</v>
      </c>
      <c r="C798" s="8">
        <v>3.6709679999999995E-2</v>
      </c>
      <c r="D798" s="1">
        <f>MONTH(B798)</f>
        <v>5</v>
      </c>
      <c r="E798" s="1">
        <f>YEAR(B798)</f>
        <v>2017</v>
      </c>
      <c r="F798" s="1" t="b">
        <f>IF(C798&gt;0,TRUE,FALSE)</f>
        <v>1</v>
      </c>
      <c r="G798" s="4">
        <f t="shared" ca="1" si="12"/>
        <v>6.8590390000000667E-3</v>
      </c>
      <c r="H798" s="4" cm="1">
        <f t="array" aca="1" ref="H798" ca="1">IF(AND($A798=OFFSET($A798,0,0,3,1)),PRODUCT(1+OFFSET($C798,1,0,3,1))-1,"na")</f>
        <v>4.6185849948166657E-2</v>
      </c>
      <c r="I798" s="4" cm="1">
        <f t="array" aca="1" ref="I798" ca="1">IF(AND($A798=OFFSET($A798,0,0,6,1)),PRODUCT(1+OFFSET($C798,1,0,6,1))-1,"na")</f>
        <v>0.11565537721987651</v>
      </c>
      <c r="J798" s="4" t="str" cm="1">
        <f t="array" aca="1" ref="J798" ca="1">IF(AND($A798=OFFSET($A798,0,0,12,1)),PRODUCT(1+OFFSET($C798,1,0,12,1))-1,"na")</f>
        <v>na</v>
      </c>
      <c r="K798" s="1" t="b">
        <f>IF(MONTH($B798)=10,TRUE,FALSE)</f>
        <v>0</v>
      </c>
    </row>
    <row r="799" spans="1:11" ht="13.2" x14ac:dyDescent="0.25">
      <c r="A799" s="5" t="s">
        <v>0</v>
      </c>
      <c r="B799" s="7">
        <v>42916</v>
      </c>
      <c r="C799" s="8">
        <v>6.8590389999999999E-3</v>
      </c>
      <c r="D799" s="1">
        <f>MONTH(B799)</f>
        <v>6</v>
      </c>
      <c r="E799" s="1">
        <f>YEAR(B799)</f>
        <v>2017</v>
      </c>
      <c r="F799" s="1" t="b">
        <f>IF(C799&gt;0,TRUE,FALSE)</f>
        <v>1</v>
      </c>
      <c r="G799" s="4">
        <f t="shared" ca="1" si="12"/>
        <v>5.294825000000003E-2</v>
      </c>
      <c r="H799" s="4" cm="1">
        <f t="array" aca="1" ref="H799" ca="1">IF(AND($A799=OFFSET($A799,0,0,3,1)),PRODUCT(1+OFFSET($C799,1,0,3,1))-1,"na")</f>
        <v>2.5532799252734995E-2</v>
      </c>
      <c r="I799" s="4" cm="1">
        <f t="array" aca="1" ref="I799" ca="1">IF(AND($A799=OFFSET($A799,0,0,6,1)),PRODUCT(1+OFFSET($C799,1,0,6,1))-1,"na")</f>
        <v>0.11216406819326963</v>
      </c>
      <c r="J799" s="4" t="str" cm="1">
        <f t="array" aca="1" ref="J799" ca="1">IF(AND($A799=OFFSET($A799,0,0,12,1)),PRODUCT(1+OFFSET($C799,1,0,12,1))-1,"na")</f>
        <v>na</v>
      </c>
      <c r="K799" s="1" t="b">
        <f>IF(MONTH($B799)=10,TRUE,FALSE)</f>
        <v>0</v>
      </c>
    </row>
    <row r="800" spans="1:11" ht="13.2" x14ac:dyDescent="0.25">
      <c r="A800" s="5" t="s">
        <v>0</v>
      </c>
      <c r="B800" s="7">
        <v>42947</v>
      </c>
      <c r="C800" s="8">
        <v>5.2948250000000002E-2</v>
      </c>
      <c r="D800" s="1">
        <f>MONTH(B800)</f>
        <v>7</v>
      </c>
      <c r="E800" s="1">
        <f>YEAR(B800)</f>
        <v>2017</v>
      </c>
      <c r="F800" s="1" t="b">
        <f>IF(C800&gt;0,TRUE,FALSE)</f>
        <v>1</v>
      </c>
      <c r="G800" s="4">
        <f t="shared" ca="1" si="12"/>
        <v>-1.3190910000000056E-2</v>
      </c>
      <c r="H800" s="4" cm="1">
        <f t="array" aca="1" ref="H800" ca="1">IF(AND($A800=OFFSET($A800,0,0,3,1)),PRODUCT(1+OFFSET($C800,1,0,3,1))-1,"na")</f>
        <v>2.16767135497411E-2</v>
      </c>
      <c r="I800" s="4" cm="1">
        <f t="array" aca="1" ref="I800" ca="1">IF(AND($A800=OFFSET($A800,0,0,6,1)),PRODUCT(1+OFFSET($C800,1,0,6,1))-1,"na")</f>
        <v>5.0855241558743991E-2</v>
      </c>
      <c r="J800" s="4" t="str" cm="1">
        <f t="array" aca="1" ref="J800" ca="1">IF(AND($A800=OFFSET($A800,0,0,12,1)),PRODUCT(1+OFFSET($C800,1,0,12,1))-1,"na")</f>
        <v>na</v>
      </c>
      <c r="K800" s="1" t="b">
        <f>IF(MONTH($B800)=10,TRUE,FALSE)</f>
        <v>0</v>
      </c>
    </row>
    <row r="801" spans="1:11" ht="13.2" x14ac:dyDescent="0.25">
      <c r="A801" s="5" t="s">
        <v>0</v>
      </c>
      <c r="B801" s="7">
        <v>42978</v>
      </c>
      <c r="C801" s="8">
        <v>-1.319091E-2</v>
      </c>
      <c r="D801" s="1">
        <f>MONTH(B801)</f>
        <v>8</v>
      </c>
      <c r="E801" s="1">
        <f>YEAR(B801)</f>
        <v>2017</v>
      </c>
      <c r="F801" s="1" t="b">
        <f>IF(C801&gt;0,TRUE,FALSE)</f>
        <v>0</v>
      </c>
      <c r="G801" s="4">
        <f t="shared" ca="1" si="12"/>
        <v>-1.3017649999999992E-2</v>
      </c>
      <c r="H801" s="4" cm="1">
        <f t="array" aca="1" ref="H801" ca="1">IF(AND($A801=OFFSET($A801,0,0,3,1)),PRODUCT(1+OFFSET($C801,1,0,3,1))-1,"na")</f>
        <v>6.6402663805051221E-2</v>
      </c>
      <c r="I801" s="4" t="str" cm="1">
        <f t="array" aca="1" ref="I801" ca="1">IF(AND($A801=OFFSET($A801,0,0,6,1)),PRODUCT(1+OFFSET($C801,1,0,6,1))-1,"na")</f>
        <v>na</v>
      </c>
      <c r="J801" s="4" t="str" cm="1">
        <f t="array" aca="1" ref="J801" ca="1">IF(AND($A801=OFFSET($A801,0,0,12,1)),PRODUCT(1+OFFSET($C801,1,0,12,1))-1,"na")</f>
        <v>na</v>
      </c>
      <c r="K801" s="1" t="b">
        <f>IF(MONTH($B801)=10,TRUE,FALSE)</f>
        <v>0</v>
      </c>
    </row>
    <row r="802" spans="1:11" ht="13.2" x14ac:dyDescent="0.25">
      <c r="A802" s="5" t="s">
        <v>0</v>
      </c>
      <c r="B802" s="7">
        <v>43008</v>
      </c>
      <c r="C802" s="8">
        <v>-1.301765E-2</v>
      </c>
      <c r="D802" s="1">
        <f>MONTH(B802)</f>
        <v>9</v>
      </c>
      <c r="E802" s="1">
        <f>YEAR(B802)</f>
        <v>2017</v>
      </c>
      <c r="F802" s="1" t="b">
        <f>IF(C802&gt;0,TRUE,FALSE)</f>
        <v>0</v>
      </c>
      <c r="G802" s="4">
        <f t="shared" ca="1" si="12"/>
        <v>4.8989079999999907E-2</v>
      </c>
      <c r="H802" s="4" cm="1">
        <f t="array" aca="1" ref="H802" ca="1">IF(AND($A802=OFFSET($A802,0,0,3,1)),PRODUCT(1+OFFSET($C802,1,0,3,1))-1,"na")</f>
        <v>8.4474401017363254E-2</v>
      </c>
      <c r="I802" s="4" t="str" cm="1">
        <f t="array" aca="1" ref="I802" ca="1">IF(AND($A802=OFFSET($A802,0,0,6,1)),PRODUCT(1+OFFSET($C802,1,0,6,1))-1,"na")</f>
        <v>na</v>
      </c>
      <c r="J802" s="4" t="str" cm="1">
        <f t="array" aca="1" ref="J802" ca="1">IF(AND($A802=OFFSET($A802,0,0,12,1)),PRODUCT(1+OFFSET($C802,1,0,12,1))-1,"na")</f>
        <v>na</v>
      </c>
      <c r="K802" s="1" t="b">
        <f>IF(MONTH($B802)=10,TRUE,FALSE)</f>
        <v>0</v>
      </c>
    </row>
    <row r="803" spans="1:11" ht="13.2" x14ac:dyDescent="0.25">
      <c r="A803" s="5" t="s">
        <v>0</v>
      </c>
      <c r="B803" s="7">
        <v>43039</v>
      </c>
      <c r="C803" s="8">
        <v>4.8989079999999997E-2</v>
      </c>
      <c r="D803" s="1">
        <f>MONTH(B803)</f>
        <v>10</v>
      </c>
      <c r="E803" s="1">
        <f>YEAR(B803)</f>
        <v>2017</v>
      </c>
      <c r="F803" s="1" t="b">
        <f>IF(C803&gt;0,TRUE,FALSE)</f>
        <v>1</v>
      </c>
      <c r="G803" s="4">
        <f t="shared" ca="1" si="12"/>
        <v>3.000863999999992E-2</v>
      </c>
      <c r="H803" s="4" cm="1">
        <f t="array" aca="1" ref="H803" ca="1">IF(AND($A803=OFFSET($A803,0,0,3,1)),PRODUCT(1+OFFSET($C803,1,0,3,1))-1,"na")</f>
        <v>2.8559452928729634E-2</v>
      </c>
      <c r="I803" s="4" t="str" cm="1">
        <f t="array" aca="1" ref="I803" ca="1">IF(AND($A803=OFFSET($A803,0,0,6,1)),PRODUCT(1+OFFSET($C803,1,0,6,1))-1,"na")</f>
        <v>na</v>
      </c>
      <c r="J803" s="4" t="str" cm="1">
        <f t="array" aca="1" ref="J803" ca="1">IF(AND($A803=OFFSET($A803,0,0,12,1)),PRODUCT(1+OFFSET($C803,1,0,12,1))-1,"na")</f>
        <v>na</v>
      </c>
      <c r="K803" s="1" t="b">
        <f>IF(MONTH($B803)=10,TRUE,FALSE)</f>
        <v>1</v>
      </c>
    </row>
    <row r="804" spans="1:11" ht="13.2" x14ac:dyDescent="0.25">
      <c r="A804" s="5" t="s">
        <v>0</v>
      </c>
      <c r="B804" s="7">
        <v>43069</v>
      </c>
      <c r="C804" s="8">
        <v>3.000864E-2</v>
      </c>
      <c r="D804" s="1">
        <f>MONTH(B804)</f>
        <v>11</v>
      </c>
      <c r="E804" s="1">
        <f>YEAR(B804)</f>
        <v>2017</v>
      </c>
      <c r="F804" s="1" t="b">
        <f>IF(C804&gt;0,TRUE,FALSE)</f>
        <v>1</v>
      </c>
      <c r="G804" s="4">
        <f t="shared" ca="1" si="12"/>
        <v>3.7081949999999697E-3</v>
      </c>
      <c r="H804" s="4" t="str" cm="1">
        <f t="array" aca="1" ref="H804" ca="1">IF(AND($A804=OFFSET($A804,0,0,3,1)),PRODUCT(1+OFFSET($C804,1,0,3,1))-1,"na")</f>
        <v>na</v>
      </c>
      <c r="I804" s="4" t="str" cm="1">
        <f t="array" aca="1" ref="I804" ca="1">IF(AND($A804=OFFSET($A804,0,0,6,1)),PRODUCT(1+OFFSET($C804,1,0,6,1))-1,"na")</f>
        <v>na</v>
      </c>
      <c r="J804" s="4" t="str" cm="1">
        <f t="array" aca="1" ref="J804" ca="1">IF(AND($A804=OFFSET($A804,0,0,12,1)),PRODUCT(1+OFFSET($C804,1,0,12,1))-1,"na")</f>
        <v>na</v>
      </c>
      <c r="K804" s="1" t="b">
        <f>IF(MONTH($B804)=10,TRUE,FALSE)</f>
        <v>0</v>
      </c>
    </row>
    <row r="805" spans="1:11" ht="13.2" x14ac:dyDescent="0.25">
      <c r="A805" s="5" t="s">
        <v>0</v>
      </c>
      <c r="B805" s="7">
        <v>43100</v>
      </c>
      <c r="C805" s="8">
        <v>3.7081950000000001E-3</v>
      </c>
      <c r="D805" s="1">
        <f>MONTH(B805)</f>
        <v>12</v>
      </c>
      <c r="E805" s="1">
        <f>YEAR(B805)</f>
        <v>2017</v>
      </c>
      <c r="F805" s="1" t="b">
        <f>IF(C805&gt;0,TRUE,FALSE)</f>
        <v>1</v>
      </c>
      <c r="G805" s="4" t="str">
        <f t="shared" ca="1" si="12"/>
        <v>na</v>
      </c>
      <c r="H805" s="4" t="str" cm="1">
        <f t="array" aca="1" ref="H805" ca="1">IF(AND($A805=OFFSET($A805,0,0,3,1)),PRODUCT(1+OFFSET($C805,1,0,3,1))-1,"na")</f>
        <v>na</v>
      </c>
      <c r="I805" s="4" t="str" cm="1">
        <f t="array" aca="1" ref="I805" ca="1">IF(AND($A805=OFFSET($A805,0,0,6,1)),PRODUCT(1+OFFSET($C805,1,0,6,1))-1,"na")</f>
        <v>na</v>
      </c>
      <c r="J805" s="4" t="str" cm="1">
        <f t="array" aca="1" ref="J805" ca="1">IF(AND($A805=OFFSET($A805,0,0,12,1)),PRODUCT(1+OFFSET($C805,1,0,12,1))-1,"na")</f>
        <v>na</v>
      </c>
      <c r="K805" s="1" t="b">
        <f>IF(MONTH($B805)=10,TRUE,FALSE)</f>
        <v>0</v>
      </c>
    </row>
    <row r="806" spans="1:11" ht="13.2" x14ac:dyDescent="0.25">
      <c r="A806" s="5" t="s">
        <v>3</v>
      </c>
      <c r="B806" s="7">
        <v>10258</v>
      </c>
      <c r="C806" s="8">
        <v>-5.0962630000000002E-3</v>
      </c>
      <c r="D806" s="1">
        <f>MONTH(B806)</f>
        <v>1</v>
      </c>
      <c r="E806" s="1">
        <f>YEAR(B806)</f>
        <v>1928</v>
      </c>
      <c r="F806" s="1" t="b">
        <f>IF(C806&gt;0,TRUE,FALSE)</f>
        <v>0</v>
      </c>
      <c r="G806" s="4">
        <f t="shared" ca="1" si="12"/>
        <v>-1.5402169999999993E-2</v>
      </c>
      <c r="H806" s="4" cm="1">
        <f t="array" aca="1" ref="H806" ca="1">IF(AND($A806=OFFSET($A806,0,0,3,1)),PRODUCT(1+OFFSET($C806,1,0,3,1))-1,"na")</f>
        <v>0.1240351244855511</v>
      </c>
      <c r="I806" s="4" cm="1">
        <f t="array" aca="1" ref="I806" ca="1">IF(AND($A806=OFFSET($A806,0,0,6,1)),PRODUCT(1+OFFSET($C806,1,0,6,1))-1,"na")</f>
        <v>0.10029470209243385</v>
      </c>
      <c r="J806" s="4" cm="1">
        <f t="array" aca="1" ref="J806" ca="1">IF(AND($A806=OFFSET($A806,0,0,12,1)),PRODUCT(1+OFFSET($C806,1,0,12,1))-1,"na")</f>
        <v>0.42300393695931704</v>
      </c>
      <c r="K806" s="1" t="b">
        <f>IF(MONTH($B806)=10,TRUE,FALSE)</f>
        <v>0</v>
      </c>
    </row>
    <row r="807" spans="1:11" ht="13.2" x14ac:dyDescent="0.25">
      <c r="A807" s="5" t="s">
        <v>3</v>
      </c>
      <c r="B807" s="7">
        <v>10287</v>
      </c>
      <c r="C807" s="8">
        <v>-1.540217E-2</v>
      </c>
      <c r="D807" s="1">
        <f>MONTH(B807)</f>
        <v>2</v>
      </c>
      <c r="E807" s="1">
        <f>YEAR(B807)</f>
        <v>1928</v>
      </c>
      <c r="F807" s="1" t="b">
        <f>IF(C807&gt;0,TRUE,FALSE)</f>
        <v>0</v>
      </c>
      <c r="G807" s="4">
        <f t="shared" ca="1" si="12"/>
        <v>0.11445090000000002</v>
      </c>
      <c r="H807" s="4" cm="1">
        <f t="array" aca="1" ref="H807" ca="1">IF(AND($A807=OFFSET($A807,0,0,3,1)),PRODUCT(1+OFFSET($C807,1,0,3,1))-1,"na")</f>
        <v>0.15431600794039224</v>
      </c>
      <c r="I807" s="4" cm="1">
        <f t="array" aca="1" ref="I807" ca="1">IF(AND($A807=OFFSET($A807,0,0,6,1)),PRODUCT(1+OFFSET($C807,1,0,6,1))-1,"na")</f>
        <v>0.20094569486267222</v>
      </c>
      <c r="J807" s="4" cm="1">
        <f t="array" aca="1" ref="J807" ca="1">IF(AND($A807=OFFSET($A807,0,0,12,1)),PRODUCT(1+OFFSET($C807,1,0,12,1))-1,"na")</f>
        <v>0.43128132167479927</v>
      </c>
      <c r="K807" s="1" t="b">
        <f>IF(MONTH($B807)=10,TRUE,FALSE)</f>
        <v>0</v>
      </c>
    </row>
    <row r="808" spans="1:11" ht="13.2" x14ac:dyDescent="0.25">
      <c r="A808" s="5" t="s">
        <v>3</v>
      </c>
      <c r="B808" s="7">
        <v>10318</v>
      </c>
      <c r="C808" s="8">
        <v>0.11445090000000001</v>
      </c>
      <c r="D808" s="1">
        <f>MONTH(B808)</f>
        <v>3</v>
      </c>
      <c r="E808" s="1">
        <f>YEAR(B808)</f>
        <v>1928</v>
      </c>
      <c r="F808" s="1" t="b">
        <f>IF(C808&gt;0,TRUE,FALSE)</f>
        <v>1</v>
      </c>
      <c r="G808" s="4">
        <f t="shared" ca="1" si="12"/>
        <v>2.437759000000006E-2</v>
      </c>
      <c r="H808" s="4" cm="1">
        <f t="array" aca="1" ref="H808" ca="1">IF(AND($A808=OFFSET($A808,0,0,3,1)),PRODUCT(1+OFFSET($C808,1,0,3,1))-1,"na")</f>
        <v>-1.2224297596841849E-2</v>
      </c>
      <c r="I808" s="4" cm="1">
        <f t="array" aca="1" ref="I808" ca="1">IF(AND($A808=OFFSET($A808,0,0,6,1)),PRODUCT(1+OFFSET($C808,1,0,6,1))-1,"na")</f>
        <v>9.1553343027154011E-2</v>
      </c>
      <c r="J808" s="4" cm="1">
        <f t="array" aca="1" ref="J808" ca="1">IF(AND($A808=OFFSET($A808,0,0,12,1)),PRODUCT(1+OFFSET($C808,1,0,12,1))-1,"na")</f>
        <v>0.26937655835025076</v>
      </c>
      <c r="K808" s="1" t="b">
        <f>IF(MONTH($B808)=10,TRUE,FALSE)</f>
        <v>0</v>
      </c>
    </row>
    <row r="809" spans="1:11" ht="13.2" x14ac:dyDescent="0.25">
      <c r="A809" s="5" t="s">
        <v>3</v>
      </c>
      <c r="B809" s="7">
        <v>10348</v>
      </c>
      <c r="C809" s="8">
        <v>2.4377589999999998E-2</v>
      </c>
      <c r="D809" s="1">
        <f>MONTH(B809)</f>
        <v>4</v>
      </c>
      <c r="E809" s="1">
        <f>YEAR(B809)</f>
        <v>1928</v>
      </c>
      <c r="F809" s="1" t="b">
        <f>IF(C809&gt;0,TRUE,FALSE)</f>
        <v>1</v>
      </c>
      <c r="G809" s="4">
        <f t="shared" ca="1" si="12"/>
        <v>1.1122349999999948E-2</v>
      </c>
      <c r="H809" s="4" cm="1">
        <f t="array" aca="1" ref="H809" ca="1">IF(AND($A809=OFFSET($A809,0,0,3,1)),PRODUCT(1+OFFSET($C809,1,0,3,1))-1,"na")</f>
        <v>-2.112071222327927E-2</v>
      </c>
      <c r="I809" s="4" cm="1">
        <f t="array" aca="1" ref="I809" ca="1">IF(AND($A809=OFFSET($A809,0,0,6,1)),PRODUCT(1+OFFSET($C809,1,0,6,1))-1,"na")</f>
        <v>8.1540839231406981E-2</v>
      </c>
      <c r="J809" s="4" cm="1">
        <f t="array" aca="1" ref="J809" ca="1">IF(AND($A809=OFFSET($A809,0,0,12,1)),PRODUCT(1+OFFSET($C809,1,0,12,1))-1,"na")</f>
        <v>0.29196277315133723</v>
      </c>
      <c r="K809" s="1" t="b">
        <f>IF(MONTH($B809)=10,TRUE,FALSE)</f>
        <v>0</v>
      </c>
    </row>
    <row r="810" spans="1:11" ht="13.2" x14ac:dyDescent="0.25">
      <c r="A810" s="5" t="s">
        <v>3</v>
      </c>
      <c r="B810" s="7">
        <v>10379</v>
      </c>
      <c r="C810" s="8">
        <v>1.1122350000000001E-2</v>
      </c>
      <c r="D810" s="1">
        <f>MONTH(B810)</f>
        <v>5</v>
      </c>
      <c r="E810" s="1">
        <f>YEAR(B810)</f>
        <v>1928</v>
      </c>
      <c r="F810" s="1" t="b">
        <f>IF(C810&gt;0,TRUE,FALSE)</f>
        <v>1</v>
      </c>
      <c r="G810" s="4">
        <f t="shared" ca="1" si="12"/>
        <v>-4.6337819999999974E-2</v>
      </c>
      <c r="H810" s="4" cm="1">
        <f t="array" aca="1" ref="H810" ca="1">IF(AND($A810=OFFSET($A810,0,0,3,1)),PRODUCT(1+OFFSET($C810,1,0,3,1))-1,"na")</f>
        <v>4.039594582551076E-2</v>
      </c>
      <c r="I810" s="4" cm="1">
        <f t="array" aca="1" ref="I810" ca="1">IF(AND($A810=OFFSET($A810,0,0,6,1)),PRODUCT(1+OFFSET($C810,1,0,6,1))-1,"na")</f>
        <v>0.18103467444415111</v>
      </c>
      <c r="J810" s="4" cm="1">
        <f t="array" aca="1" ref="J810" ca="1">IF(AND($A810=OFFSET($A810,0,0,12,1)),PRODUCT(1+OFFSET($C810,1,0,12,1))-1,"na")</f>
        <v>0.22072188403364001</v>
      </c>
      <c r="K810" s="1" t="b">
        <f>IF(MONTH($B810)=10,TRUE,FALSE)</f>
        <v>0</v>
      </c>
    </row>
    <row r="811" spans="1:11" ht="13.2" x14ac:dyDescent="0.25">
      <c r="A811" s="5" t="s">
        <v>3</v>
      </c>
      <c r="B811" s="7">
        <v>10409</v>
      </c>
      <c r="C811" s="8">
        <v>-4.6337820000000002E-2</v>
      </c>
      <c r="D811" s="1">
        <f>MONTH(B811)</f>
        <v>6</v>
      </c>
      <c r="E811" s="1">
        <f>YEAR(B811)</f>
        <v>1928</v>
      </c>
      <c r="F811" s="1" t="b">
        <f>IF(C811&gt;0,TRUE,FALSE)</f>
        <v>0</v>
      </c>
      <c r="G811" s="4">
        <f t="shared" ca="1" si="12"/>
        <v>1.5151520000000085E-2</v>
      </c>
      <c r="H811" s="4" cm="1">
        <f t="array" aca="1" ref="H811" ca="1">IF(AND($A811=OFFSET($A811,0,0,3,1)),PRODUCT(1+OFFSET($C811,1,0,3,1))-1,"na")</f>
        <v>0.10506194915659006</v>
      </c>
      <c r="I811" s="4" cm="1">
        <f t="array" aca="1" ref="I811" ca="1">IF(AND($A811=OFFSET($A811,0,0,6,1)),PRODUCT(1+OFFSET($C811,1,0,6,1))-1,"na")</f>
        <v>0.24199077919043477</v>
      </c>
      <c r="J811" s="4" cm="1">
        <f t="array" aca="1" ref="J811" ca="1">IF(AND($A811=OFFSET($A811,0,0,12,1)),PRODUCT(1+OFFSET($C811,1,0,12,1))-1,"na")</f>
        <v>0.41304014441378989</v>
      </c>
      <c r="K811" s="1" t="b">
        <f>IF(MONTH($B811)=10,TRUE,FALSE)</f>
        <v>0</v>
      </c>
    </row>
    <row r="812" spans="1:11" ht="13.2" x14ac:dyDescent="0.25">
      <c r="A812" s="5" t="s">
        <v>3</v>
      </c>
      <c r="B812" s="7">
        <v>10440</v>
      </c>
      <c r="C812" s="8">
        <v>1.515152E-2</v>
      </c>
      <c r="D812" s="1">
        <f>MONTH(B812)</f>
        <v>7</v>
      </c>
      <c r="E812" s="1">
        <f>YEAR(B812)</f>
        <v>1928</v>
      </c>
      <c r="F812" s="1" t="b">
        <f>IF(C812&gt;0,TRUE,FALSE)</f>
        <v>1</v>
      </c>
      <c r="G812" s="4">
        <f t="shared" ca="1" si="12"/>
        <v>7.4665289999999995E-2</v>
      </c>
      <c r="H812" s="4" cm="1">
        <f t="array" aca="1" ref="H812" ca="1">IF(AND($A812=OFFSET($A812,0,0,3,1)),PRODUCT(1+OFFSET($C812,1,0,3,1))-1,"na")</f>
        <v>0.10487662037252443</v>
      </c>
      <c r="I812" s="4" cm="1">
        <f t="array" aca="1" ref="I812" ca="1">IF(AND($A812=OFFSET($A812,0,0,6,1)),PRODUCT(1+OFFSET($C812,1,0,6,1))-1,"na")</f>
        <v>0.29329345515631977</v>
      </c>
      <c r="J812" s="4" cm="1">
        <f t="array" aca="1" ref="J812" ca="1">IF(AND($A812=OFFSET($A812,0,0,12,1)),PRODUCT(1+OFFSET($C812,1,0,12,1))-1,"na")</f>
        <v>0.44758788373166336</v>
      </c>
      <c r="K812" s="1" t="b">
        <f>IF(MONTH($B812)=10,TRUE,FALSE)</f>
        <v>0</v>
      </c>
    </row>
    <row r="813" spans="1:11" ht="13.2" x14ac:dyDescent="0.25">
      <c r="A813" s="5" t="s">
        <v>3</v>
      </c>
      <c r="B813" s="7">
        <v>10471</v>
      </c>
      <c r="C813" s="8">
        <v>7.4665290000000009E-2</v>
      </c>
      <c r="D813" s="1">
        <f>MONTH(B813)</f>
        <v>8</v>
      </c>
      <c r="E813" s="1">
        <f>YEAR(B813)</f>
        <v>1928</v>
      </c>
      <c r="F813" s="1" t="b">
        <f>IF(C813&gt;0,TRUE,FALSE)</f>
        <v>1</v>
      </c>
      <c r="G813" s="4">
        <f t="shared" ca="1" si="12"/>
        <v>1.2937229999999911E-2</v>
      </c>
      <c r="H813" s="4" cm="1">
        <f t="array" aca="1" ref="H813" ca="1">IF(AND($A813=OFFSET($A813,0,0,3,1)),PRODUCT(1+OFFSET($C813,1,0,3,1))-1,"na")</f>
        <v>0.13517808213588278</v>
      </c>
      <c r="I813" s="4" cm="1">
        <f t="array" aca="1" ref="I813" ca="1">IF(AND($A813=OFFSET($A813,0,0,6,1)),PRODUCT(1+OFFSET($C813,1,0,6,1))-1,"na")</f>
        <v>0.19179520589269083</v>
      </c>
      <c r="J813" s="4" cm="1">
        <f t="array" aca="1" ref="J813" ca="1">IF(AND($A813=OFFSET($A813,0,0,12,1)),PRODUCT(1+OFFSET($C813,1,0,12,1))-1,"na")</f>
        <v>0.46883684875157194</v>
      </c>
      <c r="K813" s="1" t="b">
        <f>IF(MONTH($B813)=10,TRUE,FALSE)</f>
        <v>0</v>
      </c>
    </row>
    <row r="814" spans="1:11" ht="13.2" x14ac:dyDescent="0.25">
      <c r="A814" s="5" t="s">
        <v>3</v>
      </c>
      <c r="B814" s="7">
        <v>10501</v>
      </c>
      <c r="C814" s="8">
        <v>1.2937229999999999E-2</v>
      </c>
      <c r="D814" s="1">
        <f>MONTH(B814)</f>
        <v>9</v>
      </c>
      <c r="E814" s="1">
        <f>YEAR(B814)</f>
        <v>1928</v>
      </c>
      <c r="F814" s="1" t="b">
        <f>IF(C814&gt;0,TRUE,FALSE)</f>
        <v>1</v>
      </c>
      <c r="G814" s="4">
        <f t="shared" ca="1" si="12"/>
        <v>1.4981270000000046E-2</v>
      </c>
      <c r="H814" s="4" cm="1">
        <f t="array" aca="1" ref="H814" ca="1">IF(AND($A814=OFFSET($A814,0,0,3,1)),PRODUCT(1+OFFSET($C814,1,0,3,1))-1,"na")</f>
        <v>0.12391054649773459</v>
      </c>
      <c r="I814" s="4" cm="1">
        <f t="array" aca="1" ref="I814" ca="1">IF(AND($A814=OFFSET($A814,0,0,6,1)),PRODUCT(1+OFFSET($C814,1,0,6,1))-1,"na")</f>
        <v>0.16290840613427848</v>
      </c>
      <c r="J814" s="4" cm="1">
        <f t="array" aca="1" ref="J814" ca="1">IF(AND($A814=OFFSET($A814,0,0,12,1)),PRODUCT(1+OFFSET($C814,1,0,12,1))-1,"na")</f>
        <v>0.37919641727741449</v>
      </c>
      <c r="K814" s="1" t="b">
        <f>IF(MONTH($B814)=10,TRUE,FALSE)</f>
        <v>0</v>
      </c>
    </row>
    <row r="815" spans="1:11" ht="13.2" x14ac:dyDescent="0.25">
      <c r="A815" s="5" t="s">
        <v>3</v>
      </c>
      <c r="B815" s="7">
        <v>10532</v>
      </c>
      <c r="C815" s="8">
        <v>1.498127E-2</v>
      </c>
      <c r="D815" s="1">
        <f>MONTH(B815)</f>
        <v>10</v>
      </c>
      <c r="E815" s="1">
        <f>YEAR(B815)</f>
        <v>1928</v>
      </c>
      <c r="F815" s="1" t="b">
        <f>IF(C815&gt;0,TRUE,FALSE)</f>
        <v>1</v>
      </c>
      <c r="G815" s="4">
        <f t="shared" ca="1" si="12"/>
        <v>0.10413819999999996</v>
      </c>
      <c r="H815" s="4" cm="1">
        <f t="array" aca="1" ref="H815" ca="1">IF(AND($A815=OFFSET($A815,0,0,3,1)),PRODUCT(1+OFFSET($C815,1,0,3,1))-1,"na")</f>
        <v>0.17053201353855041</v>
      </c>
      <c r="I815" s="4" cm="1">
        <f t="array" aca="1" ref="I815" ca="1">IF(AND($A815=OFFSET($A815,0,0,6,1)),PRODUCT(1+OFFSET($C815,1,0,6,1))-1,"na")</f>
        <v>0.19455754816384552</v>
      </c>
      <c r="J815" s="4" cm="1">
        <f t="array" aca="1" ref="J815" ca="1">IF(AND($A815=OFFSET($A815,0,0,12,1)),PRODUCT(1+OFFSET($C815,1,0,12,1))-1,"na")</f>
        <v>9.4595316408544683E-2</v>
      </c>
      <c r="K815" s="1" t="b">
        <f>IF(MONTH($B815)=10,TRUE,FALSE)</f>
        <v>1</v>
      </c>
    </row>
    <row r="816" spans="1:11" ht="13.2" x14ac:dyDescent="0.25">
      <c r="A816" s="5" t="s">
        <v>3</v>
      </c>
      <c r="B816" s="7">
        <v>10562</v>
      </c>
      <c r="C816" s="8">
        <v>0.1041382</v>
      </c>
      <c r="D816" s="1">
        <f>MONTH(B816)</f>
        <v>11</v>
      </c>
      <c r="E816" s="1">
        <f>YEAR(B816)</f>
        <v>1928</v>
      </c>
      <c r="F816" s="1" t="b">
        <f>IF(C816&gt;0,TRUE,FALSE)</f>
        <v>1</v>
      </c>
      <c r="G816" s="4">
        <f t="shared" ca="1" si="12"/>
        <v>2.8830310000000914E-3</v>
      </c>
      <c r="H816" s="4" cm="1">
        <f t="array" aca="1" ref="H816" ca="1">IF(AND($A816=OFFSET($A816,0,0,3,1)),PRODUCT(1+OFFSET($C816,1,0,3,1))-1,"na")</f>
        <v>4.9875102988493847E-2</v>
      </c>
      <c r="I816" s="4" cm="1">
        <f t="array" aca="1" ref="I816" ca="1">IF(AND($A816=OFFSET($A816,0,0,6,1)),PRODUCT(1+OFFSET($C816,1,0,6,1))-1,"na")</f>
        <v>3.3603763249514973E-2</v>
      </c>
      <c r="J816" s="4" cm="1">
        <f t="array" aca="1" ref="J816" ca="1">IF(AND($A816=OFFSET($A816,0,0,12,1)),PRODUCT(1+OFFSET($C816,1,0,12,1))-1,"na")</f>
        <v>-0.14123427775008168</v>
      </c>
      <c r="K816" s="1" t="b">
        <f>IF(MONTH($B816)=10,TRUE,FALSE)</f>
        <v>0</v>
      </c>
    </row>
    <row r="817" spans="1:11" ht="13.2" x14ac:dyDescent="0.25">
      <c r="A817" s="5" t="s">
        <v>3</v>
      </c>
      <c r="B817" s="7">
        <v>10593</v>
      </c>
      <c r="C817" s="8">
        <v>2.8830309999999999E-3</v>
      </c>
      <c r="D817" s="1">
        <f>MONTH(B817)</f>
        <v>12</v>
      </c>
      <c r="E817" s="1">
        <f>YEAR(B817)</f>
        <v>1928</v>
      </c>
      <c r="F817" s="1" t="b">
        <f>IF(C817&gt;0,TRUE,FALSE)</f>
        <v>1</v>
      </c>
      <c r="G817" s="4">
        <f t="shared" ca="1" si="12"/>
        <v>5.708419000000009E-2</v>
      </c>
      <c r="H817" s="4" cm="1">
        <f t="array" aca="1" ref="H817" ca="1">IF(AND($A817=OFFSET($A817,0,0,3,1)),PRODUCT(1+OFFSET($C817,1,0,3,1))-1,"na")</f>
        <v>3.4698366127150271E-2</v>
      </c>
      <c r="I817" s="4" cm="1">
        <f t="array" aca="1" ref="I817" ca="1">IF(AND($A817=OFFSET($A817,0,0,6,1)),PRODUCT(1+OFFSET($C817,1,0,6,1))-1,"na")</f>
        <v>0.13772192844688447</v>
      </c>
      <c r="J817" s="4" cm="1">
        <f t="array" aca="1" ref="J817" ca="1">IF(AND($A817=OFFSET($A817,0,0,12,1)),PRODUCT(1+OFFSET($C817,1,0,12,1))-1,"na")</f>
        <v>-0.12200905819844499</v>
      </c>
      <c r="K817" s="1" t="b">
        <f>IF(MONTH($B817)=10,TRUE,FALSE)</f>
        <v>0</v>
      </c>
    </row>
    <row r="818" spans="1:11" ht="13.2" x14ac:dyDescent="0.25">
      <c r="A818" s="5" t="s">
        <v>3</v>
      </c>
      <c r="B818" s="7">
        <v>10624</v>
      </c>
      <c r="C818" s="8">
        <v>5.708419E-2</v>
      </c>
      <c r="D818" s="1">
        <f>MONTH(B818)</f>
        <v>1</v>
      </c>
      <c r="E818" s="1">
        <f>YEAR(B818)</f>
        <v>1929</v>
      </c>
      <c r="F818" s="1" t="b">
        <f>IF(C818&gt;0,TRUE,FALSE)</f>
        <v>1</v>
      </c>
      <c r="G818" s="4">
        <f t="shared" ca="1" si="12"/>
        <v>-9.6749229999999464E-3</v>
      </c>
      <c r="H818" s="4" cm="1">
        <f t="array" aca="1" ref="H818" ca="1">IF(AND($A818=OFFSET($A818,0,0,3,1)),PRODUCT(1+OFFSET($C818,1,0,3,1))-1,"na")</f>
        <v>2.0525311864530105E-2</v>
      </c>
      <c r="I818" s="4" cm="1">
        <f t="array" aca="1" ref="I818" ca="1">IF(AND($A818=OFFSET($A818,0,0,6,1)),PRODUCT(1+OFFSET($C818,1,0,6,1))-1,"na")</f>
        <v>0.1193034944700111</v>
      </c>
      <c r="J818" s="4" cm="1">
        <f t="array" aca="1" ref="J818" ca="1">IF(AND($A818=OFFSET($A818,0,0,12,1)),PRODUCT(1+OFFSET($C818,1,0,12,1))-1,"na")</f>
        <v>-0.11753500824933549</v>
      </c>
      <c r="K818" s="1" t="b">
        <f>IF(MONTH($B818)=10,TRUE,FALSE)</f>
        <v>0</v>
      </c>
    </row>
    <row r="819" spans="1:11" ht="13.2" x14ac:dyDescent="0.25">
      <c r="A819" s="5" t="s">
        <v>3</v>
      </c>
      <c r="B819" s="7">
        <v>10652</v>
      </c>
      <c r="C819" s="8">
        <v>-9.6749230000000002E-3</v>
      </c>
      <c r="D819" s="1">
        <f>MONTH(B819)</f>
        <v>2</v>
      </c>
      <c r="E819" s="1">
        <f>YEAR(B819)</f>
        <v>1929</v>
      </c>
      <c r="F819" s="1" t="b">
        <f>IF(C819&gt;0,TRUE,FALSE)</f>
        <v>0</v>
      </c>
      <c r="G819" s="4">
        <f t="shared" ca="1" si="12"/>
        <v>-1.1614400000000025E-2</v>
      </c>
      <c r="H819" s="4" cm="1">
        <f t="array" aca="1" ref="H819" ca="1">IF(AND($A819=OFFSET($A819,0,0,3,1)),PRODUCT(1+OFFSET($C819,1,0,3,1))-1,"na")</f>
        <v>-1.5498357559544429E-2</v>
      </c>
      <c r="I819" s="4" cm="1">
        <f t="array" aca="1" ref="I819" ca="1">IF(AND($A819=OFFSET($A819,0,0,6,1)),PRODUCT(1+OFFSET($C819,1,0,6,1))-1,"na")</f>
        <v>0.23245742346426779</v>
      </c>
      <c r="J819" s="4" cm="1">
        <f t="array" aca="1" ref="J819" ca="1">IF(AND($A819=OFFSET($A819,0,0,12,1)),PRODUCT(1+OFFSET($C819,1,0,12,1))-1,"na")</f>
        <v>-8.9754877023882185E-2</v>
      </c>
      <c r="K819" s="1" t="b">
        <f>IF(MONTH($B819)=10,TRUE,FALSE)</f>
        <v>0</v>
      </c>
    </row>
    <row r="820" spans="1:11" ht="13.2" x14ac:dyDescent="0.25">
      <c r="A820" s="5" t="s">
        <v>3</v>
      </c>
      <c r="B820" s="7">
        <v>10683</v>
      </c>
      <c r="C820" s="8">
        <v>-1.16144E-2</v>
      </c>
      <c r="D820" s="1">
        <f>MONTH(B820)</f>
        <v>3</v>
      </c>
      <c r="E820" s="1">
        <f>YEAR(B820)</f>
        <v>1929</v>
      </c>
      <c r="F820" s="1" t="b">
        <f>IF(C820&gt;0,TRUE,FALSE)</f>
        <v>0</v>
      </c>
      <c r="G820" s="4">
        <f t="shared" ca="1" si="12"/>
        <v>4.2604499999999934E-2</v>
      </c>
      <c r="H820" s="4" cm="1">
        <f t="array" aca="1" ref="H820" ca="1">IF(AND($A820=OFFSET($A820,0,0,3,1)),PRODUCT(1+OFFSET($C820,1,0,3,1))-1,"na")</f>
        <v>9.956869141037572E-2</v>
      </c>
      <c r="I820" s="4" cm="1">
        <f t="array" aca="1" ref="I820" ca="1">IF(AND($A820=OFFSET($A820,0,0,6,1)),PRODUCT(1+OFFSET($C820,1,0,6,1))-1,"na")</f>
        <v>0.18598886206534271</v>
      </c>
      <c r="J820" s="4" cm="1">
        <f t="array" aca="1" ref="J820" ca="1">IF(AND($A820=OFFSET($A820,0,0,12,1)),PRODUCT(1+OFFSET($C820,1,0,12,1))-1,"na")</f>
        <v>-5.4783318934639169E-3</v>
      </c>
      <c r="K820" s="1" t="b">
        <f>IF(MONTH($B820)=10,TRUE,FALSE)</f>
        <v>0</v>
      </c>
    </row>
    <row r="821" spans="1:11" ht="13.2" x14ac:dyDescent="0.25">
      <c r="A821" s="5" t="s">
        <v>3</v>
      </c>
      <c r="B821" s="7">
        <v>10713</v>
      </c>
      <c r="C821" s="8">
        <v>4.2604499999999997E-2</v>
      </c>
      <c r="D821" s="1">
        <f>MONTH(B821)</f>
        <v>4</v>
      </c>
      <c r="E821" s="1">
        <f>YEAR(B821)</f>
        <v>1929</v>
      </c>
      <c r="F821" s="1" t="b">
        <f>IF(C821&gt;0,TRUE,FALSE)</f>
        <v>1</v>
      </c>
      <c r="G821" s="4">
        <f t="shared" ca="1" si="12"/>
        <v>-4.4632549999999993E-2</v>
      </c>
      <c r="H821" s="4" cm="1">
        <f t="array" aca="1" ref="H821" ca="1">IF(AND($A821=OFFSET($A821,0,0,3,1)),PRODUCT(1+OFFSET($C821,1,0,3,1))-1,"na")</f>
        <v>9.679150674372794E-2</v>
      </c>
      <c r="I821" s="4" cm="1">
        <f t="array" aca="1" ref="I821" ca="1">IF(AND($A821=OFFSET($A821,0,0,6,1)),PRODUCT(1+OFFSET($C821,1,0,6,1))-1,"na")</f>
        <v>-8.3681386391934898E-2</v>
      </c>
      <c r="J821" s="4" cm="1">
        <f t="array" aca="1" ref="J821" ca="1">IF(AND($A821=OFFSET($A821,0,0,12,1)),PRODUCT(1+OFFSET($C821,1,0,12,1))-1,"na")</f>
        <v>-6.3789443938622514E-2</v>
      </c>
      <c r="K821" s="1" t="b">
        <f>IF(MONTH($B821)=10,TRUE,FALSE)</f>
        <v>0</v>
      </c>
    </row>
    <row r="822" spans="1:11" ht="13.2" x14ac:dyDescent="0.25">
      <c r="A822" s="5" t="s">
        <v>3</v>
      </c>
      <c r="B822" s="7">
        <v>10744</v>
      </c>
      <c r="C822" s="8">
        <v>-4.463255E-2</v>
      </c>
      <c r="D822" s="1">
        <f>MONTH(B822)</f>
        <v>5</v>
      </c>
      <c r="E822" s="1">
        <f>YEAR(B822)</f>
        <v>1929</v>
      </c>
      <c r="F822" s="1" t="b">
        <f>IF(C822&gt;0,TRUE,FALSE)</f>
        <v>0</v>
      </c>
      <c r="G822" s="4">
        <f t="shared" ca="1" si="12"/>
        <v>0.10390659999999996</v>
      </c>
      <c r="H822" s="4" cm="1">
        <f t="array" aca="1" ref="H822" ca="1">IF(AND($A822=OFFSET($A822,0,0,3,1)),PRODUCT(1+OFFSET($C822,1,0,3,1))-1,"na")</f>
        <v>0.25185918472330937</v>
      </c>
      <c r="I822" s="4" cm="1">
        <f t="array" aca="1" ref="I822" ca="1">IF(AND($A822=OFFSET($A822,0,0,6,1)),PRODUCT(1+OFFSET($C822,1,0,6,1))-1,"na")</f>
        <v>-0.16915383555679864</v>
      </c>
      <c r="J822" s="4" cm="1">
        <f t="array" aca="1" ref="J822" ca="1">IF(AND($A822=OFFSET($A822,0,0,12,1)),PRODUCT(1+OFFSET($C822,1,0,12,1))-1,"na")</f>
        <v>-1.2389713649462619E-2</v>
      </c>
      <c r="K822" s="1" t="b">
        <f>IF(MONTH($B822)=10,TRUE,FALSE)</f>
        <v>0</v>
      </c>
    </row>
    <row r="823" spans="1:11" ht="13.2" x14ac:dyDescent="0.25">
      <c r="A823" s="5" t="s">
        <v>3</v>
      </c>
      <c r="B823" s="7">
        <v>10774</v>
      </c>
      <c r="C823" s="8">
        <v>0.1039066</v>
      </c>
      <c r="D823" s="1">
        <f>MONTH(B823)</f>
        <v>6</v>
      </c>
      <c r="E823" s="1">
        <f>YEAR(B823)</f>
        <v>1929</v>
      </c>
      <c r="F823" s="1" t="b">
        <f>IF(C823&gt;0,TRUE,FALSE)</f>
        <v>1</v>
      </c>
      <c r="G823" s="4">
        <f t="shared" ca="1" si="12"/>
        <v>3.9971189999999934E-2</v>
      </c>
      <c r="H823" s="4" cm="1">
        <f t="array" aca="1" ref="H823" ca="1">IF(AND($A823=OFFSET($A823,0,0,3,1)),PRODUCT(1+OFFSET($C823,1,0,3,1))-1,"na")</f>
        <v>7.8594608349678685E-2</v>
      </c>
      <c r="I823" s="4" cm="1">
        <f t="array" aca="1" ref="I823" ca="1">IF(AND($A823=OFFSET($A823,0,0,6,1)),PRODUCT(1+OFFSET($C823,1,0,6,1))-1,"na")</f>
        <v>-0.22829039341791613</v>
      </c>
      <c r="J823" s="4" cm="1">
        <f t="array" aca="1" ref="J823" ca="1">IF(AND($A823=OFFSET($A823,0,0,12,1)),PRODUCT(1+OFFSET($C823,1,0,12,1))-1,"na")</f>
        <v>-0.25257073337585623</v>
      </c>
      <c r="K823" s="1" t="b">
        <f>IF(MONTH($B823)=10,TRUE,FALSE)</f>
        <v>0</v>
      </c>
    </row>
    <row r="824" spans="1:11" ht="13.2" x14ac:dyDescent="0.25">
      <c r="A824" s="5" t="s">
        <v>3</v>
      </c>
      <c r="B824" s="7">
        <v>10805</v>
      </c>
      <c r="C824" s="8">
        <v>3.9971190000000004E-2</v>
      </c>
      <c r="D824" s="1">
        <f>MONTH(B824)</f>
        <v>7</v>
      </c>
      <c r="E824" s="1">
        <f>YEAR(B824)</f>
        <v>1929</v>
      </c>
      <c r="F824" s="1" t="b">
        <f>IF(C824&gt;0,TRUE,FALSE)</f>
        <v>1</v>
      </c>
      <c r="G824" s="4">
        <f t="shared" ca="1" si="12"/>
        <v>9.0440169999999931E-2</v>
      </c>
      <c r="H824" s="4" cm="1">
        <f t="array" aca="1" ref="H824" ca="1">IF(AND($A824=OFFSET($A824,0,0,3,1)),PRODUCT(1+OFFSET($C824,1,0,3,1))-1,"na")</f>
        <v>-0.16454621687532034</v>
      </c>
      <c r="I824" s="4" cm="1">
        <f t="array" aca="1" ref="I824" ca="1">IF(AND($A824=OFFSET($A824,0,0,6,1)),PRODUCT(1+OFFSET($C824,1,0,6,1))-1,"na")</f>
        <v>-0.21159453525291572</v>
      </c>
      <c r="J824" s="4" cm="1">
        <f t="array" aca="1" ref="J824" ca="1">IF(AND($A824=OFFSET($A824,0,0,12,1)),PRODUCT(1+OFFSET($C824,1,0,12,1))-1,"na")</f>
        <v>-0.24685438691414208</v>
      </c>
      <c r="K824" s="1" t="b">
        <f>IF(MONTH($B824)=10,TRUE,FALSE)</f>
        <v>0</v>
      </c>
    </row>
    <row r="825" spans="1:11" ht="13.2" x14ac:dyDescent="0.25">
      <c r="A825" s="5" t="s">
        <v>3</v>
      </c>
      <c r="B825" s="7">
        <v>10836</v>
      </c>
      <c r="C825" s="8">
        <v>9.044017E-2</v>
      </c>
      <c r="D825" s="1">
        <f>MONTH(B825)</f>
        <v>8</v>
      </c>
      <c r="E825" s="1">
        <f>YEAR(B825)</f>
        <v>1929</v>
      </c>
      <c r="F825" s="1" t="b">
        <f>IF(C825&gt;0,TRUE,FALSE)</f>
        <v>1</v>
      </c>
      <c r="G825" s="4">
        <f t="shared" ca="1" si="12"/>
        <v>-4.8880480000000004E-2</v>
      </c>
      <c r="H825" s="4" cm="1">
        <f t="array" aca="1" ref="H825" ca="1">IF(AND($A825=OFFSET($A825,0,0,3,1)),PRODUCT(1+OFFSET($C825,1,0,3,1))-1,"na")</f>
        <v>-0.33631020598627615</v>
      </c>
      <c r="I825" s="4" cm="1">
        <f t="array" aca="1" ref="I825" ca="1">IF(AND($A825=OFFSET($A825,0,0,6,1)),PRODUCT(1+OFFSET($C825,1,0,6,1))-1,"na")</f>
        <v>-0.26143888977718654</v>
      </c>
      <c r="J825" s="4" cm="1">
        <f t="array" aca="1" ref="J825" ca="1">IF(AND($A825=OFFSET($A825,0,0,12,1)),PRODUCT(1+OFFSET($C825,1,0,12,1))-1,"na")</f>
        <v>-0.30081291315534253</v>
      </c>
      <c r="K825" s="1" t="b">
        <f>IF(MONTH($B825)=10,TRUE,FALSE)</f>
        <v>0</v>
      </c>
    </row>
    <row r="826" spans="1:11" ht="13.2" x14ac:dyDescent="0.25">
      <c r="A826" s="5" t="s">
        <v>3</v>
      </c>
      <c r="B826" s="7">
        <v>10866</v>
      </c>
      <c r="C826" s="8">
        <v>-4.8880480000000004E-2</v>
      </c>
      <c r="D826" s="1">
        <f>MONTH(B826)</f>
        <v>9</v>
      </c>
      <c r="E826" s="1">
        <f>YEAR(B826)</f>
        <v>1929</v>
      </c>
      <c r="F826" s="1" t="b">
        <f>IF(C826&gt;0,TRUE,FALSE)</f>
        <v>0</v>
      </c>
      <c r="G826" s="4">
        <f t="shared" ca="1" si="12"/>
        <v>-0.19446300000000005</v>
      </c>
      <c r="H826" s="4" cm="1">
        <f t="array" aca="1" ref="H826" ca="1">IF(AND($A826=OFFSET($A826,0,0,3,1)),PRODUCT(1+OFFSET($C826,1,0,3,1))-1,"na")</f>
        <v>-0.28452302597465162</v>
      </c>
      <c r="I826" s="4" cm="1">
        <f t="array" aca="1" ref="I826" ca="1">IF(AND($A826=OFFSET($A826,0,0,6,1)),PRODUCT(1+OFFSET($C826,1,0,6,1))-1,"na")</f>
        <v>-0.16144097139780533</v>
      </c>
      <c r="J826" s="4" cm="1">
        <f t="array" aca="1" ref="J826" ca="1">IF(AND($A826=OFFSET($A826,0,0,12,1)),PRODUCT(1+OFFSET($C826,1,0,12,1))-1,"na")</f>
        <v>-0.36051085585665232</v>
      </c>
      <c r="K826" s="1" t="b">
        <f>IF(MONTH($B826)=10,TRUE,FALSE)</f>
        <v>0</v>
      </c>
    </row>
    <row r="827" spans="1:11" ht="13.2" x14ac:dyDescent="0.25">
      <c r="A827" s="5" t="s">
        <v>3</v>
      </c>
      <c r="B827" s="7">
        <v>10897</v>
      </c>
      <c r="C827" s="8">
        <v>-0.194463</v>
      </c>
      <c r="D827" s="1">
        <f>MONTH(B827)</f>
        <v>10</v>
      </c>
      <c r="E827" s="1">
        <f>YEAR(B827)</f>
        <v>1929</v>
      </c>
      <c r="F827" s="1" t="b">
        <f>IF(C827&gt;0,TRUE,FALSE)</f>
        <v>0</v>
      </c>
      <c r="G827" s="4">
        <f t="shared" ca="1" si="12"/>
        <v>-0.13374739999999996</v>
      </c>
      <c r="H827" s="4" cm="1">
        <f t="array" aca="1" ref="H827" ca="1">IF(AND($A827=OFFSET($A827,0,0,3,1)),PRODUCT(1+OFFSET($C827,1,0,3,1))-1,"na")</f>
        <v>-5.6314687093318327E-2</v>
      </c>
      <c r="I827" s="4" cm="1">
        <f t="array" aca="1" ref="I827" ca="1">IF(AND($A827=OFFSET($A827,0,0,6,1)),PRODUCT(1+OFFSET($C827,1,0,6,1))-1,"na")</f>
        <v>2.1708543467197083E-2</v>
      </c>
      <c r="J827" s="4" cm="1">
        <f t="array" aca="1" ref="J827" ca="1">IF(AND($A827=OFFSET($A827,0,0,12,1)),PRODUCT(1+OFFSET($C827,1,0,12,1))-1,"na")</f>
        <v>-0.30751262055851925</v>
      </c>
      <c r="K827" s="1" t="b">
        <f>IF(MONTH($B827)=10,TRUE,FALSE)</f>
        <v>1</v>
      </c>
    </row>
    <row r="828" spans="1:11" ht="13.2" x14ac:dyDescent="0.25">
      <c r="A828" s="5" t="s">
        <v>3</v>
      </c>
      <c r="B828" s="7">
        <v>10927</v>
      </c>
      <c r="C828" s="8">
        <v>-0.13374739999999999</v>
      </c>
      <c r="D828" s="1">
        <f>MONTH(B828)</f>
        <v>11</v>
      </c>
      <c r="E828" s="1">
        <f>YEAR(B828)</f>
        <v>1929</v>
      </c>
      <c r="F828" s="1" t="b">
        <f>IF(C828&gt;0,TRUE,FALSE)</f>
        <v>0</v>
      </c>
      <c r="G828" s="4">
        <f t="shared" ca="1" si="12"/>
        <v>2.5334610000000035E-2</v>
      </c>
      <c r="H828" s="4" cm="1">
        <f t="array" aca="1" ref="H828" ca="1">IF(AND($A828=OFFSET($A828,0,0,3,1)),PRODUCT(1+OFFSET($C828,1,0,3,1))-1,"na")</f>
        <v>0.1128107089854411</v>
      </c>
      <c r="I828" s="4" cm="1">
        <f t="array" aca="1" ref="I828" ca="1">IF(AND($A828=OFFSET($A828,0,0,6,1)),PRODUCT(1+OFFSET($C828,1,0,6,1))-1,"na")</f>
        <v>0.1886800813630678</v>
      </c>
      <c r="J828" s="4" cm="1">
        <f t="array" aca="1" ref="J828" ca="1">IF(AND($A828=OFFSET($A828,0,0,12,1)),PRODUCT(1+OFFSET($C828,1,0,12,1))-1,"na")</f>
        <v>-0.22702080718140294</v>
      </c>
      <c r="K828" s="1" t="b">
        <f>IF(MONTH($B828)=10,TRUE,FALSE)</f>
        <v>0</v>
      </c>
    </row>
    <row r="829" spans="1:11" ht="13.2" x14ac:dyDescent="0.25">
      <c r="A829" s="5" t="s">
        <v>3</v>
      </c>
      <c r="B829" s="7">
        <v>10958</v>
      </c>
      <c r="C829" s="8">
        <v>2.533461E-2</v>
      </c>
      <c r="D829" s="1">
        <f>MONTH(B829)</f>
        <v>12</v>
      </c>
      <c r="E829" s="1">
        <f>YEAR(B829)</f>
        <v>1929</v>
      </c>
      <c r="F829" s="1" t="b">
        <f>IF(C829&gt;0,TRUE,FALSE)</f>
        <v>1</v>
      </c>
      <c r="G829" s="4">
        <f t="shared" ca="1" si="12"/>
        <v>6.2470859999999906E-2</v>
      </c>
      <c r="H829" s="4" cm="1">
        <f t="array" aca="1" ref="H829" ca="1">IF(AND($A829=OFFSET($A829,0,0,3,1)),PRODUCT(1+OFFSET($C829,1,0,3,1))-1,"na")</f>
        <v>0.172027974407581</v>
      </c>
      <c r="I829" s="4" cm="1">
        <f t="array" aca="1" ref="I829" ca="1">IF(AND($A829=OFFSET($A829,0,0,6,1)),PRODUCT(1+OFFSET($C829,1,0,6,1))-1,"na")</f>
        <v>-3.1463052618300513E-2</v>
      </c>
      <c r="J829" s="4" cm="1">
        <f t="array" aca="1" ref="J829" ca="1">IF(AND($A829=OFFSET($A829,0,0,12,1)),PRODUCT(1+OFFSET($C829,1,0,12,1))-1,"na")</f>
        <v>-0.31163581654411987</v>
      </c>
      <c r="K829" s="1" t="b">
        <f>IF(MONTH($B829)=10,TRUE,FALSE)</f>
        <v>0</v>
      </c>
    </row>
    <row r="830" spans="1:11" ht="13.2" x14ac:dyDescent="0.25">
      <c r="A830" s="5" t="s">
        <v>3</v>
      </c>
      <c r="B830" s="7">
        <v>10989</v>
      </c>
      <c r="C830" s="8">
        <v>6.2470860000000003E-2</v>
      </c>
      <c r="D830" s="1">
        <f>MONTH(B830)</f>
        <v>1</v>
      </c>
      <c r="E830" s="1">
        <f>YEAR(B830)</f>
        <v>1930</v>
      </c>
      <c r="F830" s="1" t="b">
        <f>IF(C830&gt;0,TRUE,FALSE)</f>
        <v>1</v>
      </c>
      <c r="G830" s="4">
        <f t="shared" ca="1" si="12"/>
        <v>2.150066000000006E-2</v>
      </c>
      <c r="H830" s="4" cm="1">
        <f t="array" aca="1" ref="H830" ca="1">IF(AND($A830=OFFSET($A830,0,0,3,1)),PRODUCT(1+OFFSET($C830,1,0,3,1))-1,"na")</f>
        <v>8.2679288840676213E-2</v>
      </c>
      <c r="I830" s="4" cm="1">
        <f t="array" aca="1" ref="I830" ca="1">IF(AND($A830=OFFSET($A830,0,0,6,1)),PRODUCT(1+OFFSET($C830,1,0,6,1))-1,"na")</f>
        <v>-4.4722992467508549E-2</v>
      </c>
      <c r="J830" s="4" cm="1">
        <f t="array" aca="1" ref="J830" ca="1">IF(AND($A830=OFFSET($A830,0,0,12,1)),PRODUCT(1+OFFSET($C830,1,0,12,1))-1,"na")</f>
        <v>-0.31621002967323086</v>
      </c>
      <c r="K830" s="1" t="b">
        <f>IF(MONTH($B830)=10,TRUE,FALSE)</f>
        <v>0</v>
      </c>
    </row>
    <row r="831" spans="1:11" ht="13.2" x14ac:dyDescent="0.25">
      <c r="A831" s="5" t="s">
        <v>3</v>
      </c>
      <c r="B831" s="7">
        <v>11017</v>
      </c>
      <c r="C831" s="8">
        <v>2.1500659999999998E-2</v>
      </c>
      <c r="D831" s="1">
        <f>MONTH(B831)</f>
        <v>2</v>
      </c>
      <c r="E831" s="1">
        <f>YEAR(B831)</f>
        <v>1930</v>
      </c>
      <c r="F831" s="1" t="b">
        <f>IF(C831&gt;0,TRUE,FALSE)</f>
        <v>1</v>
      </c>
      <c r="G831" s="4">
        <f t="shared" ca="1" si="12"/>
        <v>7.9896909999999988E-2</v>
      </c>
      <c r="H831" s="4" cm="1">
        <f t="array" aca="1" ref="H831" ca="1">IF(AND($A831=OFFSET($A831,0,0,3,1)),PRODUCT(1+OFFSET($C831,1,0,3,1))-1,"na")</f>
        <v>6.8178147249137622E-2</v>
      </c>
      <c r="I831" s="4" cm="1">
        <f t="array" aca="1" ref="I831" ca="1">IF(AND($A831=OFFSET($A831,0,0,6,1)),PRODUCT(1+OFFSET($C831,1,0,6,1))-1,"na")</f>
        <v>-5.3311801600651965E-2</v>
      </c>
      <c r="J831" s="4" cm="1">
        <f t="array" aca="1" ref="J831" ca="1">IF(AND($A831=OFFSET($A831,0,0,12,1)),PRODUCT(1+OFFSET($C831,1,0,12,1))-1,"na")</f>
        <v>-0.2545252256906082</v>
      </c>
      <c r="K831" s="1" t="b">
        <f>IF(MONTH($B831)=10,TRUE,FALSE)</f>
        <v>0</v>
      </c>
    </row>
    <row r="832" spans="1:11" ht="13.2" x14ac:dyDescent="0.25">
      <c r="A832" s="5" t="s">
        <v>3</v>
      </c>
      <c r="B832" s="7">
        <v>11048</v>
      </c>
      <c r="C832" s="8">
        <v>7.9896910000000002E-2</v>
      </c>
      <c r="D832" s="1">
        <f>MONTH(B832)</f>
        <v>3</v>
      </c>
      <c r="E832" s="1">
        <f>YEAR(B832)</f>
        <v>1930</v>
      </c>
      <c r="F832" s="1" t="b">
        <f>IF(C832&gt;0,TRUE,FALSE)</f>
        <v>1</v>
      </c>
      <c r="G832" s="4">
        <f t="shared" ca="1" si="12"/>
        <v>-1.8525820000000026E-2</v>
      </c>
      <c r="H832" s="4" cm="1">
        <f t="array" aca="1" ref="H832" ca="1">IF(AND($A832=OFFSET($A832,0,0,3,1)),PRODUCT(1+OFFSET($C832,1,0,3,1))-1,"na")</f>
        <v>-0.17362301196670593</v>
      </c>
      <c r="I832" s="4" cm="1">
        <f t="array" aca="1" ref="I832" ca="1">IF(AND($A832=OFFSET($A832,0,0,6,1)),PRODUCT(1+OFFSET($C832,1,0,6,1))-1,"na")</f>
        <v>-0.23739519541120357</v>
      </c>
      <c r="J832" s="4" cm="1">
        <f t="array" aca="1" ref="J832" ca="1">IF(AND($A832=OFFSET($A832,0,0,12,1)),PRODUCT(1+OFFSET($C832,1,0,12,1))-1,"na")</f>
        <v>-0.36098469185605075</v>
      </c>
      <c r="K832" s="1" t="b">
        <f>IF(MONTH($B832)=10,TRUE,FALSE)</f>
        <v>0</v>
      </c>
    </row>
    <row r="833" spans="1:11" ht="13.2" x14ac:dyDescent="0.25">
      <c r="A833" s="5" t="s">
        <v>3</v>
      </c>
      <c r="B833" s="7">
        <v>11078</v>
      </c>
      <c r="C833" s="8">
        <v>-1.8525819999999998E-2</v>
      </c>
      <c r="D833" s="1">
        <f>MONTH(B833)</f>
        <v>4</v>
      </c>
      <c r="E833" s="1">
        <f>YEAR(B833)</f>
        <v>1930</v>
      </c>
      <c r="F833" s="1" t="b">
        <f>IF(C833&gt;0,TRUE,FALSE)</f>
        <v>0</v>
      </c>
      <c r="G833" s="4">
        <f t="shared" ca="1" si="12"/>
        <v>7.8189300000000017E-3</v>
      </c>
      <c r="H833" s="4" cm="1">
        <f t="array" aca="1" ref="H833" ca="1">IF(AND($A833=OFFSET($A833,0,0,3,1)),PRODUCT(1+OFFSET($C833,1,0,3,1))-1,"na")</f>
        <v>-0.11767314903068482</v>
      </c>
      <c r="I833" s="4" cm="1">
        <f t="array" aca="1" ref="I833" ca="1">IF(AND($A833=OFFSET($A833,0,0,6,1)),PRODUCT(1+OFFSET($C833,1,0,6,1))-1,"na")</f>
        <v>-0.32222610462715229</v>
      </c>
      <c r="J833" s="4" cm="1">
        <f t="array" aca="1" ref="J833" ca="1">IF(AND($A833=OFFSET($A833,0,0,12,1)),PRODUCT(1+OFFSET($C833,1,0,12,1))-1,"na")</f>
        <v>-0.40528131755399532</v>
      </c>
      <c r="K833" s="1" t="b">
        <f>IF(MONTH($B833)=10,TRUE,FALSE)</f>
        <v>0</v>
      </c>
    </row>
    <row r="834" spans="1:11" ht="13.2" x14ac:dyDescent="0.25">
      <c r="A834" s="5" t="s">
        <v>3</v>
      </c>
      <c r="B834" s="7">
        <v>11109</v>
      </c>
      <c r="C834" s="8">
        <v>7.81893E-3</v>
      </c>
      <c r="D834" s="1">
        <f>MONTH(B834)</f>
        <v>5</v>
      </c>
      <c r="E834" s="1">
        <f>YEAR(B834)</f>
        <v>1930</v>
      </c>
      <c r="F834" s="1" t="b">
        <f>IF(C834&gt;0,TRUE,FALSE)</f>
        <v>1</v>
      </c>
      <c r="G834" s="4">
        <f t="shared" ca="1" si="12"/>
        <v>-0.16455700000000006</v>
      </c>
      <c r="H834" s="4" cm="1">
        <f t="array" aca="1" ref="H834" ca="1">IF(AND($A834=OFFSET($A834,0,0,3,1)),PRODUCT(1+OFFSET($C834,1,0,3,1))-1,"na")</f>
        <v>-0.11373566212963704</v>
      </c>
      <c r="I834" s="4" cm="1">
        <f t="array" aca="1" ref="I834" ca="1">IF(AND($A834=OFFSET($A834,0,0,6,1)),PRODUCT(1+OFFSET($C834,1,0,6,1))-1,"na")</f>
        <v>-0.34971637454190663</v>
      </c>
      <c r="J834" s="4" cm="1">
        <f t="array" aca="1" ref="J834" ca="1">IF(AND($A834=OFFSET($A834,0,0,12,1)),PRODUCT(1+OFFSET($C834,1,0,12,1))-1,"na")</f>
        <v>-0.47555200553262944</v>
      </c>
      <c r="K834" s="1" t="b">
        <f>IF(MONTH($B834)=10,TRUE,FALSE)</f>
        <v>0</v>
      </c>
    </row>
    <row r="835" spans="1:11" ht="13.2" x14ac:dyDescent="0.25">
      <c r="A835" s="5" t="s">
        <v>3</v>
      </c>
      <c r="B835" s="7">
        <v>11139</v>
      </c>
      <c r="C835" s="8">
        <v>-0.16455700000000001</v>
      </c>
      <c r="D835" s="1">
        <f>MONTH(B835)</f>
        <v>6</v>
      </c>
      <c r="E835" s="1">
        <f>YEAR(B835)</f>
        <v>1930</v>
      </c>
      <c r="F835" s="1" t="b">
        <f>IF(C835&gt;0,TRUE,FALSE)</f>
        <v>0</v>
      </c>
      <c r="G835" s="4">
        <f t="shared" ref="G835:G898" ca="1" si="13">IF($A835=OFFSET($A835,1,0,1,1),PRODUCT(1+OFFSET($C835,1,0,1,1))-1,"na")</f>
        <v>4.7924899999999937E-2</v>
      </c>
      <c r="H835" s="4" cm="1">
        <f t="array" aca="1" ref="H835" ca="1">IF(AND($A835=OFFSET($A835,0,0,3,1)),PRODUCT(1+OFFSET($C835,1,0,3,1))-1,"na")</f>
        <v>-7.7170812314449777E-2</v>
      </c>
      <c r="I835" s="4" cm="1">
        <f t="array" aca="1" ref="I835" ca="1">IF(AND($A835=OFFSET($A835,0,0,6,1)),PRODUCT(1+OFFSET($C835,1,0,6,1))-1,"na")</f>
        <v>-0.28927421373363849</v>
      </c>
      <c r="J835" s="4" cm="1">
        <f t="array" aca="1" ref="J835" ca="1">IF(AND($A835=OFFSET($A835,0,0,12,1)),PRODUCT(1+OFFSET($C835,1,0,12,1))-1,"na")</f>
        <v>-0.24923320715745556</v>
      </c>
      <c r="K835" s="1" t="b">
        <f>IF(MONTH($B835)=10,TRUE,FALSE)</f>
        <v>0</v>
      </c>
    </row>
    <row r="836" spans="1:11" ht="13.2" x14ac:dyDescent="0.25">
      <c r="A836" s="5" t="s">
        <v>3</v>
      </c>
      <c r="B836" s="7">
        <v>11170</v>
      </c>
      <c r="C836" s="8">
        <v>4.7924899999999999E-2</v>
      </c>
      <c r="D836" s="1">
        <f>MONTH(B836)</f>
        <v>7</v>
      </c>
      <c r="E836" s="1">
        <f>YEAR(B836)</f>
        <v>1930</v>
      </c>
      <c r="F836" s="1" t="b">
        <f>IF(C836&gt;0,TRUE,FALSE)</f>
        <v>1</v>
      </c>
      <c r="G836" s="4">
        <f t="shared" ca="1" si="13"/>
        <v>1.2316439999999984E-2</v>
      </c>
      <c r="H836" s="4" cm="1">
        <f t="array" aca="1" ref="H836" ca="1">IF(AND($A836=OFFSET($A836,0,0,3,1)),PRODUCT(1+OFFSET($C836,1,0,3,1))-1,"na")</f>
        <v>-0.23183353807236817</v>
      </c>
      <c r="I836" s="4" cm="1">
        <f t="array" aca="1" ref="I836" ca="1">IF(AND($A836=OFFSET($A836,0,0,6,1)),PRODUCT(1+OFFSET($C836,1,0,6,1))-1,"na")</f>
        <v>-0.28419718580580233</v>
      </c>
      <c r="J836" s="4" cm="1">
        <f t="array" aca="1" ref="J836" ca="1">IF(AND($A836=OFFSET($A836,0,0,12,1)),PRODUCT(1+OFFSET($C836,1,0,12,1))-1,"na")</f>
        <v>-0.34727209376817947</v>
      </c>
      <c r="K836" s="1" t="b">
        <f>IF(MONTH($B836)=10,TRUE,FALSE)</f>
        <v>0</v>
      </c>
    </row>
    <row r="837" spans="1:11" ht="13.2" x14ac:dyDescent="0.25">
      <c r="A837" s="5" t="s">
        <v>3</v>
      </c>
      <c r="B837" s="7">
        <v>11201</v>
      </c>
      <c r="C837" s="8">
        <v>1.231644E-2</v>
      </c>
      <c r="D837" s="1">
        <f>MONTH(B837)</f>
        <v>8</v>
      </c>
      <c r="E837" s="1">
        <f>YEAR(B837)</f>
        <v>1930</v>
      </c>
      <c r="F837" s="1" t="b">
        <f>IF(C837&gt;0,TRUE,FALSE)</f>
        <v>1</v>
      </c>
      <c r="G837" s="4">
        <f t="shared" ca="1" si="13"/>
        <v>-0.13008889999999995</v>
      </c>
      <c r="H837" s="4" cm="1">
        <f t="array" aca="1" ref="H837" ca="1">IF(AND($A837=OFFSET($A837,0,0,3,1)),PRODUCT(1+OFFSET($C837,1,0,3,1))-1,"na")</f>
        <v>-0.2662644792628307</v>
      </c>
      <c r="I837" s="4" cm="1">
        <f t="array" aca="1" ref="I837" ca="1">IF(AND($A837=OFFSET($A837,0,0,6,1)),PRODUCT(1+OFFSET($C837,1,0,6,1))-1,"na")</f>
        <v>-0.21254455736341304</v>
      </c>
      <c r="J837" s="4" cm="1">
        <f t="array" aca="1" ref="J837" ca="1">IF(AND($A837=OFFSET($A837,0,0,12,1)),PRODUCT(1+OFFSET($C837,1,0,12,1))-1,"na")</f>
        <v>-0.34910852419279348</v>
      </c>
      <c r="K837" s="1" t="b">
        <f>IF(MONTH($B837)=10,TRUE,FALSE)</f>
        <v>0</v>
      </c>
    </row>
    <row r="838" spans="1:11" ht="13.2" x14ac:dyDescent="0.25">
      <c r="A838" s="5" t="s">
        <v>3</v>
      </c>
      <c r="B838" s="7">
        <v>11231</v>
      </c>
      <c r="C838" s="8">
        <v>-0.13008889999999998</v>
      </c>
      <c r="D838" s="1">
        <f>MONTH(B838)</f>
        <v>9</v>
      </c>
      <c r="E838" s="1">
        <f>YEAR(B838)</f>
        <v>1930</v>
      </c>
      <c r="F838" s="1" t="b">
        <f>IF(C838&gt;0,TRUE,FALSE)</f>
        <v>0</v>
      </c>
      <c r="G838" s="4">
        <f t="shared" ca="1" si="13"/>
        <v>-0.12770340000000002</v>
      </c>
      <c r="H838" s="4" cm="1">
        <f t="array" aca="1" ref="H838" ca="1">IF(AND($A838=OFFSET($A838,0,0,3,1)),PRODUCT(1+OFFSET($C838,1,0,3,1))-1,"na")</f>
        <v>-0.2298403694308182</v>
      </c>
      <c r="I838" s="4" cm="1">
        <f t="array" aca="1" ref="I838" ca="1">IF(AND($A838=OFFSET($A838,0,0,6,1)),PRODUCT(1+OFFSET($C838,1,0,6,1))-1,"na")</f>
        <v>-0.16206231025712947</v>
      </c>
      <c r="J838" s="4" cm="1">
        <f t="array" aca="1" ref="J838" ca="1">IF(AND($A838=OFFSET($A838,0,0,12,1)),PRODUCT(1+OFFSET($C838,1,0,12,1))-1,"na")</f>
        <v>-0.47806824095544298</v>
      </c>
      <c r="K838" s="1" t="b">
        <f>IF(MONTH($B838)=10,TRUE,FALSE)</f>
        <v>0</v>
      </c>
    </row>
    <row r="839" spans="1:11" ht="13.2" x14ac:dyDescent="0.25">
      <c r="A839" s="5" t="s">
        <v>3</v>
      </c>
      <c r="B839" s="7">
        <v>11262</v>
      </c>
      <c r="C839" s="8">
        <v>-0.12770339999999999</v>
      </c>
      <c r="D839" s="1">
        <f>MONTH(B839)</f>
        <v>10</v>
      </c>
      <c r="E839" s="1">
        <f>YEAR(B839)</f>
        <v>1930</v>
      </c>
      <c r="F839" s="1" t="b">
        <f>IF(C839&gt;0,TRUE,FALSE)</f>
        <v>0</v>
      </c>
      <c r="G839" s="4">
        <f t="shared" ca="1" si="13"/>
        <v>-3.3057850000000055E-2</v>
      </c>
      <c r="H839" s="4" cm="1">
        <f t="array" aca="1" ref="H839" ca="1">IF(AND($A839=OFFSET($A839,0,0,3,1)),PRODUCT(1+OFFSET($C839,1,0,3,1))-1,"na")</f>
        <v>-6.8167057960371147E-2</v>
      </c>
      <c r="I839" s="4" cm="1">
        <f t="array" aca="1" ref="I839" ca="1">IF(AND($A839=OFFSET($A839,0,0,6,1)),PRODUCT(1+OFFSET($C839,1,0,6,1))-1,"na")</f>
        <v>-0.12254118002162639</v>
      </c>
      <c r="J839" s="4" cm="1">
        <f t="array" aca="1" ref="J839" ca="1">IF(AND($A839=OFFSET($A839,0,0,12,1)),PRODUCT(1+OFFSET($C839,1,0,12,1))-1,"na")</f>
        <v>-0.34515132939463489</v>
      </c>
      <c r="K839" s="1" t="b">
        <f>IF(MONTH($B839)=10,TRUE,FALSE)</f>
        <v>1</v>
      </c>
    </row>
    <row r="840" spans="1:11" ht="13.2" x14ac:dyDescent="0.25">
      <c r="A840" s="5" t="s">
        <v>3</v>
      </c>
      <c r="B840" s="7">
        <v>11292</v>
      </c>
      <c r="C840" s="8">
        <v>-3.305785E-2</v>
      </c>
      <c r="D840" s="1">
        <f>MONTH(B840)</f>
        <v>11</v>
      </c>
      <c r="E840" s="1">
        <f>YEAR(B840)</f>
        <v>1930</v>
      </c>
      <c r="F840" s="1" t="b">
        <f>IF(C840&gt;0,TRUE,FALSE)</f>
        <v>0</v>
      </c>
      <c r="G840" s="4">
        <f t="shared" ca="1" si="13"/>
        <v>-8.6904760000000025E-2</v>
      </c>
      <c r="H840" s="4" cm="1">
        <f t="array" aca="1" ref="H840" ca="1">IF(AND($A840=OFFSET($A840,0,0,3,1)),PRODUCT(1+OFFSET($C840,1,0,3,1))-1,"na")</f>
        <v>7.3214285503646392E-2</v>
      </c>
      <c r="I840" s="4" cm="1">
        <f t="array" aca="1" ref="I840" ca="1">IF(AND($A840=OFFSET($A840,0,0,6,1)),PRODUCT(1+OFFSET($C840,1,0,6,1))-1,"na")</f>
        <v>-0.19350884147217695</v>
      </c>
      <c r="J840" s="4" cm="1">
        <f t="array" aca="1" ref="J840" ca="1">IF(AND($A840=OFFSET($A840,0,0,12,1)),PRODUCT(1+OFFSET($C840,1,0,12,1))-1,"na")</f>
        <v>-0.38314973737312563</v>
      </c>
      <c r="K840" s="1" t="b">
        <f>IF(MONTH($B840)=10,TRUE,FALSE)</f>
        <v>0</v>
      </c>
    </row>
    <row r="841" spans="1:11" ht="13.2" x14ac:dyDescent="0.25">
      <c r="A841" s="5" t="s">
        <v>3</v>
      </c>
      <c r="B841" s="7">
        <v>11323</v>
      </c>
      <c r="C841" s="8">
        <v>-8.6904759999999998E-2</v>
      </c>
      <c r="D841" s="1">
        <f>MONTH(B841)</f>
        <v>12</v>
      </c>
      <c r="E841" s="1">
        <f>YEAR(B841)</f>
        <v>1930</v>
      </c>
      <c r="F841" s="1" t="b">
        <f>IF(C841&gt;0,TRUE,FALSE)</f>
        <v>0</v>
      </c>
      <c r="G841" s="4">
        <f t="shared" ca="1" si="13"/>
        <v>5.5410689999999985E-2</v>
      </c>
      <c r="H841" s="4" cm="1">
        <f t="array" aca="1" ref="H841" ca="1">IF(AND($A841=OFFSET($A841,0,0,3,1)),PRODUCT(1+OFFSET($C841,1,0,3,1))-1,"na")</f>
        <v>8.8005208898832565E-2</v>
      </c>
      <c r="I841" s="4" cm="1">
        <f t="array" aca="1" ref="I841" ca="1">IF(AND($A841=OFFSET($A841,0,0,6,1)),PRODUCT(1+OFFSET($C841,1,0,6,1))-1,"na")</f>
        <v>5.6338193083621535E-2</v>
      </c>
      <c r="J841" s="4" cm="1">
        <f t="array" aca="1" ref="J841" ca="1">IF(AND($A841=OFFSET($A841,0,0,12,1)),PRODUCT(1+OFFSET($C841,1,0,12,1))-1,"na")</f>
        <v>-0.41518723303318672</v>
      </c>
      <c r="K841" s="1" t="b">
        <f>IF(MONTH($B841)=10,TRUE,FALSE)</f>
        <v>0</v>
      </c>
    </row>
    <row r="842" spans="1:11" ht="13.2" x14ac:dyDescent="0.25">
      <c r="A842" s="5" t="s">
        <v>3</v>
      </c>
      <c r="B842" s="7">
        <v>11354</v>
      </c>
      <c r="C842" s="8">
        <v>5.5410690000000005E-2</v>
      </c>
      <c r="D842" s="1">
        <f>MONTH(B842)</f>
        <v>1</v>
      </c>
      <c r="E842" s="1">
        <f>YEAR(B842)</f>
        <v>1931</v>
      </c>
      <c r="F842" s="1" t="b">
        <f>IF(C842&gt;0,TRUE,FALSE)</f>
        <v>1</v>
      </c>
      <c r="G842" s="4">
        <f t="shared" ca="1" si="13"/>
        <v>0.11365040000000004</v>
      </c>
      <c r="H842" s="4" cm="1">
        <f t="array" aca="1" ref="H842" ca="1">IF(AND($A842=OFFSET($A842,0,0,3,1)),PRODUCT(1+OFFSET($C842,1,0,3,1))-1,"na")</f>
        <v>-5.8351792052166784E-2</v>
      </c>
      <c r="I842" s="4" cm="1">
        <f t="array" aca="1" ref="I842" ca="1">IF(AND($A842=OFFSET($A842,0,0,6,1)),PRODUCT(1+OFFSET($C842,1,0,6,1))-1,"na")</f>
        <v>-8.8117714420252291E-2</v>
      </c>
      <c r="J842" s="4" cm="1">
        <f t="array" aca="1" ref="J842" ca="1">IF(AND($A842=OFFSET($A842,0,0,12,1)),PRODUCT(1+OFFSET($C842,1,0,12,1))-1,"na")</f>
        <v>-0.45817401583908146</v>
      </c>
      <c r="K842" s="1" t="b">
        <f>IF(MONTH($B842)=10,TRUE,FALSE)</f>
        <v>0</v>
      </c>
    </row>
    <row r="843" spans="1:11" ht="13.2" x14ac:dyDescent="0.25">
      <c r="A843" s="5" t="s">
        <v>3</v>
      </c>
      <c r="B843" s="7">
        <v>11382</v>
      </c>
      <c r="C843" s="8">
        <v>0.1136504</v>
      </c>
      <c r="D843" s="1">
        <f>MONTH(B843)</f>
        <v>2</v>
      </c>
      <c r="E843" s="1">
        <f>YEAR(B843)</f>
        <v>1931</v>
      </c>
      <c r="F843" s="1" t="b">
        <f>IF(C843&gt;0,TRUE,FALSE)</f>
        <v>1</v>
      </c>
      <c r="G843" s="4">
        <f t="shared" ca="1" si="13"/>
        <v>-7.4320579999999969E-2</v>
      </c>
      <c r="H843" s="4" cm="1">
        <f t="array" aca="1" ref="H843" ca="1">IF(AND($A843=OFFSET($A843,0,0,3,1)),PRODUCT(1+OFFSET($C843,1,0,3,1))-1,"na")</f>
        <v>-0.24852737293806471</v>
      </c>
      <c r="I843" s="4" cm="1">
        <f t="array" aca="1" ref="I843" ca="1">IF(AND($A843=OFFSET($A843,0,0,6,1)),PRODUCT(1+OFFSET($C843,1,0,6,1))-1,"na")</f>
        <v>-0.17342437353932283</v>
      </c>
      <c r="J843" s="4" cm="1">
        <f t="array" aca="1" ref="J843" ca="1">IF(AND($A843=OFFSET($A843,0,0,12,1)),PRODUCT(1+OFFSET($C843,1,0,12,1))-1,"na")</f>
        <v>-0.50992150421921345</v>
      </c>
      <c r="K843" s="1" t="b">
        <f>IF(MONTH($B843)=10,TRUE,FALSE)</f>
        <v>0</v>
      </c>
    </row>
    <row r="844" spans="1:11" ht="13.2" x14ac:dyDescent="0.25">
      <c r="A844" s="5" t="s">
        <v>3</v>
      </c>
      <c r="B844" s="7">
        <v>11413</v>
      </c>
      <c r="C844" s="8">
        <v>-7.4320579999999997E-2</v>
      </c>
      <c r="D844" s="1">
        <f>MONTH(B844)</f>
        <v>3</v>
      </c>
      <c r="E844" s="1">
        <f>YEAR(B844)</f>
        <v>1931</v>
      </c>
      <c r="F844" s="1" t="b">
        <f>IF(C844&gt;0,TRUE,FALSE)</f>
        <v>0</v>
      </c>
      <c r="G844" s="4">
        <f t="shared" ca="1" si="13"/>
        <v>-8.6561740000000054E-2</v>
      </c>
      <c r="H844" s="4" cm="1">
        <f t="array" aca="1" ref="H844" ca="1">IF(AND($A844=OFFSET($A844,0,0,3,1)),PRODUCT(1+OFFSET($C844,1,0,3,1))-1,"na")</f>
        <v>-2.9105573719873323E-2</v>
      </c>
      <c r="I844" s="4" cm="1">
        <f t="array" aca="1" ref="I844" ca="1">IF(AND($A844=OFFSET($A844,0,0,6,1)),PRODUCT(1+OFFSET($C844,1,0,6,1))-1,"na")</f>
        <v>-0.37712342405230981</v>
      </c>
      <c r="J844" s="4" cm="1">
        <f t="array" aca="1" ref="J844" ca="1">IF(AND($A844=OFFSET($A844,0,0,12,1)),PRODUCT(1+OFFSET($C844,1,0,12,1))-1,"na")</f>
        <v>-0.5365147276790021</v>
      </c>
      <c r="K844" s="1" t="b">
        <f>IF(MONTH($B844)=10,TRUE,FALSE)</f>
        <v>0</v>
      </c>
    </row>
    <row r="845" spans="1:11" ht="13.2" x14ac:dyDescent="0.25">
      <c r="A845" s="5" t="s">
        <v>3</v>
      </c>
      <c r="B845" s="7">
        <v>11443</v>
      </c>
      <c r="C845" s="8">
        <v>-8.6561739999999998E-2</v>
      </c>
      <c r="D845" s="1">
        <f>MONTH(B845)</f>
        <v>4</v>
      </c>
      <c r="E845" s="1">
        <f>YEAR(B845)</f>
        <v>1931</v>
      </c>
      <c r="F845" s="1" t="b">
        <f>IF(C845&gt;0,TRUE,FALSE)</f>
        <v>0</v>
      </c>
      <c r="G845" s="4">
        <f t="shared" ca="1" si="13"/>
        <v>-0.1112628</v>
      </c>
      <c r="H845" s="4" cm="1">
        <f t="array" aca="1" ref="H845" ca="1">IF(AND($A845=OFFSET($A845,0,0,3,1)),PRODUCT(1+OFFSET($C845,1,0,3,1))-1,"na")</f>
        <v>-3.1610448697136473E-2</v>
      </c>
      <c r="I845" s="4" cm="1">
        <f t="array" aca="1" ref="I845" ca="1">IF(AND($A845=OFFSET($A845,0,0,6,1)),PRODUCT(1+OFFSET($C845,1,0,6,1))-1,"na")</f>
        <v>-0.25369868568703324</v>
      </c>
      <c r="J845" s="4" cm="1">
        <f t="array" aca="1" ref="J845" ca="1">IF(AND($A845=OFFSET($A845,0,0,12,1)),PRODUCT(1+OFFSET($C845,1,0,12,1))-1,"na")</f>
        <v>-0.58799655993928102</v>
      </c>
      <c r="K845" s="1" t="b">
        <f>IF(MONTH($B845)=10,TRUE,FALSE)</f>
        <v>0</v>
      </c>
    </row>
    <row r="846" spans="1:11" ht="13.2" x14ac:dyDescent="0.25">
      <c r="A846" s="5" t="s">
        <v>3</v>
      </c>
      <c r="B846" s="7">
        <v>11474</v>
      </c>
      <c r="C846" s="8">
        <v>-0.1112628</v>
      </c>
      <c r="D846" s="1">
        <f>MONTH(B846)</f>
        <v>5</v>
      </c>
      <c r="E846" s="1">
        <f>YEAR(B846)</f>
        <v>1931</v>
      </c>
      <c r="F846" s="1" t="b">
        <f>IF(C846&gt;0,TRUE,FALSE)</f>
        <v>0</v>
      </c>
      <c r="G846" s="4">
        <f t="shared" ca="1" si="13"/>
        <v>0.19596769999999997</v>
      </c>
      <c r="H846" s="4" cm="1">
        <f t="array" aca="1" ref="H846" ca="1">IF(AND($A846=OFFSET($A846,0,0,3,1)),PRODUCT(1+OFFSET($C846,1,0,3,1))-1,"na")</f>
        <v>9.9941097911144361E-2</v>
      </c>
      <c r="I846" s="4" cm="1">
        <f t="array" aca="1" ref="I846" ca="1">IF(AND($A846=OFFSET($A846,0,0,6,1)),PRODUCT(1+OFFSET($C846,1,0,6,1))-1,"na")</f>
        <v>-0.23514318030109727</v>
      </c>
      <c r="J846" s="4" cm="1">
        <f t="array" aca="1" ref="J846" ca="1">IF(AND($A846=OFFSET($A846,0,0,12,1)),PRODUCT(1+OFFSET($C846,1,0,12,1))-1,"na")</f>
        <v>-0.64455989557269944</v>
      </c>
      <c r="K846" s="1" t="b">
        <f>IF(MONTH($B846)=10,TRUE,FALSE)</f>
        <v>0</v>
      </c>
    </row>
    <row r="847" spans="1:11" ht="13.2" x14ac:dyDescent="0.25">
      <c r="A847" s="5" t="s">
        <v>3</v>
      </c>
      <c r="B847" s="7">
        <v>11504</v>
      </c>
      <c r="C847" s="8">
        <v>0.19596769999999999</v>
      </c>
      <c r="D847" s="1">
        <f>MONTH(B847)</f>
        <v>6</v>
      </c>
      <c r="E847" s="1">
        <f>YEAR(B847)</f>
        <v>1931</v>
      </c>
      <c r="F847" s="1" t="b">
        <f>IF(C847&gt;0,TRUE,FALSE)</f>
        <v>1</v>
      </c>
      <c r="G847" s="4">
        <f t="shared" ca="1" si="13"/>
        <v>-8.8918379999999964E-2</v>
      </c>
      <c r="H847" s="4" cm="1">
        <f t="array" aca="1" ref="H847" ca="1">IF(AND($A847=OFFSET($A847,0,0,3,1)),PRODUCT(1+OFFSET($C847,1,0,3,1))-1,"na")</f>
        <v>-0.3584507655130208</v>
      </c>
      <c r="I847" s="4" cm="1">
        <f t="array" aca="1" ref="I847" ca="1">IF(AND($A847=OFFSET($A847,0,0,6,1)),PRODUCT(1+OFFSET($C847,1,0,6,1))-1,"na")</f>
        <v>-0.4463773337025233</v>
      </c>
      <c r="J847" s="4" cm="1">
        <f t="array" aca="1" ref="J847" ca="1">IF(AND($A847=OFFSET($A847,0,0,12,1)),PRODUCT(1+OFFSET($C847,1,0,12,1))-1,"na")</f>
        <v>-0.70077489571885176</v>
      </c>
      <c r="K847" s="1" t="b">
        <f>IF(MONTH($B847)=10,TRUE,FALSE)</f>
        <v>0</v>
      </c>
    </row>
    <row r="848" spans="1:11" ht="13.2" x14ac:dyDescent="0.25">
      <c r="A848" s="5" t="s">
        <v>3</v>
      </c>
      <c r="B848" s="7">
        <v>11535</v>
      </c>
      <c r="C848" s="8">
        <v>-8.8918380000000005E-2</v>
      </c>
      <c r="D848" s="1">
        <f>MONTH(B848)</f>
        <v>7</v>
      </c>
      <c r="E848" s="1">
        <f>YEAR(B848)</f>
        <v>1931</v>
      </c>
      <c r="F848" s="1" t="b">
        <f>IF(C848&gt;0,TRUE,FALSE)</f>
        <v>0</v>
      </c>
      <c r="G848" s="4">
        <f t="shared" ca="1" si="13"/>
        <v>9.4683179999999201E-3</v>
      </c>
      <c r="H848" s="4" cm="1">
        <f t="array" aca="1" ref="H848" ca="1">IF(AND($A848=OFFSET($A848,0,0,3,1)),PRODUCT(1+OFFSET($C848,1,0,3,1))-1,"na")</f>
        <v>-0.22933770473989623</v>
      </c>
      <c r="I848" s="4" cm="1">
        <f t="array" aca="1" ref="I848" ca="1">IF(AND($A848=OFFSET($A848,0,0,6,1)),PRODUCT(1+OFFSET($C848,1,0,6,1))-1,"na")</f>
        <v>-0.40581586820009152</v>
      </c>
      <c r="J848" s="4" cm="1">
        <f t="array" aca="1" ref="J848" ca="1">IF(AND($A848=OFFSET($A848,0,0,12,1)),PRODUCT(1+OFFSET($C848,1,0,12,1))-1,"na")</f>
        <v>-0.56947315789447372</v>
      </c>
      <c r="K848" s="1" t="b">
        <f>IF(MONTH($B848)=10,TRUE,FALSE)</f>
        <v>0</v>
      </c>
    </row>
    <row r="849" spans="1:11" ht="13.2" x14ac:dyDescent="0.25">
      <c r="A849" s="5" t="s">
        <v>3</v>
      </c>
      <c r="B849" s="7">
        <v>11566</v>
      </c>
      <c r="C849" s="8">
        <v>9.4683179999999999E-3</v>
      </c>
      <c r="D849" s="1">
        <f>MONTH(B849)</f>
        <v>8</v>
      </c>
      <c r="E849" s="1">
        <f>YEAR(B849)</f>
        <v>1931</v>
      </c>
      <c r="F849" s="1" t="b">
        <f>IF(C849&gt;0,TRUE,FALSE)</f>
        <v>1</v>
      </c>
      <c r="G849" s="4">
        <f t="shared" ca="1" si="13"/>
        <v>-0.30244249999999995</v>
      </c>
      <c r="H849" s="4" cm="1">
        <f t="array" aca="1" ref="H849" ca="1">IF(AND($A849=OFFSET($A849,0,0,3,1)),PRODUCT(1+OFFSET($C849,1,0,3,1))-1,"na")</f>
        <v>-0.30463838368126006</v>
      </c>
      <c r="I849" s="4" cm="1">
        <f t="array" aca="1" ref="I849" ca="1">IF(AND($A849=OFFSET($A849,0,0,6,1)),PRODUCT(1+OFFSET($C849,1,0,6,1))-1,"na")</f>
        <v>-0.40709781405089474</v>
      </c>
      <c r="J849" s="4" cm="1">
        <f t="array" aca="1" ref="J849" ca="1">IF(AND($A849=OFFSET($A849,0,0,12,1)),PRODUCT(1+OFFSET($C849,1,0,12,1))-1,"na")</f>
        <v>-0.41436327289133024</v>
      </c>
      <c r="K849" s="1" t="b">
        <f>IF(MONTH($B849)=10,TRUE,FALSE)</f>
        <v>0</v>
      </c>
    </row>
    <row r="850" spans="1:11" ht="13.2" x14ac:dyDescent="0.25">
      <c r="A850" s="5" t="s">
        <v>3</v>
      </c>
      <c r="B850" s="7">
        <v>11596</v>
      </c>
      <c r="C850" s="8">
        <v>-0.3024425</v>
      </c>
      <c r="D850" s="1">
        <f>MONTH(B850)</f>
        <v>9</v>
      </c>
      <c r="E850" s="1">
        <f>YEAR(B850)</f>
        <v>1931</v>
      </c>
      <c r="F850" s="1" t="b">
        <f>IF(C850&gt;0,TRUE,FALSE)</f>
        <v>0</v>
      </c>
      <c r="G850" s="4">
        <f t="shared" ca="1" si="13"/>
        <v>9.4438610000000089E-2</v>
      </c>
      <c r="H850" s="4" cm="1">
        <f t="array" aca="1" ref="H850" ca="1">IF(AND($A850=OFFSET($A850,0,0,3,1)),PRODUCT(1+OFFSET($C850,1,0,3,1))-1,"na")</f>
        <v>-0.13705350028172636</v>
      </c>
      <c r="I850" s="4" cm="1">
        <f t="array" aca="1" ref="I850" ca="1">IF(AND($A850=OFFSET($A850,0,0,6,1)),PRODUCT(1+OFFSET($C850,1,0,6,1))-1,"na")</f>
        <v>-0.25589548520777605</v>
      </c>
      <c r="J850" s="4" cm="1">
        <f t="array" aca="1" ref="J850" ca="1">IF(AND($A850=OFFSET($A850,0,0,12,1)),PRODUCT(1+OFFSET($C850,1,0,12,1))-1,"na")</f>
        <v>-0.19910377854428785</v>
      </c>
      <c r="K850" s="1" t="b">
        <f>IF(MONTH($B850)=10,TRUE,FALSE)</f>
        <v>0</v>
      </c>
    </row>
    <row r="851" spans="1:11" ht="13.2" x14ac:dyDescent="0.25">
      <c r="A851" s="5" t="s">
        <v>3</v>
      </c>
      <c r="B851" s="7">
        <v>11627</v>
      </c>
      <c r="C851" s="8">
        <v>9.4438610000000006E-2</v>
      </c>
      <c r="D851" s="1">
        <f>MONTH(B851)</f>
        <v>10</v>
      </c>
      <c r="E851" s="1">
        <f>YEAR(B851)</f>
        <v>1931</v>
      </c>
      <c r="F851" s="1" t="b">
        <f>IF(C851&gt;0,TRUE,FALSE)</f>
        <v>1</v>
      </c>
      <c r="G851" s="4">
        <f t="shared" ca="1" si="13"/>
        <v>-8.916586999999998E-2</v>
      </c>
      <c r="H851" s="4" cm="1">
        <f t="array" aca="1" ref="H851" ca="1">IF(AND($A851=OFFSET($A851,0,0,3,1)),PRODUCT(1+OFFSET($C851,1,0,3,1))-1,"na")</f>
        <v>-0.22899545565627133</v>
      </c>
      <c r="I851" s="4" cm="1">
        <f t="array" aca="1" ref="I851" ca="1">IF(AND($A851=OFFSET($A851,0,0,6,1)),PRODUCT(1+OFFSET($C851,1,0,6,1))-1,"na")</f>
        <v>-0.44793954913505296</v>
      </c>
      <c r="J851" s="4" cm="1">
        <f t="array" aca="1" ref="J851" ca="1">IF(AND($A851=OFFSET($A851,0,0,12,1)),PRODUCT(1+OFFSET($C851,1,0,12,1))-1,"na")</f>
        <v>-0.36964863410249005</v>
      </c>
      <c r="K851" s="1" t="b">
        <f>IF(MONTH($B851)=10,TRUE,FALSE)</f>
        <v>1</v>
      </c>
    </row>
    <row r="852" spans="1:11" ht="13.2" x14ac:dyDescent="0.25">
      <c r="A852" s="5" t="s">
        <v>3</v>
      </c>
      <c r="B852" s="7">
        <v>11657</v>
      </c>
      <c r="C852" s="8">
        <v>-8.9165869999999994E-2</v>
      </c>
      <c r="D852" s="1">
        <f>MONTH(B852)</f>
        <v>11</v>
      </c>
      <c r="E852" s="1">
        <f>YEAR(B852)</f>
        <v>1931</v>
      </c>
      <c r="F852" s="1" t="b">
        <f>IF(C852&gt;0,TRUE,FALSE)</f>
        <v>0</v>
      </c>
      <c r="G852" s="4">
        <f t="shared" ca="1" si="13"/>
        <v>-0.13432840000000001</v>
      </c>
      <c r="H852" s="4" cm="1">
        <f t="array" aca="1" ref="H852" ca="1">IF(AND($A852=OFFSET($A852,0,0,3,1)),PRODUCT(1+OFFSET($C852,1,0,3,1))-1,"na")</f>
        <v>-0.14734697453111845</v>
      </c>
      <c r="I852" s="4" cm="1">
        <f t="array" aca="1" ref="I852" ca="1">IF(AND($A852=OFFSET($A852,0,0,6,1)),PRODUCT(1+OFFSET($C852,1,0,6,1))-1,"na")</f>
        <v>-0.53528543477297497</v>
      </c>
      <c r="J852" s="4" cm="1">
        <f t="array" aca="1" ref="J852" ca="1">IF(AND($A852=OFFSET($A852,0,0,12,1)),PRODUCT(1+OFFSET($C852,1,0,12,1))-1,"na")</f>
        <v>-0.32943944032457284</v>
      </c>
      <c r="K852" s="1" t="b">
        <f>IF(MONTH($B852)=10,TRUE,FALSE)</f>
        <v>0</v>
      </c>
    </row>
    <row r="853" spans="1:11" ht="13.2" x14ac:dyDescent="0.25">
      <c r="A853" s="5" t="s">
        <v>3</v>
      </c>
      <c r="B853" s="7">
        <v>11688</v>
      </c>
      <c r="C853" s="8">
        <v>-0.13432840000000001</v>
      </c>
      <c r="D853" s="1">
        <f>MONTH(B853)</f>
        <v>12</v>
      </c>
      <c r="E853" s="1">
        <f>YEAR(B853)</f>
        <v>1931</v>
      </c>
      <c r="F853" s="1" t="b">
        <f>IF(C853&gt;0,TRUE,FALSE)</f>
        <v>0</v>
      </c>
      <c r="G853" s="4">
        <f t="shared" ca="1" si="13"/>
        <v>-2.2167489999999956E-2</v>
      </c>
      <c r="H853" s="4" cm="1">
        <f t="array" aca="1" ref="H853" ca="1">IF(AND($A853=OFFSET($A853,0,0,3,1)),PRODUCT(1+OFFSET($C853,1,0,3,1))-1,"na")</f>
        <v>-0.13771651540952767</v>
      </c>
      <c r="I853" s="4" cm="1">
        <f t="array" aca="1" ref="I853" ca="1">IF(AND($A853=OFFSET($A853,0,0,6,1)),PRODUCT(1+OFFSET($C853,1,0,6,1))-1,"na")</f>
        <v>-0.45951435427615539</v>
      </c>
      <c r="J853" s="4" cm="1">
        <f t="array" aca="1" ref="J853" ca="1">IF(AND($A853=OFFSET($A853,0,0,12,1)),PRODUCT(1+OFFSET($C853,1,0,12,1))-1,"na")</f>
        <v>-0.20351818023824297</v>
      </c>
      <c r="K853" s="1" t="b">
        <f>IF(MONTH($B853)=10,TRUE,FALSE)</f>
        <v>0</v>
      </c>
    </row>
    <row r="854" spans="1:11" ht="13.2" x14ac:dyDescent="0.25">
      <c r="A854" s="5" t="s">
        <v>3</v>
      </c>
      <c r="B854" s="7">
        <v>11719</v>
      </c>
      <c r="C854" s="8">
        <v>-2.2167490000000001E-2</v>
      </c>
      <c r="D854" s="1">
        <f>MONTH(B854)</f>
        <v>1</v>
      </c>
      <c r="E854" s="1">
        <f>YEAR(B854)</f>
        <v>1932</v>
      </c>
      <c r="F854" s="1" t="b">
        <f>IF(C854&gt;0,TRUE,FALSE)</f>
        <v>0</v>
      </c>
      <c r="G854" s="4">
        <f t="shared" ca="1" si="13"/>
        <v>7.2904009999998909E-3</v>
      </c>
      <c r="H854" s="4" cm="1">
        <f t="array" aca="1" ref="H854" ca="1">IF(AND($A854=OFFSET($A854,0,0,3,1)),PRODUCT(1+OFFSET($C854,1,0,3,1))-1,"na")</f>
        <v>-0.28397250714669209</v>
      </c>
      <c r="I854" s="4" cm="1">
        <f t="array" aca="1" ref="I854" ca="1">IF(AND($A854=OFFSET($A854,0,0,6,1)),PRODUCT(1+OFFSET($C854,1,0,6,1))-1,"na")</f>
        <v>-0.27543194261790527</v>
      </c>
      <c r="J854" s="4" cm="1">
        <f t="array" aca="1" ref="J854" ca="1">IF(AND($A854=OFFSET($A854,0,0,12,1)),PRODUCT(1+OFFSET($C854,1,0,12,1))-1,"na")</f>
        <v>-0.18310775941349788</v>
      </c>
      <c r="K854" s="1" t="b">
        <f>IF(MONTH($B854)=10,TRUE,FALSE)</f>
        <v>0</v>
      </c>
    </row>
    <row r="855" spans="1:11" ht="13.2" x14ac:dyDescent="0.25">
      <c r="A855" s="5" t="s">
        <v>3</v>
      </c>
      <c r="B855" s="7">
        <v>11748</v>
      </c>
      <c r="C855" s="8">
        <v>7.2904009999999993E-3</v>
      </c>
      <c r="D855" s="1">
        <f>MONTH(B855)</f>
        <v>2</v>
      </c>
      <c r="E855" s="1">
        <f>YEAR(B855)</f>
        <v>1932</v>
      </c>
      <c r="F855" s="1" t="b">
        <f>IF(C855&gt;0,TRUE,FALSE)</f>
        <v>1</v>
      </c>
      <c r="G855" s="4">
        <f t="shared" ca="1" si="13"/>
        <v>-0.12455090000000002</v>
      </c>
      <c r="H855" s="4" cm="1">
        <f t="array" aca="1" ref="H855" ca="1">IF(AND($A855=OFFSET($A855,0,0,3,1)),PRODUCT(1+OFFSET($C855,1,0,3,1))-1,"na")</f>
        <v>-0.45497810792206561</v>
      </c>
      <c r="I855" s="4" cm="1">
        <f t="array" aca="1" ref="I855" ca="1">IF(AND($A855=OFFSET($A855,0,0,6,1)),PRODUCT(1+OFFSET($C855,1,0,6,1))-1,"na")</f>
        <v>-1.2254059797072614E-2</v>
      </c>
      <c r="J855" s="4" cm="1">
        <f t="array" aca="1" ref="J855" ca="1">IF(AND($A855=OFFSET($A855,0,0,12,1)),PRODUCT(1+OFFSET($C855,1,0,12,1))-1,"na")</f>
        <v>-0.31182218733338274</v>
      </c>
      <c r="K855" s="1" t="b">
        <f>IF(MONTH($B855)=10,TRUE,FALSE)</f>
        <v>0</v>
      </c>
    </row>
    <row r="856" spans="1:11" ht="13.2" x14ac:dyDescent="0.25">
      <c r="A856" s="5" t="s">
        <v>3</v>
      </c>
      <c r="B856" s="7">
        <v>11779</v>
      </c>
      <c r="C856" s="8">
        <v>-0.12455090000000001</v>
      </c>
      <c r="D856" s="1">
        <f>MONTH(B856)</f>
        <v>3</v>
      </c>
      <c r="E856" s="1">
        <f>YEAR(B856)</f>
        <v>1932</v>
      </c>
      <c r="F856" s="1" t="b">
        <f>IF(C856&gt;0,TRUE,FALSE)</f>
        <v>0</v>
      </c>
      <c r="G856" s="4">
        <f t="shared" ca="1" si="13"/>
        <v>-0.18802229999999998</v>
      </c>
      <c r="H856" s="4" cm="1">
        <f t="array" aca="1" ref="H856" ca="1">IF(AND($A856=OFFSET($A856,0,0,3,1)),PRODUCT(1+OFFSET($C856,1,0,3,1))-1,"na")</f>
        <v>-0.37319262703896094</v>
      </c>
      <c r="I856" s="4" cm="1">
        <f t="array" aca="1" ref="I856" ca="1">IF(AND($A856=OFFSET($A856,0,0,6,1)),PRODUCT(1+OFFSET($C856,1,0,6,1))-1,"na")</f>
        <v>7.632221755749713E-2</v>
      </c>
      <c r="J856" s="4" cm="1">
        <f t="array" aca="1" ref="J856" ca="1">IF(AND($A856=OFFSET($A856,0,0,12,1)),PRODUCT(1+OFFSET($C856,1,0,12,1))-1,"na")</f>
        <v>-0.20301560174402666</v>
      </c>
      <c r="K856" s="1" t="b">
        <f>IF(MONTH($B856)=10,TRUE,FALSE)</f>
        <v>0</v>
      </c>
    </row>
    <row r="857" spans="1:11" ht="13.2" x14ac:dyDescent="0.25">
      <c r="A857" s="5" t="s">
        <v>3</v>
      </c>
      <c r="B857" s="7">
        <v>11809</v>
      </c>
      <c r="C857" s="8">
        <v>-0.1880223</v>
      </c>
      <c r="D857" s="1">
        <f>MONTH(B857)</f>
        <v>4</v>
      </c>
      <c r="E857" s="1">
        <f>YEAR(B857)</f>
        <v>1932</v>
      </c>
      <c r="F857" s="1" t="b">
        <f>IF(C857&gt;0,TRUE,FALSE)</f>
        <v>0</v>
      </c>
      <c r="G857" s="4">
        <f t="shared" ca="1" si="13"/>
        <v>-0.23327619999999993</v>
      </c>
      <c r="H857" s="4" cm="1">
        <f t="array" aca="1" ref="H857" ca="1">IF(AND($A857=OFFSET($A857,0,0,3,1)),PRODUCT(1+OFFSET($C857,1,0,3,1))-1,"na")</f>
        <v>1.1927704751605983E-2</v>
      </c>
      <c r="I857" s="4" cm="1">
        <f t="array" aca="1" ref="I857" ca="1">IF(AND($A857=OFFSET($A857,0,0,6,1)),PRODUCT(1+OFFSET($C857,1,0,6,1))-1,"na")</f>
        <v>0.14181583721474644</v>
      </c>
      <c r="J857" s="4" cm="1">
        <f t="array" aca="1" ref="J857" ca="1">IF(AND($A857=OFFSET($A857,0,0,12,1)),PRODUCT(1+OFFSET($C857,1,0,12,1))-1,"na")</f>
        <v>0.31374658831922031</v>
      </c>
      <c r="K857" s="1" t="b">
        <f>IF(MONTH($B857)=10,TRUE,FALSE)</f>
        <v>0</v>
      </c>
    </row>
    <row r="858" spans="1:11" ht="13.2" x14ac:dyDescent="0.25">
      <c r="A858" s="5" t="s">
        <v>3</v>
      </c>
      <c r="B858" s="7">
        <v>11840</v>
      </c>
      <c r="C858" s="8">
        <v>-0.23327619999999999</v>
      </c>
      <c r="D858" s="1">
        <f>MONTH(B858)</f>
        <v>5</v>
      </c>
      <c r="E858" s="1">
        <f>YEAR(B858)</f>
        <v>1932</v>
      </c>
      <c r="F858" s="1" t="b">
        <f>IF(C858&gt;0,TRUE,FALSE)</f>
        <v>0</v>
      </c>
      <c r="G858" s="4">
        <f t="shared" ca="1" si="13"/>
        <v>6.8181819999999504E-3</v>
      </c>
      <c r="H858" s="4" cm="1">
        <f t="array" aca="1" ref="H858" ca="1">IF(AND($A858=OFFSET($A858,0,0,3,1)),PRODUCT(1+OFFSET($C858,1,0,3,1))-1,"na")</f>
        <v>0.81230507353948012</v>
      </c>
      <c r="I858" s="4" cm="1">
        <f t="array" aca="1" ref="I858" ca="1">IF(AND($A858=OFFSET($A858,0,0,6,1)),PRODUCT(1+OFFSET($C858,1,0,6,1))-1,"na")</f>
        <v>0.44295145848902173</v>
      </c>
      <c r="J858" s="4" cm="1">
        <f t="array" aca="1" ref="J858" ca="1">IF(AND($A858=OFFSET($A858,0,0,12,1)),PRODUCT(1+OFFSET($C858,1,0,12,1))-1,"na")</f>
        <v>0.95939555400995769</v>
      </c>
      <c r="K858" s="1" t="b">
        <f>IF(MONTH($B858)=10,TRUE,FALSE)</f>
        <v>0</v>
      </c>
    </row>
    <row r="859" spans="1:11" ht="13.2" x14ac:dyDescent="0.25">
      <c r="A859" s="5" t="s">
        <v>3</v>
      </c>
      <c r="B859" s="7">
        <v>11870</v>
      </c>
      <c r="C859" s="8">
        <v>6.8181820000000008E-3</v>
      </c>
      <c r="D859" s="1">
        <f>MONTH(B859)</f>
        <v>6</v>
      </c>
      <c r="E859" s="1">
        <f>YEAR(B859)</f>
        <v>1932</v>
      </c>
      <c r="F859" s="1" t="b">
        <f>IF(C859&gt;0,TRUE,FALSE)</f>
        <v>1</v>
      </c>
      <c r="G859" s="4">
        <f t="shared" ca="1" si="13"/>
        <v>0.31086959999999997</v>
      </c>
      <c r="H859" s="4" cm="1">
        <f t="array" aca="1" ref="H859" ca="1">IF(AND($A859=OFFSET($A859,0,0,3,1)),PRODUCT(1+OFFSET($C859,1,0,3,1))-1,"na")</f>
        <v>0.71714989961421383</v>
      </c>
      <c r="I859" s="4" cm="1">
        <f t="array" aca="1" ref="I859" ca="1">IF(AND($A859=OFFSET($A859,0,0,6,1)),PRODUCT(1+OFFSET($C859,1,0,6,1))-1,"na")</f>
        <v>0.4736410227788197</v>
      </c>
      <c r="J859" s="4" cm="1">
        <f t="array" aca="1" ref="J859" ca="1">IF(AND($A859=OFFSET($A859,0,0,12,1)),PRODUCT(1+OFFSET($C859,1,0,12,1))-1,"na")</f>
        <v>1.1799014531736045</v>
      </c>
      <c r="K859" s="1" t="b">
        <f>IF(MONTH($B859)=10,TRUE,FALSE)</f>
        <v>0</v>
      </c>
    </row>
    <row r="860" spans="1:11" ht="13.2" x14ac:dyDescent="0.25">
      <c r="A860" s="5" t="s">
        <v>3</v>
      </c>
      <c r="B860" s="7">
        <v>11901</v>
      </c>
      <c r="C860" s="8">
        <v>0.31086960000000002</v>
      </c>
      <c r="D860" s="1">
        <f>MONTH(B860)</f>
        <v>7</v>
      </c>
      <c r="E860" s="1">
        <f>YEAR(B860)</f>
        <v>1932</v>
      </c>
      <c r="F860" s="1" t="b">
        <f>IF(C860&gt;0,TRUE,FALSE)</f>
        <v>1</v>
      </c>
      <c r="G860" s="4">
        <f t="shared" ca="1" si="13"/>
        <v>0.37315880000000012</v>
      </c>
      <c r="H860" s="4" cm="1">
        <f t="array" aca="1" ref="H860" ca="1">IF(AND($A860=OFFSET($A860,0,0,3,1)),PRODUCT(1+OFFSET($C860,1,0,3,1))-1,"na")</f>
        <v>0.12835712655482978</v>
      </c>
      <c r="I860" s="4" cm="1">
        <f t="array" aca="1" ref="I860" ca="1">IF(AND($A860=OFFSET($A860,0,0,6,1)),PRODUCT(1+OFFSET($C860,1,0,6,1))-1,"na")</f>
        <v>0.12741961540228508</v>
      </c>
      <c r="J860" s="4" cm="1">
        <f t="array" aca="1" ref="J860" ca="1">IF(AND($A860=OFFSET($A860,0,0,12,1)),PRODUCT(1+OFFSET($C860,1,0,12,1))-1,"na")</f>
        <v>0.51661622481136105</v>
      </c>
      <c r="K860" s="1" t="b">
        <f>IF(MONTH($B860)=10,TRUE,FALSE)</f>
        <v>0</v>
      </c>
    </row>
    <row r="861" spans="1:11" ht="13.2" x14ac:dyDescent="0.25">
      <c r="A861" s="5" t="s">
        <v>3</v>
      </c>
      <c r="B861" s="7">
        <v>11932</v>
      </c>
      <c r="C861" s="8">
        <v>0.37315880000000001</v>
      </c>
      <c r="D861" s="1">
        <f>MONTH(B861)</f>
        <v>8</v>
      </c>
      <c r="E861" s="1">
        <f>YEAR(B861)</f>
        <v>1932</v>
      </c>
      <c r="F861" s="1" t="b">
        <f>IF(C861&gt;0,TRUE,FALSE)</f>
        <v>1</v>
      </c>
      <c r="G861" s="4">
        <f t="shared" ca="1" si="13"/>
        <v>-4.6044859999999965E-2</v>
      </c>
      <c r="H861" s="4" cm="1">
        <f t="array" aca="1" ref="H861" ca="1">IF(AND($A861=OFFSET($A861,0,0,3,1)),PRODUCT(1+OFFSET($C861,1,0,3,1))-1,"na")</f>
        <v>-0.20380322300213016</v>
      </c>
      <c r="I861" s="4" cm="1">
        <f t="array" aca="1" ref="I861" ca="1">IF(AND($A861=OFFSET($A861,0,0,6,1)),PRODUCT(1+OFFSET($C861,1,0,6,1))-1,"na")</f>
        <v>-0.30328459510019912</v>
      </c>
      <c r="J861" s="4" cm="1">
        <f t="array" aca="1" ref="J861" ca="1">IF(AND($A861=OFFSET($A861,0,0,12,1)),PRODUCT(1+OFFSET($C861,1,0,12,1))-1,"na")</f>
        <v>0.19498544138263285</v>
      </c>
      <c r="K861" s="1" t="b">
        <f>IF(MONTH($B861)=10,TRUE,FALSE)</f>
        <v>0</v>
      </c>
    </row>
    <row r="862" spans="1:11" ht="13.2" x14ac:dyDescent="0.25">
      <c r="A862" s="5" t="s">
        <v>3</v>
      </c>
      <c r="B862" s="7">
        <v>11962</v>
      </c>
      <c r="C862" s="8">
        <v>-4.6044859999999993E-2</v>
      </c>
      <c r="D862" s="1">
        <f>MONTH(B862)</f>
        <v>9</v>
      </c>
      <c r="E862" s="1">
        <f>YEAR(B862)</f>
        <v>1932</v>
      </c>
      <c r="F862" s="1" t="b">
        <f>IF(C862&gt;0,TRUE,FALSE)</f>
        <v>0</v>
      </c>
      <c r="G862" s="4">
        <f t="shared" ca="1" si="13"/>
        <v>-0.13861389999999996</v>
      </c>
      <c r="H862" s="4" cm="1">
        <f t="array" aca="1" ref="H862" ca="1">IF(AND($A862=OFFSET($A862,0,0,3,1)),PRODUCT(1+OFFSET($C862,1,0,3,1))-1,"na")</f>
        <v>-0.14180991239617602</v>
      </c>
      <c r="I862" s="4" cm="1">
        <f t="array" aca="1" ref="I862" ca="1">IF(AND($A862=OFFSET($A862,0,0,6,1)),PRODUCT(1+OFFSET($C862,1,0,6,1))-1,"na")</f>
        <v>-0.25952992026442268</v>
      </c>
      <c r="J862" s="4" cm="1">
        <f t="array" aca="1" ref="J862" ca="1">IF(AND($A862=OFFSET($A862,0,0,12,1)),PRODUCT(1+OFFSET($C862,1,0,12,1))-1,"na")</f>
        <v>8.4229333313566856E-2</v>
      </c>
      <c r="K862" s="1" t="b">
        <f>IF(MONTH($B862)=10,TRUE,FALSE)</f>
        <v>0</v>
      </c>
    </row>
    <row r="863" spans="1:11" ht="13.2" x14ac:dyDescent="0.25">
      <c r="A863" s="5" t="s">
        <v>3</v>
      </c>
      <c r="B863" s="7">
        <v>11993</v>
      </c>
      <c r="C863" s="8">
        <v>-0.13861390000000001</v>
      </c>
      <c r="D863" s="1">
        <f>MONTH(B863)</f>
        <v>10</v>
      </c>
      <c r="E863" s="1">
        <f>YEAR(B863)</f>
        <v>1932</v>
      </c>
      <c r="F863" s="1" t="b">
        <f>IF(C863&gt;0,TRUE,FALSE)</f>
        <v>0</v>
      </c>
      <c r="G863" s="4">
        <f t="shared" ca="1" si="13"/>
        <v>-3.1065090000000017E-2</v>
      </c>
      <c r="H863" s="4" cm="1">
        <f t="array" aca="1" ref="H863" ca="1">IF(AND($A863=OFFSET($A863,0,0,3,1)),PRODUCT(1+OFFSET($C863,1,0,3,1))-1,"na")</f>
        <v>-8.308638554951342E-4</v>
      </c>
      <c r="I863" s="4" cm="1">
        <f t="array" aca="1" ref="I863" ca="1">IF(AND($A863=OFFSET($A863,0,0,6,1)),PRODUCT(1+OFFSET($C863,1,0,6,1))-1,"na")</f>
        <v>0.15057660395030781</v>
      </c>
      <c r="J863" s="4" cm="1">
        <f t="array" aca="1" ref="J863" ca="1">IF(AND($A863=OFFSET($A863,0,0,12,1)),PRODUCT(1+OFFSET($C863,1,0,12,1))-1,"na")</f>
        <v>0.16028596317297428</v>
      </c>
      <c r="K863" s="1" t="b">
        <f>IF(MONTH($B863)=10,TRUE,FALSE)</f>
        <v>1</v>
      </c>
    </row>
    <row r="864" spans="1:11" ht="13.2" x14ac:dyDescent="0.25">
      <c r="A864" s="5" t="s">
        <v>3</v>
      </c>
      <c r="B864" s="7">
        <v>12023</v>
      </c>
      <c r="C864" s="8">
        <v>-3.106509E-2</v>
      </c>
      <c r="D864" s="1">
        <f>MONTH(B864)</f>
        <v>11</v>
      </c>
      <c r="E864" s="1">
        <f>YEAR(B864)</f>
        <v>1932</v>
      </c>
      <c r="F864" s="1" t="b">
        <f>IF(C864&gt;0,TRUE,FALSE)</f>
        <v>0</v>
      </c>
      <c r="G864" s="4">
        <f t="shared" ca="1" si="13"/>
        <v>2.8231799999999918E-2</v>
      </c>
      <c r="H864" s="4" cm="1">
        <f t="array" aca="1" ref="H864" ca="1">IF(AND($A864=OFFSET($A864,0,0,3,1)),PRODUCT(1+OFFSET($C864,1,0,3,1))-1,"na")</f>
        <v>-0.12494571062341153</v>
      </c>
      <c r="I864" s="4" cm="1">
        <f t="array" aca="1" ref="I864" ca="1">IF(AND($A864=OFFSET($A864,0,0,6,1)),PRODUCT(1+OFFSET($C864,1,0,6,1))-1,"na")</f>
        <v>0.35790815587222014</v>
      </c>
      <c r="J864" s="4" cm="1">
        <f t="array" aca="1" ref="J864" ca="1">IF(AND($A864=OFFSET($A864,0,0,12,1)),PRODUCT(1+OFFSET($C864,1,0,12,1))-1,"na")</f>
        <v>0.2972764664206764</v>
      </c>
      <c r="K864" s="1" t="b">
        <f>IF(MONTH($B864)=10,TRUE,FALSE)</f>
        <v>0</v>
      </c>
    </row>
    <row r="865" spans="1:11" ht="13.2" x14ac:dyDescent="0.25">
      <c r="A865" s="5" t="s">
        <v>3</v>
      </c>
      <c r="B865" s="7">
        <v>12054</v>
      </c>
      <c r="C865" s="8">
        <v>2.8231799999999998E-2</v>
      </c>
      <c r="D865" s="1">
        <f>MONTH(B865)</f>
        <v>12</v>
      </c>
      <c r="E865" s="1">
        <f>YEAR(B865)</f>
        <v>1932</v>
      </c>
      <c r="F865" s="1" t="b">
        <f>IF(C865&gt;0,TRUE,FALSE)</f>
        <v>1</v>
      </c>
      <c r="G865" s="4">
        <f t="shared" ca="1" si="13"/>
        <v>2.8901729999999404E-3</v>
      </c>
      <c r="H865" s="4" cm="1">
        <f t="array" aca="1" ref="H865" ca="1">IF(AND($A865=OFFSET($A865,0,0,3,1)),PRODUCT(1+OFFSET($C865,1,0,3,1))-1,"na")</f>
        <v>-0.13717241619154097</v>
      </c>
      <c r="I865" s="4" cm="1">
        <f t="array" aca="1" ref="I865" ca="1">IF(AND($A865=OFFSET($A865,0,0,6,1)),PRODUCT(1+OFFSET($C865,1,0,6,1))-1,"na")</f>
        <v>0.47926219444067963</v>
      </c>
      <c r="J865" s="4" cm="1">
        <f t="array" aca="1" ref="J865" ca="1">IF(AND($A865=OFFSET($A865,0,0,12,1)),PRODUCT(1+OFFSET($C865,1,0,12,1))-1,"na")</f>
        <v>0.26929629468166172</v>
      </c>
      <c r="K865" s="1" t="b">
        <f>IF(MONTH($B865)=10,TRUE,FALSE)</f>
        <v>0</v>
      </c>
    </row>
    <row r="866" spans="1:11" ht="13.2" x14ac:dyDescent="0.25">
      <c r="A866" s="5" t="s">
        <v>3</v>
      </c>
      <c r="B866" s="7">
        <v>12085</v>
      </c>
      <c r="C866" s="8">
        <v>2.8901729999999998E-3</v>
      </c>
      <c r="D866" s="1">
        <f>MONTH(B866)</f>
        <v>1</v>
      </c>
      <c r="E866" s="1">
        <f>YEAR(B866)</f>
        <v>1933</v>
      </c>
      <c r="F866" s="1" t="b">
        <f>IF(C866&gt;0,TRUE,FALSE)</f>
        <v>1</v>
      </c>
      <c r="G866" s="4">
        <f t="shared" ca="1" si="13"/>
        <v>-0.15142429999999996</v>
      </c>
      <c r="H866" s="4" cm="1">
        <f t="array" aca="1" ref="H866" ca="1">IF(AND($A866=OFFSET($A866,0,0,3,1)),PRODUCT(1+OFFSET($C866,1,0,3,1))-1,"na")</f>
        <v>0.1515333714070064</v>
      </c>
      <c r="I866" s="4" cm="1">
        <f t="array" aca="1" ref="I866" ca="1">IF(AND($A866=OFFSET($A866,0,0,6,1)),PRODUCT(1+OFFSET($C866,1,0,6,1))-1,"na")</f>
        <v>0.34521007448518004</v>
      </c>
      <c r="J866" s="4" cm="1">
        <f t="array" aca="1" ref="J866" ca="1">IF(AND($A866=OFFSET($A866,0,0,12,1)),PRODUCT(1+OFFSET($C866,1,0,12,1))-1,"na")</f>
        <v>0.41797200852168559</v>
      </c>
      <c r="K866" s="1" t="b">
        <f>IF(MONTH($B866)=10,TRUE,FALSE)</f>
        <v>0</v>
      </c>
    </row>
    <row r="867" spans="1:11" ht="13.2" x14ac:dyDescent="0.25">
      <c r="A867" s="5" t="s">
        <v>3</v>
      </c>
      <c r="B867" s="7">
        <v>12113</v>
      </c>
      <c r="C867" s="8">
        <v>-0.15142429999999998</v>
      </c>
      <c r="D867" s="1">
        <f>MONTH(B867)</f>
        <v>2</v>
      </c>
      <c r="E867" s="1">
        <f>YEAR(B867)</f>
        <v>1933</v>
      </c>
      <c r="F867" s="1" t="b">
        <f>IF(C867&gt;0,TRUE,FALSE)</f>
        <v>0</v>
      </c>
      <c r="G867" s="4">
        <f t="shared" ca="1" si="13"/>
        <v>1.386482E-2</v>
      </c>
      <c r="H867" s="4" cm="1">
        <f t="array" aca="1" ref="H867" ca="1">IF(AND($A867=OFFSET($A867,0,0,3,1)),PRODUCT(1+OFFSET($C867,1,0,3,1))-1,"na")</f>
        <v>0.55179875392603295</v>
      </c>
      <c r="I867" s="4" cm="1">
        <f t="array" aca="1" ref="I867" ca="1">IF(AND($A867=OFFSET($A867,0,0,6,1)),PRODUCT(1+OFFSET($C867,1,0,6,1))-1,"na")</f>
        <v>0.71517011534213371</v>
      </c>
      <c r="J867" s="4" cm="1">
        <f t="array" aca="1" ref="J867" ca="1">IF(AND($A867=OFFSET($A867,0,0,12,1)),PRODUCT(1+OFFSET($C867,1,0,12,1))-1,"na")</f>
        <v>0.56893417280005076</v>
      </c>
      <c r="K867" s="1" t="b">
        <f>IF(MONTH($B867)=10,TRUE,FALSE)</f>
        <v>0</v>
      </c>
    </row>
    <row r="868" spans="1:11" ht="13.2" x14ac:dyDescent="0.25">
      <c r="A868" s="5" t="s">
        <v>3</v>
      </c>
      <c r="B868" s="7">
        <v>12144</v>
      </c>
      <c r="C868" s="8">
        <v>1.386482E-2</v>
      </c>
      <c r="D868" s="1">
        <f>MONTH(B868)</f>
        <v>3</v>
      </c>
      <c r="E868" s="1">
        <f>YEAR(B868)</f>
        <v>1933</v>
      </c>
      <c r="F868" s="1" t="b">
        <f>IF(C868&gt;0,TRUE,FALSE)</f>
        <v>1</v>
      </c>
      <c r="G868" s="4">
        <f t="shared" ca="1" si="13"/>
        <v>0.33846149999999997</v>
      </c>
      <c r="H868" s="4" cm="1">
        <f t="array" aca="1" ref="H868" ca="1">IF(AND($A868=OFFSET($A868,0,0,3,1)),PRODUCT(1+OFFSET($C868,1,0,3,1))-1,"na")</f>
        <v>0.71443544712759666</v>
      </c>
      <c r="I868" s="4" cm="1">
        <f t="array" aca="1" ref="I868" ca="1">IF(AND($A868=OFFSET($A868,0,0,6,1)),PRODUCT(1+OFFSET($C868,1,0,6,1))-1,"na")</f>
        <v>0.4642446237675748</v>
      </c>
      <c r="J868" s="4" cm="1">
        <f t="array" aca="1" ref="J868" ca="1">IF(AND($A868=OFFSET($A868,0,0,12,1)),PRODUCT(1+OFFSET($C868,1,0,12,1))-1,"na")</f>
        <v>0.53304322479375288</v>
      </c>
      <c r="K868" s="1" t="b">
        <f>IF(MONTH($B868)=10,TRUE,FALSE)</f>
        <v>0</v>
      </c>
    </row>
    <row r="869" spans="1:11" ht="13.2" x14ac:dyDescent="0.25">
      <c r="A869" s="5" t="s">
        <v>3</v>
      </c>
      <c r="B869" s="7">
        <v>12174</v>
      </c>
      <c r="C869" s="8">
        <v>0.33846150000000003</v>
      </c>
      <c r="D869" s="1">
        <f>MONTH(B869)</f>
        <v>4</v>
      </c>
      <c r="E869" s="1">
        <f>YEAR(B869)</f>
        <v>1933</v>
      </c>
      <c r="F869" s="1" t="b">
        <f>IF(C869&gt;0,TRUE,FALSE)</f>
        <v>1</v>
      </c>
      <c r="G869" s="4">
        <f t="shared" ca="1" si="13"/>
        <v>0.14353499999999997</v>
      </c>
      <c r="H869" s="4" cm="1">
        <f t="array" aca="1" ref="H869" ca="1">IF(AND($A869=OFFSET($A869,0,0,3,1)),PRODUCT(1+OFFSET($C869,1,0,3,1))-1,"na")</f>
        <v>0.16819026516055624</v>
      </c>
      <c r="I869" s="4" cm="1">
        <f t="array" aca="1" ref="I869" ca="1">IF(AND($A869=OFFSET($A869,0,0,6,1)),PRODUCT(1+OFFSET($C869,1,0,6,1))-1,"na")</f>
        <v>8.4386899484407696E-3</v>
      </c>
      <c r="J869" s="4" cm="1">
        <f t="array" aca="1" ref="J869" ca="1">IF(AND($A869=OFFSET($A869,0,0,12,1)),PRODUCT(1+OFFSET($C869,1,0,12,1))-1,"na")</f>
        <v>0.12812100575391994</v>
      </c>
      <c r="K869" s="1" t="b">
        <f>IF(MONTH($B869)=10,TRUE,FALSE)</f>
        <v>0</v>
      </c>
    </row>
    <row r="870" spans="1:11" ht="13.2" x14ac:dyDescent="0.25">
      <c r="A870" s="5" t="s">
        <v>3</v>
      </c>
      <c r="B870" s="7">
        <v>12205</v>
      </c>
      <c r="C870" s="8">
        <v>0.143535</v>
      </c>
      <c r="D870" s="1">
        <f>MONTH(B870)</f>
        <v>5</v>
      </c>
      <c r="E870" s="1">
        <f>YEAR(B870)</f>
        <v>1933</v>
      </c>
      <c r="F870" s="1" t="b">
        <f>IF(C870&gt;0,TRUE,FALSE)</f>
        <v>1</v>
      </c>
      <c r="G870" s="4">
        <f t="shared" ca="1" si="13"/>
        <v>0.1201232000000001</v>
      </c>
      <c r="H870" s="4" cm="1">
        <f t="array" aca="1" ref="H870" ca="1">IF(AND($A870=OFFSET($A870,0,0,3,1)),PRODUCT(1+OFFSET($C870,1,0,3,1))-1,"na")</f>
        <v>0.10527870382855564</v>
      </c>
      <c r="I870" s="4" cm="1">
        <f t="array" aca="1" ref="I870" ca="1">IF(AND($A870=OFFSET($A870,0,0,6,1)),PRODUCT(1+OFFSET($C870,1,0,6,1))-1,"na")</f>
        <v>-4.4650802920171317E-2</v>
      </c>
      <c r="J870" s="4" cm="1">
        <f t="array" aca="1" ref="J870" ca="1">IF(AND($A870=OFFSET($A870,0,0,12,1)),PRODUCT(1+OFFSET($C870,1,0,12,1))-1,"na")</f>
        <v>-9.3645849938659098E-2</v>
      </c>
      <c r="K870" s="1" t="b">
        <f>IF(MONTH($B870)=10,TRUE,FALSE)</f>
        <v>0</v>
      </c>
    </row>
    <row r="871" spans="1:11" ht="13.2" x14ac:dyDescent="0.25">
      <c r="A871" s="5" t="s">
        <v>3</v>
      </c>
      <c r="B871" s="7">
        <v>12235</v>
      </c>
      <c r="C871" s="8">
        <v>0.12012320000000001</v>
      </c>
      <c r="D871" s="1">
        <f>MONTH(B871)</f>
        <v>6</v>
      </c>
      <c r="E871" s="1">
        <f>YEAR(B871)</f>
        <v>1933</v>
      </c>
      <c r="F871" s="1" t="b">
        <f>IF(C871&gt;0,TRUE,FALSE)</f>
        <v>1</v>
      </c>
      <c r="G871" s="4">
        <f t="shared" ca="1" si="13"/>
        <v>-8.7992669999999995E-2</v>
      </c>
      <c r="H871" s="4" cm="1">
        <f t="array" aca="1" ref="H871" ca="1">IF(AND($A871=OFFSET($A871,0,0,3,1)),PRODUCT(1+OFFSET($C871,1,0,3,1))-1,"na")</f>
        <v>-0.14593190066105854</v>
      </c>
      <c r="I871" s="4" cm="1">
        <f t="array" aca="1" ref="I871" ca="1">IF(AND($A871=OFFSET($A871,0,0,6,1)),PRODUCT(1+OFFSET($C871,1,0,6,1))-1,"na")</f>
        <v>-0.14193961053564785</v>
      </c>
      <c r="J871" s="4" cm="1">
        <f t="array" aca="1" ref="J871" ca="1">IF(AND($A871=OFFSET($A871,0,0,12,1)),PRODUCT(1+OFFSET($C871,1,0,12,1))-1,"na")</f>
        <v>-0.15375073348506174</v>
      </c>
      <c r="K871" s="1" t="b">
        <f>IF(MONTH($B871)=10,TRUE,FALSE)</f>
        <v>0</v>
      </c>
    </row>
    <row r="872" spans="1:11" ht="13.2" x14ac:dyDescent="0.25">
      <c r="A872" s="5" t="s">
        <v>3</v>
      </c>
      <c r="B872" s="7">
        <v>12266</v>
      </c>
      <c r="C872" s="8">
        <v>-8.7992670000000009E-2</v>
      </c>
      <c r="D872" s="1">
        <f>MONTH(B872)</f>
        <v>7</v>
      </c>
      <c r="E872" s="1">
        <f>YEAR(B872)</f>
        <v>1933</v>
      </c>
      <c r="F872" s="1" t="b">
        <f>IF(C872&gt;0,TRUE,FALSE)</f>
        <v>0</v>
      </c>
      <c r="G872" s="4">
        <f t="shared" ca="1" si="13"/>
        <v>8.1951220000000102E-2</v>
      </c>
      <c r="H872" s="4" cm="1">
        <f t="array" aca="1" ref="H872" ca="1">IF(AND($A872=OFFSET($A872,0,0,3,1)),PRODUCT(1+OFFSET($C872,1,0,3,1))-1,"na")</f>
        <v>-0.13675133236122217</v>
      </c>
      <c r="I872" s="4" cm="1">
        <f t="array" aca="1" ref="I872" ca="1">IF(AND($A872=OFFSET($A872,0,0,6,1)),PRODUCT(1+OFFSET($C872,1,0,6,1))-1,"na")</f>
        <v>5.4089644001775516E-2</v>
      </c>
      <c r="J872" s="4" cm="1">
        <f t="array" aca="1" ref="J872" ca="1">IF(AND($A872=OFFSET($A872,0,0,12,1)),PRODUCT(1+OFFSET($C872,1,0,12,1))-1,"na")</f>
        <v>-0.1789857673029277</v>
      </c>
      <c r="K872" s="1" t="b">
        <f>IF(MONTH($B872)=10,TRUE,FALSE)</f>
        <v>0</v>
      </c>
    </row>
    <row r="873" spans="1:11" ht="13.2" x14ac:dyDescent="0.25">
      <c r="A873" s="5" t="s">
        <v>3</v>
      </c>
      <c r="B873" s="7">
        <v>12297</v>
      </c>
      <c r="C873" s="8">
        <v>8.1951219999999991E-2</v>
      </c>
      <c r="D873" s="1">
        <f>MONTH(B873)</f>
        <v>8</v>
      </c>
      <c r="E873" s="1">
        <f>YEAR(B873)</f>
        <v>1933</v>
      </c>
      <c r="F873" s="1" t="b">
        <f>IF(C873&gt;0,TRUE,FALSE)</f>
        <v>1</v>
      </c>
      <c r="G873" s="4">
        <f t="shared" ca="1" si="13"/>
        <v>-0.13446130000000001</v>
      </c>
      <c r="H873" s="4" cm="1">
        <f t="array" aca="1" ref="H873" ca="1">IF(AND($A873=OFFSET($A873,0,0,3,1)),PRODUCT(1+OFFSET($C873,1,0,3,1))-1,"na")</f>
        <v>-0.13564859815844532</v>
      </c>
      <c r="I873" s="4" cm="1">
        <f t="array" aca="1" ref="I873" ca="1">IF(AND($A873=OFFSET($A873,0,0,6,1)),PRODUCT(1+OFFSET($C873,1,0,6,1))-1,"na")</f>
        <v>-8.5260313967697954E-2</v>
      </c>
      <c r="J873" s="4" cm="1">
        <f t="array" aca="1" ref="J873" ca="1">IF(AND($A873=OFFSET($A873,0,0,12,1)),PRODUCT(1+OFFSET($C873,1,0,12,1))-1,"na")</f>
        <v>-0.22421556073832327</v>
      </c>
      <c r="K873" s="1" t="b">
        <f>IF(MONTH($B873)=10,TRUE,FALSE)</f>
        <v>0</v>
      </c>
    </row>
    <row r="874" spans="1:11" ht="13.2" x14ac:dyDescent="0.25">
      <c r="A874" s="5" t="s">
        <v>3</v>
      </c>
      <c r="B874" s="7">
        <v>12327</v>
      </c>
      <c r="C874" s="8">
        <v>-0.13446130000000001</v>
      </c>
      <c r="D874" s="1">
        <f>MONTH(B874)</f>
        <v>9</v>
      </c>
      <c r="E874" s="1">
        <f>YEAR(B874)</f>
        <v>1933</v>
      </c>
      <c r="F874" s="1" t="b">
        <f>IF(C874&gt;0,TRUE,FALSE)</f>
        <v>0</v>
      </c>
      <c r="G874" s="4">
        <f t="shared" ca="1" si="13"/>
        <v>-7.8189300000000017E-2</v>
      </c>
      <c r="H874" s="4" cm="1">
        <f t="array" aca="1" ref="H874" ca="1">IF(AND($A874=OFFSET($A874,0,0,3,1)),PRODUCT(1+OFFSET($C874,1,0,3,1))-1,"na")</f>
        <v>4.6744400458238466E-3</v>
      </c>
      <c r="I874" s="4" cm="1">
        <f t="array" aca="1" ref="I874" ca="1">IF(AND($A874=OFFSET($A874,0,0,6,1)),PRODUCT(1+OFFSET($C874,1,0,6,1))-1,"na")</f>
        <v>4.6985728961842277E-2</v>
      </c>
      <c r="J874" s="4" cm="1">
        <f t="array" aca="1" ref="J874" ca="1">IF(AND($A874=OFFSET($A874,0,0,12,1)),PRODUCT(1+OFFSET($C874,1,0,12,1))-1,"na")</f>
        <v>-0.11055452920571518</v>
      </c>
      <c r="K874" s="1" t="b">
        <f>IF(MONTH($B874)=10,TRUE,FALSE)</f>
        <v>0</v>
      </c>
    </row>
    <row r="875" spans="1:11" ht="13.2" x14ac:dyDescent="0.25">
      <c r="A875" s="5" t="s">
        <v>3</v>
      </c>
      <c r="B875" s="7">
        <v>12358</v>
      </c>
      <c r="C875" s="8">
        <v>-7.8189300000000003E-2</v>
      </c>
      <c r="D875" s="1">
        <f>MONTH(B875)</f>
        <v>10</v>
      </c>
      <c r="E875" s="1">
        <f>YEAR(B875)</f>
        <v>1933</v>
      </c>
      <c r="F875" s="1" t="b">
        <f>IF(C875&gt;0,TRUE,FALSE)</f>
        <v>0</v>
      </c>
      <c r="G875" s="4">
        <f t="shared" ca="1" si="13"/>
        <v>8.3333330000000094E-2</v>
      </c>
      <c r="H875" s="4" cm="1">
        <f t="array" aca="1" ref="H875" ca="1">IF(AND($A875=OFFSET($A875,0,0,3,1)),PRODUCT(1+OFFSET($C875,1,0,3,1))-1,"na")</f>
        <v>0.22107300424221954</v>
      </c>
      <c r="I875" s="4" cm="1">
        <f t="array" aca="1" ref="I875" ca="1">IF(AND($A875=OFFSET($A875,0,0,6,1)),PRODUCT(1+OFFSET($C875,1,0,6,1))-1,"na")</f>
        <v>0.11868080528683267</v>
      </c>
      <c r="J875" s="4" cm="1">
        <f t="array" aca="1" ref="J875" ca="1">IF(AND($A875=OFFSET($A875,0,0,12,1)),PRODUCT(1+OFFSET($C875,1,0,12,1))-1,"na")</f>
        <v>-3.7295974687359457E-2</v>
      </c>
      <c r="K875" s="1" t="b">
        <f>IF(MONTH($B875)=10,TRUE,FALSE)</f>
        <v>1</v>
      </c>
    </row>
    <row r="876" spans="1:11" ht="13.2" x14ac:dyDescent="0.25">
      <c r="A876" s="5" t="s">
        <v>3</v>
      </c>
      <c r="B876" s="7">
        <v>12388</v>
      </c>
      <c r="C876" s="8">
        <v>8.3333329999999997E-2</v>
      </c>
      <c r="D876" s="1">
        <f>MONTH(B876)</f>
        <v>11</v>
      </c>
      <c r="E876" s="1">
        <f>YEAR(B876)</f>
        <v>1933</v>
      </c>
      <c r="F876" s="1" t="b">
        <f>IF(C876&gt;0,TRUE,FALSE)</f>
        <v>1</v>
      </c>
      <c r="G876" s="4">
        <f t="shared" ca="1" si="13"/>
        <v>6.0544899999999124E-3</v>
      </c>
      <c r="H876" s="4" cm="1">
        <f t="array" aca="1" ref="H876" ca="1">IF(AND($A876=OFFSET($A876,0,0,3,1)),PRODUCT(1+OFFSET($C876,1,0,3,1))-1,"na")</f>
        <v>5.8296063479959859E-2</v>
      </c>
      <c r="I876" s="4" cm="1">
        <f t="array" aca="1" ref="I876" ca="1">IF(AND($A876=OFFSET($A876,0,0,6,1)),PRODUCT(1+OFFSET($C876,1,0,6,1))-1,"na")</f>
        <v>-5.1284961737811385E-2</v>
      </c>
      <c r="J876" s="4" cm="1">
        <f t="array" aca="1" ref="J876" ca="1">IF(AND($A876=OFFSET($A876,0,0,12,1)),PRODUCT(1+OFFSET($C876,1,0,12,1))-1,"na")</f>
        <v>-3.3327273244373234E-2</v>
      </c>
      <c r="K876" s="1" t="b">
        <f>IF(MONTH($B876)=10,TRUE,FALSE)</f>
        <v>0</v>
      </c>
    </row>
    <row r="877" spans="1:11" ht="13.2" x14ac:dyDescent="0.25">
      <c r="A877" s="5" t="s">
        <v>3</v>
      </c>
      <c r="B877" s="7">
        <v>12419</v>
      </c>
      <c r="C877" s="8">
        <v>6.05449E-3</v>
      </c>
      <c r="D877" s="1">
        <f>MONTH(B877)</f>
        <v>12</v>
      </c>
      <c r="E877" s="1">
        <f>YEAR(B877)</f>
        <v>1933</v>
      </c>
      <c r="F877" s="1" t="b">
        <f>IF(C877&gt;0,TRUE,FALSE)</f>
        <v>1</v>
      </c>
      <c r="G877" s="4">
        <f t="shared" ca="1" si="13"/>
        <v>0.1203611</v>
      </c>
      <c r="H877" s="4" cm="1">
        <f t="array" aca="1" ref="H877" ca="1">IF(AND($A877=OFFSET($A877,0,0,3,1)),PRODUCT(1+OFFSET($C877,1,0,3,1))-1,"na")</f>
        <v>4.2114427549374556E-2</v>
      </c>
      <c r="I877" s="4" cm="1">
        <f t="array" aca="1" ref="I877" ca="1">IF(AND($A877=OFFSET($A877,0,0,6,1)),PRODUCT(1+OFFSET($C877,1,0,6,1))-1,"na")</f>
        <v>-1.3764908734205661E-2</v>
      </c>
      <c r="J877" s="4" cm="1">
        <f t="array" aca="1" ref="J877" ca="1">IF(AND($A877=OFFSET($A877,0,0,12,1)),PRODUCT(1+OFFSET($C877,1,0,12,1))-1,"na")</f>
        <v>-4.317350470107284E-2</v>
      </c>
      <c r="K877" s="1" t="b">
        <f>IF(MONTH($B877)=10,TRUE,FALSE)</f>
        <v>0</v>
      </c>
    </row>
    <row r="878" spans="1:11" ht="13.2" x14ac:dyDescent="0.25">
      <c r="A878" s="5" t="s">
        <v>3</v>
      </c>
      <c r="B878" s="7">
        <v>12450</v>
      </c>
      <c r="C878" s="8">
        <v>0.12036110000000001</v>
      </c>
      <c r="D878" s="1">
        <f>MONTH(B878)</f>
        <v>1</v>
      </c>
      <c r="E878" s="1">
        <f>YEAR(B878)</f>
        <v>1934</v>
      </c>
      <c r="F878" s="1" t="b">
        <f>IF(C878&gt;0,TRUE,FALSE)</f>
        <v>1</v>
      </c>
      <c r="G878" s="4">
        <f t="shared" ca="1" si="13"/>
        <v>-6.1082019999999959E-2</v>
      </c>
      <c r="H878" s="4" cm="1">
        <f t="array" aca="1" ref="H878" ca="1">IF(AND($A878=OFFSET($A878,0,0,3,1)),PRODUCT(1+OFFSET($C878,1,0,3,1))-1,"na")</f>
        <v>-8.3854281111496842E-2</v>
      </c>
      <c r="I878" s="4" cm="1">
        <f t="array" aca="1" ref="I878" ca="1">IF(AND($A878=OFFSET($A878,0,0,6,1)),PRODUCT(1+OFFSET($C878,1,0,6,1))-1,"na")</f>
        <v>-0.22111536018876843</v>
      </c>
      <c r="J878" s="4" cm="1">
        <f t="array" aca="1" ref="J878" ca="1">IF(AND($A878=OFFSET($A878,0,0,12,1)),PRODUCT(1+OFFSET($C878,1,0,12,1))-1,"na")</f>
        <v>-0.18192530342272961</v>
      </c>
      <c r="K878" s="1" t="b">
        <f>IF(MONTH($B878)=10,TRUE,FALSE)</f>
        <v>0</v>
      </c>
    </row>
    <row r="879" spans="1:11" ht="13.2" x14ac:dyDescent="0.25">
      <c r="A879" s="5" t="s">
        <v>3</v>
      </c>
      <c r="B879" s="7">
        <v>12478</v>
      </c>
      <c r="C879" s="8">
        <v>-6.1082020000000001E-2</v>
      </c>
      <c r="D879" s="1">
        <f>MONTH(B879)</f>
        <v>2</v>
      </c>
      <c r="E879" s="1">
        <f>YEAR(B879)</f>
        <v>1934</v>
      </c>
      <c r="F879" s="1" t="b">
        <f>IF(C879&gt;0,TRUE,FALSE)</f>
        <v>0</v>
      </c>
      <c r="G879" s="4">
        <f t="shared" ca="1" si="13"/>
        <v>-9.3283579999999811E-3</v>
      </c>
      <c r="H879" s="4" cm="1">
        <f t="array" aca="1" ref="H879" ca="1">IF(AND($A879=OFFSET($A879,0,0,3,1)),PRODUCT(1+OFFSET($C879,1,0,3,1))-1,"na")</f>
        <v>-0.10354477258229577</v>
      </c>
      <c r="I879" s="4" cm="1">
        <f t="array" aca="1" ref="I879" ca="1">IF(AND($A879=OFFSET($A879,0,0,6,1)),PRODUCT(1+OFFSET($C879,1,0,6,1))-1,"na")</f>
        <v>-0.15190687459220875</v>
      </c>
      <c r="J879" s="4" cm="1">
        <f t="array" aca="1" ref="J879" ca="1">IF(AND($A879=OFFSET($A879,0,0,12,1)),PRODUCT(1+OFFSET($C879,1,0,12,1))-1,"na")</f>
        <v>-0.15855030128376602</v>
      </c>
      <c r="K879" s="1" t="b">
        <f>IF(MONTH($B879)=10,TRUE,FALSE)</f>
        <v>0</v>
      </c>
    </row>
    <row r="880" spans="1:11" ht="13.2" x14ac:dyDescent="0.25">
      <c r="A880" s="5" t="s">
        <v>3</v>
      </c>
      <c r="B880" s="7">
        <v>12509</v>
      </c>
      <c r="C880" s="8">
        <v>-9.3283580000000001E-3</v>
      </c>
      <c r="D880" s="1">
        <f>MONTH(B880)</f>
        <v>3</v>
      </c>
      <c r="E880" s="1">
        <f>YEAR(B880)</f>
        <v>1934</v>
      </c>
      <c r="F880" s="1" t="b">
        <f>IF(C880&gt;0,TRUE,FALSE)</f>
        <v>0</v>
      </c>
      <c r="G880" s="4">
        <f t="shared" ca="1" si="13"/>
        <v>-1.5065910000000016E-2</v>
      </c>
      <c r="H880" s="4" cm="1">
        <f t="array" aca="1" ref="H880" ca="1">IF(AND($A880=OFFSET($A880,0,0,3,1)),PRODUCT(1+OFFSET($C880,1,0,3,1))-1,"na")</f>
        <v>-5.3621113772491902E-2</v>
      </c>
      <c r="I880" s="4" cm="1">
        <f t="array" aca="1" ref="I880" ca="1">IF(AND($A880=OFFSET($A880,0,0,6,1)),PRODUCT(1+OFFSET($C880,1,0,6,1))-1,"na")</f>
        <v>-0.15047030137055395</v>
      </c>
      <c r="J880" s="4" cm="1">
        <f t="array" aca="1" ref="J880" ca="1">IF(AND($A880=OFFSET($A880,0,0,12,1)),PRODUCT(1+OFFSET($C880,1,0,12,1))-1,"na")</f>
        <v>-0.18348106394471075</v>
      </c>
      <c r="K880" s="1" t="b">
        <f>IF(MONTH($B880)=10,TRUE,FALSE)</f>
        <v>0</v>
      </c>
    </row>
    <row r="881" spans="1:11" ht="13.2" x14ac:dyDescent="0.25">
      <c r="A881" s="5" t="s">
        <v>3</v>
      </c>
      <c r="B881" s="7">
        <v>12539</v>
      </c>
      <c r="C881" s="8">
        <v>-1.506591E-2</v>
      </c>
      <c r="D881" s="1">
        <f>MONTH(B881)</f>
        <v>4</v>
      </c>
      <c r="E881" s="1">
        <f>YEAR(B881)</f>
        <v>1934</v>
      </c>
      <c r="F881" s="1" t="b">
        <f>IF(C881&gt;0,TRUE,FALSE)</f>
        <v>0</v>
      </c>
      <c r="G881" s="4">
        <f t="shared" ca="1" si="13"/>
        <v>-8.1261950000000027E-2</v>
      </c>
      <c r="H881" s="4" cm="1">
        <f t="array" aca="1" ref="H881" ca="1">IF(AND($A881=OFFSET($A881,0,0,3,1)),PRODUCT(1+OFFSET($C881,1,0,3,1))-1,"na")</f>
        <v>-0.14982450525861868</v>
      </c>
      <c r="I881" s="4" cm="1">
        <f t="array" aca="1" ref="I881" ca="1">IF(AND($A881=OFFSET($A881,0,0,6,1)),PRODUCT(1+OFFSET($C881,1,0,6,1))-1,"na")</f>
        <v>-0.13942920915157664</v>
      </c>
      <c r="J881" s="4" cm="1">
        <f t="array" aca="1" ref="J881" ca="1">IF(AND($A881=OFFSET($A881,0,0,12,1)),PRODUCT(1+OFFSET($C881,1,0,12,1))-1,"na")</f>
        <v>-9.9156818493953192E-2</v>
      </c>
      <c r="K881" s="1" t="b">
        <f>IF(MONTH($B881)=10,TRUE,FALSE)</f>
        <v>0</v>
      </c>
    </row>
    <row r="882" spans="1:11" ht="13.2" x14ac:dyDescent="0.25">
      <c r="A882" s="5" t="s">
        <v>3</v>
      </c>
      <c r="B882" s="7">
        <v>12570</v>
      </c>
      <c r="C882" s="8">
        <v>-8.1261949999999986E-2</v>
      </c>
      <c r="D882" s="1">
        <f>MONTH(B882)</f>
        <v>5</v>
      </c>
      <c r="E882" s="1">
        <f>YEAR(B882)</f>
        <v>1934</v>
      </c>
      <c r="F882" s="1" t="b">
        <f>IF(C882&gt;0,TRUE,FALSE)</f>
        <v>0</v>
      </c>
      <c r="G882" s="4">
        <f t="shared" ca="1" si="13"/>
        <v>4.5842219999999934E-2</v>
      </c>
      <c r="H882" s="4" cm="1">
        <f t="array" aca="1" ref="H882" ca="1">IF(AND($A882=OFFSET($A882,0,0,3,1)),PRODUCT(1+OFFSET($C882,1,0,3,1))-1,"na")</f>
        <v>-5.3948151040652648E-2</v>
      </c>
      <c r="I882" s="4" cm="1">
        <f t="array" aca="1" ref="I882" ca="1">IF(AND($A882=OFFSET($A882,0,0,6,1)),PRODUCT(1+OFFSET($C882,1,0,6,1))-1,"na")</f>
        <v>1.8928432426171149E-2</v>
      </c>
      <c r="J882" s="4" cm="1">
        <f t="array" aca="1" ref="J882" ca="1">IF(AND($A882=OFFSET($A882,0,0,12,1)),PRODUCT(1+OFFSET($C882,1,0,12,1))-1,"na")</f>
        <v>1.7703579170815109E-2</v>
      </c>
      <c r="K882" s="1" t="b">
        <f>IF(MONTH($B882)=10,TRUE,FALSE)</f>
        <v>0</v>
      </c>
    </row>
    <row r="883" spans="1:11" ht="13.2" x14ac:dyDescent="0.25">
      <c r="A883" s="5" t="s">
        <v>3</v>
      </c>
      <c r="B883" s="7">
        <v>12600</v>
      </c>
      <c r="C883" s="8">
        <v>4.5842219999999996E-2</v>
      </c>
      <c r="D883" s="1">
        <f>MONTH(B883)</f>
        <v>6</v>
      </c>
      <c r="E883" s="1">
        <f>YEAR(B883)</f>
        <v>1934</v>
      </c>
      <c r="F883" s="1" t="b">
        <f>IF(C883&gt;0,TRUE,FALSE)</f>
        <v>1</v>
      </c>
      <c r="G883" s="4">
        <f t="shared" ca="1" si="13"/>
        <v>-0.11518859999999997</v>
      </c>
      <c r="H883" s="4" cm="1">
        <f t="array" aca="1" ref="H883" ca="1">IF(AND($A883=OFFSET($A883,0,0,3,1)),PRODUCT(1+OFFSET($C883,1,0,3,1))-1,"na")</f>
        <v>-0.10233658950711166</v>
      </c>
      <c r="I883" s="4" cm="1">
        <f t="array" aca="1" ref="I883" ca="1">IF(AND($A883=OFFSET($A883,0,0,6,1)),PRODUCT(1+OFFSET($C883,1,0,6,1))-1,"na")</f>
        <v>-2.9819052503113119E-2</v>
      </c>
      <c r="J883" s="4" cm="1">
        <f t="array" aca="1" ref="J883" ca="1">IF(AND($A883=OFFSET($A883,0,0,12,1)),PRODUCT(1+OFFSET($C883,1,0,12,1))-1,"na")</f>
        <v>4.0134688034995536E-2</v>
      </c>
      <c r="K883" s="1" t="b">
        <f>IF(MONTH($B883)=10,TRUE,FALSE)</f>
        <v>0</v>
      </c>
    </row>
    <row r="884" spans="1:11" ht="13.2" x14ac:dyDescent="0.25">
      <c r="A884" s="5" t="s">
        <v>3</v>
      </c>
      <c r="B884" s="7">
        <v>12631</v>
      </c>
      <c r="C884" s="8">
        <v>-0.1151886</v>
      </c>
      <c r="D884" s="1">
        <f>MONTH(B884)</f>
        <v>7</v>
      </c>
      <c r="E884" s="1">
        <f>YEAR(B884)</f>
        <v>1934</v>
      </c>
      <c r="F884" s="1" t="b">
        <f>IF(C884&gt;0,TRUE,FALSE)</f>
        <v>0</v>
      </c>
      <c r="G884" s="4">
        <f t="shared" ca="1" si="13"/>
        <v>2.2346369999999949E-2</v>
      </c>
      <c r="H884" s="4" cm="1">
        <f t="array" aca="1" ref="H884" ca="1">IF(AND($A884=OFFSET($A884,0,0,3,1)),PRODUCT(1+OFFSET($C884,1,0,3,1))-1,"na")</f>
        <v>1.2227235637042311E-2</v>
      </c>
      <c r="I884" s="4" cm="1">
        <f t="array" aca="1" ref="I884" ca="1">IF(AND($A884=OFFSET($A884,0,0,6,1)),PRODUCT(1+OFFSET($C884,1,0,6,1))-1,"na")</f>
        <v>5.0315611276577021E-2</v>
      </c>
      <c r="J884" s="4" cm="1">
        <f t="array" aca="1" ref="J884" ca="1">IF(AND($A884=OFFSET($A884,0,0,12,1)),PRODUCT(1+OFFSET($C884,1,0,12,1))-1,"na")</f>
        <v>0.26702596733486228</v>
      </c>
      <c r="K884" s="1" t="b">
        <f>IF(MONTH($B884)=10,TRUE,FALSE)</f>
        <v>0</v>
      </c>
    </row>
    <row r="885" spans="1:11" ht="13.2" x14ac:dyDescent="0.25">
      <c r="A885" s="5" t="s">
        <v>3</v>
      </c>
      <c r="B885" s="7">
        <v>12662</v>
      </c>
      <c r="C885" s="8">
        <v>2.2346370000000001E-2</v>
      </c>
      <c r="D885" s="1">
        <f>MONTH(B885)</f>
        <v>8</v>
      </c>
      <c r="E885" s="1">
        <f>YEAR(B885)</f>
        <v>1934</v>
      </c>
      <c r="F885" s="1" t="b">
        <f>IF(C885&gt;0,TRUE,FALSE)</f>
        <v>1</v>
      </c>
      <c r="G885" s="4">
        <f t="shared" ca="1" si="13"/>
        <v>-7.6502729999999852E-3</v>
      </c>
      <c r="H885" s="4" cm="1">
        <f t="array" aca="1" ref="H885" ca="1">IF(AND($A885=OFFSET($A885,0,0,3,1)),PRODUCT(1+OFFSET($C885,1,0,3,1))-1,"na")</f>
        <v>7.7032335539524377E-2</v>
      </c>
      <c r="I885" s="4" cm="1">
        <f t="array" aca="1" ref="I885" ca="1">IF(AND($A885=OFFSET($A885,0,0,6,1)),PRODUCT(1+OFFSET($C885,1,0,6,1))-1,"na")</f>
        <v>-7.8333693465123533E-3</v>
      </c>
      <c r="J885" s="4" cm="1">
        <f t="array" aca="1" ref="J885" ca="1">IF(AND($A885=OFFSET($A885,0,0,12,1)),PRODUCT(1+OFFSET($C885,1,0,12,1))-1,"na")</f>
        <v>0.26178306256180361</v>
      </c>
      <c r="K885" s="1" t="b">
        <f>IF(MONTH($B885)=10,TRUE,FALSE)</f>
        <v>0</v>
      </c>
    </row>
    <row r="886" spans="1:11" ht="13.2" x14ac:dyDescent="0.25">
      <c r="A886" s="5" t="s">
        <v>3</v>
      </c>
      <c r="B886" s="7">
        <v>12692</v>
      </c>
      <c r="C886" s="8">
        <v>-7.650273E-3</v>
      </c>
      <c r="D886" s="1">
        <f>MONTH(B886)</f>
        <v>9</v>
      </c>
      <c r="E886" s="1">
        <f>YEAR(B886)</f>
        <v>1934</v>
      </c>
      <c r="F886" s="1" t="b">
        <f>IF(C886&gt;0,TRUE,FALSE)</f>
        <v>0</v>
      </c>
      <c r="G886" s="4">
        <f t="shared" ca="1" si="13"/>
        <v>-2.2650060000000138E-3</v>
      </c>
      <c r="H886" s="4" cm="1">
        <f t="array" aca="1" ref="H886" ca="1">IF(AND($A886=OFFSET($A886,0,0,3,1)),PRODUCT(1+OFFSET($C886,1,0,3,1))-1,"na")</f>
        <v>8.0784775402821252E-2</v>
      </c>
      <c r="I886" s="4" cm="1">
        <f t="array" aca="1" ref="I886" ca="1">IF(AND($A886=OFFSET($A886,0,0,6,1)),PRODUCT(1+OFFSET($C886,1,0,6,1))-1,"na")</f>
        <v>-3.8857691058256538E-2</v>
      </c>
      <c r="J886" s="4" cm="1">
        <f t="array" aca="1" ref="J886" ca="1">IF(AND($A886=OFFSET($A886,0,0,12,1)),PRODUCT(1+OFFSET($C886,1,0,12,1))-1,"na")</f>
        <v>0.3111037620837398</v>
      </c>
      <c r="K886" s="1" t="b">
        <f>IF(MONTH($B886)=10,TRUE,FALSE)</f>
        <v>0</v>
      </c>
    </row>
    <row r="887" spans="1:11" ht="13.2" x14ac:dyDescent="0.25">
      <c r="A887" s="5" t="s">
        <v>3</v>
      </c>
      <c r="B887" s="7">
        <v>12723</v>
      </c>
      <c r="C887" s="8">
        <v>-2.265006E-3</v>
      </c>
      <c r="D887" s="1">
        <f>MONTH(B887)</f>
        <v>10</v>
      </c>
      <c r="E887" s="1">
        <f>YEAR(B887)</f>
        <v>1934</v>
      </c>
      <c r="F887" s="1" t="b">
        <f>IF(C887&gt;0,TRUE,FALSE)</f>
        <v>0</v>
      </c>
      <c r="G887" s="4">
        <f t="shared" ca="1" si="13"/>
        <v>8.7799320000000014E-2</v>
      </c>
      <c r="H887" s="4" cm="1">
        <f t="array" aca="1" ref="H887" ca="1">IF(AND($A887=OFFSET($A887,0,0,3,1)),PRODUCT(1+OFFSET($C887,1,0,3,1))-1,"na")</f>
        <v>3.7628285723376953E-2</v>
      </c>
      <c r="I887" s="4" cm="1">
        <f t="array" aca="1" ref="I887" ca="1">IF(AND($A887=OFFSET($A887,0,0,6,1)),PRODUCT(1+OFFSET($C887,1,0,6,1))-1,"na")</f>
        <v>4.6797301379377876E-2</v>
      </c>
      <c r="J887" s="4" cm="1">
        <f t="array" aca="1" ref="J887" ca="1">IF(AND($A887=OFFSET($A887,0,0,12,1)),PRODUCT(1+OFFSET($C887,1,0,12,1))-1,"na")</f>
        <v>0.42625773149159052</v>
      </c>
      <c r="K887" s="1" t="b">
        <f>IF(MONTH($B887)=10,TRUE,FALSE)</f>
        <v>1</v>
      </c>
    </row>
    <row r="888" spans="1:11" ht="13.2" x14ac:dyDescent="0.25">
      <c r="A888" s="5" t="s">
        <v>3</v>
      </c>
      <c r="B888" s="7">
        <v>12753</v>
      </c>
      <c r="C888" s="8">
        <v>8.779932E-2</v>
      </c>
      <c r="D888" s="1">
        <f>MONTH(B888)</f>
        <v>11</v>
      </c>
      <c r="E888" s="1">
        <f>YEAR(B888)</f>
        <v>1934</v>
      </c>
      <c r="F888" s="1" t="b">
        <f>IF(C888&gt;0,TRUE,FALSE)</f>
        <v>1</v>
      </c>
      <c r="G888" s="4">
        <f t="shared" ca="1" si="13"/>
        <v>-4.1928719999999586E-3</v>
      </c>
      <c r="H888" s="4" cm="1">
        <f t="array" aca="1" ref="H888" ca="1">IF(AND($A888=OFFSET($A888,0,0,3,1)),PRODUCT(1+OFFSET($C888,1,0,3,1))-1,"na")</f>
        <v>-7.8795874632236029E-2</v>
      </c>
      <c r="I888" s="4" cm="1">
        <f t="array" aca="1" ref="I888" ca="1">IF(AND($A888=OFFSET($A888,0,0,6,1)),PRODUCT(1+OFFSET($C888,1,0,6,1))-1,"na")</f>
        <v>-1.2020993981288752E-3</v>
      </c>
      <c r="J888" s="4" cm="1">
        <f t="array" aca="1" ref="J888" ca="1">IF(AND($A888=OFFSET($A888,0,0,12,1)),PRODUCT(1+OFFSET($C888,1,0,12,1))-1,"na")</f>
        <v>0.34545265454843621</v>
      </c>
      <c r="K888" s="1" t="b">
        <f>IF(MONTH($B888)=10,TRUE,FALSE)</f>
        <v>0</v>
      </c>
    </row>
    <row r="889" spans="1:11" ht="13.2" x14ac:dyDescent="0.25">
      <c r="A889" s="5" t="s">
        <v>3</v>
      </c>
      <c r="B889" s="7">
        <v>12784</v>
      </c>
      <c r="C889" s="8">
        <v>-4.1928720000000003E-3</v>
      </c>
      <c r="D889" s="1">
        <f>MONTH(B889)</f>
        <v>12</v>
      </c>
      <c r="E889" s="1">
        <f>YEAR(B889)</f>
        <v>1934</v>
      </c>
      <c r="F889" s="1" t="b">
        <f>IF(C889&gt;0,TRUE,FALSE)</f>
        <v>0</v>
      </c>
      <c r="G889" s="4">
        <f t="shared" ca="1" si="13"/>
        <v>-4.2105260000000033E-2</v>
      </c>
      <c r="H889" s="4" cm="1">
        <f t="array" aca="1" ref="H889" ca="1">IF(AND($A889=OFFSET($A889,0,0,3,1)),PRODUCT(1+OFFSET($C889,1,0,3,1))-1,"na")</f>
        <v>-0.11069962233367481</v>
      </c>
      <c r="I889" s="4" cm="1">
        <f t="array" aca="1" ref="I889" ca="1">IF(AND($A889=OFFSET($A889,0,0,6,1)),PRODUCT(1+OFFSET($C889,1,0,6,1))-1,"na")</f>
        <v>7.2103807767605055E-2</v>
      </c>
      <c r="J889" s="4" cm="1">
        <f t="array" aca="1" ref="J889" ca="1">IF(AND($A889=OFFSET($A889,0,0,12,1)),PRODUCT(1+OFFSET($C889,1,0,12,1))-1,"na")</f>
        <v>0.40228060092218398</v>
      </c>
      <c r="K889" s="1" t="b">
        <f>IF(MONTH($B889)=10,TRUE,FALSE)</f>
        <v>0</v>
      </c>
    </row>
    <row r="890" spans="1:11" ht="13.2" x14ac:dyDescent="0.25">
      <c r="A890" s="5" t="s">
        <v>3</v>
      </c>
      <c r="B890" s="7">
        <v>12815</v>
      </c>
      <c r="C890" s="8">
        <v>-4.2105259999999999E-2</v>
      </c>
      <c r="D890" s="1">
        <f>MONTH(B890)</f>
        <v>1</v>
      </c>
      <c r="E890" s="1">
        <f>YEAR(B890)</f>
        <v>1935</v>
      </c>
      <c r="F890" s="1" t="b">
        <f>IF(C890&gt;0,TRUE,FALSE)</f>
        <v>0</v>
      </c>
      <c r="G890" s="4">
        <f t="shared" ca="1" si="13"/>
        <v>-3.4254140000000044E-2</v>
      </c>
      <c r="H890" s="4" cm="1">
        <f t="array" aca="1" ref="H890" ca="1">IF(AND($A890=OFFSET($A890,0,0,3,1)),PRODUCT(1+OFFSET($C890,1,0,3,1))-1,"na")</f>
        <v>8.8365128265648352E-3</v>
      </c>
      <c r="I890" s="4" cm="1">
        <f t="array" aca="1" ref="I890" ca="1">IF(AND($A890=OFFSET($A890,0,0,6,1)),PRODUCT(1+OFFSET($C890,1,0,6,1))-1,"na")</f>
        <v>0.20632879653658631</v>
      </c>
      <c r="J890" s="4" cm="1">
        <f t="array" aca="1" ref="J890" ca="1">IF(AND($A890=OFFSET($A890,0,0,12,1)),PRODUCT(1+OFFSET($C890,1,0,12,1))-1,"na")</f>
        <v>0.55984252837715154</v>
      </c>
      <c r="K890" s="1" t="b">
        <f>IF(MONTH($B890)=10,TRUE,FALSE)</f>
        <v>0</v>
      </c>
    </row>
    <row r="891" spans="1:11" ht="13.2" x14ac:dyDescent="0.25">
      <c r="A891" s="5" t="s">
        <v>3</v>
      </c>
      <c r="B891" s="7">
        <v>12843</v>
      </c>
      <c r="C891" s="8">
        <v>-3.4254140000000002E-2</v>
      </c>
      <c r="D891" s="1">
        <f>MONTH(B891)</f>
        <v>2</v>
      </c>
      <c r="E891" s="1">
        <f>YEAR(B891)</f>
        <v>1935</v>
      </c>
      <c r="F891" s="1" t="b">
        <f>IF(C891&gt;0,TRUE,FALSE)</f>
        <v>0</v>
      </c>
      <c r="G891" s="4">
        <f t="shared" ca="1" si="13"/>
        <v>-3.868031999999999E-2</v>
      </c>
      <c r="H891" s="4" cm="1">
        <f t="array" aca="1" ref="H891" ca="1">IF(AND($A891=OFFSET($A891,0,0,3,1)),PRODUCT(1+OFFSET($C891,1,0,3,1))-1,"na")</f>
        <v>8.4230816056245938E-2</v>
      </c>
      <c r="I891" s="4" cm="1">
        <f t="array" aca="1" ref="I891" ca="1">IF(AND($A891=OFFSET($A891,0,0,6,1)),PRODUCT(1+OFFSET($C891,1,0,6,1))-1,"na")</f>
        <v>0.2717451117366585</v>
      </c>
      <c r="J891" s="4" cm="1">
        <f t="array" aca="1" ref="J891" ca="1">IF(AND($A891=OFFSET($A891,0,0,12,1)),PRODUCT(1+OFFSET($C891,1,0,12,1))-1,"na")</f>
        <v>0.64790102763485335</v>
      </c>
      <c r="K891" s="1" t="b">
        <f>IF(MONTH($B891)=10,TRUE,FALSE)</f>
        <v>0</v>
      </c>
    </row>
    <row r="892" spans="1:11" ht="13.2" x14ac:dyDescent="0.25">
      <c r="A892" s="5" t="s">
        <v>3</v>
      </c>
      <c r="B892" s="7">
        <v>12874</v>
      </c>
      <c r="C892" s="8">
        <v>-3.8680319999999997E-2</v>
      </c>
      <c r="D892" s="1">
        <f>MONTH(B892)</f>
        <v>3</v>
      </c>
      <c r="E892" s="1">
        <f>YEAR(B892)</f>
        <v>1935</v>
      </c>
      <c r="F892" s="1" t="b">
        <f>IF(C892&gt;0,TRUE,FALSE)</f>
        <v>0</v>
      </c>
      <c r="G892" s="4">
        <f t="shared" ca="1" si="13"/>
        <v>8.6651049999999952E-2</v>
      </c>
      <c r="H892" s="4" cm="1">
        <f t="array" aca="1" ref="H892" ca="1">IF(AND($A892=OFFSET($A892,0,0,3,1)),PRODUCT(1+OFFSET($C892,1,0,3,1))-1,"na")</f>
        <v>0.20555870062822512</v>
      </c>
      <c r="I892" s="4" cm="1">
        <f t="array" aca="1" ref="I892" ca="1">IF(AND($A892=OFFSET($A892,0,0,6,1)),PRODUCT(1+OFFSET($C892,1,0,6,1))-1,"na")</f>
        <v>0.36410992408326903</v>
      </c>
      <c r="J892" s="4" cm="1">
        <f t="array" aca="1" ref="J892" ca="1">IF(AND($A892=OFFSET($A892,0,0,12,1)),PRODUCT(1+OFFSET($C892,1,0,12,1))-1,"na")</f>
        <v>0.7564752202522167</v>
      </c>
      <c r="K892" s="1" t="b">
        <f>IF(MONTH($B892)=10,TRUE,FALSE)</f>
        <v>0</v>
      </c>
    </row>
    <row r="893" spans="1:11" ht="13.2" x14ac:dyDescent="0.25">
      <c r="A893" s="5" t="s">
        <v>3</v>
      </c>
      <c r="B893" s="7">
        <v>12904</v>
      </c>
      <c r="C893" s="8">
        <v>8.6651050000000007E-2</v>
      </c>
      <c r="D893" s="1">
        <f>MONTH(B893)</f>
        <v>4</v>
      </c>
      <c r="E893" s="1">
        <f>YEAR(B893)</f>
        <v>1935</v>
      </c>
      <c r="F893" s="1" t="b">
        <f>IF(C893&gt;0,TRUE,FALSE)</f>
        <v>1</v>
      </c>
      <c r="G893" s="4">
        <f t="shared" ca="1" si="13"/>
        <v>3.7919830000000099E-2</v>
      </c>
      <c r="H893" s="4" cm="1">
        <f t="array" aca="1" ref="H893" ca="1">IF(AND($A893=OFFSET($A893,0,0,3,1)),PRODUCT(1+OFFSET($C893,1,0,3,1))-1,"na")</f>
        <v>0.19576242651714315</v>
      </c>
      <c r="I893" s="4" cm="1">
        <f t="array" aca="1" ref="I893" ca="1">IF(AND($A893=OFFSET($A893,0,0,6,1)),PRODUCT(1+OFFSET($C893,1,0,6,1))-1,"na")</f>
        <v>0.36249656892713888</v>
      </c>
      <c r="J893" s="4" cm="1">
        <f t="array" aca="1" ref="J893" ca="1">IF(AND($A893=OFFSET($A893,0,0,12,1)),PRODUCT(1+OFFSET($C893,1,0,12,1))-1,"na")</f>
        <v>0.46530520322161162</v>
      </c>
      <c r="K893" s="1" t="b">
        <f>IF(MONTH($B893)=10,TRUE,FALSE)</f>
        <v>0</v>
      </c>
    </row>
    <row r="894" spans="1:11" ht="13.2" x14ac:dyDescent="0.25">
      <c r="A894" s="5" t="s">
        <v>3</v>
      </c>
      <c r="B894" s="7">
        <v>12935</v>
      </c>
      <c r="C894" s="8">
        <v>3.7919830000000002E-2</v>
      </c>
      <c r="D894" s="1">
        <f>MONTH(B894)</f>
        <v>5</v>
      </c>
      <c r="E894" s="1">
        <f>YEAR(B894)</f>
        <v>1935</v>
      </c>
      <c r="F894" s="1" t="b">
        <f>IF(C894&gt;0,TRUE,FALSE)</f>
        <v>1</v>
      </c>
      <c r="G894" s="4">
        <f t="shared" ca="1" si="13"/>
        <v>6.8893529999999981E-2</v>
      </c>
      <c r="H894" s="4" cm="1">
        <f t="array" aca="1" ref="H894" ca="1">IF(AND($A894=OFFSET($A894,0,0,3,1)),PRODUCT(1+OFFSET($C894,1,0,3,1))-1,"na")</f>
        <v>0.17294684204095234</v>
      </c>
      <c r="I894" s="4" cm="1">
        <f t="array" aca="1" ref="I894" ca="1">IF(AND($A894=OFFSET($A894,0,0,6,1)),PRODUCT(1+OFFSET($C894,1,0,6,1))-1,"na")</f>
        <v>0.34707196895154913</v>
      </c>
      <c r="J894" s="4" cm="1">
        <f t="array" aca="1" ref="J894" ca="1">IF(AND($A894=OFFSET($A894,0,0,12,1)),PRODUCT(1+OFFSET($C894,1,0,12,1))-1,"na")</f>
        <v>0.46571763802601196</v>
      </c>
      <c r="K894" s="1" t="b">
        <f>IF(MONTH($B894)=10,TRUE,FALSE)</f>
        <v>0</v>
      </c>
    </row>
    <row r="895" spans="1:11" ht="13.2" x14ac:dyDescent="0.25">
      <c r="A895" s="5" t="s">
        <v>3</v>
      </c>
      <c r="B895" s="7">
        <v>12965</v>
      </c>
      <c r="C895" s="8">
        <v>6.8893529999999994E-2</v>
      </c>
      <c r="D895" s="1">
        <f>MONTH(B895)</f>
        <v>6</v>
      </c>
      <c r="E895" s="1">
        <f>YEAR(B895)</f>
        <v>1935</v>
      </c>
      <c r="F895" s="1" t="b">
        <f>IF(C895&gt;0,TRUE,FALSE)</f>
        <v>1</v>
      </c>
      <c r="G895" s="4">
        <f t="shared" ca="1" si="13"/>
        <v>7.7821010000000079E-2</v>
      </c>
      <c r="H895" s="4" cm="1">
        <f t="array" aca="1" ref="H895" ca="1">IF(AND($A895=OFFSET($A895,0,0,3,1)),PRODUCT(1+OFFSET($C895,1,0,3,1))-1,"na")</f>
        <v>0.13151680077662053</v>
      </c>
      <c r="I895" s="4" cm="1">
        <f t="array" aca="1" ref="I895" ca="1">IF(AND($A895=OFFSET($A895,0,0,6,1)),PRODUCT(1+OFFSET($C895,1,0,6,1))-1,"na")</f>
        <v>0.30797091733317461</v>
      </c>
      <c r="J895" s="4" cm="1">
        <f t="array" aca="1" ref="J895" ca="1">IF(AND($A895=OFFSET($A895,0,0,12,1)),PRODUCT(1+OFFSET($C895,1,0,12,1))-1,"na")</f>
        <v>0.4293754915390271</v>
      </c>
      <c r="K895" s="1" t="b">
        <f>IF(MONTH($B895)=10,TRUE,FALSE)</f>
        <v>0</v>
      </c>
    </row>
    <row r="896" spans="1:11" ht="13.2" x14ac:dyDescent="0.25">
      <c r="A896" s="5" t="s">
        <v>3</v>
      </c>
      <c r="B896" s="7">
        <v>12996</v>
      </c>
      <c r="C896" s="8">
        <v>7.7821009999999996E-2</v>
      </c>
      <c r="D896" s="1">
        <f>MONTH(B896)</f>
        <v>7</v>
      </c>
      <c r="E896" s="1">
        <f>YEAR(B896)</f>
        <v>1935</v>
      </c>
      <c r="F896" s="1" t="b">
        <f>IF(C896&gt;0,TRUE,FALSE)</f>
        <v>1</v>
      </c>
      <c r="G896" s="4">
        <f t="shared" ca="1" si="13"/>
        <v>1.8115939999999942E-2</v>
      </c>
      <c r="H896" s="4" cm="1">
        <f t="array" aca="1" ref="H896" ca="1">IF(AND($A896=OFFSET($A896,0,0,3,1)),PRODUCT(1+OFFSET($C896,1,0,3,1))-1,"na")</f>
        <v>0.1394375159417216</v>
      </c>
      <c r="I896" s="4" cm="1">
        <f t="array" aca="1" ref="I896" ca="1">IF(AND($A896=OFFSET($A896,0,0,6,1)),PRODUCT(1+OFFSET($C896,1,0,6,1))-1,"na")</f>
        <v>0.29304923571045971</v>
      </c>
      <c r="J896" s="4" cm="1">
        <f t="array" aca="1" ref="J896" ca="1">IF(AND($A896=OFFSET($A896,0,0,12,1)),PRODUCT(1+OFFSET($C896,1,0,12,1))-1,"na")</f>
        <v>0.41072604586267425</v>
      </c>
      <c r="K896" s="1" t="b">
        <f>IF(MONTH($B896)=10,TRUE,FALSE)</f>
        <v>0</v>
      </c>
    </row>
    <row r="897" spans="1:11" ht="13.2" x14ac:dyDescent="0.25">
      <c r="A897" s="5" t="s">
        <v>3</v>
      </c>
      <c r="B897" s="7">
        <v>13027</v>
      </c>
      <c r="C897" s="8">
        <v>1.8115940000000001E-2</v>
      </c>
      <c r="D897" s="1">
        <f>MONTH(B897)</f>
        <v>8</v>
      </c>
      <c r="E897" s="1">
        <f>YEAR(B897)</f>
        <v>1935</v>
      </c>
      <c r="F897" s="1" t="b">
        <f>IF(C897&gt;0,TRUE,FALSE)</f>
        <v>1</v>
      </c>
      <c r="G897" s="4">
        <f t="shared" ca="1" si="13"/>
        <v>3.1138789999999972E-2</v>
      </c>
      <c r="H897" s="4" cm="1">
        <f t="array" aca="1" ref="H897" ca="1">IF(AND($A897=OFFSET($A897,0,0,3,1)),PRODUCT(1+OFFSET($C897,1,0,3,1))-1,"na")</f>
        <v>0.14845099596126254</v>
      </c>
      <c r="I897" s="4" cm="1">
        <f t="array" aca="1" ref="I897" ca="1">IF(AND($A897=OFFSET($A897,0,0,6,1)),PRODUCT(1+OFFSET($C897,1,0,6,1))-1,"na")</f>
        <v>0.29577932907052995</v>
      </c>
      <c r="J897" s="4" cm="1">
        <f t="array" aca="1" ref="J897" ca="1">IF(AND($A897=OFFSET($A897,0,0,12,1)),PRODUCT(1+OFFSET($C897,1,0,12,1))-1,"na")</f>
        <v>0.3978631138673443</v>
      </c>
      <c r="K897" s="1" t="b">
        <f>IF(MONTH($B897)=10,TRUE,FALSE)</f>
        <v>0</v>
      </c>
    </row>
    <row r="898" spans="1:11" ht="13.2" x14ac:dyDescent="0.25">
      <c r="A898" s="5" t="s">
        <v>3</v>
      </c>
      <c r="B898" s="7">
        <v>13057</v>
      </c>
      <c r="C898" s="8">
        <v>3.113879E-2</v>
      </c>
      <c r="D898" s="1">
        <f>MONTH(B898)</f>
        <v>9</v>
      </c>
      <c r="E898" s="1">
        <f>YEAR(B898)</f>
        <v>1935</v>
      </c>
      <c r="F898" s="1" t="b">
        <f>IF(C898&gt;0,TRUE,FALSE)</f>
        <v>1</v>
      </c>
      <c r="G898" s="4">
        <f t="shared" ca="1" si="13"/>
        <v>8.5365850000000076E-2</v>
      </c>
      <c r="H898" s="4" cm="1">
        <f t="array" aca="1" ref="H898" ca="1">IF(AND($A898=OFFSET($A898,0,0,3,1)),PRODUCT(1+OFFSET($C898,1,0,3,1))-1,"na")</f>
        <v>0.15594476055100914</v>
      </c>
      <c r="I898" s="4" cm="1">
        <f t="array" aca="1" ref="I898" ca="1">IF(AND($A898=OFFSET($A898,0,0,6,1)),PRODUCT(1+OFFSET($C898,1,0,6,1))-1,"na")</f>
        <v>0.28763466143143179</v>
      </c>
      <c r="J898" s="4" cm="1">
        <f t="array" aca="1" ref="J898" ca="1">IF(AND($A898=OFFSET($A898,0,0,12,1)),PRODUCT(1+OFFSET($C898,1,0,12,1))-1,"na")</f>
        <v>0.38199787625491299</v>
      </c>
      <c r="K898" s="1" t="b">
        <f>IF(MONTH($B898)=10,TRUE,FALSE)</f>
        <v>0</v>
      </c>
    </row>
    <row r="899" spans="1:11" ht="13.2" x14ac:dyDescent="0.25">
      <c r="A899" s="5" t="s">
        <v>3</v>
      </c>
      <c r="B899" s="7">
        <v>13088</v>
      </c>
      <c r="C899" s="8">
        <v>8.5365850000000007E-2</v>
      </c>
      <c r="D899" s="1">
        <f>MONTH(B899)</f>
        <v>10</v>
      </c>
      <c r="E899" s="1">
        <f>YEAR(B899)</f>
        <v>1935</v>
      </c>
      <c r="F899" s="1" t="b">
        <f>IF(C899&gt;0,TRUE,FALSE)</f>
        <v>1</v>
      </c>
      <c r="G899" s="4">
        <f t="shared" ref="G899:G962" ca="1" si="14">IF($A899=OFFSET($A899,1,0,1,1),PRODUCT(1+OFFSET($C899,1,0,1,1))-1,"na")</f>
        <v>2.6169710000000013E-2</v>
      </c>
      <c r="H899" s="4" cm="1">
        <f t="array" aca="1" ref="H899" ca="1">IF(AND($A899=OFFSET($A899,0,0,3,1)),PRODUCT(1+OFFSET($C899,1,0,3,1))-1,"na")</f>
        <v>0.13481364060738432</v>
      </c>
      <c r="I899" s="4" cm="1">
        <f t="array" aca="1" ref="I899" ca="1">IF(AND($A899=OFFSET($A899,0,0,6,1)),PRODUCT(1+OFFSET($C899,1,0,6,1))-1,"na")</f>
        <v>7.5456068396140052E-2</v>
      </c>
      <c r="J899" s="4" cm="1">
        <f t="array" aca="1" ref="J899" ca="1">IF(AND($A899=OFFSET($A899,0,0,12,1)),PRODUCT(1+OFFSET($C899,1,0,12,1))-1,"na")</f>
        <v>0.36776705214675975</v>
      </c>
      <c r="K899" s="1" t="b">
        <f>IF(MONTH($B899)=10,TRUE,FALSE)</f>
        <v>1</v>
      </c>
    </row>
    <row r="900" spans="1:11" ht="13.2" x14ac:dyDescent="0.25">
      <c r="A900" s="5" t="s">
        <v>3</v>
      </c>
      <c r="B900" s="7">
        <v>13118</v>
      </c>
      <c r="C900" s="8">
        <v>2.6169709999999999E-2</v>
      </c>
      <c r="D900" s="1">
        <f>MONTH(B900)</f>
        <v>11</v>
      </c>
      <c r="E900" s="1">
        <f>YEAR(B900)</f>
        <v>1935</v>
      </c>
      <c r="F900" s="1" t="b">
        <f>IF(C900&gt;0,TRUE,FALSE)</f>
        <v>1</v>
      </c>
      <c r="G900" s="4">
        <f t="shared" ca="1" si="14"/>
        <v>3.7867080000000053E-2</v>
      </c>
      <c r="H900" s="4" cm="1">
        <f t="array" aca="1" ref="H900" ca="1">IF(AND($A900=OFFSET($A900,0,0,3,1)),PRODUCT(1+OFFSET($C900,1,0,3,1))-1,"na")</f>
        <v>0.12828438795157515</v>
      </c>
      <c r="I900" s="4" cm="1">
        <f t="array" aca="1" ref="I900" ca="1">IF(AND($A900=OFFSET($A900,0,0,6,1)),PRODUCT(1+OFFSET($C900,1,0,6,1))-1,"na")</f>
        <v>8.8076711422335308E-2</v>
      </c>
      <c r="J900" s="4" cm="1">
        <f t="array" aca="1" ref="J900" ca="1">IF(AND($A900=OFFSET($A900,0,0,12,1)),PRODUCT(1+OFFSET($C900,1,0,12,1))-1,"na")</f>
        <v>0.33675373820173538</v>
      </c>
      <c r="K900" s="1" t="b">
        <f>IF(MONTH($B900)=10,TRUE,FALSE)</f>
        <v>0</v>
      </c>
    </row>
    <row r="901" spans="1:11" ht="13.2" x14ac:dyDescent="0.25">
      <c r="A901" s="5" t="s">
        <v>3</v>
      </c>
      <c r="B901" s="7">
        <v>13149</v>
      </c>
      <c r="C901" s="8">
        <v>3.7867079999999997E-2</v>
      </c>
      <c r="D901" s="1">
        <f>MONTH(B901)</f>
        <v>12</v>
      </c>
      <c r="E901" s="1">
        <f>YEAR(B901)</f>
        <v>1935</v>
      </c>
      <c r="F901" s="1" t="b">
        <f>IF(C901&gt;0,TRUE,FALSE)</f>
        <v>1</v>
      </c>
      <c r="G901" s="4">
        <f t="shared" ca="1" si="14"/>
        <v>6.5524939999999976E-2</v>
      </c>
      <c r="H901" s="4" cm="1">
        <f t="array" aca="1" ref="H901" ca="1">IF(AND($A901=OFFSET($A901,0,0,3,1)),PRODUCT(1+OFFSET($C901,1,0,3,1))-1,"na")</f>
        <v>0.11392404323684935</v>
      </c>
      <c r="I901" s="4" cm="1">
        <f t="array" aca="1" ref="I901" ca="1">IF(AND($A901=OFFSET($A901,0,0,6,1)),PRODUCT(1+OFFSET($C901,1,0,6,1))-1,"na")</f>
        <v>9.2819016536991539E-2</v>
      </c>
      <c r="J901" s="4" cm="1">
        <f t="array" aca="1" ref="J901" ca="1">IF(AND($A901=OFFSET($A901,0,0,12,1)),PRODUCT(1+OFFSET($C901,1,0,12,1))-1,"na")</f>
        <v>0.31127652124264316</v>
      </c>
      <c r="K901" s="1" t="b">
        <f>IF(MONTH($B901)=10,TRUE,FALSE)</f>
        <v>0</v>
      </c>
    </row>
    <row r="902" spans="1:11" ht="13.2" x14ac:dyDescent="0.25">
      <c r="A902" s="5" t="s">
        <v>3</v>
      </c>
      <c r="B902" s="7">
        <v>13180</v>
      </c>
      <c r="C902" s="8">
        <v>6.5524940000000004E-2</v>
      </c>
      <c r="D902" s="1">
        <f>MONTH(B902)</f>
        <v>1</v>
      </c>
      <c r="E902" s="1">
        <f>YEAR(B902)</f>
        <v>1936</v>
      </c>
      <c r="F902" s="1" t="b">
        <f>IF(C902&gt;0,TRUE,FALSE)</f>
        <v>1</v>
      </c>
      <c r="G902" s="4">
        <f t="shared" ca="1" si="14"/>
        <v>2.0265549999999966E-2</v>
      </c>
      <c r="H902" s="4" cm="1">
        <f t="array" aca="1" ref="H902" ca="1">IF(AND($A902=OFFSET($A902,0,0,3,1)),PRODUCT(1+OFFSET($C902,1,0,3,1))-1,"na")</f>
        <v>-5.2306008746488386E-2</v>
      </c>
      <c r="I902" s="4" cm="1">
        <f t="array" aca="1" ref="I902" ca="1">IF(AND($A902=OFFSET($A902,0,0,6,1)),PRODUCT(1+OFFSET($C902,1,0,6,1))-1,"na")</f>
        <v>9.100721527247746E-2</v>
      </c>
      <c r="J902" s="4" cm="1">
        <f t="array" aca="1" ref="J902" ca="1">IF(AND($A902=OFFSET($A902,0,0,12,1)),PRODUCT(1+OFFSET($C902,1,0,12,1))-1,"na")</f>
        <v>0.27290189985328128</v>
      </c>
      <c r="K902" s="1" t="b">
        <f>IF(MONTH($B902)=10,TRUE,FALSE)</f>
        <v>0</v>
      </c>
    </row>
    <row r="903" spans="1:11" ht="13.2" x14ac:dyDescent="0.25">
      <c r="A903" s="5" t="s">
        <v>3</v>
      </c>
      <c r="B903" s="7">
        <v>13209</v>
      </c>
      <c r="C903" s="8">
        <v>2.026555E-2</v>
      </c>
      <c r="D903" s="1">
        <f>MONTH(B903)</f>
        <v>2</v>
      </c>
      <c r="E903" s="1">
        <f>YEAR(B903)</f>
        <v>1936</v>
      </c>
      <c r="F903" s="1" t="b">
        <f>IF(C903&gt;0,TRUE,FALSE)</f>
        <v>1</v>
      </c>
      <c r="G903" s="4">
        <f t="shared" ca="1" si="14"/>
        <v>2.4657530000000039E-2</v>
      </c>
      <c r="H903" s="4" cm="1">
        <f t="array" aca="1" ref="H903" ca="1">IF(AND($A903=OFFSET($A903,0,0,3,1)),PRODUCT(1+OFFSET($C903,1,0,3,1))-1,"na")</f>
        <v>-3.5636118835462804E-2</v>
      </c>
      <c r="I903" s="4" cm="1">
        <f t="array" aca="1" ref="I903" ca="1">IF(AND($A903=OFFSET($A903,0,0,6,1)),PRODUCT(1+OFFSET($C903,1,0,6,1))-1,"na")</f>
        <v>7.8781766699457689E-2</v>
      </c>
      <c r="J903" s="4" cm="1">
        <f t="array" aca="1" ref="J903" ca="1">IF(AND($A903=OFFSET($A903,0,0,12,1)),PRODUCT(1+OFFSET($C903,1,0,12,1))-1,"na")</f>
        <v>0.26017814018939833</v>
      </c>
      <c r="K903" s="1" t="b">
        <f>IF(MONTH($B903)=10,TRUE,FALSE)</f>
        <v>0</v>
      </c>
    </row>
    <row r="904" spans="1:11" ht="13.2" x14ac:dyDescent="0.25">
      <c r="A904" s="5" t="s">
        <v>3</v>
      </c>
      <c r="B904" s="7">
        <v>13240</v>
      </c>
      <c r="C904" s="8">
        <v>2.4657529999999997E-2</v>
      </c>
      <c r="D904" s="1">
        <f>MONTH(B904)</f>
        <v>3</v>
      </c>
      <c r="E904" s="1">
        <f>YEAR(B904)</f>
        <v>1936</v>
      </c>
      <c r="F904" s="1" t="b">
        <f>IF(C904&gt;0,TRUE,FALSE)</f>
        <v>1</v>
      </c>
      <c r="G904" s="4">
        <f t="shared" ca="1" si="14"/>
        <v>-9.3482550000000053E-2</v>
      </c>
      <c r="H904" s="4" cm="1">
        <f t="array" aca="1" ref="H904" ca="1">IF(AND($A904=OFFSET($A904,0,0,3,1)),PRODUCT(1+OFFSET($C904,1,0,3,1))-1,"na")</f>
        <v>-1.8946558185898077E-2</v>
      </c>
      <c r="I904" s="4" cm="1">
        <f t="array" aca="1" ref="I904" ca="1">IF(AND($A904=OFFSET($A904,0,0,6,1)),PRODUCT(1+OFFSET($C904,1,0,6,1))-1,"na")</f>
        <v>7.3284152446299711E-2</v>
      </c>
      <c r="J904" s="4" cm="1">
        <f t="array" aca="1" ref="J904" ca="1">IF(AND($A904=OFFSET($A904,0,0,12,1)),PRODUCT(1+OFFSET($C904,1,0,12,1))-1,"na")</f>
        <v>0.22305447878316476</v>
      </c>
      <c r="K904" s="1" t="b">
        <f>IF(MONTH($B904)=10,TRUE,FALSE)</f>
        <v>0</v>
      </c>
    </row>
    <row r="905" spans="1:11" ht="13.2" x14ac:dyDescent="0.25">
      <c r="A905" s="5" t="s">
        <v>3</v>
      </c>
      <c r="B905" s="7">
        <v>13270</v>
      </c>
      <c r="C905" s="8">
        <v>-9.3482549999999998E-2</v>
      </c>
      <c r="D905" s="1">
        <f>MONTH(B905)</f>
        <v>4</v>
      </c>
      <c r="E905" s="1">
        <f>YEAR(B905)</f>
        <v>1936</v>
      </c>
      <c r="F905" s="1" t="b">
        <f>IF(C905&gt;0,TRUE,FALSE)</f>
        <v>0</v>
      </c>
      <c r="G905" s="4">
        <f t="shared" ca="1" si="14"/>
        <v>3.8211970000000095E-2</v>
      </c>
      <c r="H905" s="4" cm="1">
        <f t="array" aca="1" ref="H905" ca="1">IF(AND($A905=OFFSET($A905,0,0,3,1)),PRODUCT(1+OFFSET($C905,1,0,3,1))-1,"na")</f>
        <v>0.15122310085495627</v>
      </c>
      <c r="I905" s="4" cm="1">
        <f t="array" aca="1" ref="I905" ca="1">IF(AND($A905=OFFSET($A905,0,0,6,1)),PRODUCT(1+OFFSET($C905,1,0,6,1))-1,"na")</f>
        <v>0.27180188232751523</v>
      </c>
      <c r="J905" s="4" cm="1">
        <f t="array" aca="1" ref="J905" ca="1">IF(AND($A905=OFFSET($A905,0,0,12,1)),PRODUCT(1+OFFSET($C905,1,0,12,1))-1,"na")</f>
        <v>0.25166652186248406</v>
      </c>
      <c r="K905" s="1" t="b">
        <f>IF(MONTH($B905)=10,TRUE,FALSE)</f>
        <v>0</v>
      </c>
    </row>
    <row r="906" spans="1:11" ht="13.2" x14ac:dyDescent="0.25">
      <c r="A906" s="5" t="s">
        <v>3</v>
      </c>
      <c r="B906" s="7">
        <v>13301</v>
      </c>
      <c r="C906" s="8">
        <v>3.8211970000000005E-2</v>
      </c>
      <c r="D906" s="1">
        <f>MONTH(B906)</f>
        <v>5</v>
      </c>
      <c r="E906" s="1">
        <f>YEAR(B906)</f>
        <v>1936</v>
      </c>
      <c r="F906" s="1" t="b">
        <f>IF(C906&gt;0,TRUE,FALSE)</f>
        <v>1</v>
      </c>
      <c r="G906" s="4">
        <f t="shared" ca="1" si="14"/>
        <v>4.2390549999999916E-2</v>
      </c>
      <c r="H906" s="4" cm="1">
        <f t="array" aca="1" ref="H906" ca="1">IF(AND($A906=OFFSET($A906,0,0,3,1)),PRODUCT(1+OFFSET($C906,1,0,3,1))-1,"na")</f>
        <v>0.11864596732589461</v>
      </c>
      <c r="I906" s="4" cm="1">
        <f t="array" aca="1" ref="I906" ca="1">IF(AND($A906=OFFSET($A906,0,0,6,1)),PRODUCT(1+OFFSET($C906,1,0,6,1))-1,"na")</f>
        <v>0.22854732958518054</v>
      </c>
      <c r="J906" s="4" cm="1">
        <f t="array" aca="1" ref="J906" ca="1">IF(AND($A906=OFFSET($A906,0,0,12,1)),PRODUCT(1+OFFSET($C906,1,0,12,1))-1,"na")</f>
        <v>0.19312399757578347</v>
      </c>
      <c r="K906" s="1" t="b">
        <f>IF(MONTH($B906)=10,TRUE,FALSE)</f>
        <v>0</v>
      </c>
    </row>
    <row r="907" spans="1:11" ht="13.2" x14ac:dyDescent="0.25">
      <c r="A907" s="5" t="s">
        <v>3</v>
      </c>
      <c r="B907" s="7">
        <v>13331</v>
      </c>
      <c r="C907" s="8">
        <v>4.2390549999999999E-2</v>
      </c>
      <c r="D907" s="1">
        <f>MONTH(B907)</f>
        <v>6</v>
      </c>
      <c r="E907" s="1">
        <f>YEAR(B907)</f>
        <v>1936</v>
      </c>
      <c r="F907" s="1" t="b">
        <f>IF(C907&gt;0,TRUE,FALSE)</f>
        <v>1</v>
      </c>
      <c r="G907" s="4">
        <f t="shared" ca="1" si="14"/>
        <v>6.3758390000000054E-2</v>
      </c>
      <c r="H907" s="4" cm="1">
        <f t="array" aca="1" ref="H907" ca="1">IF(AND($A907=OFFSET($A907,0,0,3,1)),PRODUCT(1+OFFSET($C907,1,0,3,1))-1,"na")</f>
        <v>9.4011912808389608E-2</v>
      </c>
      <c r="I907" s="4" cm="1">
        <f t="array" aca="1" ref="I907" ca="1">IF(AND($A907=OFFSET($A907,0,0,6,1)),PRODUCT(1+OFFSET($C907,1,0,6,1))-1,"na")</f>
        <v>0.19990272991214608</v>
      </c>
      <c r="J907" s="4" cm="1">
        <f t="array" aca="1" ref="J907" ca="1">IF(AND($A907=OFFSET($A907,0,0,12,1)),PRODUCT(1+OFFSET($C907,1,0,12,1))-1,"na")</f>
        <v>0.12308851775813912</v>
      </c>
      <c r="K907" s="1" t="b">
        <f>IF(MONTH($B907)=10,TRUE,FALSE)</f>
        <v>0</v>
      </c>
    </row>
    <row r="908" spans="1:11" ht="13.2" x14ac:dyDescent="0.25">
      <c r="A908" s="5" t="s">
        <v>3</v>
      </c>
      <c r="B908" s="7">
        <v>13362</v>
      </c>
      <c r="C908" s="8">
        <v>6.3758389999999998E-2</v>
      </c>
      <c r="D908" s="1">
        <f>MONTH(B908)</f>
        <v>7</v>
      </c>
      <c r="E908" s="1">
        <f>YEAR(B908)</f>
        <v>1936</v>
      </c>
      <c r="F908" s="1" t="b">
        <f>IF(C908&gt;0,TRUE,FALSE)</f>
        <v>1</v>
      </c>
      <c r="G908" s="4">
        <f t="shared" ca="1" si="14"/>
        <v>8.8328079999999698E-3</v>
      </c>
      <c r="H908" s="4" cm="1">
        <f t="array" aca="1" ref="H908" ca="1">IF(AND($A908=OFFSET($A908,0,0,3,1)),PRODUCT(1+OFFSET($C908,1,0,3,1))-1,"na")</f>
        <v>0.10473971672650695</v>
      </c>
      <c r="I908" s="4" cm="1">
        <f t="array" aca="1" ref="I908" ca="1">IF(AND($A908=OFFSET($A908,0,0,6,1)),PRODUCT(1+OFFSET($C908,1,0,6,1))-1,"na")</f>
        <v>0.16672179801796827</v>
      </c>
      <c r="J908" s="4" cm="1">
        <f t="array" aca="1" ref="J908" ca="1">IF(AND($A908=OFFSET($A908,0,0,12,1)),PRODUCT(1+OFFSET($C908,1,0,12,1))-1,"na")</f>
        <v>0.14449456916142833</v>
      </c>
      <c r="K908" s="1" t="b">
        <f>IF(MONTH($B908)=10,TRUE,FALSE)</f>
        <v>0</v>
      </c>
    </row>
    <row r="909" spans="1:11" ht="13.2" x14ac:dyDescent="0.25">
      <c r="A909" s="5" t="s">
        <v>3</v>
      </c>
      <c r="B909" s="7">
        <v>13393</v>
      </c>
      <c r="C909" s="8">
        <v>8.8328079999999993E-3</v>
      </c>
      <c r="D909" s="1">
        <f>MONTH(B909)</f>
        <v>8</v>
      </c>
      <c r="E909" s="1">
        <f>YEAR(B909)</f>
        <v>1936</v>
      </c>
      <c r="F909" s="1" t="b">
        <f>IF(C909&gt;0,TRUE,FALSE)</f>
        <v>1</v>
      </c>
      <c r="G909" s="4">
        <f t="shared" ca="1" si="14"/>
        <v>1.9435740000000035E-2</v>
      </c>
      <c r="H909" s="4" cm="1">
        <f t="array" aca="1" ref="H909" ca="1">IF(AND($A909=OFFSET($A909,0,0,3,1)),PRODUCT(1+OFFSET($C909,1,0,3,1))-1,"na")</f>
        <v>9.824499034489298E-2</v>
      </c>
      <c r="I909" s="4" cm="1">
        <f t="array" aca="1" ref="I909" ca="1">IF(AND($A909=OFFSET($A909,0,0,6,1)),PRODUCT(1+OFFSET($C909,1,0,6,1))-1,"na")</f>
        <v>0.16814927642402067</v>
      </c>
      <c r="J909" s="4" cm="1">
        <f t="array" aca="1" ref="J909" ca="1">IF(AND($A909=OFFSET($A909,0,0,12,1)),PRODUCT(1+OFFSET($C909,1,0,12,1))-1,"na")</f>
        <v>8.5090201261009302E-2</v>
      </c>
      <c r="K909" s="1" t="b">
        <f>IF(MONTH($B909)=10,TRUE,FALSE)</f>
        <v>0</v>
      </c>
    </row>
    <row r="910" spans="1:11" ht="13.2" x14ac:dyDescent="0.25">
      <c r="A910" s="5" t="s">
        <v>3</v>
      </c>
      <c r="B910" s="7">
        <v>13423</v>
      </c>
      <c r="C910" s="8">
        <v>1.943574E-2</v>
      </c>
      <c r="D910" s="1">
        <f>MONTH(B910)</f>
        <v>9</v>
      </c>
      <c r="E910" s="1">
        <f>YEAR(B910)</f>
        <v>1936</v>
      </c>
      <c r="F910" s="1" t="b">
        <f>IF(C910&gt;0,TRUE,FALSE)</f>
        <v>1</v>
      </c>
      <c r="G910" s="4">
        <f t="shared" ca="1" si="14"/>
        <v>7.4189529999999948E-2</v>
      </c>
      <c r="H910" s="4" cm="1">
        <f t="array" aca="1" ref="H910" ca="1">IF(AND($A910=OFFSET($A910,0,0,3,1)),PRODUCT(1+OFFSET($C910,1,0,3,1))-1,"na")</f>
        <v>9.6791283407444029E-2</v>
      </c>
      <c r="I910" s="4" cm="1">
        <f t="array" aca="1" ref="I910" ca="1">IF(AND($A910=OFFSET($A910,0,0,6,1)),PRODUCT(1+OFFSET($C910,1,0,6,1))-1,"na")</f>
        <v>0.13954396512377309</v>
      </c>
      <c r="J910" s="4" cm="1">
        <f t="array" aca="1" ref="J910" ca="1">IF(AND($A910=OFFSET($A910,0,0,12,1)),PRODUCT(1+OFFSET($C910,1,0,12,1))-1,"na")</f>
        <v>-5.0151789848337791E-2</v>
      </c>
      <c r="K910" s="1" t="b">
        <f>IF(MONTH($B910)=10,TRUE,FALSE)</f>
        <v>0</v>
      </c>
    </row>
    <row r="911" spans="1:11" ht="13.2" x14ac:dyDescent="0.25">
      <c r="A911" s="5" t="s">
        <v>3</v>
      </c>
      <c r="B911" s="7">
        <v>13454</v>
      </c>
      <c r="C911" s="8">
        <v>7.4189530000000004E-2</v>
      </c>
      <c r="D911" s="1">
        <f>MONTH(B911)</f>
        <v>10</v>
      </c>
      <c r="E911" s="1">
        <f>YEAR(B911)</f>
        <v>1936</v>
      </c>
      <c r="F911" s="1" t="b">
        <f>IF(C911&gt;0,TRUE,FALSE)</f>
        <v>1</v>
      </c>
      <c r="G911" s="4">
        <f t="shared" ca="1" si="14"/>
        <v>2.9019150000000327E-3</v>
      </c>
      <c r="H911" s="4" cm="1">
        <f t="array" aca="1" ref="H911" ca="1">IF(AND($A911=OFFSET($A911,0,0,3,1)),PRODUCT(1+OFFSET($C911,1,0,3,1))-1,"na")</f>
        <v>5.6105596959184822E-2</v>
      </c>
      <c r="I911" s="4" cm="1">
        <f t="array" aca="1" ref="I911" ca="1">IF(AND($A911=OFFSET($A911,0,0,6,1)),PRODUCT(1+OFFSET($C911,1,0,6,1))-1,"na")</f>
        <v>-1.5832151803535477E-2</v>
      </c>
      <c r="J911" s="4" cm="1">
        <f t="array" aca="1" ref="J911" ca="1">IF(AND($A911=OFFSET($A911,0,0,12,1)),PRODUCT(1+OFFSET($C911,1,0,12,1))-1,"na")</f>
        <v>-0.20404935569415794</v>
      </c>
      <c r="K911" s="1" t="b">
        <f>IF(MONTH($B911)=10,TRUE,FALSE)</f>
        <v>1</v>
      </c>
    </row>
    <row r="912" spans="1:11" ht="13.2" x14ac:dyDescent="0.25">
      <c r="A912" s="5" t="s">
        <v>3</v>
      </c>
      <c r="B912" s="7">
        <v>13484</v>
      </c>
      <c r="C912" s="8">
        <v>2.9019149999999997E-3</v>
      </c>
      <c r="D912" s="1">
        <f>MONTH(B912)</f>
        <v>11</v>
      </c>
      <c r="E912" s="1">
        <f>YEAR(B912)</f>
        <v>1936</v>
      </c>
      <c r="F912" s="1" t="b">
        <f>IF(C912&gt;0,TRUE,FALSE)</f>
        <v>1</v>
      </c>
      <c r="G912" s="4">
        <f t="shared" ca="1" si="14"/>
        <v>1.8086349999999918E-2</v>
      </c>
      <c r="H912" s="4" cm="1">
        <f t="array" aca="1" ref="H912" ca="1">IF(AND($A912=OFFSET($A912,0,0,3,1)),PRODUCT(1+OFFSET($C912,1,0,3,1))-1,"na")</f>
        <v>6.365090366328463E-2</v>
      </c>
      <c r="I912" s="4" cm="1">
        <f t="array" aca="1" ref="I912" ca="1">IF(AND($A912=OFFSET($A912,0,0,6,1)),PRODUCT(1+OFFSET($C912,1,0,6,1))-1,"na")</f>
        <v>-2.8833510241203064E-2</v>
      </c>
      <c r="J912" s="4" cm="1">
        <f t="array" aca="1" ref="J912" ca="1">IF(AND($A912=OFFSET($A912,0,0,12,1)),PRODUCT(1+OFFSET($C912,1,0,12,1))-1,"na")</f>
        <v>-0.27008077204652137</v>
      </c>
      <c r="K912" s="1" t="b">
        <f>IF(MONTH($B912)=10,TRUE,FALSE)</f>
        <v>0</v>
      </c>
    </row>
    <row r="913" spans="1:11" ht="13.2" x14ac:dyDescent="0.25">
      <c r="A913" s="5" t="s">
        <v>3</v>
      </c>
      <c r="B913" s="7">
        <v>13515</v>
      </c>
      <c r="C913" s="8">
        <v>1.8086350000000001E-2</v>
      </c>
      <c r="D913" s="1">
        <f>MONTH(B913)</f>
        <v>12</v>
      </c>
      <c r="E913" s="1">
        <f>YEAR(B913)</f>
        <v>1936</v>
      </c>
      <c r="F913" s="1" t="b">
        <f>IF(C913&gt;0,TRUE,FALSE)</f>
        <v>1</v>
      </c>
      <c r="G913" s="4">
        <f t="shared" ca="1" si="14"/>
        <v>3.4342260000000069E-2</v>
      </c>
      <c r="H913" s="4" cm="1">
        <f t="array" aca="1" ref="H913" ca="1">IF(AND($A913=OFFSET($A913,0,0,3,1)),PRODUCT(1+OFFSET($C913,1,0,3,1))-1,"na")</f>
        <v>3.8979778890572359E-2</v>
      </c>
      <c r="I913" s="4" cm="1">
        <f t="array" aca="1" ref="I913" ca="1">IF(AND($A913=OFFSET($A913,0,0,6,1)),PRODUCT(1+OFFSET($C913,1,0,6,1))-1,"na")</f>
        <v>-6.4017032580325317E-2</v>
      </c>
      <c r="J913" s="4" cm="1">
        <f t="array" aca="1" ref="J913" ca="1">IF(AND($A913=OFFSET($A913,0,0,12,1)),PRODUCT(1+OFFSET($C913,1,0,12,1))-1,"na")</f>
        <v>-0.29089050264505223</v>
      </c>
      <c r="K913" s="1" t="b">
        <f>IF(MONTH($B913)=10,TRUE,FALSE)</f>
        <v>0</v>
      </c>
    </row>
    <row r="914" spans="1:11" ht="13.2" x14ac:dyDescent="0.25">
      <c r="A914" s="5" t="s">
        <v>3</v>
      </c>
      <c r="B914" s="7">
        <v>13546</v>
      </c>
      <c r="C914" s="8">
        <v>3.4342259999999999E-2</v>
      </c>
      <c r="D914" s="1">
        <f>MONTH(B914)</f>
        <v>1</v>
      </c>
      <c r="E914" s="1">
        <f>YEAR(B914)</f>
        <v>1937</v>
      </c>
      <c r="F914" s="1" t="b">
        <f>IF(C914&gt;0,TRUE,FALSE)</f>
        <v>1</v>
      </c>
      <c r="G914" s="4">
        <f t="shared" ca="1" si="14"/>
        <v>1.0067110000000046E-2</v>
      </c>
      <c r="H914" s="4" cm="1">
        <f t="array" aca="1" ref="H914" ca="1">IF(AND($A914=OFFSET($A914,0,0,3,1)),PRODUCT(1+OFFSET($C914,1,0,3,1))-1,"na")</f>
        <v>-6.8116056736985842E-2</v>
      </c>
      <c r="I914" s="4" cm="1">
        <f t="array" aca="1" ref="I914" ca="1">IF(AND($A914=OFFSET($A914,0,0,6,1)),PRODUCT(1+OFFSET($C914,1,0,6,1))-1,"na")</f>
        <v>-1.9051010184518158E-2</v>
      </c>
      <c r="J914" s="4" cm="1">
        <f t="array" aca="1" ref="J914" ca="1">IF(AND($A914=OFFSET($A914,0,0,12,1)),PRODUCT(1+OFFSET($C914,1,0,12,1))-1,"na")</f>
        <v>-0.30533682375099169</v>
      </c>
      <c r="K914" s="1" t="b">
        <f>IF(MONTH($B914)=10,TRUE,FALSE)</f>
        <v>0</v>
      </c>
    </row>
    <row r="915" spans="1:11" ht="13.2" x14ac:dyDescent="0.25">
      <c r="A915" s="5" t="s">
        <v>3</v>
      </c>
      <c r="B915" s="7">
        <v>13574</v>
      </c>
      <c r="C915" s="8">
        <v>1.0067109999999999E-2</v>
      </c>
      <c r="D915" s="1">
        <f>MONTH(B915)</f>
        <v>2</v>
      </c>
      <c r="E915" s="1">
        <f>YEAR(B915)</f>
        <v>1937</v>
      </c>
      <c r="F915" s="1" t="b">
        <f>IF(C915&gt;0,TRUE,FALSE)</f>
        <v>1</v>
      </c>
      <c r="G915" s="4">
        <f t="shared" ca="1" si="14"/>
        <v>-5.5279160000000216E-3</v>
      </c>
      <c r="H915" s="4" cm="1">
        <f t="array" aca="1" ref="H915" ca="1">IF(AND($A915=OFFSET($A915,0,0,3,1)),PRODUCT(1+OFFSET($C915,1,0,3,1))-1,"na")</f>
        <v>-8.6949969756021761E-2</v>
      </c>
      <c r="I915" s="4" cm="1">
        <f t="array" aca="1" ref="I915" ca="1">IF(AND($A915=OFFSET($A915,0,0,6,1)),PRODUCT(1+OFFSET($C915,1,0,6,1))-1,"na")</f>
        <v>-7.1103134538827772E-2</v>
      </c>
      <c r="J915" s="4" cm="1">
        <f t="array" aca="1" ref="J915" ca="1">IF(AND($A915=OFFSET($A915,0,0,12,1)),PRODUCT(1+OFFSET($C915,1,0,12,1))-1,"na")</f>
        <v>-0.28384138419916027</v>
      </c>
      <c r="K915" s="1" t="b">
        <f>IF(MONTH($B915)=10,TRUE,FALSE)</f>
        <v>0</v>
      </c>
    </row>
    <row r="916" spans="1:11" ht="13.2" x14ac:dyDescent="0.25">
      <c r="A916" s="5" t="s">
        <v>3</v>
      </c>
      <c r="B916" s="7">
        <v>13605</v>
      </c>
      <c r="C916" s="8">
        <v>-5.5279160000000008E-3</v>
      </c>
      <c r="D916" s="1">
        <f>MONTH(B916)</f>
        <v>3</v>
      </c>
      <c r="E916" s="1">
        <f>YEAR(B916)</f>
        <v>1937</v>
      </c>
      <c r="F916" s="1" t="b">
        <f>IF(C916&gt;0,TRUE,FALSE)</f>
        <v>0</v>
      </c>
      <c r="G916" s="4">
        <f t="shared" ca="1" si="14"/>
        <v>-7.2275549999999966E-2</v>
      </c>
      <c r="H916" s="4" cm="1">
        <f t="array" aca="1" ref="H916" ca="1">IF(AND($A916=OFFSET($A916,0,0,3,1)),PRODUCT(1+OFFSET($C916,1,0,3,1))-1,"na")</f>
        <v>-9.9132642967198148E-2</v>
      </c>
      <c r="I916" s="4" cm="1">
        <f t="array" aca="1" ref="I916" ca="1">IF(AND($A916=OFFSET($A916,0,0,6,1)),PRODUCT(1+OFFSET($C916,1,0,6,1))-1,"na")</f>
        <v>-0.16646637670667397</v>
      </c>
      <c r="J916" s="4" cm="1">
        <f t="array" aca="1" ref="J916" ca="1">IF(AND($A916=OFFSET($A916,0,0,12,1)),PRODUCT(1+OFFSET($C916,1,0,12,1))-1,"na")</f>
        <v>-0.46272315692879262</v>
      </c>
      <c r="K916" s="1" t="b">
        <f>IF(MONTH($B916)=10,TRUE,FALSE)</f>
        <v>0</v>
      </c>
    </row>
    <row r="917" spans="1:11" ht="13.2" x14ac:dyDescent="0.25">
      <c r="A917" s="5" t="s">
        <v>3</v>
      </c>
      <c r="B917" s="7">
        <v>13635</v>
      </c>
      <c r="C917" s="8">
        <v>-7.2275549999999994E-2</v>
      </c>
      <c r="D917" s="1">
        <f>MONTH(B917)</f>
        <v>4</v>
      </c>
      <c r="E917" s="1">
        <f>YEAR(B917)</f>
        <v>1937</v>
      </c>
      <c r="F917" s="1" t="b">
        <f>IF(C917&gt;0,TRUE,FALSE)</f>
        <v>0</v>
      </c>
      <c r="G917" s="4">
        <f t="shared" ca="1" si="14"/>
        <v>-1.0346929999999976E-2</v>
      </c>
      <c r="H917" s="4" cm="1">
        <f t="array" aca="1" ref="H917" ca="1">IF(AND($A917=OFFSET($A917,0,0,3,1)),PRODUCT(1+OFFSET($C917,1,0,3,1))-1,"na")</f>
        <v>5.2651456125174967E-2</v>
      </c>
      <c r="I917" s="4" cm="1">
        <f t="array" aca="1" ref="I917" ca="1">IF(AND($A917=OFFSET($A917,0,0,6,1)),PRODUCT(1+OFFSET($C917,1,0,6,1))-1,"na")</f>
        <v>-0.1912450241445498</v>
      </c>
      <c r="J917" s="4" cm="1">
        <f t="array" aca="1" ref="J917" ca="1">IF(AND($A917=OFFSET($A917,0,0,12,1)),PRODUCT(1+OFFSET($C917,1,0,12,1))-1,"na")</f>
        <v>-0.36431747639410217</v>
      </c>
      <c r="K917" s="1" t="b">
        <f>IF(MONTH($B917)=10,TRUE,FALSE)</f>
        <v>0</v>
      </c>
    </row>
    <row r="918" spans="1:11" ht="13.2" x14ac:dyDescent="0.25">
      <c r="A918" s="5" t="s">
        <v>3</v>
      </c>
      <c r="B918" s="7">
        <v>13666</v>
      </c>
      <c r="C918" s="8">
        <v>-1.0346930000000001E-2</v>
      </c>
      <c r="D918" s="1">
        <f>MONTH(B918)</f>
        <v>5</v>
      </c>
      <c r="E918" s="1">
        <f>YEAR(B918)</f>
        <v>1937</v>
      </c>
      <c r="F918" s="1" t="b">
        <f>IF(C918&gt;0,TRUE,FALSE)</f>
        <v>0</v>
      </c>
      <c r="G918" s="4">
        <f t="shared" ca="1" si="14"/>
        <v>-1.8796990000000013E-2</v>
      </c>
      <c r="H918" s="4" cm="1">
        <f t="array" aca="1" ref="H918" ca="1">IF(AND($A918=OFFSET($A918,0,0,3,1)),PRODUCT(1+OFFSET($C918,1,0,3,1))-1,"na")</f>
        <v>1.7355933072976892E-2</v>
      </c>
      <c r="I918" s="4" cm="1">
        <f t="array" aca="1" ref="I918" ca="1">IF(AND($A918=OFFSET($A918,0,0,6,1)),PRODUCT(1+OFFSET($C918,1,0,6,1))-1,"na")</f>
        <v>-0.24840978797078905</v>
      </c>
      <c r="J918" s="4" cm="1">
        <f t="array" aca="1" ref="J918" ca="1">IF(AND($A918=OFFSET($A918,0,0,12,1)),PRODUCT(1+OFFSET($C918,1,0,12,1))-1,"na")</f>
        <v>-0.39116701322048597</v>
      </c>
      <c r="K918" s="1" t="b">
        <f>IF(MONTH($B918)=10,TRUE,FALSE)</f>
        <v>0</v>
      </c>
    </row>
    <row r="919" spans="1:11" ht="13.2" x14ac:dyDescent="0.25">
      <c r="A919" s="5" t="s">
        <v>3</v>
      </c>
      <c r="B919" s="7">
        <v>13696</v>
      </c>
      <c r="C919" s="8">
        <v>-1.879699E-2</v>
      </c>
      <c r="D919" s="1">
        <f>MONTH(B919)</f>
        <v>6</v>
      </c>
      <c r="E919" s="1">
        <f>YEAR(B919)</f>
        <v>1937</v>
      </c>
      <c r="F919" s="1" t="b">
        <f>IF(C919&gt;0,TRUE,FALSE)</f>
        <v>0</v>
      </c>
      <c r="G919" s="4">
        <f t="shared" ca="1" si="14"/>
        <v>8.4033610000000092E-2</v>
      </c>
      <c r="H919" s="4" cm="1">
        <f t="array" aca="1" ref="H919" ca="1">IF(AND($A919=OFFSET($A919,0,0,3,1)),PRODUCT(1+OFFSET($C919,1,0,3,1))-1,"na")</f>
        <v>-7.4743227417245817E-2</v>
      </c>
      <c r="I919" s="4" cm="1">
        <f t="array" aca="1" ref="I919" ca="1">IF(AND($A919=OFFSET($A919,0,0,6,1)),PRODUCT(1+OFFSET($C919,1,0,6,1))-1,"na")</f>
        <v>-0.24239059679704789</v>
      </c>
      <c r="J919" s="4" cm="1">
        <f t="array" aca="1" ref="J919" ca="1">IF(AND($A919=OFFSET($A919,0,0,12,1)),PRODUCT(1+OFFSET($C919,1,0,12,1))-1,"na")</f>
        <v>-0.23621230185942121</v>
      </c>
      <c r="K919" s="1" t="b">
        <f>IF(MONTH($B919)=10,TRUE,FALSE)</f>
        <v>0</v>
      </c>
    </row>
    <row r="920" spans="1:11" ht="13.2" x14ac:dyDescent="0.25">
      <c r="A920" s="5" t="s">
        <v>3</v>
      </c>
      <c r="B920" s="7">
        <v>13727</v>
      </c>
      <c r="C920" s="8">
        <v>8.4033610000000009E-2</v>
      </c>
      <c r="D920" s="1">
        <f>MONTH(B920)</f>
        <v>7</v>
      </c>
      <c r="E920" s="1">
        <f>YEAR(B920)</f>
        <v>1937</v>
      </c>
      <c r="F920" s="1" t="b">
        <f>IF(C920&gt;0,TRUE,FALSE)</f>
        <v>1</v>
      </c>
      <c r="G920" s="4">
        <f t="shared" ca="1" si="14"/>
        <v>-4.3530109999999955E-2</v>
      </c>
      <c r="H920" s="4" cm="1">
        <f t="array" aca="1" ref="H920" ca="1">IF(AND($A920=OFFSET($A920,0,0,3,1)),PRODUCT(1+OFFSET($C920,1,0,3,1))-1,"na")</f>
        <v>-0.23169728104258858</v>
      </c>
      <c r="I920" s="4" cm="1">
        <f t="array" aca="1" ref="I920" ca="1">IF(AND($A920=OFFSET($A920,0,0,6,1)),PRODUCT(1+OFFSET($C920,1,0,6,1))-1,"na")</f>
        <v>-0.29184577030893732</v>
      </c>
      <c r="J920" s="4" cm="1">
        <f t="array" aca="1" ref="J920" ca="1">IF(AND($A920=OFFSET($A920,0,0,12,1)),PRODUCT(1+OFFSET($C920,1,0,12,1))-1,"na")</f>
        <v>-0.27057402385715412</v>
      </c>
      <c r="K920" s="1" t="b">
        <f>IF(MONTH($B920)=10,TRUE,FALSE)</f>
        <v>0</v>
      </c>
    </row>
    <row r="921" spans="1:11" ht="13.2" x14ac:dyDescent="0.25">
      <c r="A921" s="5" t="s">
        <v>3</v>
      </c>
      <c r="B921" s="7">
        <v>13758</v>
      </c>
      <c r="C921" s="8">
        <v>-4.3530110000000004E-2</v>
      </c>
      <c r="D921" s="1">
        <f>MONTH(B921)</f>
        <v>8</v>
      </c>
      <c r="E921" s="1">
        <f>YEAR(B921)</f>
        <v>1937</v>
      </c>
      <c r="F921" s="1" t="b">
        <f>IF(C921&gt;0,TRUE,FALSE)</f>
        <v>0</v>
      </c>
      <c r="G921" s="4">
        <f t="shared" ca="1" si="14"/>
        <v>-0.10762329999999998</v>
      </c>
      <c r="H921" s="4" cm="1">
        <f t="array" aca="1" ref="H921" ca="1">IF(AND($A921=OFFSET($A921,0,0,3,1)),PRODUCT(1+OFFSET($C921,1,0,3,1))-1,"na")</f>
        <v>-0.26123179941655883</v>
      </c>
      <c r="I921" s="4" cm="1">
        <f t="array" aca="1" ref="I921" ca="1">IF(AND($A921=OFFSET($A921,0,0,6,1)),PRODUCT(1+OFFSET($C921,1,0,6,1))-1,"na")</f>
        <v>-0.22902246478645794</v>
      </c>
      <c r="J921" s="4" cm="1">
        <f t="array" aca="1" ref="J921" ca="1">IF(AND($A921=OFFSET($A921,0,0,12,1)),PRODUCT(1+OFFSET($C921,1,0,12,1))-1,"na")</f>
        <v>-0.24920539488422899</v>
      </c>
      <c r="K921" s="1" t="b">
        <f>IF(MONTH($B921)=10,TRUE,FALSE)</f>
        <v>0</v>
      </c>
    </row>
    <row r="922" spans="1:11" ht="13.2" x14ac:dyDescent="0.25">
      <c r="A922" s="5" t="s">
        <v>3</v>
      </c>
      <c r="B922" s="7">
        <v>13788</v>
      </c>
      <c r="C922" s="8">
        <v>-0.10762330000000001</v>
      </c>
      <c r="D922" s="1">
        <f>MONTH(B922)</f>
        <v>9</v>
      </c>
      <c r="E922" s="1">
        <f>YEAR(B922)</f>
        <v>1937</v>
      </c>
      <c r="F922" s="1" t="b">
        <f>IF(C922&gt;0,TRUE,FALSE)</f>
        <v>0</v>
      </c>
      <c r="G922" s="4">
        <f t="shared" ca="1" si="14"/>
        <v>-9.9854230000000044E-2</v>
      </c>
      <c r="H922" s="4" cm="1">
        <f t="array" aca="1" ref="H922" ca="1">IF(AND($A922=OFFSET($A922,0,0,3,1)),PRODUCT(1+OFFSET($C922,1,0,3,1))-1,"na")</f>
        <v>-0.18119010240998568</v>
      </c>
      <c r="I922" s="4" cm="1">
        <f t="array" aca="1" ref="I922" ca="1">IF(AND($A922=OFFSET($A922,0,0,6,1)),PRODUCT(1+OFFSET($C922,1,0,6,1))-1,"na")</f>
        <v>-0.35542271114582724</v>
      </c>
      <c r="J922" s="4" cm="1">
        <f t="array" aca="1" ref="J922" ca="1">IF(AND($A922=OFFSET($A922,0,0,12,1)),PRODUCT(1+OFFSET($C922,1,0,12,1))-1,"na")</f>
        <v>-0.12971852152852614</v>
      </c>
      <c r="K922" s="1" t="b">
        <f>IF(MONTH($B922)=10,TRUE,FALSE)</f>
        <v>0</v>
      </c>
    </row>
    <row r="923" spans="1:11" ht="13.2" x14ac:dyDescent="0.25">
      <c r="A923" s="5" t="s">
        <v>3</v>
      </c>
      <c r="B923" s="7">
        <v>13819</v>
      </c>
      <c r="C923" s="8">
        <v>-9.9854230000000002E-2</v>
      </c>
      <c r="D923" s="1">
        <f>MONTH(B923)</f>
        <v>10</v>
      </c>
      <c r="E923" s="1">
        <f>YEAR(B923)</f>
        <v>1937</v>
      </c>
      <c r="F923" s="1" t="b">
        <f>IF(C923&gt;0,TRUE,FALSE)</f>
        <v>0</v>
      </c>
      <c r="G923" s="4">
        <f t="shared" ca="1" si="14"/>
        <v>-8.0298010000000031E-2</v>
      </c>
      <c r="H923" s="4" cm="1">
        <f t="array" aca="1" ref="H923" ca="1">IF(AND($A923=OFFSET($A923,0,0,3,1)),PRODUCT(1+OFFSET($C923,1,0,3,1))-1,"na")</f>
        <v>-7.8287487187303606E-2</v>
      </c>
      <c r="I923" s="4" cm="1">
        <f t="array" aca="1" ref="I923" ca="1">IF(AND($A923=OFFSET($A923,0,0,6,1)),PRODUCT(1+OFFSET($C923,1,0,6,1))-1,"na")</f>
        <v>-0.21399862432560257</v>
      </c>
      <c r="J923" s="4" cm="1">
        <f t="array" aca="1" ref="J923" ca="1">IF(AND($A923=OFFSET($A923,0,0,12,1)),PRODUCT(1+OFFSET($C923,1,0,12,1))-1,"na")</f>
        <v>4.0282402944040285E-2</v>
      </c>
      <c r="K923" s="1" t="b">
        <f>IF(MONTH($B923)=10,TRUE,FALSE)</f>
        <v>1</v>
      </c>
    </row>
    <row r="924" spans="1:11" ht="13.2" x14ac:dyDescent="0.25">
      <c r="A924" s="5" t="s">
        <v>3</v>
      </c>
      <c r="B924" s="7">
        <v>13849</v>
      </c>
      <c r="C924" s="8">
        <v>-8.0298010000000003E-2</v>
      </c>
      <c r="D924" s="1">
        <f>MONTH(B924)</f>
        <v>11</v>
      </c>
      <c r="E924" s="1">
        <f>YEAR(B924)</f>
        <v>1937</v>
      </c>
      <c r="F924" s="1" t="b">
        <f>IF(C924&gt;0,TRUE,FALSE)</f>
        <v>0</v>
      </c>
      <c r="G924" s="4">
        <f t="shared" ca="1" si="14"/>
        <v>-1.0938919999999963E-2</v>
      </c>
      <c r="H924" s="4" cm="1">
        <f t="array" aca="1" ref="H924" ca="1">IF(AND($A924=OFFSET($A924,0,0,3,1)),PRODUCT(1+OFFSET($C924,1,0,3,1))-1,"na")</f>
        <v>4.3598702007833667E-2</v>
      </c>
      <c r="I924" s="4" cm="1">
        <f t="array" aca="1" ref="I924" ca="1">IF(AND($A924=OFFSET($A924,0,0,6,1)),PRODUCT(1+OFFSET($C924,1,0,6,1))-1,"na")</f>
        <v>-0.18994023999363696</v>
      </c>
      <c r="J924" s="4" cm="1">
        <f t="array" aca="1" ref="J924" ca="1">IF(AND($A924=OFFSET($A924,0,0,12,1)),PRODUCT(1+OFFSET($C924,1,0,12,1))-1,"na")</f>
        <v>9.9160811731025866E-2</v>
      </c>
      <c r="K924" s="1" t="b">
        <f>IF(MONTH($B924)=10,TRUE,FALSE)</f>
        <v>0</v>
      </c>
    </row>
    <row r="925" spans="1:11" ht="13.2" x14ac:dyDescent="0.25">
      <c r="A925" s="5" t="s">
        <v>3</v>
      </c>
      <c r="B925" s="7">
        <v>13880</v>
      </c>
      <c r="C925" s="8">
        <v>-1.0938920000000001E-2</v>
      </c>
      <c r="D925" s="1">
        <f>MONTH(B925)</f>
        <v>12</v>
      </c>
      <c r="E925" s="1">
        <f>YEAR(B925)</f>
        <v>1937</v>
      </c>
      <c r="F925" s="1" t="b">
        <f>IF(C925&gt;0,TRUE,FALSE)</f>
        <v>0</v>
      </c>
      <c r="G925" s="4">
        <f t="shared" ca="1" si="14"/>
        <v>1.327013999999993E-2</v>
      </c>
      <c r="H925" s="4" cm="1">
        <f t="array" aca="1" ref="H925" ca="1">IF(AND($A925=OFFSET($A925,0,0,3,1)),PRODUCT(1+OFFSET($C925,1,0,3,1))-1,"na")</f>
        <v>-0.21278761926138978</v>
      </c>
      <c r="I925" s="4" cm="1">
        <f t="array" aca="1" ref="I925" ca="1">IF(AND($A925=OFFSET($A925,0,0,6,1)),PRODUCT(1+OFFSET($C925,1,0,6,1))-1,"na")</f>
        <v>8.1549871365198534E-3</v>
      </c>
      <c r="J925" s="4" cm="1">
        <f t="array" aca="1" ref="J925" ca="1">IF(AND($A925=OFFSET($A925,0,0,12,1)),PRODUCT(1+OFFSET($C925,1,0,12,1))-1,"na")</f>
        <v>0.1712457274302972</v>
      </c>
      <c r="K925" s="1" t="b">
        <f>IF(MONTH($B925)=10,TRUE,FALSE)</f>
        <v>0</v>
      </c>
    </row>
    <row r="926" spans="1:11" ht="13.2" x14ac:dyDescent="0.25">
      <c r="A926" s="5" t="s">
        <v>3</v>
      </c>
      <c r="B926" s="7">
        <v>13911</v>
      </c>
      <c r="C926" s="8">
        <v>1.327014E-2</v>
      </c>
      <c r="D926" s="1">
        <f>MONTH(B926)</f>
        <v>1</v>
      </c>
      <c r="E926" s="1">
        <f>YEAR(B926)</f>
        <v>1938</v>
      </c>
      <c r="F926" s="1" t="b">
        <f>IF(C926&gt;0,TRUE,FALSE)</f>
        <v>1</v>
      </c>
      <c r="G926" s="4">
        <f t="shared" ca="1" si="14"/>
        <v>4.1322309999999973E-2</v>
      </c>
      <c r="H926" s="4" cm="1">
        <f t="array" aca="1" ref="H926" ca="1">IF(AND($A926=OFFSET($A926,0,0,3,1)),PRODUCT(1+OFFSET($C926,1,0,3,1))-1,"na")</f>
        <v>-0.14723803273990843</v>
      </c>
      <c r="I926" s="4" cm="1">
        <f t="array" aca="1" ref="I926" ca="1">IF(AND($A926=OFFSET($A926,0,0,6,1)),PRODUCT(1+OFFSET($C926,1,0,6,1))-1,"na")</f>
        <v>3.0038296122390395E-2</v>
      </c>
      <c r="J926" s="4" cm="1">
        <f t="array" aca="1" ref="J926" ca="1">IF(AND($A926=OFFSET($A926,0,0,12,1)),PRODUCT(1+OFFSET($C926,1,0,12,1))-1,"na")</f>
        <v>8.2013106680123737E-2</v>
      </c>
      <c r="K926" s="1" t="b">
        <f>IF(MONTH($B926)=10,TRUE,FALSE)</f>
        <v>0</v>
      </c>
    </row>
    <row r="927" spans="1:11" ht="13.2" x14ac:dyDescent="0.25">
      <c r="A927" s="5" t="s">
        <v>3</v>
      </c>
      <c r="B927" s="7">
        <v>13939</v>
      </c>
      <c r="C927" s="8">
        <v>4.1322310000000001E-2</v>
      </c>
      <c r="D927" s="1">
        <f>MONTH(B927)</f>
        <v>2</v>
      </c>
      <c r="E927" s="1">
        <f>YEAR(B927)</f>
        <v>1938</v>
      </c>
      <c r="F927" s="1" t="b">
        <f>IF(C927&gt;0,TRUE,FALSE)</f>
        <v>1</v>
      </c>
      <c r="G927" s="4">
        <f t="shared" ca="1" si="14"/>
        <v>-0.25392670000000006</v>
      </c>
      <c r="H927" s="4" cm="1">
        <f t="array" aca="1" ref="H927" ca="1">IF(AND($A927=OFFSET($A927,0,0,3,1)),PRODUCT(1+OFFSET($C927,1,0,3,1))-1,"na")</f>
        <v>-0.22378232317858682</v>
      </c>
      <c r="I927" s="4" cm="1">
        <f t="array" aca="1" ref="I927" ca="1">IF(AND($A927=OFFSET($A927,0,0,6,1)),PRODUCT(1+OFFSET($C927,1,0,6,1))-1,"na")</f>
        <v>-2.6178363410006344E-2</v>
      </c>
      <c r="J927" s="4" cm="1">
        <f t="array" aca="1" ref="J927" ca="1">IF(AND($A927=OFFSET($A927,0,0,12,1)),PRODUCT(1+OFFSET($C927,1,0,12,1))-1,"na")</f>
        <v>8.8800850408696785E-2</v>
      </c>
      <c r="K927" s="1" t="b">
        <f>IF(MONTH($B927)=10,TRUE,FALSE)</f>
        <v>0</v>
      </c>
    </row>
    <row r="928" spans="1:11" ht="13.2" x14ac:dyDescent="0.25">
      <c r="A928" s="5" t="s">
        <v>3</v>
      </c>
      <c r="B928" s="7">
        <v>13970</v>
      </c>
      <c r="C928" s="8">
        <v>-0.25392670000000001</v>
      </c>
      <c r="D928" s="1">
        <f>MONTH(B928)</f>
        <v>3</v>
      </c>
      <c r="E928" s="1">
        <f>YEAR(B928)</f>
        <v>1938</v>
      </c>
      <c r="F928" s="1" t="b">
        <f>IF(C928&gt;0,TRUE,FALSE)</f>
        <v>0</v>
      </c>
      <c r="G928" s="4">
        <f t="shared" ca="1" si="14"/>
        <v>9.7643099999999983E-2</v>
      </c>
      <c r="H928" s="4" cm="1">
        <f t="array" aca="1" ref="H928" ca="1">IF(AND($A928=OFFSET($A928,0,0,3,1)),PRODUCT(1+OFFSET($C928,1,0,3,1))-1,"na")</f>
        <v>0.28066454720974798</v>
      </c>
      <c r="I928" s="4" cm="1">
        <f t="array" aca="1" ref="I928" ca="1">IF(AND($A928=OFFSET($A928,0,0,6,1)),PRODUCT(1+OFFSET($C928,1,0,6,1))-1,"na")</f>
        <v>0.35015845814009738</v>
      </c>
      <c r="J928" s="4" cm="1">
        <f t="array" aca="1" ref="J928" ca="1">IF(AND($A928=OFFSET($A928,0,0,12,1)),PRODUCT(1+OFFSET($C928,1,0,12,1))-1,"na")</f>
        <v>0.26862214033511433</v>
      </c>
      <c r="K928" s="1" t="b">
        <f>IF(MONTH($B928)=10,TRUE,FALSE)</f>
        <v>0</v>
      </c>
    </row>
    <row r="929" spans="1:11" ht="13.2" x14ac:dyDescent="0.25">
      <c r="A929" s="5" t="s">
        <v>3</v>
      </c>
      <c r="B929" s="7">
        <v>14000</v>
      </c>
      <c r="C929" s="8">
        <v>9.7643099999999997E-2</v>
      </c>
      <c r="D929" s="1">
        <f>MONTH(B929)</f>
        <v>4</v>
      </c>
      <c r="E929" s="1">
        <f>YEAR(B929)</f>
        <v>1938</v>
      </c>
      <c r="F929" s="1" t="b">
        <f>IF(C929&gt;0,TRUE,FALSE)</f>
        <v>1</v>
      </c>
      <c r="G929" s="4">
        <f t="shared" ca="1" si="14"/>
        <v>-5.2147240000000039E-2</v>
      </c>
      <c r="H929" s="4" cm="1">
        <f t="array" aca="1" ref="H929" ca="1">IF(AND($A929=OFFSET($A929,0,0,3,1)),PRODUCT(1+OFFSET($C929,1,0,3,1))-1,"na")</f>
        <v>0.20788489129256571</v>
      </c>
      <c r="I929" s="4" cm="1">
        <f t="array" aca="1" ref="I929" ca="1">IF(AND($A929=OFFSET($A929,0,0,6,1)),PRODUCT(1+OFFSET($C929,1,0,6,1))-1,"na")</f>
        <v>0.32351219112239726</v>
      </c>
      <c r="J929" s="4" cm="1">
        <f t="array" aca="1" ref="J929" ca="1">IF(AND($A929=OFFSET($A929,0,0,12,1)),PRODUCT(1+OFFSET($C929,1,0,12,1))-1,"na")</f>
        <v>0.15050618234790281</v>
      </c>
      <c r="K929" s="1" t="b">
        <f>IF(MONTH($B929)=10,TRUE,FALSE)</f>
        <v>0</v>
      </c>
    </row>
    <row r="930" spans="1:11" ht="13.2" x14ac:dyDescent="0.25">
      <c r="A930" s="5" t="s">
        <v>3</v>
      </c>
      <c r="B930" s="7">
        <v>14031</v>
      </c>
      <c r="C930" s="8">
        <v>-5.2147240000000004E-2</v>
      </c>
      <c r="D930" s="1">
        <f>MONTH(B930)</f>
        <v>5</v>
      </c>
      <c r="E930" s="1">
        <f>YEAR(B930)</f>
        <v>1938</v>
      </c>
      <c r="F930" s="1" t="b">
        <f>IF(C930&gt;0,TRUE,FALSE)</f>
        <v>0</v>
      </c>
      <c r="G930" s="4">
        <f t="shared" ca="1" si="14"/>
        <v>0.23093000000000008</v>
      </c>
      <c r="H930" s="4" cm="1">
        <f t="array" aca="1" ref="H930" ca="1">IF(AND($A930=OFFSET($A930,0,0,3,1)),PRODUCT(1+OFFSET($C930,1,0,3,1))-1,"na")</f>
        <v>0.25457286746903596</v>
      </c>
      <c r="I930" s="4" cm="1">
        <f t="array" aca="1" ref="I930" ca="1">IF(AND($A930=OFFSET($A930,0,0,6,1)),PRODUCT(1+OFFSET($C930,1,0,6,1))-1,"na")</f>
        <v>0.35688854822561766</v>
      </c>
      <c r="J930" s="4" cm="1">
        <f t="array" aca="1" ref="J930" ca="1">IF(AND($A930=OFFSET($A930,0,0,12,1)),PRODUCT(1+OFFSET($C930,1,0,12,1))-1,"na")</f>
        <v>0.29651110325705154</v>
      </c>
      <c r="K930" s="1" t="b">
        <f>IF(MONTH($B930)=10,TRUE,FALSE)</f>
        <v>0</v>
      </c>
    </row>
    <row r="931" spans="1:11" ht="13.2" x14ac:dyDescent="0.25">
      <c r="A931" s="5" t="s">
        <v>3</v>
      </c>
      <c r="B931" s="7">
        <v>14061</v>
      </c>
      <c r="C931" s="8">
        <v>0.23093</v>
      </c>
      <c r="D931" s="1">
        <f>MONTH(B931)</f>
        <v>6</v>
      </c>
      <c r="E931" s="1">
        <f>YEAR(B931)</f>
        <v>1938</v>
      </c>
      <c r="F931" s="1" t="b">
        <f>IF(C931&gt;0,TRUE,FALSE)</f>
        <v>1</v>
      </c>
      <c r="G931" s="4">
        <f t="shared" ca="1" si="14"/>
        <v>3.5264479999999931E-2</v>
      </c>
      <c r="H931" s="4" cm="1">
        <f t="array" aca="1" ref="H931" ca="1">IF(AND($A931=OFFSET($A931,0,0,3,1)),PRODUCT(1+OFFSET($C931,1,0,3,1))-1,"na")</f>
        <v>5.4263945294463989E-2</v>
      </c>
      <c r="I931" s="4" cm="1">
        <f t="array" aca="1" ref="I931" ca="1">IF(AND($A931=OFFSET($A931,0,0,6,1)),PRODUCT(1+OFFSET($C931,1,0,6,1))-1,"na")</f>
        <v>0.16177149582625794</v>
      </c>
      <c r="J931" s="4" cm="1">
        <f t="array" aca="1" ref="J931" ca="1">IF(AND($A931=OFFSET($A931,0,0,12,1)),PRODUCT(1+OFFSET($C931,1,0,12,1))-1,"na")</f>
        <v>2.2841469258931379E-2</v>
      </c>
      <c r="K931" s="1" t="b">
        <f>IF(MONTH($B931)=10,TRUE,FALSE)</f>
        <v>0</v>
      </c>
    </row>
    <row r="932" spans="1:11" ht="13.2" x14ac:dyDescent="0.25">
      <c r="A932" s="5" t="s">
        <v>3</v>
      </c>
      <c r="B932" s="7">
        <v>14092</v>
      </c>
      <c r="C932" s="8">
        <v>3.5264480000000001E-2</v>
      </c>
      <c r="D932" s="1">
        <f>MONTH(B932)</f>
        <v>7</v>
      </c>
      <c r="E932" s="1">
        <f>YEAR(B932)</f>
        <v>1938</v>
      </c>
      <c r="F932" s="1" t="b">
        <f>IF(C932&gt;0,TRUE,FALSE)</f>
        <v>1</v>
      </c>
      <c r="G932" s="4">
        <f t="shared" ca="1" si="14"/>
        <v>-1.551020000000003E-2</v>
      </c>
      <c r="H932" s="4" cm="1">
        <f t="array" aca="1" ref="H932" ca="1">IF(AND($A932=OFFSET($A932,0,0,3,1)),PRODUCT(1+OFFSET($C932,1,0,3,1))-1,"na")</f>
        <v>9.5727085141447343E-2</v>
      </c>
      <c r="I932" s="4" cm="1">
        <f t="array" aca="1" ref="I932" ca="1">IF(AND($A932=OFFSET($A932,0,0,6,1)),PRODUCT(1+OFFSET($C932,1,0,6,1))-1,"na")</f>
        <v>5.0459105019099226E-2</v>
      </c>
      <c r="J932" s="4" cm="1">
        <f t="array" aca="1" ref="J932" ca="1">IF(AND($A932=OFFSET($A932,0,0,12,1)),PRODUCT(1+OFFSET($C932,1,0,12,1))-1,"na")</f>
        <v>9.5351907375536227E-2</v>
      </c>
      <c r="K932" s="1" t="b">
        <f>IF(MONTH($B932)=10,TRUE,FALSE)</f>
        <v>0</v>
      </c>
    </row>
    <row r="933" spans="1:11" ht="13.2" x14ac:dyDescent="0.25">
      <c r="A933" s="5" t="s">
        <v>3</v>
      </c>
      <c r="B933" s="7">
        <v>14123</v>
      </c>
      <c r="C933" s="8">
        <v>-1.55102E-2</v>
      </c>
      <c r="D933" s="1">
        <f>MONTH(B933)</f>
        <v>8</v>
      </c>
      <c r="E933" s="1">
        <f>YEAR(B933)</f>
        <v>1938</v>
      </c>
      <c r="F933" s="1" t="b">
        <f>IF(C933&gt;0,TRUE,FALSE)</f>
        <v>0</v>
      </c>
      <c r="G933" s="4">
        <f t="shared" ca="1" si="14"/>
        <v>3.4395970000000053E-2</v>
      </c>
      <c r="H933" s="4" cm="1">
        <f t="array" aca="1" ref="H933" ca="1">IF(AND($A933=OFFSET($A933,0,0,3,1)),PRODUCT(1+OFFSET($C933,1,0,3,1))-1,"na")</f>
        <v>8.1554195383638728E-2</v>
      </c>
      <c r="I933" s="4" cm="1">
        <f t="array" aca="1" ref="I933" ca="1">IF(AND($A933=OFFSET($A933,0,0,6,1)),PRODUCT(1+OFFSET($C933,1,0,6,1))-1,"na")</f>
        <v>0.11807009569157145</v>
      </c>
      <c r="J933" s="4" cm="1">
        <f t="array" aca="1" ref="J933" ca="1">IF(AND($A933=OFFSET($A933,0,0,12,1)),PRODUCT(1+OFFSET($C933,1,0,12,1))-1,"na")</f>
        <v>3.3136642944324279E-2</v>
      </c>
      <c r="K933" s="1" t="b">
        <f>IF(MONTH($B933)=10,TRUE,FALSE)</f>
        <v>0</v>
      </c>
    </row>
    <row r="934" spans="1:11" ht="13.2" x14ac:dyDescent="0.25">
      <c r="A934" s="5" t="s">
        <v>3</v>
      </c>
      <c r="B934" s="7">
        <v>14153</v>
      </c>
      <c r="C934" s="8">
        <v>3.4395969999999998E-2</v>
      </c>
      <c r="D934" s="1">
        <f>MONTH(B934)</f>
        <v>9</v>
      </c>
      <c r="E934" s="1">
        <f>YEAR(B934)</f>
        <v>1938</v>
      </c>
      <c r="F934" s="1" t="b">
        <f>IF(C934&gt;0,TRUE,FALSE)</f>
        <v>1</v>
      </c>
      <c r="G934" s="4">
        <f t="shared" ca="1" si="14"/>
        <v>7.5980390000000009E-2</v>
      </c>
      <c r="H934" s="4" cm="1">
        <f t="array" aca="1" ref="H934" ca="1">IF(AND($A934=OFFSET($A934,0,0,3,1)),PRODUCT(1+OFFSET($C934,1,0,3,1))-1,"na")</f>
        <v>0.1019740369682911</v>
      </c>
      <c r="I934" s="4" cm="1">
        <f t="array" aca="1" ref="I934" ca="1">IF(AND($A934=OFFSET($A934,0,0,6,1)),PRODUCT(1+OFFSET($C934,1,0,6,1))-1,"na")</f>
        <v>-6.0390184065730379E-2</v>
      </c>
      <c r="J934" s="4" cm="1">
        <f t="array" aca="1" ref="J934" ca="1">IF(AND($A934=OFFSET($A934,0,0,12,1)),PRODUCT(1+OFFSET($C934,1,0,12,1))-1,"na")</f>
        <v>0.14108698842289691</v>
      </c>
      <c r="K934" s="1" t="b">
        <f>IF(MONTH($B934)=10,TRUE,FALSE)</f>
        <v>0</v>
      </c>
    </row>
    <row r="935" spans="1:11" ht="13.2" x14ac:dyDescent="0.25">
      <c r="A935" s="5" t="s">
        <v>3</v>
      </c>
      <c r="B935" s="7">
        <v>14184</v>
      </c>
      <c r="C935" s="8">
        <v>7.5980389999999995E-2</v>
      </c>
      <c r="D935" s="1">
        <f>MONTH(B935)</f>
        <v>10</v>
      </c>
      <c r="E935" s="1">
        <f>YEAR(B935)</f>
        <v>1938</v>
      </c>
      <c r="F935" s="1" t="b">
        <f>IF(C935&gt;0,TRUE,FALSE)</f>
        <v>1</v>
      </c>
      <c r="G935" s="4">
        <f t="shared" ca="1" si="14"/>
        <v>-2.824426999999996E-2</v>
      </c>
      <c r="H935" s="4" cm="1">
        <f t="array" aca="1" ref="H935" ca="1">IF(AND($A935=OFFSET($A935,0,0,3,1)),PRODUCT(1+OFFSET($C935,1,0,3,1))-1,"na")</f>
        <v>-4.1313188964845926E-2</v>
      </c>
      <c r="I935" s="4" cm="1">
        <f t="array" aca="1" ref="I935" ca="1">IF(AND($A935=OFFSET($A935,0,0,6,1)),PRODUCT(1+OFFSET($C935,1,0,6,1))-1,"na")</f>
        <v>-0.13071735185739208</v>
      </c>
      <c r="J935" s="4" cm="1">
        <f t="array" aca="1" ref="J935" ca="1">IF(AND($A935=OFFSET($A935,0,0,12,1)),PRODUCT(1+OFFSET($C935,1,0,12,1))-1,"na")</f>
        <v>6.3825775614025027E-2</v>
      </c>
      <c r="K935" s="1" t="b">
        <f>IF(MONTH($B935)=10,TRUE,FALSE)</f>
        <v>1</v>
      </c>
    </row>
    <row r="936" spans="1:11" ht="13.2" x14ac:dyDescent="0.25">
      <c r="A936" s="5" t="s">
        <v>3</v>
      </c>
      <c r="B936" s="7">
        <v>14214</v>
      </c>
      <c r="C936" s="8">
        <v>-2.8244270000000002E-2</v>
      </c>
      <c r="D936" s="1">
        <f>MONTH(B936)</f>
        <v>11</v>
      </c>
      <c r="E936" s="1">
        <f>YEAR(B936)</f>
        <v>1938</v>
      </c>
      <c r="F936" s="1" t="b">
        <f>IF(C936&gt;0,TRUE,FALSE)</f>
        <v>0</v>
      </c>
      <c r="G936" s="4">
        <f t="shared" ca="1" si="14"/>
        <v>5.3925460000000092E-2</v>
      </c>
      <c r="H936" s="4" cm="1">
        <f t="array" aca="1" ref="H936" ca="1">IF(AND($A936=OFFSET($A936,0,0,3,1)),PRODUCT(1+OFFSET($C936,1,0,3,1))-1,"na")</f>
        <v>3.37624323069452E-2</v>
      </c>
      <c r="I936" s="4" cm="1">
        <f t="array" aca="1" ref="I936" ca="1">IF(AND($A936=OFFSET($A936,0,0,6,1)),PRODUCT(1+OFFSET($C936,1,0,6,1))-1,"na")</f>
        <v>-4.449698175102168E-2</v>
      </c>
      <c r="J936" s="4" cm="1">
        <f t="array" aca="1" ref="J936" ca="1">IF(AND($A936=OFFSET($A936,0,0,12,1)),PRODUCT(1+OFFSET($C936,1,0,12,1))-1,"na")</f>
        <v>4.1802046201038445E-2</v>
      </c>
      <c r="K936" s="1" t="b">
        <f>IF(MONTH($B936)=10,TRUE,FALSE)</f>
        <v>0</v>
      </c>
    </row>
    <row r="937" spans="1:11" ht="13.2" x14ac:dyDescent="0.25">
      <c r="A937" s="5" t="s">
        <v>3</v>
      </c>
      <c r="B937" s="7">
        <v>14245</v>
      </c>
      <c r="C937" s="8">
        <v>5.3925460000000001E-2</v>
      </c>
      <c r="D937" s="1">
        <f>MONTH(B937)</f>
        <v>12</v>
      </c>
      <c r="E937" s="1">
        <f>YEAR(B937)</f>
        <v>1938</v>
      </c>
      <c r="F937" s="1" t="b">
        <f>IF(C937&gt;0,TRUE,FALSE)</f>
        <v>1</v>
      </c>
      <c r="G937" s="4">
        <f t="shared" ca="1" si="14"/>
        <v>-6.3926939999999988E-2</v>
      </c>
      <c r="H937" s="4" cm="1">
        <f t="array" aca="1" ref="H937" ca="1">IF(AND($A937=OFFSET($A937,0,0,3,1)),PRODUCT(1+OFFSET($C937,1,0,3,1))-1,"na")</f>
        <v>-0.14733942505643027</v>
      </c>
      <c r="I937" s="4" cm="1">
        <f t="array" aca="1" ref="I937" ca="1">IF(AND($A937=OFFSET($A937,0,0,6,1)),PRODUCT(1+OFFSET($C937,1,0,6,1))-1,"na")</f>
        <v>-0.11958464041030603</v>
      </c>
      <c r="J937" s="4" cm="1">
        <f t="array" aca="1" ref="J937" ca="1">IF(AND($A937=OFFSET($A937,0,0,12,1)),PRODUCT(1+OFFSET($C937,1,0,12,1))-1,"na")</f>
        <v>1.9060676718493319E-2</v>
      </c>
      <c r="K937" s="1" t="b">
        <f>IF(MONTH($B937)=10,TRUE,FALSE)</f>
        <v>0</v>
      </c>
    </row>
    <row r="938" spans="1:11" ht="13.2" x14ac:dyDescent="0.25">
      <c r="A938" s="5" t="s">
        <v>3</v>
      </c>
      <c r="B938" s="7">
        <v>14276</v>
      </c>
      <c r="C938" s="8">
        <v>-6.3926940000000002E-2</v>
      </c>
      <c r="D938" s="1">
        <f>MONTH(B938)</f>
        <v>1</v>
      </c>
      <c r="E938" s="1">
        <f>YEAR(B938)</f>
        <v>1939</v>
      </c>
      <c r="F938" s="1" t="b">
        <f>IF(C938&gt;0,TRUE,FALSE)</f>
        <v>0</v>
      </c>
      <c r="G938" s="4">
        <f t="shared" ca="1" si="14"/>
        <v>4.7854789999999925E-2</v>
      </c>
      <c r="H938" s="4" cm="1">
        <f t="array" aca="1" ref="H938" ca="1">IF(AND($A938=OFFSET($A938,0,0,3,1)),PRODUCT(1+OFFSET($C938,1,0,3,1))-1,"na")</f>
        <v>-9.3256902946240561E-2</v>
      </c>
      <c r="I938" s="4" cm="1">
        <f t="array" aca="1" ref="I938" ca="1">IF(AND($A938=OFFSET($A938,0,0,6,1)),PRODUCT(1+OFFSET($C938,1,0,6,1))-1,"na")</f>
        <v>4.273636369273115E-2</v>
      </c>
      <c r="J938" s="4" cm="1">
        <f t="array" aca="1" ref="J938" ca="1">IF(AND($A938=OFFSET($A938,0,0,12,1)),PRODUCT(1+OFFSET($C938,1,0,12,1))-1,"na")</f>
        <v>5.2832542187324361E-2</v>
      </c>
      <c r="K938" s="1" t="b">
        <f>IF(MONTH($B938)=10,TRUE,FALSE)</f>
        <v>0</v>
      </c>
    </row>
    <row r="939" spans="1:11" ht="13.2" x14ac:dyDescent="0.25">
      <c r="A939" s="5" t="s">
        <v>3</v>
      </c>
      <c r="B939" s="7">
        <v>14304</v>
      </c>
      <c r="C939" s="8">
        <v>4.7854789999999994E-2</v>
      </c>
      <c r="D939" s="1">
        <f>MONTH(B939)</f>
        <v>2</v>
      </c>
      <c r="E939" s="1">
        <f>YEAR(B939)</f>
        <v>1939</v>
      </c>
      <c r="F939" s="1" t="b">
        <f>IF(C939&gt;0,TRUE,FALSE)</f>
        <v>1</v>
      </c>
      <c r="G939" s="4">
        <f t="shared" ca="1" si="14"/>
        <v>-0.13070870000000001</v>
      </c>
      <c r="H939" s="4" cm="1">
        <f t="array" aca="1" ref="H939" ca="1">IF(AND($A939=OFFSET($A939,0,0,3,1)),PRODUCT(1+OFFSET($C939,1,0,3,1))-1,"na")</f>
        <v>-7.5703480424726854E-2</v>
      </c>
      <c r="I939" s="4" cm="1">
        <f t="array" aca="1" ref="I939" ca="1">IF(AND($A939=OFFSET($A939,0,0,6,1)),PRODUCT(1+OFFSET($C939,1,0,6,1))-1,"na")</f>
        <v>-7.5964336292092871E-2</v>
      </c>
      <c r="J939" s="4" cm="1">
        <f t="array" aca="1" ref="J939" ca="1">IF(AND($A939=OFFSET($A939,0,0,12,1)),PRODUCT(1+OFFSET($C939,1,0,12,1))-1,"na")</f>
        <v>1.1420963820985452E-2</v>
      </c>
      <c r="K939" s="1" t="b">
        <f>IF(MONTH($B939)=10,TRUE,FALSE)</f>
        <v>0</v>
      </c>
    </row>
    <row r="940" spans="1:11" ht="13.2" x14ac:dyDescent="0.25">
      <c r="A940" s="5" t="s">
        <v>3</v>
      </c>
      <c r="B940" s="7">
        <v>14335</v>
      </c>
      <c r="C940" s="8">
        <v>-0.13070869999999998</v>
      </c>
      <c r="D940" s="1">
        <f>MONTH(B940)</f>
        <v>3</v>
      </c>
      <c r="E940" s="1">
        <f>YEAR(B940)</f>
        <v>1939</v>
      </c>
      <c r="F940" s="1" t="b">
        <f>IF(C940&gt;0,TRUE,FALSE)</f>
        <v>0</v>
      </c>
      <c r="G940" s="4">
        <f t="shared" ca="1" si="14"/>
        <v>-4.5537340000000315E-3</v>
      </c>
      <c r="H940" s="4" cm="1">
        <f t="array" aca="1" ref="H940" ca="1">IF(AND($A940=OFFSET($A940,0,0,3,1)),PRODUCT(1+OFFSET($C940,1,0,3,1))-1,"na")</f>
        <v>3.2550800942052538E-2</v>
      </c>
      <c r="I940" s="4" cm="1">
        <f t="array" aca="1" ref="I940" ca="1">IF(AND($A940=OFFSET($A940,0,0,6,1)),PRODUCT(1+OFFSET($C940,1,0,6,1))-1,"na")</f>
        <v>0.2144264236834259</v>
      </c>
      <c r="J940" s="4" cm="1">
        <f t="array" aca="1" ref="J940" ca="1">IF(AND($A940=OFFSET($A940,0,0,12,1)),PRODUCT(1+OFFSET($C940,1,0,12,1))-1,"na")</f>
        <v>0.18183105718504433</v>
      </c>
      <c r="K940" s="1" t="b">
        <f>IF(MONTH($B940)=10,TRUE,FALSE)</f>
        <v>0</v>
      </c>
    </row>
    <row r="941" spans="1:11" ht="13.2" x14ac:dyDescent="0.25">
      <c r="A941" s="5" t="s">
        <v>3</v>
      </c>
      <c r="B941" s="7">
        <v>14365</v>
      </c>
      <c r="C941" s="8">
        <v>-4.5537340000000003E-3</v>
      </c>
      <c r="D941" s="1">
        <f>MONTH(B941)</f>
        <v>4</v>
      </c>
      <c r="E941" s="1">
        <f>YEAR(B941)</f>
        <v>1939</v>
      </c>
      <c r="F941" s="1" t="b">
        <f>IF(C941&gt;0,TRUE,FALSE)</f>
        <v>0</v>
      </c>
      <c r="G941" s="4">
        <f t="shared" ca="1" si="14"/>
        <v>6.8139959999999888E-2</v>
      </c>
      <c r="H941" s="4" cm="1">
        <f t="array" aca="1" ref="H941" ca="1">IF(AND($A941=OFFSET($A941,0,0,3,1)),PRODUCT(1+OFFSET($C941,1,0,3,1))-1,"na")</f>
        <v>0.14997993045753377</v>
      </c>
      <c r="I941" s="4" cm="1">
        <f t="array" aca="1" ref="I941" ca="1">IF(AND($A941=OFFSET($A941,0,0,6,1)),PRODUCT(1+OFFSET($C941,1,0,6,1))-1,"na")</f>
        <v>0.22379732056897317</v>
      </c>
      <c r="J941" s="4" cm="1">
        <f t="array" aca="1" ref="J941" ca="1">IF(AND($A941=OFFSET($A941,0,0,12,1)),PRODUCT(1+OFFSET($C941,1,0,12,1))-1,"na")</f>
        <v>0.18529272332386504</v>
      </c>
      <c r="K941" s="1" t="b">
        <f>IF(MONTH($B941)=10,TRUE,FALSE)</f>
        <v>0</v>
      </c>
    </row>
    <row r="942" spans="1:11" ht="13.2" x14ac:dyDescent="0.25">
      <c r="A942" s="5" t="s">
        <v>3</v>
      </c>
      <c r="B942" s="7">
        <v>14396</v>
      </c>
      <c r="C942" s="8">
        <v>6.8139959999999999E-2</v>
      </c>
      <c r="D942" s="1">
        <f>MONTH(B942)</f>
        <v>5</v>
      </c>
      <c r="E942" s="1">
        <f>YEAR(B942)</f>
        <v>1939</v>
      </c>
      <c r="F942" s="1" t="b">
        <f>IF(C942&gt;0,TRUE,FALSE)</f>
        <v>1</v>
      </c>
      <c r="G942" s="4">
        <f t="shared" ca="1" si="14"/>
        <v>-2.8896669999999958E-2</v>
      </c>
      <c r="H942" s="4" cm="1">
        <f t="array" aca="1" ref="H942" ca="1">IF(AND($A942=OFFSET($A942,0,0,3,1)),PRODUCT(1+OFFSET($C942,1,0,3,1))-1,"na")</f>
        <v>-2.8222097762087284E-4</v>
      </c>
      <c r="I942" s="4" cm="1">
        <f t="array" aca="1" ref="I942" ca="1">IF(AND($A942=OFFSET($A942,0,0,6,1)),PRODUCT(1+OFFSET($C942,1,0,6,1))-1,"na")</f>
        <v>9.0317901988639315E-2</v>
      </c>
      <c r="J942" s="4" cm="1">
        <f t="array" aca="1" ref="J942" ca="1">IF(AND($A942=OFFSET($A942,0,0,12,1)),PRODUCT(1+OFFSET($C942,1,0,12,1))-1,"na")</f>
        <v>-0.14491048451602273</v>
      </c>
      <c r="K942" s="1" t="b">
        <f>IF(MONTH($B942)=10,TRUE,FALSE)</f>
        <v>0</v>
      </c>
    </row>
    <row r="943" spans="1:11" ht="13.2" x14ac:dyDescent="0.25">
      <c r="A943" s="5" t="s">
        <v>3</v>
      </c>
      <c r="B943" s="7">
        <v>14426</v>
      </c>
      <c r="C943" s="8">
        <v>-2.8896670000000003E-2</v>
      </c>
      <c r="D943" s="1">
        <f>MONTH(B943)</f>
        <v>6</v>
      </c>
      <c r="E943" s="1">
        <f>YEAR(B943)</f>
        <v>1939</v>
      </c>
      <c r="F943" s="1" t="b">
        <f>IF(C943&gt;0,TRUE,FALSE)</f>
        <v>0</v>
      </c>
      <c r="G943" s="4">
        <f t="shared" ca="1" si="14"/>
        <v>0.10865560000000007</v>
      </c>
      <c r="H943" s="4" cm="1">
        <f t="array" aca="1" ref="H943" ca="1">IF(AND($A943=OFFSET($A943,0,0,3,1)),PRODUCT(1+OFFSET($C943,1,0,3,1))-1,"na")</f>
        <v>0.17614205768417235</v>
      </c>
      <c r="I943" s="4" cm="1">
        <f t="array" aca="1" ref="I943" ca="1">IF(AND($A943=OFFSET($A943,0,0,6,1)),PRODUCT(1+OFFSET($C943,1,0,6,1))-1,"na")</f>
        <v>0.15747716758759545</v>
      </c>
      <c r="J943" s="4" cm="1">
        <f t="array" aca="1" ref="J943" ca="1">IF(AND($A943=OFFSET($A943,0,0,12,1)),PRODUCT(1+OFFSET($C943,1,0,12,1))-1,"na")</f>
        <v>-2.827796893812895E-2</v>
      </c>
      <c r="K943" s="1" t="b">
        <f>IF(MONTH($B943)=10,TRUE,FALSE)</f>
        <v>0</v>
      </c>
    </row>
    <row r="944" spans="1:11" ht="13.2" x14ac:dyDescent="0.25">
      <c r="A944" s="5" t="s">
        <v>3</v>
      </c>
      <c r="B944" s="7">
        <v>14457</v>
      </c>
      <c r="C944" s="8">
        <v>0.1086556</v>
      </c>
      <c r="D944" s="1">
        <f>MONTH(B944)</f>
        <v>7</v>
      </c>
      <c r="E944" s="1">
        <f>YEAR(B944)</f>
        <v>1939</v>
      </c>
      <c r="F944" s="1" t="b">
        <f>IF(C944&gt;0,TRUE,FALSE)</f>
        <v>1</v>
      </c>
      <c r="G944" s="4">
        <f t="shared" ca="1" si="14"/>
        <v>-7.1428570000000025E-2</v>
      </c>
      <c r="H944" s="4" cm="1">
        <f t="array" aca="1" ref="H944" ca="1">IF(AND($A944=OFFSET($A944,0,0,3,1)),PRODUCT(1+OFFSET($C944,1,0,3,1))-1,"na")</f>
        <v>6.4190155111724545E-2</v>
      </c>
      <c r="I944" s="4" cm="1">
        <f t="array" aca="1" ref="I944" ca="1">IF(AND($A944=OFFSET($A944,0,0,6,1)),PRODUCT(1+OFFSET($C944,1,0,6,1))-1,"na")</f>
        <v>9.6823884215939682E-3</v>
      </c>
      <c r="J944" s="4" cm="1">
        <f t="array" aca="1" ref="J944" ca="1">IF(AND($A944=OFFSET($A944,0,0,12,1)),PRODUCT(1+OFFSET($C944,1,0,12,1))-1,"na")</f>
        <v>-8.6215860654262122E-2</v>
      </c>
      <c r="K944" s="1" t="b">
        <f>IF(MONTH($B944)=10,TRUE,FALSE)</f>
        <v>0</v>
      </c>
    </row>
    <row r="945" spans="1:11" ht="13.2" x14ac:dyDescent="0.25">
      <c r="A945" s="5" t="s">
        <v>3</v>
      </c>
      <c r="B945" s="7">
        <v>14488</v>
      </c>
      <c r="C945" s="8">
        <v>-7.1428569999999997E-2</v>
      </c>
      <c r="D945" s="1">
        <f>MONTH(B945)</f>
        <v>8</v>
      </c>
      <c r="E945" s="1">
        <f>YEAR(B945)</f>
        <v>1939</v>
      </c>
      <c r="F945" s="1" t="b">
        <f>IF(C945&gt;0,TRUE,FALSE)</f>
        <v>0</v>
      </c>
      <c r="G945" s="4">
        <f t="shared" ca="1" si="14"/>
        <v>0.14247790000000005</v>
      </c>
      <c r="H945" s="4" cm="1">
        <f t="array" aca="1" ref="H945" ca="1">IF(AND($A945=OFFSET($A945,0,0,3,1)),PRODUCT(1+OFFSET($C945,1,0,3,1))-1,"na")</f>
        <v>9.0625699439753626E-2</v>
      </c>
      <c r="I945" s="4" cm="1">
        <f t="array" aca="1" ref="I945" ca="1">IF(AND($A945=OFFSET($A945,0,0,6,1)),PRODUCT(1+OFFSET($C945,1,0,6,1))-1,"na")</f>
        <v>9.4569185525182675E-2</v>
      </c>
      <c r="J945" s="4" cm="1">
        <f t="array" aca="1" ref="J945" ca="1">IF(AND($A945=OFFSET($A945,0,0,12,1)),PRODUCT(1+OFFSET($C945,1,0,12,1))-1,"na")</f>
        <v>7.0945261737447307E-3</v>
      </c>
      <c r="K945" s="1" t="b">
        <f>IF(MONTH($B945)=10,TRUE,FALSE)</f>
        <v>0</v>
      </c>
    </row>
    <row r="946" spans="1:11" ht="13.2" x14ac:dyDescent="0.25">
      <c r="A946" s="5" t="s">
        <v>3</v>
      </c>
      <c r="B946" s="7">
        <v>14518</v>
      </c>
      <c r="C946" s="8">
        <v>0.14247789999999999</v>
      </c>
      <c r="D946" s="1">
        <f>MONTH(B946)</f>
        <v>9</v>
      </c>
      <c r="E946" s="1">
        <f>YEAR(B946)</f>
        <v>1939</v>
      </c>
      <c r="F946" s="1" t="b">
        <f>IF(C946&gt;0,TRUE,FALSE)</f>
        <v>1</v>
      </c>
      <c r="G946" s="4">
        <f t="shared" ca="1" si="14"/>
        <v>3.1274429999998965E-3</v>
      </c>
      <c r="H946" s="4" cm="1">
        <f t="array" aca="1" ref="H946" ca="1">IF(AND($A946=OFFSET($A946,0,0,3,1)),PRODUCT(1+OFFSET($C946,1,0,3,1))-1,"na")</f>
        <v>-1.5869588179958538E-2</v>
      </c>
      <c r="I946" s="4" cm="1">
        <f t="array" aca="1" ref="I946" ca="1">IF(AND($A946=OFFSET($A946,0,0,6,1)),PRODUCT(1+OFFSET($C946,1,0,6,1))-1,"na")</f>
        <v>-2.684013280896691E-2</v>
      </c>
      <c r="J946" s="4" cm="1">
        <f t="array" aca="1" ref="J946" ca="1">IF(AND($A946=OFFSET($A946,0,0,12,1)),PRODUCT(1+OFFSET($C946,1,0,12,1))-1,"na")</f>
        <v>-9.3314052786753088E-2</v>
      </c>
      <c r="K946" s="1" t="b">
        <f>IF(MONTH($B946)=10,TRUE,FALSE)</f>
        <v>0</v>
      </c>
    </row>
    <row r="947" spans="1:11" ht="13.2" x14ac:dyDescent="0.25">
      <c r="A947" s="5" t="s">
        <v>3</v>
      </c>
      <c r="B947" s="7">
        <v>14549</v>
      </c>
      <c r="C947" s="8">
        <v>3.1274429999999997E-3</v>
      </c>
      <c r="D947" s="1">
        <f>MONTH(B947)</f>
        <v>10</v>
      </c>
      <c r="E947" s="1">
        <f>YEAR(B947)</f>
        <v>1939</v>
      </c>
      <c r="F947" s="1" t="b">
        <f>IF(C947&gt;0,TRUE,FALSE)</f>
        <v>1</v>
      </c>
      <c r="G947" s="4">
        <f t="shared" ca="1" si="14"/>
        <v>-4.8361929999999997E-2</v>
      </c>
      <c r="H947" s="4" cm="1">
        <f t="array" aca="1" ref="H947" ca="1">IF(AND($A947=OFFSET($A947,0,0,3,1)),PRODUCT(1+OFFSET($C947,1,0,3,1))-1,"na")</f>
        <v>-5.1219950145477755E-2</v>
      </c>
      <c r="I947" s="4" cm="1">
        <f t="array" aca="1" ref="I947" ca="1">IF(AND($A947=OFFSET($A947,0,0,6,1)),PRODUCT(1+OFFSET($C947,1,0,6,1))-1,"na")</f>
        <v>-3.146321420871101E-2</v>
      </c>
      <c r="J947" s="4" cm="1">
        <f t="array" aca="1" ref="J947" ca="1">IF(AND($A947=OFFSET($A947,0,0,12,1)),PRODUCT(1+OFFSET($C947,1,0,12,1))-1,"na")</f>
        <v>-7.356524763362593E-2</v>
      </c>
      <c r="K947" s="1" t="b">
        <f>IF(MONTH($B947)=10,TRUE,FALSE)</f>
        <v>1</v>
      </c>
    </row>
    <row r="948" spans="1:11" ht="13.2" x14ac:dyDescent="0.25">
      <c r="A948" s="5" t="s">
        <v>3</v>
      </c>
      <c r="B948" s="7">
        <v>14579</v>
      </c>
      <c r="C948" s="8">
        <v>-4.8361929999999997E-2</v>
      </c>
      <c r="D948" s="1">
        <f>MONTH(B948)</f>
        <v>11</v>
      </c>
      <c r="E948" s="1">
        <f>YEAR(B948)</f>
        <v>1939</v>
      </c>
      <c r="F948" s="1" t="b">
        <f>IF(C948&gt;0,TRUE,FALSE)</f>
        <v>0</v>
      </c>
      <c r="G948" s="4">
        <f t="shared" ca="1" si="14"/>
        <v>3.091945000000007E-2</v>
      </c>
      <c r="H948" s="4" cm="1">
        <f t="array" aca="1" ref="H948" ca="1">IF(AND($A948=OFFSET($A948,0,0,3,1)),PRODUCT(1+OFFSET($C948,1,0,3,1))-1,"na")</f>
        <v>3.6158015416791756E-3</v>
      </c>
      <c r="I948" s="4" cm="1">
        <f t="array" aca="1" ref="I948" ca="1">IF(AND($A948=OFFSET($A948,0,0,6,1)),PRODUCT(1+OFFSET($C948,1,0,6,1))-1,"na")</f>
        <v>-0.21574293706049141</v>
      </c>
      <c r="J948" s="4" cm="1">
        <f t="array" aca="1" ref="J948" ca="1">IF(AND($A948=OFFSET($A948,0,0,12,1)),PRODUCT(1+OFFSET($C948,1,0,12,1))-1,"na")</f>
        <v>-7.1293986460763792E-2</v>
      </c>
      <c r="K948" s="1" t="b">
        <f>IF(MONTH($B948)=10,TRUE,FALSE)</f>
        <v>0</v>
      </c>
    </row>
    <row r="949" spans="1:11" ht="13.2" x14ac:dyDescent="0.25">
      <c r="A949" s="5" t="s">
        <v>3</v>
      </c>
      <c r="B949" s="7">
        <v>14610</v>
      </c>
      <c r="C949" s="8">
        <v>3.0919450000000001E-2</v>
      </c>
      <c r="D949" s="1">
        <f>MONTH(B949)</f>
        <v>12</v>
      </c>
      <c r="E949" s="1">
        <f>YEAR(B949)</f>
        <v>1939</v>
      </c>
      <c r="F949" s="1" t="b">
        <f>IF(C949&gt;0,TRUE,FALSE)</f>
        <v>1</v>
      </c>
      <c r="G949" s="4">
        <f t="shared" ca="1" si="14"/>
        <v>-3.2905300000000026E-2</v>
      </c>
      <c r="H949" s="4" cm="1">
        <f t="array" aca="1" ref="H949" ca="1">IF(AND($A949=OFFSET($A949,0,0,3,1)),PRODUCT(1+OFFSET($C949,1,0,3,1))-1,"na")</f>
        <v>-1.1147450070890019E-2</v>
      </c>
      <c r="I949" s="4" cm="1">
        <f t="array" aca="1" ref="I949" ca="1">IF(AND($A949=OFFSET($A949,0,0,6,1)),PRODUCT(1+OFFSET($C949,1,0,6,1))-1,"na")</f>
        <v>-0.16048276521330762</v>
      </c>
      <c r="J949" s="4" cm="1">
        <f t="array" aca="1" ref="J949" ca="1">IF(AND($A949=OFFSET($A949,0,0,12,1)),PRODUCT(1+OFFSET($C949,1,0,12,1))-1,"na")</f>
        <v>-8.0397845247020316E-2</v>
      </c>
      <c r="K949" s="1" t="b">
        <f>IF(MONTH($B949)=10,TRUE,FALSE)</f>
        <v>0</v>
      </c>
    </row>
    <row r="950" spans="1:11" ht="13.2" x14ac:dyDescent="0.25">
      <c r="A950" s="5" t="s">
        <v>3</v>
      </c>
      <c r="B950" s="7">
        <v>14641</v>
      </c>
      <c r="C950" s="8">
        <v>-3.2905299999999998E-2</v>
      </c>
      <c r="D950" s="1">
        <f>MONTH(B950)</f>
        <v>1</v>
      </c>
      <c r="E950" s="1">
        <f>YEAR(B950)</f>
        <v>1940</v>
      </c>
      <c r="F950" s="1" t="b">
        <f>IF(C950&gt;0,TRUE,FALSE)</f>
        <v>0</v>
      </c>
      <c r="G950" s="4">
        <f t="shared" ca="1" si="14"/>
        <v>6.6390039999999484E-3</v>
      </c>
      <c r="H950" s="4" cm="1">
        <f t="array" aca="1" ref="H950" ca="1">IF(AND($A950=OFFSET($A950,0,0,3,1)),PRODUCT(1+OFFSET($C950,1,0,3,1))-1,"na")</f>
        <v>2.0823304558096556E-2</v>
      </c>
      <c r="I950" s="4" cm="1">
        <f t="array" aca="1" ref="I950" ca="1">IF(AND($A950=OFFSET($A950,0,0,6,1)),PRODUCT(1+OFFSET($C950,1,0,6,1))-1,"na")</f>
        <v>-9.4978629097186573E-2</v>
      </c>
      <c r="J950" s="4" cm="1">
        <f t="array" aca="1" ref="J950" ca="1">IF(AND($A950=OFFSET($A950,0,0,12,1)),PRODUCT(1+OFFSET($C950,1,0,12,1))-1,"na")</f>
        <v>-9.4945401573473531E-2</v>
      </c>
      <c r="K950" s="1" t="b">
        <f>IF(MONTH($B950)=10,TRUE,FALSE)</f>
        <v>0</v>
      </c>
    </row>
    <row r="951" spans="1:11" ht="13.2" x14ac:dyDescent="0.25">
      <c r="A951" s="5" t="s">
        <v>3</v>
      </c>
      <c r="B951" s="7">
        <v>14670</v>
      </c>
      <c r="C951" s="8">
        <v>6.6390039999999996E-3</v>
      </c>
      <c r="D951" s="1">
        <f>MONTH(B951)</f>
        <v>2</v>
      </c>
      <c r="E951" s="1">
        <f>YEAR(B951)</f>
        <v>1940</v>
      </c>
      <c r="F951" s="1" t="b">
        <f>IF(C951&gt;0,TRUE,FALSE)</f>
        <v>1</v>
      </c>
      <c r="G951" s="4">
        <f t="shared" ca="1" si="14"/>
        <v>1.5754559999999973E-2</v>
      </c>
      <c r="H951" s="4" cm="1">
        <f t="array" aca="1" ref="H951" ca="1">IF(AND($A951=OFFSET($A951,0,0,3,1)),PRODUCT(1+OFFSET($C951,1,0,3,1))-1,"na")</f>
        <v>-0.21856843850526098</v>
      </c>
      <c r="I951" s="4" cm="1">
        <f t="array" aca="1" ref="I951" ca="1">IF(AND($A951=OFFSET($A951,0,0,6,1)),PRODUCT(1+OFFSET($C951,1,0,6,1))-1,"na")</f>
        <v>-7.9916976019626218E-2</v>
      </c>
      <c r="J951" s="4" cm="1">
        <f t="array" aca="1" ref="J951" ca="1">IF(AND($A951=OFFSET($A951,0,0,12,1)),PRODUCT(1+OFFSET($C951,1,0,12,1))-1,"na")</f>
        <v>-0.1143069700753353</v>
      </c>
      <c r="K951" s="1" t="b">
        <f>IF(MONTH($B951)=10,TRUE,FALSE)</f>
        <v>0</v>
      </c>
    </row>
    <row r="952" spans="1:11" ht="13.2" x14ac:dyDescent="0.25">
      <c r="A952" s="5" t="s">
        <v>3</v>
      </c>
      <c r="B952" s="7">
        <v>14701</v>
      </c>
      <c r="C952" s="8">
        <v>1.5754560000000001E-2</v>
      </c>
      <c r="D952" s="1">
        <f>MONTH(B952)</f>
        <v>3</v>
      </c>
      <c r="E952" s="1">
        <f>YEAR(B952)</f>
        <v>1940</v>
      </c>
      <c r="F952" s="1" t="b">
        <f>IF(C952&gt;0,TRUE,FALSE)</f>
        <v>1</v>
      </c>
      <c r="G952" s="4">
        <f t="shared" ca="1" si="14"/>
        <v>-1.6380019999999718E-3</v>
      </c>
      <c r="H952" s="4" cm="1">
        <f t="array" aca="1" ref="H952" ca="1">IF(AND($A952=OFFSET($A952,0,0,3,1)),PRODUCT(1+OFFSET($C952,1,0,3,1))-1,"na")</f>
        <v>-0.15101878955879044</v>
      </c>
      <c r="I952" s="4" cm="1">
        <f t="array" aca="1" ref="I952" ca="1">IF(AND($A952=OFFSET($A952,0,0,6,1)),PRODUCT(1+OFFSET($C952,1,0,6,1))-1,"na")</f>
        <v>-6.8307296898359682E-2</v>
      </c>
      <c r="J952" s="4" cm="1">
        <f t="array" aca="1" ref="J952" ca="1">IF(AND($A952=OFFSET($A952,0,0,12,1)),PRODUCT(1+OFFSET($C952,1,0,12,1))-1,"na")</f>
        <v>-0.11749640110080684</v>
      </c>
      <c r="K952" s="1" t="b">
        <f>IF(MONTH($B952)=10,TRUE,FALSE)</f>
        <v>0</v>
      </c>
    </row>
    <row r="953" spans="1:11" ht="13.2" x14ac:dyDescent="0.25">
      <c r="A953" s="5" t="s">
        <v>3</v>
      </c>
      <c r="B953" s="7">
        <v>14731</v>
      </c>
      <c r="C953" s="8">
        <v>-1.6380020000000002E-3</v>
      </c>
      <c r="D953" s="1">
        <f>MONTH(B953)</f>
        <v>4</v>
      </c>
      <c r="E953" s="1">
        <f>YEAR(B953)</f>
        <v>1940</v>
      </c>
      <c r="F953" s="1" t="b">
        <f>IF(C953&gt;0,TRUE,FALSE)</f>
        <v>0</v>
      </c>
      <c r="G953" s="4">
        <f t="shared" ca="1" si="14"/>
        <v>-0.22942640000000003</v>
      </c>
      <c r="H953" s="4" cm="1">
        <f t="array" aca="1" ref="H953" ca="1">IF(AND($A953=OFFSET($A953,0,0,3,1)),PRODUCT(1+OFFSET($C953,1,0,3,1))-1,"na")</f>
        <v>-0.11343974333091134</v>
      </c>
      <c r="I953" s="4" cm="1">
        <f t="array" aca="1" ref="I953" ca="1">IF(AND($A953=OFFSET($A953,0,0,6,1)),PRODUCT(1+OFFSET($C953,1,0,6,1))-1,"na")</f>
        <v>-4.346973087916095E-2</v>
      </c>
      <c r="J953" s="4" cm="1">
        <f t="array" aca="1" ref="J953" ca="1">IF(AND($A953=OFFSET($A953,0,0,12,1)),PRODUCT(1+OFFSET($C953,1,0,12,1))-1,"na")</f>
        <v>-0.17456483939896006</v>
      </c>
      <c r="K953" s="1" t="b">
        <f>IF(MONTH($B953)=10,TRUE,FALSE)</f>
        <v>0</v>
      </c>
    </row>
    <row r="954" spans="1:11" ht="13.2" x14ac:dyDescent="0.25">
      <c r="A954" s="5" t="s">
        <v>3</v>
      </c>
      <c r="B954" s="7">
        <v>14762</v>
      </c>
      <c r="C954" s="8">
        <v>-0.2294264</v>
      </c>
      <c r="D954" s="1">
        <f>MONTH(B954)</f>
        <v>5</v>
      </c>
      <c r="E954" s="1">
        <f>YEAR(B954)</f>
        <v>1940</v>
      </c>
      <c r="F954" s="1" t="b">
        <f>IF(C954&gt;0,TRUE,FALSE)</f>
        <v>0</v>
      </c>
      <c r="G954" s="4">
        <f t="shared" ca="1" si="14"/>
        <v>0.10355990000000004</v>
      </c>
      <c r="H954" s="4" cm="1">
        <f t="array" aca="1" ref="H954" ca="1">IF(AND($A954=OFFSET($A954,0,0,3,1)),PRODUCT(1+OFFSET($C954,1,0,3,1))-1,"na")</f>
        <v>0.17743263686511357</v>
      </c>
      <c r="I954" s="4" cm="1">
        <f t="array" aca="1" ref="I954" ca="1">IF(AND($A954=OFFSET($A954,0,0,6,1)),PRODUCT(1+OFFSET($C954,1,0,6,1))-1,"na")</f>
        <v>0.18418571846622855</v>
      </c>
      <c r="J954" s="4" cm="1">
        <f t="array" aca="1" ref="J954" ca="1">IF(AND($A954=OFFSET($A954,0,0,12,1)),PRODUCT(1+OFFSET($C954,1,0,12,1))-1,"na")</f>
        <v>8.0410331334008101E-2</v>
      </c>
      <c r="K954" s="1" t="b">
        <f>IF(MONTH($B954)=10,TRUE,FALSE)</f>
        <v>0</v>
      </c>
    </row>
    <row r="955" spans="1:11" ht="13.2" x14ac:dyDescent="0.25">
      <c r="A955" s="5" t="s">
        <v>3</v>
      </c>
      <c r="B955" s="7">
        <v>14792</v>
      </c>
      <c r="C955" s="8">
        <v>0.1035599</v>
      </c>
      <c r="D955" s="1">
        <f>MONTH(B955)</f>
        <v>6</v>
      </c>
      <c r="E955" s="1">
        <f>YEAR(B955)</f>
        <v>1940</v>
      </c>
      <c r="F955" s="1" t="b">
        <f>IF(C955&gt;0,TRUE,FALSE)</f>
        <v>1</v>
      </c>
      <c r="G955" s="4">
        <f t="shared" ca="1" si="14"/>
        <v>4.2553190000000019E-2</v>
      </c>
      <c r="H955" s="4" cm="1">
        <f t="array" aca="1" ref="H955" ca="1">IF(AND($A955=OFFSET($A955,0,0,3,1)),PRODUCT(1+OFFSET($C955,1,0,3,1))-1,"na")</f>
        <v>9.7424408977727861E-2</v>
      </c>
      <c r="I955" s="4" cm="1">
        <f t="array" aca="1" ref="I955" ca="1">IF(AND($A955=OFFSET($A955,0,0,6,1)),PRODUCT(1+OFFSET($C955,1,0,6,1))-1,"na")</f>
        <v>9.5394015331484505E-2</v>
      </c>
      <c r="J955" s="4" cm="1">
        <f t="array" aca="1" ref="J955" ca="1">IF(AND($A955=OFFSET($A955,0,0,12,1)),PRODUCT(1+OFFSET($C955,1,0,12,1))-1,"na")</f>
        <v>5.5215433467390662E-2</v>
      </c>
      <c r="K955" s="1" t="b">
        <f>IF(MONTH($B955)=10,TRUE,FALSE)</f>
        <v>0</v>
      </c>
    </row>
    <row r="956" spans="1:11" ht="13.2" x14ac:dyDescent="0.25">
      <c r="A956" s="5" t="s">
        <v>3</v>
      </c>
      <c r="B956" s="7">
        <v>14823</v>
      </c>
      <c r="C956" s="8">
        <v>4.2553189999999998E-2</v>
      </c>
      <c r="D956" s="1">
        <f>MONTH(B956)</f>
        <v>7</v>
      </c>
      <c r="E956" s="1">
        <f>YEAR(B956)</f>
        <v>1940</v>
      </c>
      <c r="F956" s="1" t="b">
        <f>IF(C956&gt;0,TRUE,FALSE)</f>
        <v>1</v>
      </c>
      <c r="G956" s="4">
        <f t="shared" ca="1" si="14"/>
        <v>2.3391809999999902E-2</v>
      </c>
      <c r="H956" s="4" cm="1">
        <f t="array" aca="1" ref="H956" ca="1">IF(AND($A956=OFFSET($A956,0,0,3,1)),PRODUCT(1+OFFSET($C956,1,0,3,1))-1,"na")</f>
        <v>7.8923019530151128E-2</v>
      </c>
      <c r="I956" s="4" cm="1">
        <f t="array" aca="1" ref="I956" ca="1">IF(AND($A956=OFFSET($A956,0,0,6,1)),PRODUCT(1+OFFSET($C956,1,0,6,1))-1,"na")</f>
        <v>3.6714628826928219E-5</v>
      </c>
      <c r="J956" s="4" cm="1">
        <f t="array" aca="1" ref="J956" ca="1">IF(AND($A956=OFFSET($A956,0,0,12,1)),PRODUCT(1+OFFSET($C956,1,0,12,1))-1,"na")</f>
        <v>7.0895205655715943E-2</v>
      </c>
      <c r="K956" s="1" t="b">
        <f>IF(MONTH($B956)=10,TRUE,FALSE)</f>
        <v>0</v>
      </c>
    </row>
    <row r="957" spans="1:11" ht="13.2" x14ac:dyDescent="0.25">
      <c r="A957" s="5" t="s">
        <v>3</v>
      </c>
      <c r="B957" s="7">
        <v>14854</v>
      </c>
      <c r="C957" s="8">
        <v>2.3391809999999999E-2</v>
      </c>
      <c r="D957" s="1">
        <f>MONTH(B957)</f>
        <v>8</v>
      </c>
      <c r="E957" s="1">
        <f>YEAR(B957)</f>
        <v>1940</v>
      </c>
      <c r="F957" s="1" t="b">
        <f>IF(C957&gt;0,TRUE,FALSE)</f>
        <v>1</v>
      </c>
      <c r="G957" s="4">
        <f t="shared" ca="1" si="14"/>
        <v>2.8571429999999953E-2</v>
      </c>
      <c r="H957" s="4" cm="1">
        <f t="array" aca="1" ref="H957" ca="1">IF(AND($A957=OFFSET($A957,0,0,3,1)),PRODUCT(1+OFFSET($C957,1,0,3,1))-1,"na")</f>
        <v>5.7354292633631232E-3</v>
      </c>
      <c r="I957" s="4" cm="1">
        <f t="array" aca="1" ref="I957" ca="1">IF(AND($A957=OFFSET($A957,0,0,6,1)),PRODUCT(1+OFFSET($C957,1,0,6,1))-1,"na")</f>
        <v>-3.7377055286744176E-2</v>
      </c>
      <c r="J957" s="4" cm="1">
        <f t="array" aca="1" ref="J957" ca="1">IF(AND($A957=OFFSET($A957,0,0,12,1)),PRODUCT(1+OFFSET($C957,1,0,12,1))-1,"na")</f>
        <v>4.0345548083579041E-2</v>
      </c>
      <c r="K957" s="1" t="b">
        <f>IF(MONTH($B957)=10,TRUE,FALSE)</f>
        <v>0</v>
      </c>
    </row>
    <row r="958" spans="1:11" ht="13.2" x14ac:dyDescent="0.25">
      <c r="A958" s="5" t="s">
        <v>3</v>
      </c>
      <c r="B958" s="7">
        <v>14884</v>
      </c>
      <c r="C958" s="8">
        <v>2.8571430000000002E-2</v>
      </c>
      <c r="D958" s="1">
        <f>MONTH(B958)</f>
        <v>9</v>
      </c>
      <c r="E958" s="1">
        <f>YEAR(B958)</f>
        <v>1940</v>
      </c>
      <c r="F958" s="1" t="b">
        <f>IF(C958&gt;0,TRUE,FALSE)</f>
        <v>1</v>
      </c>
      <c r="G958" s="4">
        <f t="shared" ca="1" si="14"/>
        <v>2.4976869999999929E-2</v>
      </c>
      <c r="H958" s="4" cm="1">
        <f t="array" aca="1" ref="H958" ca="1">IF(AND($A958=OFFSET($A958,0,0,3,1)),PRODUCT(1+OFFSET($C958,1,0,3,1))-1,"na")</f>
        <v>-1.8501444196367123E-3</v>
      </c>
      <c r="I958" s="4" cm="1">
        <f t="array" aca="1" ref="I958" ca="1">IF(AND($A958=OFFSET($A958,0,0,6,1)),PRODUCT(1+OFFSET($C958,1,0,6,1))-1,"na")</f>
        <v>-5.2795416384280536E-2</v>
      </c>
      <c r="J958" s="4" cm="1">
        <f t="array" aca="1" ref="J958" ca="1">IF(AND($A958=OFFSET($A958,0,0,12,1)),PRODUCT(1+OFFSET($C958,1,0,12,1))-1,"na")</f>
        <v>1.8334345138889319E-2</v>
      </c>
      <c r="K958" s="1" t="b">
        <f>IF(MONTH($B958)=10,TRUE,FALSE)</f>
        <v>0</v>
      </c>
    </row>
    <row r="959" spans="1:11" ht="13.2" x14ac:dyDescent="0.25">
      <c r="A959" s="5" t="s">
        <v>3</v>
      </c>
      <c r="B959" s="7">
        <v>14915</v>
      </c>
      <c r="C959" s="8">
        <v>2.4976869999999998E-2</v>
      </c>
      <c r="D959" s="1">
        <f>MONTH(B959)</f>
        <v>10</v>
      </c>
      <c r="E959" s="1">
        <f>YEAR(B959)</f>
        <v>1940</v>
      </c>
      <c r="F959" s="1" t="b">
        <f>IF(C959&gt;0,TRUE,FALSE)</f>
        <v>1</v>
      </c>
      <c r="G959" s="4">
        <f t="shared" ca="1" si="14"/>
        <v>-4.602888000000005E-2</v>
      </c>
      <c r="H959" s="4" cm="1">
        <f t="array" aca="1" ref="H959" ca="1">IF(AND($A959=OFFSET($A959,0,0,3,1)),PRODUCT(1+OFFSET($C959,1,0,3,1))-1,"na")</f>
        <v>-7.3115786273313166E-2</v>
      </c>
      <c r="I959" s="4" cm="1">
        <f t="array" aca="1" ref="I959" ca="1">IF(AND($A959=OFFSET($A959,0,0,6,1)),PRODUCT(1+OFFSET($C959,1,0,6,1))-1,"na")</f>
        <v>-0.13705275489116564</v>
      </c>
      <c r="J959" s="4" cm="1">
        <f t="array" aca="1" ref="J959" ca="1">IF(AND($A959=OFFSET($A959,0,0,12,1)),PRODUCT(1+OFFSET($C959,1,0,12,1))-1,"na")</f>
        <v>-7.1933752273097173E-2</v>
      </c>
      <c r="K959" s="1" t="b">
        <f>IF(MONTH($B959)=10,TRUE,FALSE)</f>
        <v>1</v>
      </c>
    </row>
    <row r="960" spans="1:11" ht="13.2" x14ac:dyDescent="0.25">
      <c r="A960" s="5" t="s">
        <v>3</v>
      </c>
      <c r="B960" s="7">
        <v>14945</v>
      </c>
      <c r="C960" s="8">
        <v>-4.6028880000000001E-2</v>
      </c>
      <c r="D960" s="1">
        <f>MONTH(B960)</f>
        <v>11</v>
      </c>
      <c r="E960" s="1">
        <f>YEAR(B960)</f>
        <v>1940</v>
      </c>
      <c r="F960" s="1" t="b">
        <f>IF(C960&gt;0,TRUE,FALSE)</f>
        <v>0</v>
      </c>
      <c r="G960" s="4">
        <f t="shared" ca="1" si="14"/>
        <v>2.0813619999999977E-2</v>
      </c>
      <c r="H960" s="4" cm="1">
        <f t="array" aca="1" ref="H960" ca="1">IF(AND($A960=OFFSET($A960,0,0,3,1)),PRODUCT(1+OFFSET($C960,1,0,3,1))-1,"na")</f>
        <v>-4.2866626048646106E-2</v>
      </c>
      <c r="I960" s="4" cm="1">
        <f t="array" aca="1" ref="I960" ca="1">IF(AND($A960=OFFSET($A960,0,0,6,1)),PRODUCT(1+OFFSET($C960,1,0,6,1))-1,"na")</f>
        <v>-8.7634384973525492E-2</v>
      </c>
      <c r="J960" s="4" cm="1">
        <f t="array" aca="1" ref="J960" ca="1">IF(AND($A960=OFFSET($A960,0,0,12,1)),PRODUCT(1+OFFSET($C960,1,0,12,1))-1,"na")</f>
        <v>-6.6068585160285687E-2</v>
      </c>
      <c r="K960" s="1" t="b">
        <f>IF(MONTH($B960)=10,TRUE,FALSE)</f>
        <v>0</v>
      </c>
    </row>
    <row r="961" spans="1:11" ht="13.2" x14ac:dyDescent="0.25">
      <c r="A961" s="5" t="s">
        <v>3</v>
      </c>
      <c r="B961" s="7">
        <v>14976</v>
      </c>
      <c r="C961" s="8">
        <v>2.0813619999999998E-2</v>
      </c>
      <c r="D961" s="1">
        <f>MONTH(B961)</f>
        <v>12</v>
      </c>
      <c r="E961" s="1">
        <f>YEAR(B961)</f>
        <v>1940</v>
      </c>
      <c r="F961" s="1" t="b">
        <f>IF(C961&gt;0,TRUE,FALSE)</f>
        <v>1</v>
      </c>
      <c r="G961" s="4">
        <f t="shared" ca="1" si="14"/>
        <v>-4.8204160000000051E-2</v>
      </c>
      <c r="H961" s="4" cm="1">
        <f t="array" aca="1" ref="H961" ca="1">IF(AND($A961=OFFSET($A961,0,0,3,1)),PRODUCT(1+OFFSET($C961,1,0,3,1))-1,"na")</f>
        <v>-5.1039702785933172E-2</v>
      </c>
      <c r="I961" s="4" cm="1">
        <f t="array" aca="1" ref="I961" ca="1">IF(AND($A961=OFFSET($A961,0,0,6,1)),PRODUCT(1+OFFSET($C961,1,0,6,1))-1,"na")</f>
        <v>-3.6679570366225933E-2</v>
      </c>
      <c r="J961" s="4" cm="1">
        <f t="array" aca="1" ref="J961" ca="1">IF(AND($A961=OFFSET($A961,0,0,12,1)),PRODUCT(1+OFFSET($C961,1,0,12,1))-1,"na")</f>
        <v>-0.10124991049684917</v>
      </c>
      <c r="K961" s="1" t="b">
        <f>IF(MONTH($B961)=10,TRUE,FALSE)</f>
        <v>0</v>
      </c>
    </row>
    <row r="962" spans="1:11" ht="13.2" x14ac:dyDescent="0.25">
      <c r="A962" s="5" t="s">
        <v>3</v>
      </c>
      <c r="B962" s="7">
        <v>15007</v>
      </c>
      <c r="C962" s="8">
        <v>-4.8204159999999996E-2</v>
      </c>
      <c r="D962" s="1">
        <f>MONTH(B962)</f>
        <v>1</v>
      </c>
      <c r="E962" s="1">
        <f>YEAR(B962)</f>
        <v>1941</v>
      </c>
      <c r="F962" s="1" t="b">
        <f>IF(C962&gt;0,TRUE,FALSE)</f>
        <v>0</v>
      </c>
      <c r="G962" s="4">
        <f t="shared" ca="1" si="14"/>
        <v>-1.4895729999999996E-2</v>
      </c>
      <c r="H962" s="4" cm="1">
        <f t="array" aca="1" ref="H962" ca="1">IF(AND($A962=OFFSET($A962,0,0,3,1)),PRODUCT(1+OFFSET($C962,1,0,3,1))-1,"na")</f>
        <v>-6.8980534646052027E-2</v>
      </c>
      <c r="I962" s="4" cm="1">
        <f t="array" aca="1" ref="I962" ca="1">IF(AND($A962=OFFSET($A962,0,0,6,1)),PRODUCT(1+OFFSET($C962,1,0,6,1))-1,"na")</f>
        <v>7.0855889579203302E-2</v>
      </c>
      <c r="J962" s="4" cm="1">
        <f t="array" aca="1" ref="J962" ca="1">IF(AND($A962=OFFSET($A962,0,0,12,1)),PRODUCT(1+OFFSET($C962,1,0,12,1))-1,"na")</f>
        <v>-3.8346449183282783E-2</v>
      </c>
      <c r="K962" s="1" t="b">
        <f>IF(MONTH($B962)=10,TRUE,FALSE)</f>
        <v>0</v>
      </c>
    </row>
    <row r="963" spans="1:11" ht="13.2" x14ac:dyDescent="0.25">
      <c r="A963" s="5" t="s">
        <v>3</v>
      </c>
      <c r="B963" s="7">
        <v>15035</v>
      </c>
      <c r="C963" s="8">
        <v>-1.4895730000000001E-2</v>
      </c>
      <c r="D963" s="1">
        <f>MONTH(B963)</f>
        <v>2</v>
      </c>
      <c r="E963" s="1">
        <f>YEAR(B963)</f>
        <v>1941</v>
      </c>
      <c r="F963" s="1" t="b">
        <f>IF(C963&gt;0,TRUE,FALSE)</f>
        <v>0</v>
      </c>
      <c r="G963" s="4">
        <f t="shared" ref="G963:G1026" ca="1" si="15">IF($A963=OFFSET($A963,1,0,1,1),PRODUCT(1+OFFSET($C963,1,0,1,1))-1,"na")</f>
        <v>1.209677000000009E-2</v>
      </c>
      <c r="H963" s="4" cm="1">
        <f t="array" aca="1" ref="H963" ca="1">IF(AND($A963=OFFSET($A963,0,0,3,1)),PRODUCT(1+OFFSET($C963,1,0,3,1))-1,"na")</f>
        <v>-4.6772748859507107E-2</v>
      </c>
      <c r="I963" s="4" cm="1">
        <f t="array" aca="1" ref="I963" ca="1">IF(AND($A963=OFFSET($A963,0,0,6,1)),PRODUCT(1+OFFSET($C963,1,0,6,1))-1,"na")</f>
        <v>8.0740443386662752E-2</v>
      </c>
      <c r="J963" s="4" cm="1">
        <f t="array" aca="1" ref="J963" ca="1">IF(AND($A963=OFFSET($A963,0,0,12,1)),PRODUCT(1+OFFSET($C963,1,0,12,1))-1,"na")</f>
        <v>-5.2484481541794636E-2</v>
      </c>
      <c r="K963" s="1" t="b">
        <f>IF(MONTH($B963)=10,TRUE,FALSE)</f>
        <v>0</v>
      </c>
    </row>
    <row r="964" spans="1:11" ht="13.2" x14ac:dyDescent="0.25">
      <c r="A964" s="5" t="s">
        <v>3</v>
      </c>
      <c r="B964" s="7">
        <v>15066</v>
      </c>
      <c r="C964" s="8">
        <v>1.209677E-2</v>
      </c>
      <c r="D964" s="1">
        <f>MONTH(B964)</f>
        <v>3</v>
      </c>
      <c r="E964" s="1">
        <f>YEAR(B964)</f>
        <v>1941</v>
      </c>
      <c r="F964" s="1" t="b">
        <f>IF(C964&gt;0,TRUE,FALSE)</f>
        <v>1</v>
      </c>
      <c r="G964" s="4">
        <f t="shared" ca="1" si="15"/>
        <v>-6.6198599999999996E-2</v>
      </c>
      <c r="H964" s="4" cm="1">
        <f t="array" aca="1" ref="H964" ca="1">IF(AND($A964=OFFSET($A964,0,0,3,1)),PRODUCT(1+OFFSET($C964,1,0,3,1))-1,"na")</f>
        <v>1.5132490223105588E-2</v>
      </c>
      <c r="I964" s="4" cm="1">
        <f t="array" aca="1" ref="I964" ca="1">IF(AND($A964=OFFSET($A964,0,0,6,1)),PRODUCT(1+OFFSET($C964,1,0,6,1))-1,"na")</f>
        <v>7.5094401730669169E-2</v>
      </c>
      <c r="J964" s="4" cm="1">
        <f t="array" aca="1" ref="J964" ca="1">IF(AND($A964=OFFSET($A964,0,0,12,1)),PRODUCT(1+OFFSET($C964,1,0,12,1))-1,"na")</f>
        <v>-0.12048214192460716</v>
      </c>
      <c r="K964" s="1" t="b">
        <f>IF(MONTH($B964)=10,TRUE,FALSE)</f>
        <v>0</v>
      </c>
    </row>
    <row r="965" spans="1:11" ht="13.2" x14ac:dyDescent="0.25">
      <c r="A965" s="5" t="s">
        <v>3</v>
      </c>
      <c r="B965" s="7">
        <v>15096</v>
      </c>
      <c r="C965" s="8">
        <v>-6.6198599999999996E-2</v>
      </c>
      <c r="D965" s="1">
        <f>MONTH(B965)</f>
        <v>4</v>
      </c>
      <c r="E965" s="1">
        <f>YEAR(B965)</f>
        <v>1941</v>
      </c>
      <c r="F965" s="1" t="b">
        <f>IF(C965&gt;0,TRUE,FALSE)</f>
        <v>0</v>
      </c>
      <c r="G965" s="4">
        <f t="shared" ca="1" si="15"/>
        <v>8.6021510000000578E-3</v>
      </c>
      <c r="H965" s="4" cm="1">
        <f t="array" aca="1" ref="H965" ca="1">IF(AND($A965=OFFSET($A965,0,0,3,1)),PRODUCT(1+OFFSET($C965,1,0,3,1))-1,"na")</f>
        <v>0.15019710052151636</v>
      </c>
      <c r="I965" s="4" cm="1">
        <f t="array" aca="1" ref="I965" ca="1">IF(AND($A965=OFFSET($A965,0,0,6,1)),PRODUCT(1+OFFSET($C965,1,0,6,1))-1,"na")</f>
        <v>7.546116287775595E-2</v>
      </c>
      <c r="J965" s="4" cm="1">
        <f t="array" aca="1" ref="J965" ca="1">IF(AND($A965=OFFSET($A965,0,0,12,1)),PRODUCT(1+OFFSET($C965,1,0,12,1))-1,"na")</f>
        <v>-0.10376266248728849</v>
      </c>
      <c r="K965" s="1" t="b">
        <f>IF(MONTH($B965)=10,TRUE,FALSE)</f>
        <v>0</v>
      </c>
    </row>
    <row r="966" spans="1:11" ht="13.2" x14ac:dyDescent="0.25">
      <c r="A966" s="5" t="s">
        <v>3</v>
      </c>
      <c r="B966" s="7">
        <v>15127</v>
      </c>
      <c r="C966" s="8">
        <v>8.6021510000000006E-3</v>
      </c>
      <c r="D966" s="1">
        <f>MONTH(B966)</f>
        <v>5</v>
      </c>
      <c r="E966" s="1">
        <f>YEAR(B966)</f>
        <v>1941</v>
      </c>
      <c r="F966" s="1" t="b">
        <f>IF(C966&gt;0,TRUE,FALSE)</f>
        <v>1</v>
      </c>
      <c r="G966" s="4">
        <f t="shared" ca="1" si="15"/>
        <v>7.7825159999999949E-2</v>
      </c>
      <c r="H966" s="4" cm="1">
        <f t="array" aca="1" ref="H966" ca="1">IF(AND($A966=OFFSET($A966,0,0,3,1)),PRODUCT(1+OFFSET($C966,1,0,3,1))-1,"na")</f>
        <v>0.13376998202013857</v>
      </c>
      <c r="I966" s="4" cm="1">
        <f t="array" aca="1" ref="I966" ca="1">IF(AND($A966=OFFSET($A966,0,0,6,1)),PRODUCT(1+OFFSET($C966,1,0,6,1))-1,"na")</f>
        <v>2.3637234303940824E-2</v>
      </c>
      <c r="J966" s="4" cm="1">
        <f t="array" aca="1" ref="J966" ca="1">IF(AND($A966=OFFSET($A966,0,0,12,1)),PRODUCT(1+OFFSET($C966,1,0,12,1))-1,"na")</f>
        <v>-6.0695565475235025E-2</v>
      </c>
      <c r="K966" s="1" t="b">
        <f>IF(MONTH($B966)=10,TRUE,FALSE)</f>
        <v>0</v>
      </c>
    </row>
    <row r="967" spans="1:11" ht="13.2" x14ac:dyDescent="0.25">
      <c r="A967" s="5" t="s">
        <v>3</v>
      </c>
      <c r="B967" s="7">
        <v>15157</v>
      </c>
      <c r="C967" s="8">
        <v>7.7825160000000004E-2</v>
      </c>
      <c r="D967" s="1">
        <f>MONTH(B967)</f>
        <v>6</v>
      </c>
      <c r="E967" s="1">
        <f>YEAR(B967)</f>
        <v>1941</v>
      </c>
      <c r="F967" s="1" t="b">
        <f>IF(C967&gt;0,TRUE,FALSE)</f>
        <v>1</v>
      </c>
      <c r="G967" s="4">
        <f t="shared" ca="1" si="15"/>
        <v>5.8044809999999947E-2</v>
      </c>
      <c r="H967" s="4" cm="1">
        <f t="array" aca="1" ref="H967" ca="1">IF(AND($A967=OFFSET($A967,0,0,3,1)),PRODUCT(1+OFFSET($C967,1,0,3,1))-1,"na")</f>
        <v>5.9068064597543435E-2</v>
      </c>
      <c r="I967" s="4" cm="1">
        <f t="array" aca="1" ref="I967" ca="1">IF(AND($A967=OFFSET($A967,0,0,6,1)),PRODUCT(1+OFFSET($C967,1,0,6,1))-1,"na")</f>
        <v>-6.7028932579755618E-2</v>
      </c>
      <c r="J967" s="4" cm="1">
        <f t="array" aca="1" ref="J967" ca="1">IF(AND($A967=OFFSET($A967,0,0,12,1)),PRODUCT(1+OFFSET($C967,1,0,12,1))-1,"na")</f>
        <v>-9.2340026287933918E-2</v>
      </c>
      <c r="K967" s="1" t="b">
        <f>IF(MONTH($B967)=10,TRUE,FALSE)</f>
        <v>0</v>
      </c>
    </row>
    <row r="968" spans="1:11" ht="13.2" x14ac:dyDescent="0.25">
      <c r="A968" s="5" t="s">
        <v>3</v>
      </c>
      <c r="B968" s="7">
        <v>15188</v>
      </c>
      <c r="C968" s="8">
        <v>5.8044810000000002E-2</v>
      </c>
      <c r="D968" s="1">
        <f>MONTH(B968)</f>
        <v>7</v>
      </c>
      <c r="E968" s="1">
        <f>YEAR(B968)</f>
        <v>1941</v>
      </c>
      <c r="F968" s="1" t="b">
        <f>IF(C968&gt;0,TRUE,FALSE)</f>
        <v>1</v>
      </c>
      <c r="G968" s="4">
        <f t="shared" ca="1" si="15"/>
        <v>-5.8027080000000453E-3</v>
      </c>
      <c r="H968" s="4" cm="1">
        <f t="array" aca="1" ref="H968" ca="1">IF(AND($A968=OFFSET($A968,0,0,3,1)),PRODUCT(1+OFFSET($C968,1,0,3,1))-1,"na")</f>
        <v>-6.4976635404378924E-2</v>
      </c>
      <c r="I968" s="4" cm="1">
        <f t="array" aca="1" ref="I968" ca="1">IF(AND($A968=OFFSET($A968,0,0,6,1)),PRODUCT(1+OFFSET($C968,1,0,6,1))-1,"na")</f>
        <v>-0.10197668969761875</v>
      </c>
      <c r="J968" s="4" cm="1">
        <f t="array" aca="1" ref="J968" ca="1">IF(AND($A968=OFFSET($A968,0,0,12,1)),PRODUCT(1+OFFSET($C968,1,0,12,1))-1,"na")</f>
        <v>-0.10773665031579005</v>
      </c>
      <c r="K968" s="1" t="b">
        <f>IF(MONTH($B968)=10,TRUE,FALSE)</f>
        <v>0</v>
      </c>
    </row>
    <row r="969" spans="1:11" ht="13.2" x14ac:dyDescent="0.25">
      <c r="A969" s="5" t="s">
        <v>3</v>
      </c>
      <c r="B969" s="7">
        <v>15219</v>
      </c>
      <c r="C969" s="8">
        <v>-5.8027080000000002E-3</v>
      </c>
      <c r="D969" s="1">
        <f>MONTH(B969)</f>
        <v>8</v>
      </c>
      <c r="E969" s="1">
        <f>YEAR(B969)</f>
        <v>1941</v>
      </c>
      <c r="F969" s="1" t="b">
        <f>IF(C969&gt;0,TRUE,FALSE)</f>
        <v>0</v>
      </c>
      <c r="G969" s="4">
        <f t="shared" ca="1" si="15"/>
        <v>6.8093389999999143E-3</v>
      </c>
      <c r="H969" s="4" cm="1">
        <f t="array" aca="1" ref="H969" ca="1">IF(AND($A969=OFFSET($A969,0,0,3,1)),PRODUCT(1+OFFSET($C969,1,0,3,1))-1,"na")</f>
        <v>-9.7138528504665977E-2</v>
      </c>
      <c r="I969" s="4" cm="1">
        <f t="array" aca="1" ref="I969" ca="1">IF(AND($A969=OFFSET($A969,0,0,6,1)),PRODUCT(1+OFFSET($C969,1,0,6,1))-1,"na")</f>
        <v>-0.12327189728458487</v>
      </c>
      <c r="J969" s="4" cm="1">
        <f t="array" aca="1" ref="J969" ca="1">IF(AND($A969=OFFSET($A969,0,0,12,1)),PRODUCT(1+OFFSET($C969,1,0,12,1))-1,"na")</f>
        <v>-9.6238201959148229E-2</v>
      </c>
      <c r="K969" s="1" t="b">
        <f>IF(MONTH($B969)=10,TRUE,FALSE)</f>
        <v>0</v>
      </c>
    </row>
    <row r="970" spans="1:11" ht="13.2" x14ac:dyDescent="0.25">
      <c r="A970" s="5" t="s">
        <v>3</v>
      </c>
      <c r="B970" s="7">
        <v>15249</v>
      </c>
      <c r="C970" s="8">
        <v>6.8093390000000002E-3</v>
      </c>
      <c r="D970" s="1">
        <f>MONTH(B970)</f>
        <v>9</v>
      </c>
      <c r="E970" s="1">
        <f>YEAR(B970)</f>
        <v>1941</v>
      </c>
      <c r="F970" s="1" t="b">
        <f>IF(C970&gt;0,TRUE,FALSE)</f>
        <v>1</v>
      </c>
      <c r="G970" s="4">
        <f t="shared" ca="1" si="15"/>
        <v>-6.5880040000000029E-2</v>
      </c>
      <c r="H970" s="4" cm="1">
        <f t="array" aca="1" ref="H970" ca="1">IF(AND($A970=OFFSET($A970,0,0,3,1)),PRODUCT(1+OFFSET($C970,1,0,3,1))-1,"na")</f>
        <v>-0.11906411060106614</v>
      </c>
      <c r="I970" s="4" cm="1">
        <f t="array" aca="1" ref="I970" ca="1">IF(AND($A970=OFFSET($A970,0,0,6,1)),PRODUCT(1+OFFSET($C970,1,0,6,1))-1,"na")</f>
        <v>-0.18191569348741898</v>
      </c>
      <c r="J970" s="4" cm="1">
        <f t="array" aca="1" ref="J970" ca="1">IF(AND($A970=OFFSET($A970,0,0,12,1)),PRODUCT(1+OFFSET($C970,1,0,12,1))-1,"na")</f>
        <v>-6.6944472152075774E-2</v>
      </c>
      <c r="K970" s="1" t="b">
        <f>IF(MONTH($B970)=10,TRUE,FALSE)</f>
        <v>0</v>
      </c>
    </row>
    <row r="971" spans="1:11" ht="13.2" x14ac:dyDescent="0.25">
      <c r="A971" s="5" t="s">
        <v>3</v>
      </c>
      <c r="B971" s="7">
        <v>15280</v>
      </c>
      <c r="C971" s="8">
        <v>-6.5880040000000001E-2</v>
      </c>
      <c r="D971" s="1">
        <f>MONTH(B971)</f>
        <v>10</v>
      </c>
      <c r="E971" s="1">
        <f>YEAR(B971)</f>
        <v>1941</v>
      </c>
      <c r="F971" s="1" t="b">
        <f>IF(C971&gt;0,TRUE,FALSE)</f>
        <v>0</v>
      </c>
      <c r="G971" s="4">
        <f t="shared" ca="1" si="15"/>
        <v>-4.0000000000000036E-2</v>
      </c>
      <c r="H971" s="4" cm="1">
        <f t="array" aca="1" ref="H971" ca="1">IF(AND($A971=OFFSET($A971,0,0,3,1)),PRODUCT(1+OFFSET($C971,1,0,3,1))-1,"na")</f>
        <v>-3.9571261739797969E-2</v>
      </c>
      <c r="I971" s="4" cm="1">
        <f t="array" aca="1" ref="I971" ca="1">IF(AND($A971=OFFSET($A971,0,0,6,1)),PRODUCT(1+OFFSET($C971,1,0,6,1))-1,"na")</f>
        <v>-0.16664834728710365</v>
      </c>
      <c r="J971" s="4" cm="1">
        <f t="array" aca="1" ref="J971" ca="1">IF(AND($A971=OFFSET($A971,0,0,12,1)),PRODUCT(1+OFFSET($C971,1,0,12,1))-1,"na")</f>
        <v>4.8131638723910353E-2</v>
      </c>
      <c r="K971" s="1" t="b">
        <f>IF(MONTH($B971)=10,TRUE,FALSE)</f>
        <v>1</v>
      </c>
    </row>
    <row r="972" spans="1:11" ht="13.2" x14ac:dyDescent="0.25">
      <c r="A972" s="5" t="s">
        <v>3</v>
      </c>
      <c r="B972" s="7">
        <v>15310</v>
      </c>
      <c r="C972" s="8">
        <v>-0.04</v>
      </c>
      <c r="D972" s="1">
        <f>MONTH(B972)</f>
        <v>11</v>
      </c>
      <c r="E972" s="1">
        <f>YEAR(B972)</f>
        <v>1941</v>
      </c>
      <c r="F972" s="1" t="b">
        <f>IF(C972&gt;0,TRUE,FALSE)</f>
        <v>0</v>
      </c>
      <c r="G972" s="4">
        <f t="shared" ca="1" si="15"/>
        <v>-1.7640569999999967E-2</v>
      </c>
      <c r="H972" s="4" cm="1">
        <f t="array" aca="1" ref="H972" ca="1">IF(AND($A972=OFFSET($A972,0,0,3,1)),PRODUCT(1+OFFSET($C972,1,0,3,1))-1,"na")</f>
        <v>-2.8945048166288956E-2</v>
      </c>
      <c r="I972" s="4" cm="1">
        <f t="array" aca="1" ref="I972" ca="1">IF(AND($A972=OFFSET($A972,0,0,6,1)),PRODUCT(1+OFFSET($C972,1,0,6,1))-1,"na")</f>
        <v>-8.2385435926938477E-2</v>
      </c>
      <c r="J972" s="4" cm="1">
        <f t="array" aca="1" ref="J972" ca="1">IF(AND($A972=OFFSET($A972,0,0,12,1)),PRODUCT(1+OFFSET($C972,1,0,12,1))-1,"na")</f>
        <v>8.3638591573268029E-2</v>
      </c>
      <c r="K972" s="1" t="b">
        <f>IF(MONTH($B972)=10,TRUE,FALSE)</f>
        <v>0</v>
      </c>
    </row>
    <row r="973" spans="1:11" ht="13.2" x14ac:dyDescent="0.25">
      <c r="A973" s="5" t="s">
        <v>3</v>
      </c>
      <c r="B973" s="7">
        <v>15341</v>
      </c>
      <c r="C973" s="8">
        <v>-1.7640570000000001E-2</v>
      </c>
      <c r="D973" s="1">
        <f>MONTH(B973)</f>
        <v>12</v>
      </c>
      <c r="E973" s="1">
        <f>YEAR(B973)</f>
        <v>1941</v>
      </c>
      <c r="F973" s="1" t="b">
        <f>IF(C973&gt;0,TRUE,FALSE)</f>
        <v>0</v>
      </c>
      <c r="G973" s="4">
        <f t="shared" ca="1" si="15"/>
        <v>1.8411970000000055E-2</v>
      </c>
      <c r="H973" s="4" cm="1">
        <f t="array" aca="1" ref="H973" ca="1">IF(AND($A973=OFFSET($A973,0,0,3,1)),PRODUCT(1+OFFSET($C973,1,0,3,1))-1,"na")</f>
        <v>-7.1346375647422855E-2</v>
      </c>
      <c r="I973" s="4" cm="1">
        <f t="array" aca="1" ref="I973" ca="1">IF(AND($A973=OFFSET($A973,0,0,6,1)),PRODUCT(1+OFFSET($C973,1,0,6,1))-1,"na")</f>
        <v>-2.7129559095724121E-2</v>
      </c>
      <c r="J973" s="4" cm="1">
        <f t="array" aca="1" ref="J973" ca="1">IF(AND($A973=OFFSET($A973,0,0,12,1)),PRODUCT(1+OFFSET($C973,1,0,12,1))-1,"na")</f>
        <v>0.18392831155495548</v>
      </c>
      <c r="K973" s="1" t="b">
        <f>IF(MONTH($B973)=10,TRUE,FALSE)</f>
        <v>0</v>
      </c>
    </row>
    <row r="974" spans="1:11" ht="13.2" x14ac:dyDescent="0.25">
      <c r="A974" s="5" t="s">
        <v>3</v>
      </c>
      <c r="B974" s="7">
        <v>15372</v>
      </c>
      <c r="C974" s="8">
        <v>1.841197E-2</v>
      </c>
      <c r="D974" s="1">
        <f>MONTH(B974)</f>
        <v>1</v>
      </c>
      <c r="E974" s="1">
        <f>YEAR(B974)</f>
        <v>1942</v>
      </c>
      <c r="F974" s="1" t="b">
        <f>IF(C974&gt;0,TRUE,FALSE)</f>
        <v>1</v>
      </c>
      <c r="G974" s="4">
        <f t="shared" ca="1" si="15"/>
        <v>-2.9378530000000014E-2</v>
      </c>
      <c r="H974" s="4" cm="1">
        <f t="array" aca="1" ref="H974" ca="1">IF(AND($A974=OFFSET($A974,0,0,3,1)),PRODUCT(1+OFFSET($C974,1,0,3,1))-1,"na")</f>
        <v>-0.13231287287123794</v>
      </c>
      <c r="I974" s="4" cm="1">
        <f t="array" aca="1" ref="I974" ca="1">IF(AND($A974=OFFSET($A974,0,0,6,1)),PRODUCT(1+OFFSET($C974,1,0,6,1))-1,"na")</f>
        <v>-6.4140435466333301E-3</v>
      </c>
      <c r="J974" s="4" cm="1">
        <f t="array" aca="1" ref="J974" ca="1">IF(AND($A974=OFFSET($A974,0,0,12,1)),PRODUCT(1+OFFSET($C974,1,0,12,1))-1,"na")</f>
        <v>0.24224668615824152</v>
      </c>
      <c r="K974" s="1" t="b">
        <f>IF(MONTH($B974)=10,TRUE,FALSE)</f>
        <v>0</v>
      </c>
    </row>
    <row r="975" spans="1:11" ht="13.2" x14ac:dyDescent="0.25">
      <c r="A975" s="5" t="s">
        <v>3</v>
      </c>
      <c r="B975" s="7">
        <v>15400</v>
      </c>
      <c r="C975" s="8">
        <v>-2.937853E-2</v>
      </c>
      <c r="D975" s="1">
        <f>MONTH(B975)</f>
        <v>2</v>
      </c>
      <c r="E975" s="1">
        <f>YEAR(B975)</f>
        <v>1942</v>
      </c>
      <c r="F975" s="1" t="b">
        <f>IF(C975&gt;0,TRUE,FALSE)</f>
        <v>0</v>
      </c>
      <c r="G975" s="4">
        <f t="shared" ca="1" si="15"/>
        <v>-6.0535510000000015E-2</v>
      </c>
      <c r="H975" s="4" cm="1">
        <f t="array" aca="1" ref="H975" ca="1">IF(AND($A975=OFFSET($A975,0,0,3,1)),PRODUCT(1+OFFSET($C975,1,0,3,1))-1,"na")</f>
        <v>-5.5033330152669757E-2</v>
      </c>
      <c r="I975" s="4" cm="1">
        <f t="array" aca="1" ref="I975" ca="1">IF(AND($A975=OFFSET($A975,0,0,6,1)),PRODUCT(1+OFFSET($C975,1,0,6,1))-1,"na")</f>
        <v>3.083475394675661E-2</v>
      </c>
      <c r="J975" s="4" cm="1">
        <f t="array" aca="1" ref="J975" ca="1">IF(AND($A975=OFFSET($A975,0,0,12,1)),PRODUCT(1+OFFSET($C975,1,0,12,1))-1,"na")</f>
        <v>0.3345930009810516</v>
      </c>
      <c r="K975" s="1" t="b">
        <f>IF(MONTH($B975)=10,TRUE,FALSE)</f>
        <v>0</v>
      </c>
    </row>
    <row r="976" spans="1:11" ht="13.2" x14ac:dyDescent="0.25">
      <c r="A976" s="5" t="s">
        <v>3</v>
      </c>
      <c r="B976" s="7">
        <v>15431</v>
      </c>
      <c r="C976" s="8">
        <v>-6.0535509999999994E-2</v>
      </c>
      <c r="D976" s="1">
        <f>MONTH(B976)</f>
        <v>3</v>
      </c>
      <c r="E976" s="1">
        <f>YEAR(B976)</f>
        <v>1942</v>
      </c>
      <c r="F976" s="1" t="b">
        <f>IF(C976&gt;0,TRUE,FALSE)</f>
        <v>0</v>
      </c>
      <c r="G976" s="4">
        <f t="shared" ca="1" si="15"/>
        <v>-4.8447200000000024E-2</v>
      </c>
      <c r="H976" s="4" cm="1">
        <f t="array" aca="1" ref="H976" ca="1">IF(AND($A976=OFFSET($A976,0,0,3,1)),PRODUCT(1+OFFSET($C976,1,0,3,1))-1,"na")</f>
        <v>4.7613895420399732E-2</v>
      </c>
      <c r="I976" s="4" cm="1">
        <f t="array" aca="1" ref="I976" ca="1">IF(AND($A976=OFFSET($A976,0,0,6,1)),PRODUCT(1+OFFSET($C976,1,0,6,1))-1,"na")</f>
        <v>0.14053713097792486</v>
      </c>
      <c r="J976" s="4" cm="1">
        <f t="array" aca="1" ref="J976" ca="1">IF(AND($A976=OFFSET($A976,0,0,12,1)),PRODUCT(1+OFFSET($C976,1,0,12,1))-1,"na")</f>
        <v>0.51425430601346789</v>
      </c>
      <c r="K976" s="1" t="b">
        <f>IF(MONTH($B976)=10,TRUE,FALSE)</f>
        <v>0</v>
      </c>
    </row>
    <row r="977" spans="1:11" ht="13.2" x14ac:dyDescent="0.25">
      <c r="A977" s="5" t="s">
        <v>3</v>
      </c>
      <c r="B977" s="7">
        <v>15461</v>
      </c>
      <c r="C977" s="8">
        <v>-4.8447199999999996E-2</v>
      </c>
      <c r="D977" s="1">
        <f>MONTH(B977)</f>
        <v>4</v>
      </c>
      <c r="E977" s="1">
        <f>YEAR(B977)</f>
        <v>1942</v>
      </c>
      <c r="F977" s="1" t="b">
        <f>IF(C977&gt;0,TRUE,FALSE)</f>
        <v>0</v>
      </c>
      <c r="G977" s="4">
        <f t="shared" ca="1" si="15"/>
        <v>5.7068740000000062E-2</v>
      </c>
      <c r="H977" s="4" cm="1">
        <f t="array" aca="1" ref="H977" ca="1">IF(AND($A977=OFFSET($A977,0,0,3,1)),PRODUCT(1+OFFSET($C977,1,0,3,1))-1,"na")</f>
        <v>0.14509703485081404</v>
      </c>
      <c r="I977" s="4" cm="1">
        <f t="array" aca="1" ref="I977" ca="1">IF(AND($A977=OFFSET($A977,0,0,6,1)),PRODUCT(1+OFFSET($C977,1,0,6,1))-1,"na")</f>
        <v>0.25773031746180441</v>
      </c>
      <c r="J977" s="4" cm="1">
        <f t="array" aca="1" ref="J977" ca="1">IF(AND($A977=OFFSET($A977,0,0,12,1)),PRODUCT(1+OFFSET($C977,1,0,12,1))-1,"na")</f>
        <v>0.59135079631258303</v>
      </c>
      <c r="K977" s="1" t="b">
        <f>IF(MONTH($B977)=10,TRUE,FALSE)</f>
        <v>0</v>
      </c>
    </row>
    <row r="978" spans="1:11" ht="13.2" x14ac:dyDescent="0.25">
      <c r="A978" s="5" t="s">
        <v>3</v>
      </c>
      <c r="B978" s="7">
        <v>15492</v>
      </c>
      <c r="C978" s="8">
        <v>5.706874E-2</v>
      </c>
      <c r="D978" s="1">
        <f>MONTH(B978)</f>
        <v>5</v>
      </c>
      <c r="E978" s="1">
        <f>YEAR(B978)</f>
        <v>1942</v>
      </c>
      <c r="F978" s="1" t="b">
        <f>IF(C978&gt;0,TRUE,FALSE)</f>
        <v>1</v>
      </c>
      <c r="G978" s="4">
        <f t="shared" ca="1" si="15"/>
        <v>4.151404000000003E-2</v>
      </c>
      <c r="H978" s="4" cm="1">
        <f t="array" aca="1" ref="H978" ca="1">IF(AND($A978=OFFSET($A978,0,0,3,1)),PRODUCT(1+OFFSET($C978,1,0,3,1))-1,"na")</f>
        <v>9.0868902406155083E-2</v>
      </c>
      <c r="I978" s="4" cm="1">
        <f t="array" aca="1" ref="I978" ca="1">IF(AND($A978=OFFSET($A978,0,0,6,1)),PRODUCT(1+OFFSET($C978,1,0,6,1))-1,"na")</f>
        <v>0.18093002661516988</v>
      </c>
      <c r="J978" s="4" cm="1">
        <f t="array" aca="1" ref="J978" ca="1">IF(AND($A978=OFFSET($A978,0,0,12,1)),PRODUCT(1+OFFSET($C978,1,0,12,1))-1,"na")</f>
        <v>0.56518727315145401</v>
      </c>
      <c r="K978" s="1" t="b">
        <f>IF(MONTH($B978)=10,TRUE,FALSE)</f>
        <v>0</v>
      </c>
    </row>
    <row r="979" spans="1:11" ht="13.2" x14ac:dyDescent="0.25">
      <c r="A979" s="5" t="s">
        <v>3</v>
      </c>
      <c r="B979" s="7">
        <v>15522</v>
      </c>
      <c r="C979" s="8">
        <v>4.1514040000000002E-2</v>
      </c>
      <c r="D979" s="1">
        <f>MONTH(B979)</f>
        <v>6</v>
      </c>
      <c r="E979" s="1">
        <f>YEAR(B979)</f>
        <v>1942</v>
      </c>
      <c r="F979" s="1" t="b">
        <f>IF(C979&gt;0,TRUE,FALSE)</f>
        <v>1</v>
      </c>
      <c r="G979" s="4">
        <f t="shared" ca="1" si="15"/>
        <v>4.0097210000000105E-2</v>
      </c>
      <c r="H979" s="4" cm="1">
        <f t="array" aca="1" ref="H979" ca="1">IF(AND($A979=OFFSET($A979,0,0,3,1)),PRODUCT(1+OFFSET($C979,1,0,3,1))-1,"na")</f>
        <v>8.8699888349834888E-2</v>
      </c>
      <c r="I979" s="4" cm="1">
        <f t="array" aca="1" ref="I979" ca="1">IF(AND($A979=OFFSET($A979,0,0,6,1)),PRODUCT(1+OFFSET($C979,1,0,6,1))-1,"na")</f>
        <v>0.21694345082013444</v>
      </c>
      <c r="J979" s="4" cm="1">
        <f t="array" aca="1" ref="J979" ca="1">IF(AND($A979=OFFSET($A979,0,0,12,1)),PRODUCT(1+OFFSET($C979,1,0,12,1))-1,"na")</f>
        <v>0.55215300807330858</v>
      </c>
      <c r="K979" s="1" t="b">
        <f>IF(MONTH($B979)=10,TRUE,FALSE)</f>
        <v>0</v>
      </c>
    </row>
    <row r="980" spans="1:11" ht="13.2" x14ac:dyDescent="0.25">
      <c r="A980" s="5" t="s">
        <v>3</v>
      </c>
      <c r="B980" s="7">
        <v>15553</v>
      </c>
      <c r="C980" s="8">
        <v>4.0097210000000001E-2</v>
      </c>
      <c r="D980" s="1">
        <f>MONTH(B980)</f>
        <v>7</v>
      </c>
      <c r="E980" s="1">
        <f>YEAR(B980)</f>
        <v>1942</v>
      </c>
      <c r="F980" s="1" t="b">
        <f>IF(C980&gt;0,TRUE,FALSE)</f>
        <v>1</v>
      </c>
      <c r="G980" s="4">
        <f t="shared" ca="1" si="15"/>
        <v>7.0093460000000274E-3</v>
      </c>
      <c r="H980" s="4" cm="1">
        <f t="array" aca="1" ref="H980" ca="1">IF(AND($A980=OFFSET($A980,0,0,3,1)),PRODUCT(1+OFFSET($C980,1,0,3,1))-1,"na")</f>
        <v>9.8361343347347363E-2</v>
      </c>
      <c r="I980" s="4" cm="1">
        <f t="array" aca="1" ref="I980" ca="1">IF(AND($A980=OFFSET($A980,0,0,6,1)),PRODUCT(1+OFFSET($C980,1,0,6,1))-1,"na")</f>
        <v>0.25026594638321642</v>
      </c>
      <c r="J980" s="4" cm="1">
        <f t="array" aca="1" ref="J980" ca="1">IF(AND($A980=OFFSET($A980,0,0,12,1)),PRODUCT(1+OFFSET($C980,1,0,12,1))-1,"na")</f>
        <v>0.4307392030719579</v>
      </c>
      <c r="K980" s="1" t="b">
        <f>IF(MONTH($B980)=10,TRUE,FALSE)</f>
        <v>0</v>
      </c>
    </row>
    <row r="981" spans="1:11" ht="13.2" x14ac:dyDescent="0.25">
      <c r="A981" s="5" t="s">
        <v>3</v>
      </c>
      <c r="B981" s="7">
        <v>15584</v>
      </c>
      <c r="C981" s="8">
        <v>7.0093459999999996E-3</v>
      </c>
      <c r="D981" s="1">
        <f>MONTH(B981)</f>
        <v>8</v>
      </c>
      <c r="E981" s="1">
        <f>YEAR(B981)</f>
        <v>1942</v>
      </c>
      <c r="F981" s="1" t="b">
        <f>IF(C981&gt;0,TRUE,FALSE)</f>
        <v>1</v>
      </c>
      <c r="G981" s="4">
        <f t="shared" ca="1" si="15"/>
        <v>3.9443160000000033E-2</v>
      </c>
      <c r="H981" s="4" cm="1">
        <f t="array" aca="1" ref="H981" ca="1">IF(AND($A981=OFFSET($A981,0,0,3,1)),PRODUCT(1+OFFSET($C981,1,0,3,1))-1,"na")</f>
        <v>8.2559071956643804E-2</v>
      </c>
      <c r="I981" s="4" cm="1">
        <f t="array" aca="1" ref="I981" ca="1">IF(AND($A981=OFFSET($A981,0,0,6,1)),PRODUCT(1+OFFSET($C981,1,0,6,1))-1,"na")</f>
        <v>0.29467210517621378</v>
      </c>
      <c r="J981" s="4" cm="1">
        <f t="array" aca="1" ref="J981" ca="1">IF(AND($A981=OFFSET($A981,0,0,12,1)),PRODUCT(1+OFFSET($C981,1,0,12,1))-1,"na")</f>
        <v>0.41478560736402836</v>
      </c>
      <c r="K981" s="1" t="b">
        <f>IF(MONTH($B981)=10,TRUE,FALSE)</f>
        <v>0</v>
      </c>
    </row>
    <row r="982" spans="1:11" ht="13.2" x14ac:dyDescent="0.25">
      <c r="A982" s="5" t="s">
        <v>3</v>
      </c>
      <c r="B982" s="7">
        <v>15614</v>
      </c>
      <c r="C982" s="8">
        <v>3.9443160000000005E-2</v>
      </c>
      <c r="D982" s="1">
        <f>MONTH(B982)</f>
        <v>9</v>
      </c>
      <c r="E982" s="1">
        <f>YEAR(B982)</f>
        <v>1942</v>
      </c>
      <c r="F982" s="1" t="b">
        <f>IF(C982&gt;0,TRUE,FALSE)</f>
        <v>1</v>
      </c>
      <c r="G982" s="4">
        <f t="shared" ca="1" si="15"/>
        <v>4.9327349999999992E-2</v>
      </c>
      <c r="H982" s="4" cm="1">
        <f t="array" aca="1" ref="H982" ca="1">IF(AND($A982=OFFSET($A982,0,0,3,1)),PRODUCT(1+OFFSET($C982,1,0,3,1))-1,"na")</f>
        <v>0.11779514615793807</v>
      </c>
      <c r="I982" s="4" cm="1">
        <f t="array" aca="1" ref="I982" ca="1">IF(AND($A982=OFFSET($A982,0,0,6,1)),PRODUCT(1+OFFSET($C982,1,0,6,1))-1,"na")</f>
        <v>0.32766769698686504</v>
      </c>
      <c r="J982" s="4" cm="1">
        <f t="array" aca="1" ref="J982" ca="1">IF(AND($A982=OFFSET($A982,0,0,12,1)),PRODUCT(1+OFFSET($C982,1,0,12,1))-1,"na")</f>
        <v>0.40248432999263839</v>
      </c>
      <c r="K982" s="1" t="b">
        <f>IF(MONTH($B982)=10,TRUE,FALSE)</f>
        <v>0</v>
      </c>
    </row>
    <row r="983" spans="1:11" ht="13.2" x14ac:dyDescent="0.25">
      <c r="A983" s="5" t="s">
        <v>3</v>
      </c>
      <c r="B983" s="7">
        <v>15645</v>
      </c>
      <c r="C983" s="8">
        <v>4.9327349999999999E-2</v>
      </c>
      <c r="D983" s="1">
        <f>MONTH(B983)</f>
        <v>10</v>
      </c>
      <c r="E983" s="1">
        <f>YEAR(B983)</f>
        <v>1942</v>
      </c>
      <c r="F983" s="1" t="b">
        <f>IF(C983&gt;0,TRUE,FALSE)</f>
        <v>1</v>
      </c>
      <c r="G983" s="4">
        <f t="shared" ca="1" si="15"/>
        <v>-7.4786319999999851E-3</v>
      </c>
      <c r="H983" s="4" cm="1">
        <f t="array" aca="1" ref="H983" ca="1">IF(AND($A983=OFFSET($A983,0,0,3,1)),PRODUCT(1+OFFSET($C983,1,0,3,1))-1,"na")</f>
        <v>0.13830111916805721</v>
      </c>
      <c r="I983" s="4" cm="1">
        <f t="array" aca="1" ref="I983" ca="1">IF(AND($A983=OFFSET($A983,0,0,6,1)),PRODUCT(1+OFFSET($C983,1,0,6,1))-1,"na")</f>
        <v>0.26525597277805169</v>
      </c>
      <c r="J983" s="4" cm="1">
        <f t="array" aca="1" ref="J983" ca="1">IF(AND($A983=OFFSET($A983,0,0,12,1)),PRODUCT(1+OFFSET($C983,1,0,12,1))-1,"na")</f>
        <v>0.31665649088726777</v>
      </c>
      <c r="K983" s="1" t="b">
        <f>IF(MONTH($B983)=10,TRUE,FALSE)</f>
        <v>1</v>
      </c>
    </row>
    <row r="984" spans="1:11" ht="13.2" x14ac:dyDescent="0.25">
      <c r="A984" s="5" t="s">
        <v>3</v>
      </c>
      <c r="B984" s="7">
        <v>15675</v>
      </c>
      <c r="C984" s="8">
        <v>-7.4786319999999998E-3</v>
      </c>
      <c r="D984" s="1">
        <f>MONTH(B984)</f>
        <v>11</v>
      </c>
      <c r="E984" s="1">
        <f>YEAR(B984)</f>
        <v>1942</v>
      </c>
      <c r="F984" s="1" t="b">
        <f>IF(C984&gt;0,TRUE,FALSE)</f>
        <v>0</v>
      </c>
      <c r="G984" s="4">
        <f t="shared" ca="1" si="15"/>
        <v>7.3275860000000081E-2</v>
      </c>
      <c r="H984" s="4" cm="1">
        <f t="array" aca="1" ref="H984" ca="1">IF(AND($A984=OFFSET($A984,0,0,3,1)),PRODUCT(1+OFFSET($C984,1,0,3,1))-1,"na")</f>
        <v>0.19593668254628516</v>
      </c>
      <c r="I984" s="4" cm="1">
        <f t="array" aca="1" ref="I984" ca="1">IF(AND($A984=OFFSET($A984,0,0,6,1)),PRODUCT(1+OFFSET($C984,1,0,6,1))-1,"na")</f>
        <v>0.32538527929352257</v>
      </c>
      <c r="J984" s="4" cm="1">
        <f t="array" aca="1" ref="J984" ca="1">IF(AND($A984=OFFSET($A984,0,0,12,1)),PRODUCT(1+OFFSET($C984,1,0,12,1))-1,"na")</f>
        <v>0.22641641893544562</v>
      </c>
      <c r="K984" s="1" t="b">
        <f>IF(MONTH($B984)=10,TRUE,FALSE)</f>
        <v>0</v>
      </c>
    </row>
    <row r="985" spans="1:11" ht="13.2" x14ac:dyDescent="0.25">
      <c r="A985" s="5" t="s">
        <v>3</v>
      </c>
      <c r="B985" s="7">
        <v>15706</v>
      </c>
      <c r="C985" s="8">
        <v>7.3275859999999998E-2</v>
      </c>
      <c r="D985" s="1">
        <f>MONTH(B985)</f>
        <v>12</v>
      </c>
      <c r="E985" s="1">
        <f>YEAR(B985)</f>
        <v>1942</v>
      </c>
      <c r="F985" s="1" t="b">
        <f>IF(C985&gt;0,TRUE,FALSE)</f>
        <v>1</v>
      </c>
      <c r="G985" s="4">
        <f t="shared" ca="1" si="15"/>
        <v>6.8577279999999963E-2</v>
      </c>
      <c r="H985" s="4" cm="1">
        <f t="array" aca="1" ref="H985" ca="1">IF(AND($A985=OFFSET($A985,0,0,3,1)),PRODUCT(1+OFFSET($C985,1,0,3,1))-1,"na")</f>
        <v>0.18775582587766348</v>
      </c>
      <c r="I985" s="4" cm="1">
        <f t="array" aca="1" ref="I985" ca="1">IF(AND($A985=OFFSET($A985,0,0,6,1)),PRODUCT(1+OFFSET($C985,1,0,6,1))-1,"na")</f>
        <v>0.27545204095331366</v>
      </c>
      <c r="J985" s="4" cm="1">
        <f t="array" aca="1" ref="J985" ca="1">IF(AND($A985=OFFSET($A985,0,0,12,1)),PRODUCT(1+OFFSET($C985,1,0,12,1))-1,"na")</f>
        <v>0.2186588549459354</v>
      </c>
      <c r="K985" s="1" t="b">
        <f>IF(MONTH($B985)=10,TRUE,FALSE)</f>
        <v>0</v>
      </c>
    </row>
    <row r="986" spans="1:11" ht="13.2" x14ac:dyDescent="0.25">
      <c r="A986" s="5" t="s">
        <v>3</v>
      </c>
      <c r="B986" s="7">
        <v>15737</v>
      </c>
      <c r="C986" s="8">
        <v>6.8577280000000004E-2</v>
      </c>
      <c r="D986" s="1">
        <f>MONTH(B986)</f>
        <v>1</v>
      </c>
      <c r="E986" s="1">
        <f>YEAR(B986)</f>
        <v>1943</v>
      </c>
      <c r="F986" s="1" t="b">
        <f>IF(C986&gt;0,TRUE,FALSE)</f>
        <v>1</v>
      </c>
      <c r="G986" s="4">
        <f t="shared" ca="1" si="15"/>
        <v>4.2775669999999932E-2</v>
      </c>
      <c r="H986" s="4" cm="1">
        <f t="array" aca="1" ref="H986" ca="1">IF(AND($A986=OFFSET($A986,0,0,3,1)),PRODUCT(1+OFFSET($C986,1,0,3,1))-1,"na")</f>
        <v>0.11153011402007684</v>
      </c>
      <c r="I986" s="4" cm="1">
        <f t="array" aca="1" ref="I986" ca="1">IF(AND($A986=OFFSET($A986,0,0,6,1)),PRODUCT(1+OFFSET($C986,1,0,6,1))-1,"na")</f>
        <v>0.14434789431065997</v>
      </c>
      <c r="J986" s="4" cm="1">
        <f t="array" aca="1" ref="J986" ca="1">IF(AND($A986=OFFSET($A986,0,0,12,1)),PRODUCT(1+OFFSET($C986,1,0,12,1))-1,"na")</f>
        <v>0.15804038441659385</v>
      </c>
      <c r="K986" s="1" t="b">
        <f>IF(MONTH($B986)=10,TRUE,FALSE)</f>
        <v>0</v>
      </c>
    </row>
    <row r="987" spans="1:11" ht="13.2" x14ac:dyDescent="0.25">
      <c r="A987" s="5" t="s">
        <v>3</v>
      </c>
      <c r="B987" s="7">
        <v>15765</v>
      </c>
      <c r="C987" s="8">
        <v>4.2775670000000002E-2</v>
      </c>
      <c r="D987" s="1">
        <f>MONTH(B987)</f>
        <v>2</v>
      </c>
      <c r="E987" s="1">
        <f>YEAR(B987)</f>
        <v>1943</v>
      </c>
      <c r="F987" s="1" t="b">
        <f>IF(C987&gt;0,TRUE,FALSE)</f>
        <v>1</v>
      </c>
      <c r="G987" s="4">
        <f t="shared" ca="1" si="15"/>
        <v>6.5934069999999956E-2</v>
      </c>
      <c r="H987" s="4" cm="1">
        <f t="array" aca="1" ref="H987" ca="1">IF(AND($A987=OFFSET($A987,0,0,3,1)),PRODUCT(1+OFFSET($C987,1,0,3,1))-1,"na")</f>
        <v>0.10824034301851726</v>
      </c>
      <c r="I987" s="4" cm="1">
        <f t="array" aca="1" ref="I987" ca="1">IF(AND($A987=OFFSET($A987,0,0,6,1)),PRODUCT(1+OFFSET($C987,1,0,6,1))-1,"na")</f>
        <v>9.2775229888394373E-2</v>
      </c>
      <c r="J987" s="4" cm="1">
        <f t="array" aca="1" ref="J987" ca="1">IF(AND($A987=OFFSET($A987,0,0,12,1)),PRODUCT(1+OFFSET($C987,1,0,12,1))-1,"na")</f>
        <v>0.10959769807086417</v>
      </c>
      <c r="K987" s="1" t="b">
        <f>IF(MONTH($B987)=10,TRUE,FALSE)</f>
        <v>0</v>
      </c>
    </row>
    <row r="988" spans="1:11" ht="13.2" x14ac:dyDescent="0.25">
      <c r="A988" s="5" t="s">
        <v>3</v>
      </c>
      <c r="B988" s="7">
        <v>15796</v>
      </c>
      <c r="C988" s="8">
        <v>6.5934069999999997E-2</v>
      </c>
      <c r="D988" s="1">
        <f>MONTH(B988)</f>
        <v>3</v>
      </c>
      <c r="E988" s="1">
        <f>YEAR(B988)</f>
        <v>1943</v>
      </c>
      <c r="F988" s="1" t="b">
        <f>IF(C988&gt;0,TRUE,FALSE)</f>
        <v>1</v>
      </c>
      <c r="G988" s="4">
        <f t="shared" ca="1" si="15"/>
        <v>0</v>
      </c>
      <c r="H988" s="4" cm="1">
        <f t="array" aca="1" ref="H988" ca="1">IF(AND($A988=OFFSET($A988,0,0,3,1)),PRODUCT(1+OFFSET($C988,1,0,3,1))-1,"na")</f>
        <v>7.3833538143960764E-2</v>
      </c>
      <c r="I988" s="4" cm="1">
        <f t="array" aca="1" ref="I988" ca="1">IF(AND($A988=OFFSET($A988,0,0,6,1)),PRODUCT(1+OFFSET($C988,1,0,6,1))-1,"na")</f>
        <v>5.6351926898251081E-2</v>
      </c>
      <c r="J988" s="4" cm="1">
        <f t="array" aca="1" ref="J988" ca="1">IF(AND($A988=OFFSET($A988,0,0,12,1)),PRODUCT(1+OFFSET($C988,1,0,12,1))-1,"na")</f>
        <v>6.0256114112792192E-2</v>
      </c>
      <c r="K988" s="1" t="b">
        <f>IF(MONTH($B988)=10,TRUE,FALSE)</f>
        <v>0</v>
      </c>
    </row>
    <row r="989" spans="1:11" ht="13.2" x14ac:dyDescent="0.25">
      <c r="A989" s="5" t="s">
        <v>3</v>
      </c>
      <c r="B989" s="7">
        <v>15826</v>
      </c>
      <c r="C989" s="8">
        <v>0</v>
      </c>
      <c r="D989" s="1">
        <f>MONTH(B989)</f>
        <v>4</v>
      </c>
      <c r="E989" s="1">
        <f>YEAR(B989)</f>
        <v>1943</v>
      </c>
      <c r="F989" s="1" t="b">
        <f>IF(C989&gt;0,TRUE,FALSE)</f>
        <v>0</v>
      </c>
      <c r="G989" s="4">
        <f t="shared" ca="1" si="15"/>
        <v>3.9689389999999936E-2</v>
      </c>
      <c r="H989" s="4" cm="1">
        <f t="array" aca="1" ref="H989" ca="1">IF(AND($A989=OFFSET($A989,0,0,3,1)),PRODUCT(1+OFFSET($C989,1,0,3,1))-1,"na")</f>
        <v>2.952486835636936E-2</v>
      </c>
      <c r="I989" s="4" cm="1">
        <f t="array" aca="1" ref="I989" ca="1">IF(AND($A989=OFFSET($A989,0,0,6,1)),PRODUCT(1+OFFSET($C989,1,0,6,1))-1,"na")</f>
        <v>4.0624600250934728E-2</v>
      </c>
      <c r="J989" s="4" cm="1">
        <f t="array" aca="1" ref="J989" ca="1">IF(AND($A989=OFFSET($A989,0,0,12,1)),PRODUCT(1+OFFSET($C989,1,0,12,1))-1,"na")</f>
        <v>4.7024966013555769E-2</v>
      </c>
      <c r="K989" s="1" t="b">
        <f>IF(MONTH($B989)=10,TRUE,FALSE)</f>
        <v>0</v>
      </c>
    </row>
    <row r="990" spans="1:11" ht="13.2" x14ac:dyDescent="0.25">
      <c r="A990" s="5" t="s">
        <v>3</v>
      </c>
      <c r="B990" s="7">
        <v>15857</v>
      </c>
      <c r="C990" s="8">
        <v>3.9689390000000005E-2</v>
      </c>
      <c r="D990" s="1">
        <f>MONTH(B990)</f>
        <v>5</v>
      </c>
      <c r="E990" s="1">
        <f>YEAR(B990)</f>
        <v>1943</v>
      </c>
      <c r="F990" s="1" t="b">
        <f>IF(C990&gt;0,TRUE,FALSE)</f>
        <v>1</v>
      </c>
      <c r="G990" s="4">
        <f t="shared" ca="1" si="15"/>
        <v>3.2840720000000045E-2</v>
      </c>
      <c r="H990" s="4" cm="1">
        <f t="array" aca="1" ref="H990" ca="1">IF(AND($A990=OFFSET($A990,0,0,3,1)),PRODUCT(1+OFFSET($C990,1,0,3,1))-1,"na")</f>
        <v>-1.3954656341060745E-2</v>
      </c>
      <c r="I990" s="4" cm="1">
        <f t="array" aca="1" ref="I990" ca="1">IF(AND($A990=OFFSET($A990,0,0,6,1)),PRODUCT(1+OFFSET($C990,1,0,6,1))-1,"na")</f>
        <v>-7.4671766696269959E-2</v>
      </c>
      <c r="J990" s="4" cm="1">
        <f t="array" aca="1" ref="J990" ca="1">IF(AND($A990=OFFSET($A990,0,0,12,1)),PRODUCT(1+OFFSET($C990,1,0,12,1))-1,"na")</f>
        <v>3.9894317881615349E-2</v>
      </c>
      <c r="K990" s="1" t="b">
        <f>IF(MONTH($B990)=10,TRUE,FALSE)</f>
        <v>0</v>
      </c>
    </row>
    <row r="991" spans="1:11" ht="13.2" x14ac:dyDescent="0.25">
      <c r="A991" s="5" t="s">
        <v>3</v>
      </c>
      <c r="B991" s="7">
        <v>15887</v>
      </c>
      <c r="C991" s="8">
        <v>3.2840720000000004E-2</v>
      </c>
      <c r="D991" s="1">
        <f>MONTH(B991)</f>
        <v>6</v>
      </c>
      <c r="E991" s="1">
        <f>YEAR(B991)</f>
        <v>1943</v>
      </c>
      <c r="F991" s="1" t="b">
        <f>IF(C991&gt;0,TRUE,FALSE)</f>
        <v>1</v>
      </c>
      <c r="G991" s="4">
        <f t="shared" ca="1" si="15"/>
        <v>-4.1262139999999947E-2</v>
      </c>
      <c r="H991" s="4" cm="1">
        <f t="array" aca="1" ref="H991" ca="1">IF(AND($A991=OFFSET($A991,0,0,3,1)),PRODUCT(1+OFFSET($C991,1,0,3,1))-1,"na")</f>
        <v>-1.6279628661929668E-2</v>
      </c>
      <c r="I991" s="4" cm="1">
        <f t="array" aca="1" ref="I991" ca="1">IF(AND($A991=OFFSET($A991,0,0,6,1)),PRODUCT(1+OFFSET($C991,1,0,6,1))-1,"na")</f>
        <v>-4.4527888296708951E-2</v>
      </c>
      <c r="J991" s="4" cm="1">
        <f t="array" aca="1" ref="J991" ca="1">IF(AND($A991=OFFSET($A991,0,0,12,1)),PRODUCT(1+OFFSET($C991,1,0,12,1))-1,"na")</f>
        <v>8.1257806213082873E-2</v>
      </c>
      <c r="K991" s="1" t="b">
        <f>IF(MONTH($B991)=10,TRUE,FALSE)</f>
        <v>0</v>
      </c>
    </row>
    <row r="992" spans="1:11" ht="13.2" x14ac:dyDescent="0.25">
      <c r="A992" s="5" t="s">
        <v>3</v>
      </c>
      <c r="B992" s="7">
        <v>15918</v>
      </c>
      <c r="C992" s="8">
        <v>-4.1262140000000003E-2</v>
      </c>
      <c r="D992" s="1">
        <f>MONTH(B992)</f>
        <v>7</v>
      </c>
      <c r="E992" s="1">
        <f>YEAR(B992)</f>
        <v>1943</v>
      </c>
      <c r="F992" s="1" t="b">
        <f>IF(C992&gt;0,TRUE,FALSE)</f>
        <v>0</v>
      </c>
      <c r="G992" s="4">
        <f t="shared" ca="1" si="15"/>
        <v>-4.2194089999999518E-3</v>
      </c>
      <c r="H992" s="4" cm="1">
        <f t="array" aca="1" ref="H992" ca="1">IF(AND($A992=OFFSET($A992,0,0,3,1)),PRODUCT(1+OFFSET($C992,1,0,3,1))-1,"na")</f>
        <v>1.0781412120997258E-2</v>
      </c>
      <c r="I992" s="4" cm="1">
        <f t="array" aca="1" ref="I992" ca="1">IF(AND($A992=OFFSET($A992,0,0,6,1)),PRODUCT(1+OFFSET($C992,1,0,6,1))-1,"na")</f>
        <v>1.1965321187733968E-2</v>
      </c>
      <c r="J992" s="4" cm="1">
        <f t="array" aca="1" ref="J992" ca="1">IF(AND($A992=OFFSET($A992,0,0,12,1)),PRODUCT(1+OFFSET($C992,1,0,12,1))-1,"na")</f>
        <v>0.10433347640693924</v>
      </c>
      <c r="K992" s="1" t="b">
        <f>IF(MONTH($B992)=10,TRUE,FALSE)</f>
        <v>0</v>
      </c>
    </row>
    <row r="993" spans="1:11" ht="13.2" x14ac:dyDescent="0.25">
      <c r="A993" s="5" t="s">
        <v>3</v>
      </c>
      <c r="B993" s="7">
        <v>15949</v>
      </c>
      <c r="C993" s="8">
        <v>-4.2194090000000004E-3</v>
      </c>
      <c r="D993" s="1">
        <f>MONTH(B993)</f>
        <v>8</v>
      </c>
      <c r="E993" s="1">
        <f>YEAR(B993)</f>
        <v>1943</v>
      </c>
      <c r="F993" s="1" t="b">
        <f>IF(C993&gt;0,TRUE,FALSE)</f>
        <v>0</v>
      </c>
      <c r="G993" s="4">
        <f t="shared" ca="1" si="15"/>
        <v>3.0405409999999966E-2</v>
      </c>
      <c r="H993" s="4" cm="1">
        <f t="array" aca="1" ref="H993" ca="1">IF(AND($A993=OFFSET($A993,0,0,3,1)),PRODUCT(1+OFFSET($C993,1,0,3,1))-1,"na")</f>
        <v>-6.1576387684064482E-2</v>
      </c>
      <c r="I993" s="4" cm="1">
        <f t="array" aca="1" ref="I993" ca="1">IF(AND($A993=OFFSET($A993,0,0,6,1)),PRODUCT(1+OFFSET($C993,1,0,6,1))-1,"na")</f>
        <v>1.5394261987607738E-2</v>
      </c>
      <c r="J993" s="4" cm="1">
        <f t="array" aca="1" ref="J993" ca="1">IF(AND($A993=OFFSET($A993,0,0,12,1)),PRODUCT(1+OFFSET($C993,1,0,12,1))-1,"na")</f>
        <v>0.1124839434748639</v>
      </c>
      <c r="K993" s="1" t="b">
        <f>IF(MONTH($B993)=10,TRUE,FALSE)</f>
        <v>0</v>
      </c>
    </row>
    <row r="994" spans="1:11" ht="13.2" x14ac:dyDescent="0.25">
      <c r="A994" s="5" t="s">
        <v>3</v>
      </c>
      <c r="B994" s="7">
        <v>15979</v>
      </c>
      <c r="C994" s="8">
        <v>3.0405410000000001E-2</v>
      </c>
      <c r="D994" s="1">
        <f>MONTH(B994)</f>
        <v>9</v>
      </c>
      <c r="E994" s="1">
        <f>YEAR(B994)</f>
        <v>1943</v>
      </c>
      <c r="F994" s="1" t="b">
        <f>IF(C994&gt;0,TRUE,FALSE)</f>
        <v>1</v>
      </c>
      <c r="G994" s="4">
        <f t="shared" ca="1" si="15"/>
        <v>-1.4888339999999944E-2</v>
      </c>
      <c r="H994" s="4" cm="1">
        <f t="array" aca="1" ref="H994" ca="1">IF(AND($A994=OFFSET($A994,0,0,3,1)),PRODUCT(1+OFFSET($C994,1,0,3,1))-1,"na")</f>
        <v>-2.8715741238900527E-2</v>
      </c>
      <c r="I994" s="4" cm="1">
        <f t="array" aca="1" ref="I994" ca="1">IF(AND($A994=OFFSET($A994,0,0,6,1)),PRODUCT(1+OFFSET($C994,1,0,6,1))-1,"na")</f>
        <v>3.6959152675617446E-3</v>
      </c>
      <c r="J994" s="4" cm="1">
        <f t="array" aca="1" ref="J994" ca="1">IF(AND($A994=OFFSET($A994,0,0,12,1)),PRODUCT(1+OFFSET($C994,1,0,12,1))-1,"na")</f>
        <v>8.0496089502029911E-2</v>
      </c>
      <c r="K994" s="1" t="b">
        <f>IF(MONTH($B994)=10,TRUE,FALSE)</f>
        <v>0</v>
      </c>
    </row>
    <row r="995" spans="1:11" ht="13.2" x14ac:dyDescent="0.25">
      <c r="A995" s="5" t="s">
        <v>3</v>
      </c>
      <c r="B995" s="7">
        <v>16010</v>
      </c>
      <c r="C995" s="8">
        <v>-1.488834E-2</v>
      </c>
      <c r="D995" s="1">
        <f>MONTH(B995)</f>
        <v>10</v>
      </c>
      <c r="E995" s="1">
        <f>YEAR(B995)</f>
        <v>1943</v>
      </c>
      <c r="F995" s="1" t="b">
        <f>IF(C995&gt;0,TRUE,FALSE)</f>
        <v>0</v>
      </c>
      <c r="G995" s="4">
        <f t="shared" ca="1" si="15"/>
        <v>-7.5503360000000019E-2</v>
      </c>
      <c r="H995" s="4" cm="1">
        <f t="array" aca="1" ref="H995" ca="1">IF(AND($A995=OFFSET($A995,0,0,3,1)),PRODUCT(1+OFFSET($C995,1,0,3,1))-1,"na")</f>
        <v>1.1712810035280352E-3</v>
      </c>
      <c r="I995" s="4" cm="1">
        <f t="array" aca="1" ref="I995" ca="1">IF(AND($A995=OFFSET($A995,0,0,6,1)),PRODUCT(1+OFFSET($C995,1,0,6,1))-1,"na")</f>
        <v>6.1505039964249164E-3</v>
      </c>
      <c r="J995" s="4" cm="1">
        <f t="array" aca="1" ref="J995" ca="1">IF(AND($A995=OFFSET($A995,0,0,12,1)),PRODUCT(1+OFFSET($C995,1,0,12,1))-1,"na")</f>
        <v>0.10026973129388539</v>
      </c>
      <c r="K995" s="1" t="b">
        <f>IF(MONTH($B995)=10,TRUE,FALSE)</f>
        <v>1</v>
      </c>
    </row>
    <row r="996" spans="1:11" ht="13.2" x14ac:dyDescent="0.25">
      <c r="A996" s="5" t="s">
        <v>3</v>
      </c>
      <c r="B996" s="7">
        <v>16040</v>
      </c>
      <c r="C996" s="8">
        <v>-7.5503359999999992E-2</v>
      </c>
      <c r="D996" s="1">
        <f>MONTH(B996)</f>
        <v>11</v>
      </c>
      <c r="E996" s="1">
        <f>YEAR(B996)</f>
        <v>1943</v>
      </c>
      <c r="F996" s="1" t="b">
        <f>IF(C996&gt;0,TRUE,FALSE)</f>
        <v>0</v>
      </c>
      <c r="G996" s="4">
        <f t="shared" ca="1" si="15"/>
        <v>6.6486969999999923E-2</v>
      </c>
      <c r="H996" s="4" cm="1">
        <f t="array" aca="1" ref="H996" ca="1">IF(AND($A996=OFFSET($A996,0,0,3,1)),PRODUCT(1+OFFSET($C996,1,0,3,1))-1,"na")</f>
        <v>8.2021220120107596E-2</v>
      </c>
      <c r="I996" s="4" cm="1">
        <f t="array" aca="1" ref="I996" ca="1">IF(AND($A996=OFFSET($A996,0,0,6,1)),PRODUCT(1+OFFSET($C996,1,0,6,1))-1,"na")</f>
        <v>0.1238112925278918</v>
      </c>
      <c r="J996" s="4" cm="1">
        <f t="array" aca="1" ref="J996" ca="1">IF(AND($A996=OFFSET($A996,0,0,12,1)),PRODUCT(1+OFFSET($C996,1,0,12,1))-1,"na")</f>
        <v>0.19012842631194982</v>
      </c>
      <c r="K996" s="1" t="b">
        <f>IF(MONTH($B996)=10,TRUE,FALSE)</f>
        <v>0</v>
      </c>
    </row>
    <row r="997" spans="1:11" ht="13.2" x14ac:dyDescent="0.25">
      <c r="A997" s="5" t="s">
        <v>3</v>
      </c>
      <c r="B997" s="7">
        <v>16071</v>
      </c>
      <c r="C997" s="8">
        <v>6.6486970000000006E-2</v>
      </c>
      <c r="D997" s="1">
        <f>MONTH(B997)</f>
        <v>12</v>
      </c>
      <c r="E997" s="1">
        <f>YEAR(B997)</f>
        <v>1943</v>
      </c>
      <c r="F997" s="1" t="b">
        <f>IF(C997&gt;0,TRUE,FALSE)</f>
        <v>1</v>
      </c>
      <c r="G997" s="4">
        <f t="shared" ca="1" si="15"/>
        <v>1.542416000000002E-2</v>
      </c>
      <c r="H997" s="4" cm="1">
        <f t="array" aca="1" ref="H997" ca="1">IF(AND($A997=OFFSET($A997,0,0,3,1)),PRODUCT(1+OFFSET($C997,1,0,3,1))-1,"na")</f>
        <v>3.3369897858536612E-2</v>
      </c>
      <c r="I997" s="4" cm="1">
        <f t="array" aca="1" ref="I997" ca="1">IF(AND($A997=OFFSET($A997,0,0,6,1)),PRODUCT(1+OFFSET($C997,1,0,6,1))-1,"na")</f>
        <v>0.13164768805816585</v>
      </c>
      <c r="J997" s="4" cm="1">
        <f t="array" aca="1" ref="J997" ca="1">IF(AND($A997=OFFSET($A997,0,0,12,1)),PRODUCT(1+OFFSET($C997,1,0,12,1))-1,"na")</f>
        <v>0.17521735775147107</v>
      </c>
      <c r="K997" s="1" t="b">
        <f>IF(MONTH($B997)=10,TRUE,FALSE)</f>
        <v>0</v>
      </c>
    </row>
    <row r="998" spans="1:11" ht="13.2" x14ac:dyDescent="0.25">
      <c r="A998" s="5" t="s">
        <v>3</v>
      </c>
      <c r="B998" s="7">
        <v>16102</v>
      </c>
      <c r="C998" s="8">
        <v>1.5424159999999999E-2</v>
      </c>
      <c r="D998" s="1">
        <f>MONTH(B998)</f>
        <v>1</v>
      </c>
      <c r="E998" s="1">
        <f>YEAR(B998)</f>
        <v>1944</v>
      </c>
      <c r="F998" s="1" t="b">
        <f>IF(C998&gt;0,TRUE,FALSE)</f>
        <v>1</v>
      </c>
      <c r="G998" s="4">
        <f t="shared" ca="1" si="15"/>
        <v>-8.4530849999997493E-4</v>
      </c>
      <c r="H998" s="4" cm="1">
        <f t="array" aca="1" ref="H998" ca="1">IF(AND($A998=OFFSET($A998,0,0,3,1)),PRODUCT(1+OFFSET($C998,1,0,3,1))-1,"na")</f>
        <v>4.9733977465933332E-3</v>
      </c>
      <c r="I998" s="4" cm="1">
        <f t="array" aca="1" ref="I998" ca="1">IF(AND($A998=OFFSET($A998,0,0,6,1)),PRODUCT(1+OFFSET($C998,1,0,6,1))-1,"na")</f>
        <v>9.1276008461232516E-2</v>
      </c>
      <c r="J998" s="4" cm="1">
        <f t="array" aca="1" ref="J998" ca="1">IF(AND($A998=OFFSET($A998,0,0,12,1)),PRODUCT(1+OFFSET($C998,1,0,12,1))-1,"na")</f>
        <v>0.173924660989762</v>
      </c>
      <c r="K998" s="1" t="b">
        <f>IF(MONTH($B998)=10,TRUE,FALSE)</f>
        <v>0</v>
      </c>
    </row>
    <row r="999" spans="1:11" ht="13.2" x14ac:dyDescent="0.25">
      <c r="A999" s="5" t="s">
        <v>3</v>
      </c>
      <c r="B999" s="7">
        <v>16131</v>
      </c>
      <c r="C999" s="8">
        <v>-8.4530850000000008E-4</v>
      </c>
      <c r="D999" s="1">
        <f>MONTH(B999)</f>
        <v>2</v>
      </c>
      <c r="E999" s="1">
        <f>YEAR(B999)</f>
        <v>1944</v>
      </c>
      <c r="F999" s="1" t="b">
        <f>IF(C999&gt;0,TRUE,FALSE)</f>
        <v>0</v>
      </c>
      <c r="G999" s="4">
        <f t="shared" ca="1" si="15"/>
        <v>1.8534119999999987E-2</v>
      </c>
      <c r="H999" s="4" cm="1">
        <f t="array" aca="1" ref="H999" ca="1">IF(AND($A999=OFFSET($A999,0,0,3,1)),PRODUCT(1+OFFSET($C999,1,0,3,1))-1,"na")</f>
        <v>3.8622229980984413E-2</v>
      </c>
      <c r="I999" s="4" cm="1">
        <f t="array" aca="1" ref="I999" ca="1">IF(AND($A999=OFFSET($A999,0,0,6,1)),PRODUCT(1+OFFSET($C999,1,0,6,1))-1,"na")</f>
        <v>9.5617717296536453E-2</v>
      </c>
      <c r="J999" s="4" cm="1">
        <f t="array" aca="1" ref="J999" ca="1">IF(AND($A999=OFFSET($A999,0,0,12,1)),PRODUCT(1+OFFSET($C999,1,0,12,1))-1,"na")</f>
        <v>0.24454259012581092</v>
      </c>
      <c r="K999" s="1" t="b">
        <f>IF(MONTH($B999)=10,TRUE,FALSE)</f>
        <v>0</v>
      </c>
    </row>
    <row r="1000" spans="1:11" ht="13.2" x14ac:dyDescent="0.25">
      <c r="A1000" s="5" t="s">
        <v>3</v>
      </c>
      <c r="B1000" s="7">
        <v>16162</v>
      </c>
      <c r="C1000" s="8">
        <v>1.8534120000000001E-2</v>
      </c>
      <c r="D1000" s="1">
        <f>MONTH(B1000)</f>
        <v>3</v>
      </c>
      <c r="E1000" s="1">
        <f>YEAR(B1000)</f>
        <v>1944</v>
      </c>
      <c r="F1000" s="1" t="b">
        <f>IF(C1000&gt;0,TRUE,FALSE)</f>
        <v>1</v>
      </c>
      <c r="G1000" s="4">
        <f t="shared" ca="1" si="15"/>
        <v>-1.2479200000000024E-2</v>
      </c>
      <c r="H1000" s="4" cm="1">
        <f t="array" aca="1" ref="H1000" ca="1">IF(AND($A1000=OFFSET($A1000,0,0,3,1)),PRODUCT(1+OFFSET($C1000,1,0,3,1))-1,"na")</f>
        <v>9.5104173639363188E-2</v>
      </c>
      <c r="I1000" s="4" cm="1">
        <f t="array" aca="1" ref="I1000" ca="1">IF(AND($A1000=OFFSET($A1000,0,0,6,1)),PRODUCT(1+OFFSET($C1000,1,0,6,1))-1,"na")</f>
        <v>7.6517372509178117E-2</v>
      </c>
      <c r="J1000" s="4" cm="1">
        <f t="array" aca="1" ref="J1000" ca="1">IF(AND($A1000=OFFSET($A1000,0,0,12,1)),PRODUCT(1+OFFSET($C1000,1,0,12,1))-1,"na")</f>
        <v>0.16131299707402769</v>
      </c>
      <c r="K1000" s="1" t="b">
        <f>IF(MONTH($B1000)=10,TRUE,FALSE)</f>
        <v>0</v>
      </c>
    </row>
    <row r="1001" spans="1:11" ht="13.2" x14ac:dyDescent="0.25">
      <c r="A1001" s="5" t="s">
        <v>3</v>
      </c>
      <c r="B1001" s="7">
        <v>16192</v>
      </c>
      <c r="C1001" s="8">
        <v>-1.2479199999999999E-2</v>
      </c>
      <c r="D1001" s="1">
        <f>MONTH(B1001)</f>
        <v>4</v>
      </c>
      <c r="E1001" s="1">
        <f>YEAR(B1001)</f>
        <v>1944</v>
      </c>
      <c r="F1001" s="1" t="b">
        <f>IF(C1001&gt;0,TRUE,FALSE)</f>
        <v>0</v>
      </c>
      <c r="G1001" s="4">
        <f t="shared" ca="1" si="15"/>
        <v>3.2608699999999935E-2</v>
      </c>
      <c r="H1001" s="4" cm="1">
        <f t="array" aca="1" ref="H1001" ca="1">IF(AND($A1001=OFFSET($A1001,0,0,3,1)),PRODUCT(1+OFFSET($C1001,1,0,3,1))-1,"na")</f>
        <v>8.5875517608875462E-2</v>
      </c>
      <c r="I1001" s="4" cm="1">
        <f t="array" aca="1" ref="I1001" ca="1">IF(AND($A1001=OFFSET($A1001,0,0,6,1)),PRODUCT(1+OFFSET($C1001,1,0,6,1))-1,"na")</f>
        <v>9.3543885257343806E-2</v>
      </c>
      <c r="J1001" s="4" cm="1">
        <f t="array" aca="1" ref="J1001" ca="1">IF(AND($A1001=OFFSET($A1001,0,0,12,1)),PRODUCT(1+OFFSET($C1001,1,0,12,1))-1,"na")</f>
        <v>0.28226801300484361</v>
      </c>
      <c r="K1001" s="1" t="b">
        <f>IF(MONTH($B1001)=10,TRUE,FALSE)</f>
        <v>0</v>
      </c>
    </row>
    <row r="1002" spans="1:11" ht="13.2" x14ac:dyDescent="0.25">
      <c r="A1002" s="5" t="s">
        <v>3</v>
      </c>
      <c r="B1002" s="7">
        <v>16223</v>
      </c>
      <c r="C1002" s="8">
        <v>3.2608700000000004E-2</v>
      </c>
      <c r="D1002" s="1">
        <f>MONTH(B1002)</f>
        <v>5</v>
      </c>
      <c r="E1002" s="1">
        <f>YEAR(B1002)</f>
        <v>1944</v>
      </c>
      <c r="F1002" s="1" t="b">
        <f>IF(C1002&gt;0,TRUE,FALSE)</f>
        <v>1</v>
      </c>
      <c r="G1002" s="4">
        <f t="shared" ca="1" si="15"/>
        <v>7.3923640000000068E-2</v>
      </c>
      <c r="H1002" s="4" cm="1">
        <f t="array" aca="1" ref="H1002" ca="1">IF(AND($A1002=OFFSET($A1002,0,0,3,1)),PRODUCT(1+OFFSET($C1002,1,0,3,1))-1,"na")</f>
        <v>5.4876051821648009E-2</v>
      </c>
      <c r="I1002" s="4" cm="1">
        <f t="array" aca="1" ref="I1002" ca="1">IF(AND($A1002=OFFSET($A1002,0,0,6,1)),PRODUCT(1+OFFSET($C1002,1,0,6,1))-1,"na")</f>
        <v>5.9010916000750369E-2</v>
      </c>
      <c r="J1002" s="4" cm="1">
        <f t="array" aca="1" ref="J1002" ca="1">IF(AND($A1002=OFFSET($A1002,0,0,12,1)),PRODUCT(1+OFFSET($C1002,1,0,12,1))-1,"na")</f>
        <v>0.26024664242791085</v>
      </c>
      <c r="K1002" s="1" t="b">
        <f>IF(MONTH($B1002)=10,TRUE,FALSE)</f>
        <v>0</v>
      </c>
    </row>
    <row r="1003" spans="1:11" ht="13.2" x14ac:dyDescent="0.25">
      <c r="A1003" s="5" t="s">
        <v>3</v>
      </c>
      <c r="B1003" s="7">
        <v>16253</v>
      </c>
      <c r="C1003" s="8">
        <v>7.3923639999999999E-2</v>
      </c>
      <c r="D1003" s="1">
        <f>MONTH(B1003)</f>
        <v>6</v>
      </c>
      <c r="E1003" s="1">
        <f>YEAR(B1003)</f>
        <v>1944</v>
      </c>
      <c r="F1003" s="1" t="b">
        <f>IF(C1003&gt;0,TRUE,FALSE)</f>
        <v>1</v>
      </c>
      <c r="G1003" s="4">
        <f t="shared" ca="1" si="15"/>
        <v>-2.0801230000000004E-2</v>
      </c>
      <c r="H1003" s="4" cm="1">
        <f t="array" aca="1" ref="H1003" ca="1">IF(AND($A1003=OFFSET($A1003,0,0,3,1)),PRODUCT(1+OFFSET($C1003,1,0,3,1))-1,"na")</f>
        <v>-1.6972632903421103E-2</v>
      </c>
      <c r="I1003" s="4" cm="1">
        <f t="array" aca="1" ref="I1003" ca="1">IF(AND($A1003=OFFSET($A1003,0,0,6,1)),PRODUCT(1+OFFSET($C1003,1,0,6,1))-1,"na")</f>
        <v>3.8501090182994746E-2</v>
      </c>
      <c r="J1003" s="4" cm="1">
        <f t="array" aca="1" ref="J1003" ca="1">IF(AND($A1003=OFFSET($A1003,0,0,12,1)),PRODUCT(1+OFFSET($C1003,1,0,12,1))-1,"na")</f>
        <v>0.17974360086588814</v>
      </c>
      <c r="K1003" s="1" t="b">
        <f>IF(MONTH($B1003)=10,TRUE,FALSE)</f>
        <v>0</v>
      </c>
    </row>
    <row r="1004" spans="1:11" ht="13.2" x14ac:dyDescent="0.25">
      <c r="A1004" s="5" t="s">
        <v>3</v>
      </c>
      <c r="B1004" s="7">
        <v>16284</v>
      </c>
      <c r="C1004" s="8">
        <v>-2.080123E-2</v>
      </c>
      <c r="D1004" s="1">
        <f>MONTH(B1004)</f>
        <v>7</v>
      </c>
      <c r="E1004" s="1">
        <f>YEAR(B1004)</f>
        <v>1944</v>
      </c>
      <c r="F1004" s="1" t="b">
        <f>IF(C1004&gt;0,TRUE,FALSE)</f>
        <v>0</v>
      </c>
      <c r="G1004" s="4">
        <f t="shared" ca="1" si="15"/>
        <v>3.1298900000000796E-3</v>
      </c>
      <c r="H1004" s="4" cm="1">
        <f t="array" aca="1" ref="H1004" ca="1">IF(AND($A1004=OFFSET($A1004,0,0,3,1)),PRODUCT(1+OFFSET($C1004,1,0,3,1))-1,"na")</f>
        <v>7.0619214855809354E-3</v>
      </c>
      <c r="I1004" s="4" cm="1">
        <f t="array" aca="1" ref="I1004" ca="1">IF(AND($A1004=OFFSET($A1004,0,0,6,1)),PRODUCT(1+OFFSET($C1004,1,0,6,1))-1,"na")</f>
        <v>7.5735791759107052E-2</v>
      </c>
      <c r="J1004" s="4" cm="1">
        <f t="array" aca="1" ref="J1004" ca="1">IF(AND($A1004=OFFSET($A1004,0,0,12,1)),PRODUCT(1+OFFSET($C1004,1,0,12,1))-1,"na")</f>
        <v>0.18779030087471993</v>
      </c>
      <c r="K1004" s="1" t="b">
        <f>IF(MONTH($B1004)=10,TRUE,FALSE)</f>
        <v>0</v>
      </c>
    </row>
    <row r="1005" spans="1:11" ht="13.2" x14ac:dyDescent="0.25">
      <c r="A1005" s="5" t="s">
        <v>3</v>
      </c>
      <c r="B1005" s="7">
        <v>16315</v>
      </c>
      <c r="C1005" s="8">
        <v>3.1298900000000002E-3</v>
      </c>
      <c r="D1005" s="1">
        <f>MONTH(B1005)</f>
        <v>8</v>
      </c>
      <c r="E1005" s="1">
        <f>YEAR(B1005)</f>
        <v>1944</v>
      </c>
      <c r="F1005" s="1" t="b">
        <f>IF(C1005&gt;0,TRUE,FALSE)</f>
        <v>1</v>
      </c>
      <c r="G1005" s="4">
        <f t="shared" ca="1" si="15"/>
        <v>7.7760460000009246E-4</v>
      </c>
      <c r="H1005" s="4" cm="1">
        <f t="array" aca="1" ref="H1005" ca="1">IF(AND($A1005=OFFSET($A1005,0,0,3,1)),PRODUCT(1+OFFSET($C1005,1,0,3,1))-1,"na")</f>
        <v>3.919763058382042E-3</v>
      </c>
      <c r="I1005" s="4" cm="1">
        <f t="array" aca="1" ref="I1005" ca="1">IF(AND($A1005=OFFSET($A1005,0,0,6,1)),PRODUCT(1+OFFSET($C1005,1,0,6,1))-1,"na")</f>
        <v>0.13592776976694987</v>
      </c>
      <c r="J1005" s="4" cm="1">
        <f t="array" aca="1" ref="J1005" ca="1">IF(AND($A1005=OFFSET($A1005,0,0,12,1)),PRODUCT(1+OFFSET($C1005,1,0,12,1))-1,"na")</f>
        <v>0.25103179057791736</v>
      </c>
      <c r="K1005" s="1" t="b">
        <f>IF(MONTH($B1005)=10,TRUE,FALSE)</f>
        <v>0</v>
      </c>
    </row>
    <row r="1006" spans="1:11" ht="13.2" x14ac:dyDescent="0.25">
      <c r="A1006" s="5" t="s">
        <v>3</v>
      </c>
      <c r="B1006" s="7">
        <v>16345</v>
      </c>
      <c r="C1006" s="8">
        <v>7.7760460000000009E-4</v>
      </c>
      <c r="D1006" s="1">
        <f>MONTH(B1006)</f>
        <v>9</v>
      </c>
      <c r="E1006" s="1">
        <f>YEAR(B1006)</f>
        <v>1944</v>
      </c>
      <c r="F1006" s="1" t="b">
        <f>IF(C1006&gt;0,TRUE,FALSE)</f>
        <v>1</v>
      </c>
      <c r="G1006" s="4">
        <f t="shared" ca="1" si="15"/>
        <v>3.1397170000000418E-3</v>
      </c>
      <c r="H1006" s="4" cm="1">
        <f t="array" aca="1" ref="H1006" ca="1">IF(AND($A1006=OFFSET($A1006,0,0,3,1)),PRODUCT(1+OFFSET($C1006,1,0,3,1))-1,"na")</f>
        <v>5.643151446562511E-2</v>
      </c>
      <c r="I1006" s="4" cm="1">
        <f t="array" aca="1" ref="I1006" ca="1">IF(AND($A1006=OFFSET($A1006,0,0,6,1)),PRODUCT(1+OFFSET($C1006,1,0,6,1))-1,"na")</f>
        <v>7.876846833154727E-2</v>
      </c>
      <c r="J1006" s="4" cm="1">
        <f t="array" aca="1" ref="J1006" ca="1">IF(AND($A1006=OFFSET($A1006,0,0,12,1)),PRODUCT(1+OFFSET($C1006,1,0,12,1))-1,"na")</f>
        <v>0.30486570746554453</v>
      </c>
      <c r="K1006" s="1" t="b">
        <f>IF(MONTH($B1006)=10,TRUE,FALSE)</f>
        <v>0</v>
      </c>
    </row>
    <row r="1007" spans="1:11" ht="13.2" x14ac:dyDescent="0.25">
      <c r="A1007" s="5" t="s">
        <v>3</v>
      </c>
      <c r="B1007" s="7">
        <v>16376</v>
      </c>
      <c r="C1007" s="8">
        <v>3.1397170000000002E-3</v>
      </c>
      <c r="D1007" s="1">
        <f>MONTH(B1007)</f>
        <v>10</v>
      </c>
      <c r="E1007" s="1">
        <f>YEAR(B1007)</f>
        <v>1944</v>
      </c>
      <c r="F1007" s="1" t="b">
        <f>IF(C1007&gt;0,TRUE,FALSE)</f>
        <v>1</v>
      </c>
      <c r="G1007" s="4">
        <f t="shared" ca="1" si="15"/>
        <v>0</v>
      </c>
      <c r="H1007" s="4" cm="1">
        <f t="array" aca="1" ref="H1007" ca="1">IF(AND($A1007=OFFSET($A1007,0,0,3,1)),PRODUCT(1+OFFSET($C1007,1,0,3,1))-1,"na")</f>
        <v>6.8192301593750004E-2</v>
      </c>
      <c r="I1007" s="4" cm="1">
        <f t="array" aca="1" ref="I1007" ca="1">IF(AND($A1007=OFFSET($A1007,0,0,6,1)),PRODUCT(1+OFFSET($C1007,1,0,6,1))-1,"na")</f>
        <v>0.17258029631164495</v>
      </c>
      <c r="J1007" s="4" cm="1">
        <f t="array" aca="1" ref="J1007" ca="1">IF(AND($A1007=OFFSET($A1007,0,0,12,1)),PRODUCT(1+OFFSET($C1007,1,0,12,1))-1,"na")</f>
        <v>0.32627152982172869</v>
      </c>
      <c r="K1007" s="1" t="b">
        <f>IF(MONTH($B1007)=10,TRUE,FALSE)</f>
        <v>1</v>
      </c>
    </row>
    <row r="1008" spans="1:11" ht="13.2" x14ac:dyDescent="0.25">
      <c r="A1008" s="5" t="s">
        <v>3</v>
      </c>
      <c r="B1008" s="7">
        <v>16406</v>
      </c>
      <c r="C1008" s="8">
        <v>0</v>
      </c>
      <c r="D1008" s="1">
        <f>MONTH(B1008)</f>
        <v>11</v>
      </c>
      <c r="E1008" s="1">
        <f>YEAR(B1008)</f>
        <v>1944</v>
      </c>
      <c r="F1008" s="1" t="b">
        <f>IF(C1008&gt;0,TRUE,FALSE)</f>
        <v>0</v>
      </c>
      <c r="G1008" s="4">
        <f t="shared" ca="1" si="15"/>
        <v>5.3125000000000089E-2</v>
      </c>
      <c r="H1008" s="4" cm="1">
        <f t="array" aca="1" ref="H1008" ca="1">IF(AND($A1008=OFFSET($A1008,0,0,3,1)),PRODUCT(1+OFFSET($C1008,1,0,3,1))-1,"na")</f>
        <v>0.13149258692389232</v>
      </c>
      <c r="I1008" s="4" cm="1">
        <f t="array" aca="1" ref="I1008" ca="1">IF(AND($A1008=OFFSET($A1008,0,0,6,1)),PRODUCT(1+OFFSET($C1008,1,0,6,1))-1,"na")</f>
        <v>0.19002233441285687</v>
      </c>
      <c r="J1008" s="4" cm="1">
        <f t="array" aca="1" ref="J1008" ca="1">IF(AND($A1008=OFFSET($A1008,0,0,12,1)),PRODUCT(1+OFFSET($C1008,1,0,12,1))-1,"na")</f>
        <v>0.35142901743687438</v>
      </c>
      <c r="K1008" s="1" t="b">
        <f>IF(MONTH($B1008)=10,TRUE,FALSE)</f>
        <v>0</v>
      </c>
    </row>
    <row r="1009" spans="1:11" ht="13.2" x14ac:dyDescent="0.25">
      <c r="A1009" s="5" t="s">
        <v>3</v>
      </c>
      <c r="B1009" s="7">
        <v>16437</v>
      </c>
      <c r="C1009" s="8">
        <v>5.3124999999999999E-2</v>
      </c>
      <c r="D1009" s="1">
        <f>MONTH(B1009)</f>
        <v>12</v>
      </c>
      <c r="E1009" s="1">
        <f>YEAR(B1009)</f>
        <v>1944</v>
      </c>
      <c r="F1009" s="1" t="b">
        <f>IF(C1009&gt;0,TRUE,FALSE)</f>
        <v>1</v>
      </c>
      <c r="G1009" s="4">
        <f t="shared" ca="1" si="15"/>
        <v>1.4307230000000004E-2</v>
      </c>
      <c r="H1009" s="4" cm="1">
        <f t="array" aca="1" ref="H1009" ca="1">IF(AND($A1009=OFFSET($A1009,0,0,3,1)),PRODUCT(1+OFFSET($C1009,1,0,3,1))-1,"na")</f>
        <v>2.1143778427720195E-2</v>
      </c>
      <c r="I1009" s="4" cm="1">
        <f t="array" aca="1" ref="I1009" ca="1">IF(AND($A1009=OFFSET($A1009,0,0,6,1)),PRODUCT(1+OFFSET($C1009,1,0,6,1))-1,"na")</f>
        <v>0.13600612653955424</v>
      </c>
      <c r="J1009" s="4" cm="1">
        <f t="array" aca="1" ref="J1009" ca="1">IF(AND($A1009=OFFSET($A1009,0,0,12,1)),PRODUCT(1+OFFSET($C1009,1,0,12,1))-1,"na")</f>
        <v>0.31087702296332154</v>
      </c>
      <c r="K1009" s="1" t="b">
        <f>IF(MONTH($B1009)=10,TRUE,FALSE)</f>
        <v>0</v>
      </c>
    </row>
    <row r="1010" spans="1:11" ht="13.2" x14ac:dyDescent="0.25">
      <c r="A1010" s="5" t="s">
        <v>3</v>
      </c>
      <c r="B1010" s="7">
        <v>16468</v>
      </c>
      <c r="C1010" s="8">
        <v>1.4307229999999999E-2</v>
      </c>
      <c r="D1010" s="1">
        <f>MONTH(B1010)</f>
        <v>1</v>
      </c>
      <c r="E1010" s="1">
        <f>YEAR(B1010)</f>
        <v>1945</v>
      </c>
      <c r="F1010" s="1" t="b">
        <f>IF(C1010&gt;0,TRUE,FALSE)</f>
        <v>1</v>
      </c>
      <c r="G1010" s="4">
        <f t="shared" ca="1" si="15"/>
        <v>5.9259259999999925E-2</v>
      </c>
      <c r="H1010" s="4" cm="1">
        <f t="array" aca="1" ref="H1010" ca="1">IF(AND($A1010=OFFSET($A1010,0,0,3,1)),PRODUCT(1+OFFSET($C1010,1,0,3,1))-1,"na")</f>
        <v>9.7723972136990023E-2</v>
      </c>
      <c r="I1010" s="4" cm="1">
        <f t="array" aca="1" ref="I1010" ca="1">IF(AND($A1010=OFFSET($A1010,0,0,6,1)),PRODUCT(1+OFFSET($C1010,1,0,6,1))-1,"na")</f>
        <v>0.10416545584336734</v>
      </c>
      <c r="J1010" s="4" cm="1">
        <f t="array" aca="1" ref="J1010" ca="1">IF(AND($A1010=OFFSET($A1010,0,0,12,1)),PRODUCT(1+OFFSET($C1010,1,0,12,1))-1,"na")</f>
        <v>0.3824664884497524</v>
      </c>
      <c r="K1010" s="1" t="b">
        <f>IF(MONTH($B1010)=10,TRUE,FALSE)</f>
        <v>0</v>
      </c>
    </row>
    <row r="1011" spans="1:11" ht="13.2" x14ac:dyDescent="0.25">
      <c r="A1011" s="5" t="s">
        <v>3</v>
      </c>
      <c r="B1011" s="7">
        <v>16496</v>
      </c>
      <c r="C1011" s="8">
        <v>5.9259259999999994E-2</v>
      </c>
      <c r="D1011" s="1">
        <f>MONTH(B1011)</f>
        <v>2</v>
      </c>
      <c r="E1011" s="1">
        <f>YEAR(B1011)</f>
        <v>1945</v>
      </c>
      <c r="F1011" s="1" t="b">
        <f>IF(C1011&gt;0,TRUE,FALSE)</f>
        <v>1</v>
      </c>
      <c r="G1011" s="4">
        <f t="shared" ca="1" si="15"/>
        <v>-4.9581010000000036E-2</v>
      </c>
      <c r="H1011" s="4" cm="1">
        <f t="array" aca="1" ref="H1011" ca="1">IF(AND($A1011=OFFSET($A1011,0,0,3,1)),PRODUCT(1+OFFSET($C1011,1,0,3,1))-1,"na")</f>
        <v>5.1727910695451573E-2</v>
      </c>
      <c r="I1011" s="4" cm="1">
        <f t="array" aca="1" ref="I1011" ca="1">IF(AND($A1011=OFFSET($A1011,0,0,6,1)),PRODUCT(1+OFFSET($C1011,1,0,6,1))-1,"na")</f>
        <v>0.10133040486771661</v>
      </c>
      <c r="J1011" s="4" cm="1">
        <f t="array" aca="1" ref="J1011" ca="1">IF(AND($A1011=OFFSET($A1011,0,0,12,1)),PRODUCT(1+OFFSET($C1011,1,0,12,1))-1,"na")</f>
        <v>0.20990194550989294</v>
      </c>
      <c r="K1011" s="1" t="b">
        <f>IF(MONTH($B1011)=10,TRUE,FALSE)</f>
        <v>0</v>
      </c>
    </row>
    <row r="1012" spans="1:11" ht="13.2" x14ac:dyDescent="0.25">
      <c r="A1012" s="5" t="s">
        <v>3</v>
      </c>
      <c r="B1012" s="7">
        <v>16527</v>
      </c>
      <c r="C1012" s="8">
        <v>-4.9581010000000002E-2</v>
      </c>
      <c r="D1012" s="1">
        <f>MONTH(B1012)</f>
        <v>3</v>
      </c>
      <c r="E1012" s="1">
        <f>YEAR(B1012)</f>
        <v>1945</v>
      </c>
      <c r="F1012" s="1" t="b">
        <f>IF(C1012&gt;0,TRUE,FALSE)</f>
        <v>0</v>
      </c>
      <c r="G1012" s="4">
        <f t="shared" ca="1" si="15"/>
        <v>9.0374720000000019E-2</v>
      </c>
      <c r="H1012" s="4" cm="1">
        <f t="array" aca="1" ref="H1012" ca="1">IF(AND($A1012=OFFSET($A1012,0,0,3,1)),PRODUCT(1+OFFSET($C1012,1,0,3,1))-1,"na")</f>
        <v>0.11248401110438189</v>
      </c>
      <c r="I1012" s="4" cm="1">
        <f t="array" aca="1" ref="I1012" ca="1">IF(AND($A1012=OFFSET($A1012,0,0,6,1)),PRODUCT(1+OFFSET($C1012,1,0,6,1))-1,"na")</f>
        <v>0.2095882905102755</v>
      </c>
      <c r="J1012" s="4" cm="1">
        <f t="array" aca="1" ref="J1012" ca="1">IF(AND($A1012=OFFSET($A1012,0,0,12,1)),PRODUCT(1+OFFSET($C1012,1,0,12,1))-1,"na")</f>
        <v>0.34181141551794703</v>
      </c>
      <c r="K1012" s="1" t="b">
        <f>IF(MONTH($B1012)=10,TRUE,FALSE)</f>
        <v>0</v>
      </c>
    </row>
    <row r="1013" spans="1:11" ht="13.2" x14ac:dyDescent="0.25">
      <c r="A1013" s="5" t="s">
        <v>3</v>
      </c>
      <c r="B1013" s="7">
        <v>16557</v>
      </c>
      <c r="C1013" s="8">
        <v>9.0374719999999992E-2</v>
      </c>
      <c r="D1013" s="1">
        <f>MONTH(B1013)</f>
        <v>4</v>
      </c>
      <c r="E1013" s="1">
        <f>YEAR(B1013)</f>
        <v>1945</v>
      </c>
      <c r="F1013" s="1" t="b">
        <f>IF(C1013&gt;0,TRUE,FALSE)</f>
        <v>1</v>
      </c>
      <c r="G1013" s="4">
        <f t="shared" ca="1" si="15"/>
        <v>1.4874920000000014E-2</v>
      </c>
      <c r="H1013" s="4" cm="1">
        <f t="array" aca="1" ref="H1013" ca="1">IF(AND($A1013=OFFSET($A1013,0,0,3,1)),PRODUCT(1+OFFSET($C1013,1,0,3,1))-1,"na")</f>
        <v>5.8680359269529525E-3</v>
      </c>
      <c r="I1013" s="4" cm="1">
        <f t="array" aca="1" ref="I1013" ca="1">IF(AND($A1013=OFFSET($A1013,0,0,6,1)),PRODUCT(1+OFFSET($C1013,1,0,6,1))-1,"na")</f>
        <v>0.13107096715979272</v>
      </c>
      <c r="J1013" s="4" cm="1">
        <f t="array" aca="1" ref="J1013" ca="1">IF(AND($A1013=OFFSET($A1013,0,0,12,1)),PRODUCT(1+OFFSET($C1013,1,0,12,1))-1,"na")</f>
        <v>0.27829413545270376</v>
      </c>
      <c r="K1013" s="1" t="b">
        <f>IF(MONTH($B1013)=10,TRUE,FALSE)</f>
        <v>0</v>
      </c>
    </row>
    <row r="1014" spans="1:11" ht="13.2" x14ac:dyDescent="0.25">
      <c r="A1014" s="5" t="s">
        <v>3</v>
      </c>
      <c r="B1014" s="7">
        <v>16588</v>
      </c>
      <c r="C1014" s="8">
        <v>1.487492E-2</v>
      </c>
      <c r="D1014" s="1">
        <f>MONTH(B1014)</f>
        <v>5</v>
      </c>
      <c r="E1014" s="1">
        <f>YEAR(B1014)</f>
        <v>1945</v>
      </c>
      <c r="F1014" s="1" t="b">
        <f>IF(C1014&gt;0,TRUE,FALSE)</f>
        <v>1</v>
      </c>
      <c r="G1014" s="4">
        <f t="shared" ca="1" si="15"/>
        <v>5.3226879999999088E-3</v>
      </c>
      <c r="H1014" s="4" cm="1">
        <f t="array" aca="1" ref="H1014" ca="1">IF(AND($A1014=OFFSET($A1014,0,0,3,1)),PRODUCT(1+OFFSET($C1014,1,0,3,1))-1,"na")</f>
        <v>4.716285806227738E-2</v>
      </c>
      <c r="I1014" s="4" cm="1">
        <f t="array" aca="1" ref="I1014" ca="1">IF(AND($A1014=OFFSET($A1014,0,0,6,1)),PRODUCT(1+OFFSET($C1014,1,0,6,1))-1,"na")</f>
        <v>0.13563332246503901</v>
      </c>
      <c r="J1014" s="4" cm="1">
        <f t="array" aca="1" ref="J1014" ca="1">IF(AND($A1014=OFFSET($A1014,0,0,12,1)),PRODUCT(1+OFFSET($C1014,1,0,12,1))-1,"na")</f>
        <v>0.29119873855169343</v>
      </c>
      <c r="K1014" s="1" t="b">
        <f>IF(MONTH($B1014)=10,TRUE,FALSE)</f>
        <v>0</v>
      </c>
    </row>
    <row r="1015" spans="1:11" ht="13.2" x14ac:dyDescent="0.25">
      <c r="A1015" s="5" t="s">
        <v>3</v>
      </c>
      <c r="B1015" s="7">
        <v>16618</v>
      </c>
      <c r="C1015" s="8">
        <v>5.3226879999999999E-3</v>
      </c>
      <c r="D1015" s="1">
        <f>MONTH(B1015)</f>
        <v>6</v>
      </c>
      <c r="E1015" s="1">
        <f>YEAR(B1015)</f>
        <v>1945</v>
      </c>
      <c r="F1015" s="1" t="b">
        <f>IF(C1015&gt;0,TRUE,FALSE)</f>
        <v>1</v>
      </c>
      <c r="G1015" s="4">
        <f t="shared" ca="1" si="15"/>
        <v>-1.412239000000004E-2</v>
      </c>
      <c r="H1015" s="4" cm="1">
        <f t="array" aca="1" ref="H1015" ca="1">IF(AND($A1015=OFFSET($A1015,0,0,3,1)),PRODUCT(1+OFFSET($C1015,1,0,3,1))-1,"na")</f>
        <v>8.7286000011358889E-2</v>
      </c>
      <c r="I1015" s="4" cm="1">
        <f t="array" aca="1" ref="I1015" ca="1">IF(AND($A1015=OFFSET($A1015,0,0,6,1)),PRODUCT(1+OFFSET($C1015,1,0,6,1))-1,"na")</f>
        <v>0.15393481807747844</v>
      </c>
      <c r="J1015" s="4" cm="1">
        <f t="array" aca="1" ref="J1015" ca="1">IF(AND($A1015=OFFSET($A1015,0,0,12,1)),PRODUCT(1+OFFSET($C1015,1,0,12,1))-1,"na")</f>
        <v>0.25021102264615025</v>
      </c>
      <c r="K1015" s="1" t="b">
        <f>IF(MONTH($B1015)=10,TRUE,FALSE)</f>
        <v>0</v>
      </c>
    </row>
    <row r="1016" spans="1:11" ht="13.2" x14ac:dyDescent="0.25">
      <c r="A1016" s="5" t="s">
        <v>3</v>
      </c>
      <c r="B1016" s="7">
        <v>16649</v>
      </c>
      <c r="C1016" s="8">
        <v>-1.412239E-2</v>
      </c>
      <c r="D1016" s="1">
        <f>MONTH(B1016)</f>
        <v>7</v>
      </c>
      <c r="E1016" s="1">
        <f>YEAR(B1016)</f>
        <v>1945</v>
      </c>
      <c r="F1016" s="1" t="b">
        <f>IF(C1016&gt;0,TRUE,FALSE)</f>
        <v>0</v>
      </c>
      <c r="G1016" s="4">
        <f t="shared" ca="1" si="15"/>
        <v>5.6539509999999904E-2</v>
      </c>
      <c r="H1016" s="4" cm="1">
        <f t="array" aca="1" ref="H1016" ca="1">IF(AND($A1016=OFFSET($A1016,0,0,3,1)),PRODUCT(1+OFFSET($C1016,1,0,3,1))-1,"na")</f>
        <v>0.1244725220018148</v>
      </c>
      <c r="I1016" s="4" cm="1">
        <f t="array" aca="1" ref="I1016" ca="1">IF(AND($A1016=OFFSET($A1016,0,0,6,1)),PRODUCT(1+OFFSET($C1016,1,0,6,1))-1,"na")</f>
        <v>0.25204649460240303</v>
      </c>
      <c r="J1016" s="4" cm="1">
        <f t="array" aca="1" ref="J1016" ca="1">IF(AND($A1016=OFFSET($A1016,0,0,12,1)),PRODUCT(1+OFFSET($C1016,1,0,12,1))-1,"na")</f>
        <v>0.2284484111317675</v>
      </c>
      <c r="K1016" s="1" t="b">
        <f>IF(MONTH($B1016)=10,TRUE,FALSE)</f>
        <v>0</v>
      </c>
    </row>
    <row r="1017" spans="1:11" ht="13.2" x14ac:dyDescent="0.25">
      <c r="A1017" s="5" t="s">
        <v>3</v>
      </c>
      <c r="B1017" s="7">
        <v>16680</v>
      </c>
      <c r="C1017" s="8">
        <v>5.6539510000000001E-2</v>
      </c>
      <c r="D1017" s="1">
        <f>MONTH(B1017)</f>
        <v>8</v>
      </c>
      <c r="E1017" s="1">
        <f>YEAR(B1017)</f>
        <v>1945</v>
      </c>
      <c r="F1017" s="1" t="b">
        <f>IF(C1017&gt;0,TRUE,FALSE)</f>
        <v>1</v>
      </c>
      <c r="G1017" s="4">
        <f t="shared" ca="1" si="15"/>
        <v>4.3842680000000023E-2</v>
      </c>
      <c r="H1017" s="4" cm="1">
        <f t="array" aca="1" ref="H1017" ca="1">IF(AND($A1017=OFFSET($A1017,0,0,3,1)),PRODUCT(1+OFFSET($C1017,1,0,3,1))-1,"na")</f>
        <v>8.4485869338864594E-2</v>
      </c>
      <c r="I1017" s="4" cm="1">
        <f t="array" aca="1" ref="I1017" ca="1">IF(AND($A1017=OFFSET($A1017,0,0,6,1)),PRODUCT(1+OFFSET($C1017,1,0,6,1))-1,"na")</f>
        <v>9.8582169494555227E-2</v>
      </c>
      <c r="J1017" s="4" cm="1">
        <f t="array" aca="1" ref="J1017" ca="1">IF(AND($A1017=OFFSET($A1017,0,0,12,1)),PRODUCT(1+OFFSET($C1017,1,0,12,1))-1,"na")</f>
        <v>7.4909019912495101E-2</v>
      </c>
      <c r="K1017" s="1" t="b">
        <f>IF(MONTH($B1017)=10,TRUE,FALSE)</f>
        <v>0</v>
      </c>
    </row>
    <row r="1018" spans="1:11" ht="13.2" x14ac:dyDescent="0.25">
      <c r="A1018" s="5" t="s">
        <v>3</v>
      </c>
      <c r="B1018" s="7">
        <v>16710</v>
      </c>
      <c r="C1018" s="8">
        <v>4.3842679999999995E-2</v>
      </c>
      <c r="D1018" s="1">
        <f>MONTH(B1018)</f>
        <v>9</v>
      </c>
      <c r="E1018" s="1">
        <f>YEAR(B1018)</f>
        <v>1945</v>
      </c>
      <c r="F1018" s="1" t="b">
        <f>IF(C1018&gt;0,TRUE,FALSE)</f>
        <v>1</v>
      </c>
      <c r="G1018" s="4">
        <f t="shared" ca="1" si="15"/>
        <v>1.9595840000000031E-2</v>
      </c>
      <c r="H1018" s="4" cm="1">
        <f t="array" aca="1" ref="H1018" ca="1">IF(AND($A1018=OFFSET($A1018,0,0,3,1)),PRODUCT(1+OFFSET($C1018,1,0,3,1))-1,"na")</f>
        <v>6.1298331869832801E-2</v>
      </c>
      <c r="I1018" s="4" cm="1">
        <f t="array" aca="1" ref="I1018" ca="1">IF(AND($A1018=OFFSET($A1018,0,0,6,1)),PRODUCT(1+OFFSET($C1018,1,0,6,1))-1,"na")</f>
        <v>0.10931250413468518</v>
      </c>
      <c r="J1018" s="4" cm="1">
        <f t="array" aca="1" ref="J1018" ca="1">IF(AND($A1018=OFFSET($A1018,0,0,12,1)),PRODUCT(1+OFFSET($C1018,1,0,12,1))-1,"na")</f>
        <v>-6.5483691338115824E-2</v>
      </c>
      <c r="K1018" s="1" t="b">
        <f>IF(MONTH($B1018)=10,TRUE,FALSE)</f>
        <v>0</v>
      </c>
    </row>
    <row r="1019" spans="1:11" ht="13.2" x14ac:dyDescent="0.25">
      <c r="A1019" s="5" t="s">
        <v>3</v>
      </c>
      <c r="B1019" s="7">
        <v>16741</v>
      </c>
      <c r="C1019" s="8">
        <v>1.959584E-2</v>
      </c>
      <c r="D1019" s="1">
        <f>MONTH(B1019)</f>
        <v>10</v>
      </c>
      <c r="E1019" s="1">
        <f>YEAR(B1019)</f>
        <v>1945</v>
      </c>
      <c r="F1019" s="1" t="b">
        <f>IF(C1019&gt;0,TRUE,FALSE)</f>
        <v>1</v>
      </c>
      <c r="G1019" s="4">
        <f t="shared" ca="1" si="15"/>
        <v>1.8968579999999902E-2</v>
      </c>
      <c r="H1019" s="4" cm="1">
        <f t="array" aca="1" ref="H1019" ca="1">IF(AND($A1019=OFFSET($A1019,0,0,3,1)),PRODUCT(1+OFFSET($C1019,1,0,3,1))-1,"na")</f>
        <v>0.11345228105127703</v>
      </c>
      <c r="I1019" s="4" cm="1">
        <f t="array" aca="1" ref="I1019" ca="1">IF(AND($A1019=OFFSET($A1019,0,0,6,1)),PRODUCT(1+OFFSET($C1019,1,0,6,1))-1,"na")</f>
        <v>0.1301626268974081</v>
      </c>
      <c r="J1019" s="4" cm="1">
        <f t="array" aca="1" ref="J1019" ca="1">IF(AND($A1019=OFFSET($A1019,0,0,12,1)),PRODUCT(1+OFFSET($C1019,1,0,12,1))-1,"na")</f>
        <v>-8.8358875972874618E-2</v>
      </c>
      <c r="K1019" s="1" t="b">
        <f>IF(MONTH($B1019)=10,TRUE,FALSE)</f>
        <v>1</v>
      </c>
    </row>
    <row r="1020" spans="1:11" ht="13.2" x14ac:dyDescent="0.25">
      <c r="A1020" s="5" t="s">
        <v>3</v>
      </c>
      <c r="B1020" s="7">
        <v>16771</v>
      </c>
      <c r="C1020" s="8">
        <v>1.8968579999999999E-2</v>
      </c>
      <c r="D1020" s="1">
        <f>MONTH(B1020)</f>
        <v>11</v>
      </c>
      <c r="E1020" s="1">
        <f>YEAR(B1020)</f>
        <v>1945</v>
      </c>
      <c r="F1020" s="1" t="b">
        <f>IF(C1020&gt;0,TRUE,FALSE)</f>
        <v>1</v>
      </c>
      <c r="G1020" s="4">
        <f t="shared" ca="1" si="15"/>
        <v>2.1524139999999914E-2</v>
      </c>
      <c r="H1020" s="4" cm="1">
        <f t="array" aca="1" ref="H1020" ca="1">IF(AND($A1020=OFFSET($A1020,0,0,3,1)),PRODUCT(1+OFFSET($C1020,1,0,3,1))-1,"na")</f>
        <v>1.2998140920253753E-2</v>
      </c>
      <c r="I1020" s="4" cm="1">
        <f t="array" aca="1" ref="I1020" ca="1">IF(AND($A1020=OFFSET($A1020,0,0,6,1)),PRODUCT(1+OFFSET($C1020,1,0,6,1))-1,"na")</f>
        <v>0.13698560354761291</v>
      </c>
      <c r="J1020" s="4" cm="1">
        <f t="array" aca="1" ref="J1020" ca="1">IF(AND($A1020=OFFSET($A1020,0,0,12,1)),PRODUCT(1+OFFSET($C1020,1,0,12,1))-1,"na")</f>
        <v>-0.12848288835268218</v>
      </c>
      <c r="K1020" s="1" t="b">
        <f>IF(MONTH($B1020)=10,TRUE,FALSE)</f>
        <v>0</v>
      </c>
    </row>
    <row r="1021" spans="1:11" ht="13.2" x14ac:dyDescent="0.25">
      <c r="A1021" s="5" t="s">
        <v>3</v>
      </c>
      <c r="B1021" s="7">
        <v>16802</v>
      </c>
      <c r="C1021" s="8">
        <v>2.1524139999999997E-2</v>
      </c>
      <c r="D1021" s="1">
        <f>MONTH(B1021)</f>
        <v>12</v>
      </c>
      <c r="E1021" s="1">
        <f>YEAR(B1021)</f>
        <v>1945</v>
      </c>
      <c r="F1021" s="1" t="b">
        <f>IF(C1021&gt;0,TRUE,FALSE)</f>
        <v>1</v>
      </c>
      <c r="G1021" s="4">
        <f t="shared" ca="1" si="15"/>
        <v>6.9700459999999964E-2</v>
      </c>
      <c r="H1021" s="4" cm="1">
        <f t="array" aca="1" ref="H1021" ca="1">IF(AND($A1021=OFFSET($A1021,0,0,3,1)),PRODUCT(1+OFFSET($C1021,1,0,3,1))-1,"na")</f>
        <v>4.5240975909440317E-2</v>
      </c>
      <c r="I1021" s="4" cm="1">
        <f t="array" aca="1" ref="I1021" ca="1">IF(AND($A1021=OFFSET($A1021,0,0,6,1)),PRODUCT(1+OFFSET($C1021,1,0,6,1))-1,"na")</f>
        <v>8.3432966109015405E-2</v>
      </c>
      <c r="J1021" s="4" cm="1">
        <f t="array" aca="1" ref="J1021" ca="1">IF(AND($A1021=OFFSET($A1021,0,0,12,1)),PRODUCT(1+OFFSET($C1021,1,0,12,1))-1,"na")</f>
        <v>-9.8028227161693238E-2</v>
      </c>
      <c r="K1021" s="1" t="b">
        <f>IF(MONTH($B1021)=10,TRUE,FALSE)</f>
        <v>0</v>
      </c>
    </row>
    <row r="1022" spans="1:11" ht="13.2" x14ac:dyDescent="0.25">
      <c r="A1022" s="5" t="s">
        <v>3</v>
      </c>
      <c r="B1022" s="7">
        <v>16833</v>
      </c>
      <c r="C1022" s="8">
        <v>6.9700460000000006E-2</v>
      </c>
      <c r="D1022" s="1">
        <f>MONTH(B1022)</f>
        <v>1</v>
      </c>
      <c r="E1022" s="1">
        <f>YEAR(B1022)</f>
        <v>1946</v>
      </c>
      <c r="F1022" s="1" t="b">
        <f>IF(C1022&gt;0,TRUE,FALSE)</f>
        <v>1</v>
      </c>
      <c r="G1022" s="4">
        <f t="shared" ca="1" si="15"/>
        <v>-7.2961370000000025E-2</v>
      </c>
      <c r="H1022" s="4" cm="1">
        <f t="array" aca="1" ref="H1022" ca="1">IF(AND($A1022=OFFSET($A1022,0,0,3,1)),PRODUCT(1+OFFSET($C1022,1,0,3,1))-1,"na")</f>
        <v>1.5007689265635893E-2</v>
      </c>
      <c r="I1022" s="4" cm="1">
        <f t="array" aca="1" ref="I1022" ca="1">IF(AND($A1022=OFFSET($A1022,0,0,6,1)),PRODUCT(1+OFFSET($C1022,1,0,6,1))-1,"na")</f>
        <v>-1.8847609551536193E-2</v>
      </c>
      <c r="J1022" s="4" cm="1">
        <f t="array" aca="1" ref="J1022" ca="1">IF(AND($A1022=OFFSET($A1022,0,0,12,1)),PRODUCT(1+OFFSET($C1022,1,0,12,1))-1,"na")</f>
        <v>-0.13695967141133492</v>
      </c>
      <c r="K1022" s="1" t="b">
        <f>IF(MONTH($B1022)=10,TRUE,FALSE)</f>
        <v>0</v>
      </c>
    </row>
    <row r="1023" spans="1:11" ht="13.2" x14ac:dyDescent="0.25">
      <c r="A1023" s="5" t="s">
        <v>3</v>
      </c>
      <c r="B1023" s="7">
        <v>16861</v>
      </c>
      <c r="C1023" s="8">
        <v>-7.2961369999999998E-2</v>
      </c>
      <c r="D1023" s="1">
        <f>MONTH(B1023)</f>
        <v>2</v>
      </c>
      <c r="E1023" s="1">
        <f>YEAR(B1023)</f>
        <v>1946</v>
      </c>
      <c r="F1023" s="1" t="b">
        <f>IF(C1023&gt;0,TRUE,FALSE)</f>
        <v>0</v>
      </c>
      <c r="G1023" s="4">
        <f t="shared" ca="1" si="15"/>
        <v>5.4038349999999902E-2</v>
      </c>
      <c r="H1023" s="4" cm="1">
        <f t="array" aca="1" ref="H1023" ca="1">IF(AND($A1023=OFFSET($A1023,0,0,3,1)),PRODUCT(1+OFFSET($C1023,1,0,3,1))-1,"na")</f>
        <v>0.12239653521449023</v>
      </c>
      <c r="I1023" s="4" cm="1">
        <f t="array" aca="1" ref="I1023" ca="1">IF(AND($A1023=OFFSET($A1023,0,0,6,1)),PRODUCT(1+OFFSET($C1023,1,0,6,1))-1,"na")</f>
        <v>-2.154882014237669E-2</v>
      </c>
      <c r="J1023" s="4" cm="1">
        <f t="array" aca="1" ref="J1023" ca="1">IF(AND($A1023=OFFSET($A1023,0,0,12,1)),PRODUCT(1+OFFSET($C1023,1,0,12,1))-1,"na")</f>
        <v>-8.2708377558494584E-2</v>
      </c>
      <c r="K1023" s="1" t="b">
        <f>IF(MONTH($B1023)=10,TRUE,FALSE)</f>
        <v>0</v>
      </c>
    </row>
    <row r="1024" spans="1:11" ht="13.2" x14ac:dyDescent="0.25">
      <c r="A1024" s="5" t="s">
        <v>3</v>
      </c>
      <c r="B1024" s="7">
        <v>16892</v>
      </c>
      <c r="C1024" s="8">
        <v>5.4038349999999999E-2</v>
      </c>
      <c r="D1024" s="1">
        <f>MONTH(B1024)</f>
        <v>3</v>
      </c>
      <c r="E1024" s="1">
        <f>YEAR(B1024)</f>
        <v>1946</v>
      </c>
      <c r="F1024" s="1" t="b">
        <f>IF(C1024&gt;0,TRUE,FALSE)</f>
        <v>1</v>
      </c>
      <c r="G1024" s="4">
        <f t="shared" ca="1" si="15"/>
        <v>3.8759690000000013E-2</v>
      </c>
      <c r="H1024" s="4" cm="1">
        <f t="array" aca="1" ref="H1024" ca="1">IF(AND($A1024=OFFSET($A1024,0,0,3,1)),PRODUCT(1+OFFSET($C1024,1,0,3,1))-1,"na")</f>
        <v>3.6538933202791002E-2</v>
      </c>
      <c r="I1024" s="4" cm="1">
        <f t="array" aca="1" ref="I1024" ca="1">IF(AND($A1024=OFFSET($A1024,0,0,6,1)),PRODUCT(1+OFFSET($C1024,1,0,6,1))-1,"na")</f>
        <v>-0.1575716444385975</v>
      </c>
      <c r="J1024" s="4" cm="1">
        <f t="array" aca="1" ref="J1024" ca="1">IF(AND($A1024=OFFSET($A1024,0,0,12,1)),PRODUCT(1+OFFSET($C1024,1,0,12,1))-1,"na")</f>
        <v>-0.13819612425691208</v>
      </c>
      <c r="K1024" s="1" t="b">
        <f>IF(MONTH($B1024)=10,TRUE,FALSE)</f>
        <v>0</v>
      </c>
    </row>
    <row r="1025" spans="1:11" ht="13.2" x14ac:dyDescent="0.25">
      <c r="A1025" s="5" t="s">
        <v>3</v>
      </c>
      <c r="B1025" s="7">
        <v>16922</v>
      </c>
      <c r="C1025" s="8">
        <v>3.8759689999999999E-2</v>
      </c>
      <c r="D1025" s="1">
        <f>MONTH(B1025)</f>
        <v>4</v>
      </c>
      <c r="E1025" s="1">
        <f>YEAR(B1025)</f>
        <v>1946</v>
      </c>
      <c r="F1025" s="1" t="b">
        <f>IF(C1025&gt;0,TRUE,FALSE)</f>
        <v>1</v>
      </c>
      <c r="G1025" s="4">
        <f t="shared" ca="1" si="15"/>
        <v>2.5120260000000005E-2</v>
      </c>
      <c r="H1025" s="4" cm="1">
        <f t="array" aca="1" ref="H1025" ca="1">IF(AND($A1025=OFFSET($A1025,0,0,3,1)),PRODUCT(1+OFFSET($C1025,1,0,3,1))-1,"na")</f>
        <v>-3.3354721521042463E-2</v>
      </c>
      <c r="I1025" s="4" cm="1">
        <f t="array" aca="1" ref="I1025" ca="1">IF(AND($A1025=OFFSET($A1025,0,0,6,1)),PRODUCT(1+OFFSET($C1025,1,0,6,1))-1,"na")</f>
        <v>-0.19335403389703421</v>
      </c>
      <c r="J1025" s="4" cm="1">
        <f t="array" aca="1" ref="J1025" ca="1">IF(AND($A1025=OFFSET($A1025,0,0,12,1)),PRODUCT(1+OFFSET($C1025,1,0,12,1))-1,"na")</f>
        <v>-0.20576142392033048</v>
      </c>
      <c r="K1025" s="1" t="b">
        <f>IF(MONTH($B1025)=10,TRUE,FALSE)</f>
        <v>0</v>
      </c>
    </row>
    <row r="1026" spans="1:11" ht="13.2" x14ac:dyDescent="0.25">
      <c r="A1026" s="5" t="s">
        <v>3</v>
      </c>
      <c r="B1026" s="7">
        <v>16953</v>
      </c>
      <c r="C1026" s="8">
        <v>2.5120260000000002E-2</v>
      </c>
      <c r="D1026" s="1">
        <f>MONTH(B1026)</f>
        <v>5</v>
      </c>
      <c r="E1026" s="1">
        <f>YEAR(B1026)</f>
        <v>1946</v>
      </c>
      <c r="F1026" s="1" t="b">
        <f>IF(C1026&gt;0,TRUE,FALSE)</f>
        <v>1</v>
      </c>
      <c r="G1026" s="4">
        <f t="shared" ca="1" si="15"/>
        <v>-2.6590200000000008E-2</v>
      </c>
      <c r="H1026" s="4" cm="1">
        <f t="array" aca="1" ref="H1026" ca="1">IF(AND($A1026=OFFSET($A1026,0,0,3,1)),PRODUCT(1+OFFSET($C1026,1,0,3,1))-1,"na")</f>
        <v>-0.12824821784518337</v>
      </c>
      <c r="I1026" s="4" cm="1">
        <f t="array" aca="1" ref="I1026" ca="1">IF(AND($A1026=OFFSET($A1026,0,0,6,1)),PRODUCT(1+OFFSET($C1026,1,0,6,1))-1,"na")</f>
        <v>-0.23348447955012142</v>
      </c>
      <c r="J1026" s="4" cm="1">
        <f t="array" aca="1" ref="J1026" ca="1">IF(AND($A1026=OFFSET($A1026,0,0,12,1)),PRODUCT(1+OFFSET($C1026,1,0,12,1))-1,"na")</f>
        <v>-0.23788200991211783</v>
      </c>
      <c r="K1026" s="1" t="b">
        <f>IF(MONTH($B1026)=10,TRUE,FALSE)</f>
        <v>0</v>
      </c>
    </row>
    <row r="1027" spans="1:11" ht="13.2" x14ac:dyDescent="0.25">
      <c r="A1027" s="5" t="s">
        <v>3</v>
      </c>
      <c r="B1027" s="7">
        <v>16983</v>
      </c>
      <c r="C1027" s="8">
        <v>-2.6590199999999998E-2</v>
      </c>
      <c r="D1027" s="1">
        <f>MONTH(B1027)</f>
        <v>6</v>
      </c>
      <c r="E1027" s="1">
        <f>YEAR(B1027)</f>
        <v>1946</v>
      </c>
      <c r="F1027" s="1" t="b">
        <f>IF(C1027&gt;0,TRUE,FALSE)</f>
        <v>0</v>
      </c>
      <c r="G1027" s="4">
        <f t="shared" ref="G1027:G1090" ca="1" si="16">IF($A1027=OFFSET($A1027,1,0,1,1),PRODUCT(1+OFFSET($C1027,1,0,1,1))-1,"na")</f>
        <v>-3.1283709999999965E-2</v>
      </c>
      <c r="H1027" s="4" cm="1">
        <f t="array" aca="1" ref="H1027" ca="1">IF(AND($A1027=OFFSET($A1027,0,0,3,1)),PRODUCT(1+OFFSET($C1027,1,0,3,1))-1,"na")</f>
        <v>-0.1872680045327465</v>
      </c>
      <c r="I1027" s="4" cm="1">
        <f t="array" aca="1" ref="I1027" ca="1">IF(AND($A1027=OFFSET($A1027,0,0,6,1)),PRODUCT(1+OFFSET($C1027,1,0,6,1))-1,"na")</f>
        <v>-0.16748723635611618</v>
      </c>
      <c r="J1027" s="4" cm="1">
        <f t="array" aca="1" ref="J1027" ca="1">IF(AND($A1027=OFFSET($A1027,0,0,12,1)),PRODUCT(1+OFFSET($C1027,1,0,12,1))-1,"na")</f>
        <v>-0.16071382274120927</v>
      </c>
      <c r="K1027" s="1" t="b">
        <f>IF(MONTH($B1027)=10,TRUE,FALSE)</f>
        <v>0</v>
      </c>
    </row>
    <row r="1028" spans="1:11" ht="13.2" x14ac:dyDescent="0.25">
      <c r="A1028" s="5" t="s">
        <v>3</v>
      </c>
      <c r="B1028" s="7">
        <v>17014</v>
      </c>
      <c r="C1028" s="8">
        <v>-3.1283709999999999E-2</v>
      </c>
      <c r="D1028" s="1">
        <f>MONTH(B1028)</f>
        <v>7</v>
      </c>
      <c r="E1028" s="1">
        <f>YEAR(B1028)</f>
        <v>1946</v>
      </c>
      <c r="F1028" s="1" t="b">
        <f>IF(C1028&gt;0,TRUE,FALSE)</f>
        <v>0</v>
      </c>
      <c r="G1028" s="4">
        <f t="shared" ca="1" si="16"/>
        <v>-7.5513599999999959E-2</v>
      </c>
      <c r="H1028" s="4" cm="1">
        <f t="array" aca="1" ref="H1028" ca="1">IF(AND($A1028=OFFSET($A1028,0,0,3,1)),PRODUCT(1+OFFSET($C1028,1,0,3,1))-1,"na")</f>
        <v>-0.1655201922961389</v>
      </c>
      <c r="I1028" s="4" cm="1">
        <f t="array" aca="1" ref="I1028" ca="1">IF(AND($A1028=OFFSET($A1028,0,0,6,1)),PRODUCT(1+OFFSET($C1028,1,0,6,1))-1,"na")</f>
        <v>-0.12038095509894453</v>
      </c>
      <c r="J1028" s="4" cm="1">
        <f t="array" aca="1" ref="J1028" ca="1">IF(AND($A1028=OFFSET($A1028,0,0,12,1)),PRODUCT(1+OFFSET($C1028,1,0,12,1))-1,"na")</f>
        <v>-0.1167976968926544</v>
      </c>
      <c r="K1028" s="1" t="b">
        <f>IF(MONTH($B1028)=10,TRUE,FALSE)</f>
        <v>0</v>
      </c>
    </row>
    <row r="1029" spans="1:11" ht="13.2" x14ac:dyDescent="0.25">
      <c r="A1029" s="5" t="s">
        <v>3</v>
      </c>
      <c r="B1029" s="7">
        <v>17045</v>
      </c>
      <c r="C1029" s="8">
        <v>-7.55136E-2</v>
      </c>
      <c r="D1029" s="1">
        <f>MONTH(B1029)</f>
        <v>8</v>
      </c>
      <c r="E1029" s="1">
        <f>YEAR(B1029)</f>
        <v>1946</v>
      </c>
      <c r="F1029" s="1" t="b">
        <f>IF(C1029&gt;0,TRUE,FALSE)</f>
        <v>0</v>
      </c>
      <c r="G1029" s="4">
        <f t="shared" ca="1" si="16"/>
        <v>-9.2492490000000038E-2</v>
      </c>
      <c r="H1029" s="4" cm="1">
        <f t="array" aca="1" ref="H1029" ca="1">IF(AND($A1029=OFFSET($A1029,0,0,3,1)),PRODUCT(1+OFFSET($C1029,1,0,3,1))-1,"na")</f>
        <v>-0.12071814920161394</v>
      </c>
      <c r="I1029" s="4" cm="1">
        <f t="array" aca="1" ref="I1029" ca="1">IF(AND($A1029=OFFSET($A1029,0,0,6,1)),PRODUCT(1+OFFSET($C1029,1,0,6,1))-1,"na")</f>
        <v>-6.2506498714649306E-2</v>
      </c>
      <c r="J1029" s="4" cm="1">
        <f t="array" aca="1" ref="J1029" ca="1">IF(AND($A1029=OFFSET($A1029,0,0,12,1)),PRODUCT(1+OFFSET($C1029,1,0,12,1))-1,"na")</f>
        <v>-7.3679355435060767E-2</v>
      </c>
      <c r="K1029" s="1" t="b">
        <f>IF(MONTH($B1029)=10,TRUE,FALSE)</f>
        <v>0</v>
      </c>
    </row>
    <row r="1030" spans="1:11" ht="13.2" x14ac:dyDescent="0.25">
      <c r="A1030" s="5" t="s">
        <v>3</v>
      </c>
      <c r="B1030" s="7">
        <v>17075</v>
      </c>
      <c r="C1030" s="8">
        <v>-9.2492490000000011E-2</v>
      </c>
      <c r="D1030" s="1">
        <f>MONTH(B1030)</f>
        <v>9</v>
      </c>
      <c r="E1030" s="1">
        <f>YEAR(B1030)</f>
        <v>1946</v>
      </c>
      <c r="F1030" s="1" t="b">
        <f>IF(C1030&gt;0,TRUE,FALSE)</f>
        <v>0</v>
      </c>
      <c r="G1030" s="4">
        <f t="shared" ca="1" si="16"/>
        <v>-5.3619299999999592E-3</v>
      </c>
      <c r="H1030" s="4" cm="1">
        <f t="array" aca="1" ref="H1030" ca="1">IF(AND($A1030=OFFSET($A1030,0,0,3,1)),PRODUCT(1+OFFSET($C1030,1,0,3,1))-1,"na")</f>
        <v>2.4338611358911688E-2</v>
      </c>
      <c r="I1030" s="4" cm="1">
        <f t="array" aca="1" ref="I1030" ca="1">IF(AND($A1030=OFFSET($A1030,0,0,6,1)),PRODUCT(1+OFFSET($C1030,1,0,6,1))-1,"na")</f>
        <v>2.2999605905683618E-2</v>
      </c>
      <c r="J1030" s="4" cm="1">
        <f t="array" aca="1" ref="J1030" ca="1">IF(AND($A1030=OFFSET($A1030,0,0,12,1)),PRODUCT(1+OFFSET($C1030,1,0,12,1))-1,"na")</f>
        <v>1.8731736167182156E-2</v>
      </c>
      <c r="K1030" s="1" t="b">
        <f>IF(MONTH($B1030)=10,TRUE,FALSE)</f>
        <v>0</v>
      </c>
    </row>
    <row r="1031" spans="1:11" ht="13.2" x14ac:dyDescent="0.25">
      <c r="A1031" s="5" t="s">
        <v>3</v>
      </c>
      <c r="B1031" s="7">
        <v>17106</v>
      </c>
      <c r="C1031" s="8">
        <v>-5.36193E-3</v>
      </c>
      <c r="D1031" s="1">
        <f>MONTH(B1031)</f>
        <v>10</v>
      </c>
      <c r="E1031" s="1">
        <f>YEAR(B1031)</f>
        <v>1946</v>
      </c>
      <c r="F1031" s="1" t="b">
        <f>IF(C1031&gt;0,TRUE,FALSE)</f>
        <v>0</v>
      </c>
      <c r="G1031" s="4">
        <f t="shared" ca="1" si="16"/>
        <v>-2.5879230000000031E-2</v>
      </c>
      <c r="H1031" s="4" cm="1">
        <f t="array" aca="1" ref="H1031" ca="1">IF(AND($A1031=OFFSET($A1031,0,0,3,1)),PRODUCT(1+OFFSET($C1031,1,0,3,1))-1,"na")</f>
        <v>5.4092665610925295E-2</v>
      </c>
      <c r="I1031" s="4" cm="1">
        <f t="array" aca="1" ref="I1031" ca="1">IF(AND($A1031=OFFSET($A1031,0,0,6,1)),PRODUCT(1+OFFSET($C1031,1,0,6,1))-1,"na")</f>
        <v>-1.5381456729076093E-2</v>
      </c>
      <c r="J1031" s="4" cm="1">
        <f t="array" aca="1" ref="J1031" ca="1">IF(AND($A1031=OFFSET($A1031,0,0,12,1)),PRODUCT(1+OFFSET($C1031,1,0,12,1))-1,"na")</f>
        <v>4.2465003325553141E-2</v>
      </c>
      <c r="K1031" s="1" t="b">
        <f>IF(MONTH($B1031)=10,TRUE,FALSE)</f>
        <v>1</v>
      </c>
    </row>
    <row r="1032" spans="1:11" ht="13.2" x14ac:dyDescent="0.25">
      <c r="A1032" s="5" t="s">
        <v>3</v>
      </c>
      <c r="B1032" s="7">
        <v>17136</v>
      </c>
      <c r="C1032" s="8">
        <v>-2.587923E-2</v>
      </c>
      <c r="D1032" s="1">
        <f>MONTH(B1032)</f>
        <v>11</v>
      </c>
      <c r="E1032" s="1">
        <f>YEAR(B1032)</f>
        <v>1946</v>
      </c>
      <c r="F1032" s="1" t="b">
        <f>IF(C1032&gt;0,TRUE,FALSE)</f>
        <v>0</v>
      </c>
      <c r="G1032" s="4">
        <f t="shared" ca="1" si="16"/>
        <v>5.7220709999999952E-2</v>
      </c>
      <c r="H1032" s="4" cm="1">
        <f t="array" aca="1" ref="H1032" ca="1">IF(AND($A1032=OFFSET($A1032,0,0,3,1)),PRODUCT(1+OFFSET($C1032,1,0,3,1))-1,"na")</f>
        <v>6.6203630194469065E-2</v>
      </c>
      <c r="I1032" s="4" cm="1">
        <f t="array" aca="1" ref="I1032" ca="1">IF(AND($A1032=OFFSET($A1032,0,0,6,1)),PRODUCT(1+OFFSET($C1032,1,0,6,1))-1,"na")</f>
        <v>-5.737040209460309E-3</v>
      </c>
      <c r="J1032" s="4" cm="1">
        <f t="array" aca="1" ref="J1032" ca="1">IF(AND($A1032=OFFSET($A1032,0,0,12,1)),PRODUCT(1+OFFSET($C1032,1,0,12,1))-1,"na")</f>
        <v>3.894980623656874E-2</v>
      </c>
      <c r="K1032" s="1" t="b">
        <f>IF(MONTH($B1032)=10,TRUE,FALSE)</f>
        <v>0</v>
      </c>
    </row>
    <row r="1033" spans="1:11" ht="13.2" x14ac:dyDescent="0.25">
      <c r="A1033" s="5" t="s">
        <v>3</v>
      </c>
      <c r="B1033" s="7">
        <v>17167</v>
      </c>
      <c r="C1033" s="8">
        <v>5.7220709999999994E-2</v>
      </c>
      <c r="D1033" s="1">
        <f>MONTH(B1033)</f>
        <v>12</v>
      </c>
      <c r="E1033" s="1">
        <f>YEAR(B1033)</f>
        <v>1946</v>
      </c>
      <c r="F1033" s="1" t="b">
        <f>IF(C1033&gt;0,TRUE,FALSE)</f>
        <v>1</v>
      </c>
      <c r="G1033" s="4">
        <f t="shared" ca="1" si="16"/>
        <v>2.3529410000000084E-2</v>
      </c>
      <c r="H1033" s="4" cm="1">
        <f t="array" aca="1" ref="H1033" ca="1">IF(AND($A1033=OFFSET($A1033,0,0,3,1)),PRODUCT(1+OFFSET($C1033,1,0,3,1))-1,"na")</f>
        <v>-1.3071902575767513E-3</v>
      </c>
      <c r="I1033" s="4" cm="1">
        <f t="array" aca="1" ref="I1033" ca="1">IF(AND($A1033=OFFSET($A1033,0,0,6,1)),PRODUCT(1+OFFSET($C1033,1,0,6,1))-1,"na")</f>
        <v>8.136107830058803E-3</v>
      </c>
      <c r="J1033" s="4" cm="1">
        <f t="array" aca="1" ref="J1033" ca="1">IF(AND($A1033=OFFSET($A1033,0,0,12,1)),PRODUCT(1+OFFSET($C1033,1,0,12,1))-1,"na")</f>
        <v>1.5323094061209241E-2</v>
      </c>
      <c r="K1033" s="1" t="b">
        <f>IF(MONTH($B1033)=10,TRUE,FALSE)</f>
        <v>0</v>
      </c>
    </row>
    <row r="1034" spans="1:11" ht="13.2" x14ac:dyDescent="0.25">
      <c r="A1034" s="5" t="s">
        <v>3</v>
      </c>
      <c r="B1034" s="7">
        <v>17198</v>
      </c>
      <c r="C1034" s="8">
        <v>2.3529410000000001E-2</v>
      </c>
      <c r="D1034" s="1">
        <f>MONTH(B1034)</f>
        <v>1</v>
      </c>
      <c r="E1034" s="1">
        <f>YEAR(B1034)</f>
        <v>1947</v>
      </c>
      <c r="F1034" s="1" t="b">
        <f>IF(C1034&gt;0,TRUE,FALSE)</f>
        <v>1</v>
      </c>
      <c r="G1034" s="4">
        <f t="shared" ca="1" si="16"/>
        <v>-1.4687099999999953E-2</v>
      </c>
      <c r="H1034" s="4" cm="1">
        <f t="array" aca="1" ref="H1034" ca="1">IF(AND($A1034=OFFSET($A1034,0,0,3,1)),PRODUCT(1+OFFSET($C1034,1,0,3,1))-1,"na")</f>
        <v>-6.5908932493839001E-2</v>
      </c>
      <c r="I1034" s="4" cm="1">
        <f t="array" aca="1" ref="I1034" ca="1">IF(AND($A1034=OFFSET($A1034,0,0,6,1)),PRODUCT(1+OFFSET($C1034,1,0,6,1))-1,"na")</f>
        <v>4.0736478218172945E-3</v>
      </c>
      <c r="J1034" s="4" cm="1">
        <f t="array" aca="1" ref="J1034" ca="1">IF(AND($A1034=OFFSET($A1034,0,0,12,1)),PRODUCT(1+OFFSET($C1034,1,0,12,1))-1,"na")</f>
        <v>-4.8215646134351697E-2</v>
      </c>
      <c r="K1034" s="1" t="b">
        <f>IF(MONTH($B1034)=10,TRUE,FALSE)</f>
        <v>0</v>
      </c>
    </row>
    <row r="1035" spans="1:11" ht="13.2" x14ac:dyDescent="0.25">
      <c r="A1035" s="5" t="s">
        <v>3</v>
      </c>
      <c r="B1035" s="7">
        <v>17226</v>
      </c>
      <c r="C1035" s="8">
        <v>-1.46871E-2</v>
      </c>
      <c r="D1035" s="1">
        <f>MONTH(B1035)</f>
        <v>2</v>
      </c>
      <c r="E1035" s="1">
        <f>YEAR(B1035)</f>
        <v>1947</v>
      </c>
      <c r="F1035" s="1" t="b">
        <f>IF(C1035&gt;0,TRUE,FALSE)</f>
        <v>0</v>
      </c>
      <c r="G1035" s="4">
        <f t="shared" ca="1" si="16"/>
        <v>-9.7213219999999767E-3</v>
      </c>
      <c r="H1035" s="4" cm="1">
        <f t="array" aca="1" ref="H1035" ca="1">IF(AND($A1035=OFFSET($A1035,0,0,3,1)),PRODUCT(1+OFFSET($C1035,1,0,3,1))-1,"na")</f>
        <v>-6.7473668600066428E-2</v>
      </c>
      <c r="I1035" s="4" cm="1">
        <f t="array" aca="1" ref="I1035" ca="1">IF(AND($A1035=OFFSET($A1035,0,0,6,1)),PRODUCT(1+OFFSET($C1035,1,0,6,1))-1,"na")</f>
        <v>-1.1917796448821183E-2</v>
      </c>
      <c r="J1035" s="4" cm="1">
        <f t="array" aca="1" ref="J1035" ca="1">IF(AND($A1035=OFFSET($A1035,0,0,12,1)),PRODUCT(1+OFFSET($C1035,1,0,12,1))-1,"na")</f>
        <v>-8.3379739198176983E-2</v>
      </c>
      <c r="K1035" s="1" t="b">
        <f>IF(MONTH($B1035)=10,TRUE,FALSE)</f>
        <v>0</v>
      </c>
    </row>
    <row r="1036" spans="1:11" ht="13.2" x14ac:dyDescent="0.25">
      <c r="A1036" s="5" t="s">
        <v>3</v>
      </c>
      <c r="B1036" s="7">
        <v>17257</v>
      </c>
      <c r="C1036" s="8">
        <v>-9.7213219999999993E-3</v>
      </c>
      <c r="D1036" s="1">
        <f>MONTH(B1036)</f>
        <v>3</v>
      </c>
      <c r="E1036" s="1">
        <f>YEAR(B1036)</f>
        <v>1947</v>
      </c>
      <c r="F1036" s="1" t="b">
        <f>IF(C1036&gt;0,TRUE,FALSE)</f>
        <v>0</v>
      </c>
      <c r="G1036" s="4">
        <f t="shared" ca="1" si="16"/>
        <v>-4.2678919999999954E-2</v>
      </c>
      <c r="H1036" s="4" cm="1">
        <f t="array" aca="1" ref="H1036" ca="1">IF(AND($A1036=OFFSET($A1036,0,0,3,1)),PRODUCT(1+OFFSET($C1036,1,0,3,1))-1,"na")</f>
        <v>9.4556584322171844E-3</v>
      </c>
      <c r="I1036" s="4" cm="1">
        <f t="array" aca="1" ref="I1036" ca="1">IF(AND($A1036=OFFSET($A1036,0,0,6,1)),PRODUCT(1+OFFSET($C1036,1,0,6,1))-1,"na")</f>
        <v>-4.1719172850737118E-3</v>
      </c>
      <c r="J1036" s="4" cm="1">
        <f t="array" aca="1" ref="J1036" ca="1">IF(AND($A1036=OFFSET($A1036,0,0,12,1)),PRODUCT(1+OFFSET($C1036,1,0,12,1))-1,"na")</f>
        <v>-4.256463055307691E-5</v>
      </c>
      <c r="K1036" s="1" t="b">
        <f>IF(MONTH($B1036)=10,TRUE,FALSE)</f>
        <v>0</v>
      </c>
    </row>
    <row r="1037" spans="1:11" ht="13.2" x14ac:dyDescent="0.25">
      <c r="A1037" s="5" t="s">
        <v>3</v>
      </c>
      <c r="B1037" s="7">
        <v>17287</v>
      </c>
      <c r="C1037" s="8">
        <v>-4.2678919999999995E-2</v>
      </c>
      <c r="D1037" s="1">
        <f>MONTH(B1037)</f>
        <v>4</v>
      </c>
      <c r="E1037" s="1">
        <f>YEAR(B1037)</f>
        <v>1947</v>
      </c>
      <c r="F1037" s="1" t="b">
        <f>IF(C1037&gt;0,TRUE,FALSE)</f>
        <v>0</v>
      </c>
      <c r="G1037" s="4">
        <f t="shared" ca="1" si="16"/>
        <v>-1.6337640000000042E-2</v>
      </c>
      <c r="H1037" s="4" cm="1">
        <f t="array" aca="1" ref="H1037" ca="1">IF(AND($A1037=OFFSET($A1037,0,0,3,1)),PRODUCT(1+OFFSET($C1037,1,0,3,1))-1,"na")</f>
        <v>7.4920511232909881E-2</v>
      </c>
      <c r="I1037" s="4" cm="1">
        <f t="array" aca="1" ref="I1037" ca="1">IF(AND($A1037=OFFSET($A1037,0,0,6,1)),PRODUCT(1+OFFSET($C1037,1,0,6,1))-1,"na")</f>
        <v>5.8750122522029269E-2</v>
      </c>
      <c r="J1037" s="4" cm="1">
        <f t="array" aca="1" ref="J1037" ca="1">IF(AND($A1037=OFFSET($A1037,0,0,12,1)),PRODUCT(1+OFFSET($C1037,1,0,12,1))-1,"na")</f>
        <v>6.9407081191635855E-2</v>
      </c>
      <c r="K1037" s="1" t="b">
        <f>IF(MONTH($B1037)=10,TRUE,FALSE)</f>
        <v>0</v>
      </c>
    </row>
    <row r="1038" spans="1:11" ht="13.2" x14ac:dyDescent="0.25">
      <c r="A1038" s="5" t="s">
        <v>3</v>
      </c>
      <c r="B1038" s="7">
        <v>17318</v>
      </c>
      <c r="C1038" s="8">
        <v>-1.633764E-2</v>
      </c>
      <c r="D1038" s="1">
        <f>MONTH(B1038)</f>
        <v>5</v>
      </c>
      <c r="E1038" s="1">
        <f>YEAR(B1038)</f>
        <v>1947</v>
      </c>
      <c r="F1038" s="1" t="b">
        <f>IF(C1038&gt;0,TRUE,FALSE)</f>
        <v>0</v>
      </c>
      <c r="G1038" s="4">
        <f t="shared" ca="1" si="16"/>
        <v>7.1972319999999979E-2</v>
      </c>
      <c r="H1038" s="4" cm="1">
        <f t="array" aca="1" ref="H1038" ca="1">IF(AND($A1038=OFFSET($A1038,0,0,3,1)),PRODUCT(1+OFFSET($C1038,1,0,3,1))-1,"na")</f>
        <v>5.9575660526221652E-2</v>
      </c>
      <c r="I1038" s="4" cm="1">
        <f t="array" aca="1" ref="I1038" ca="1">IF(AND($A1038=OFFSET($A1038,0,0,6,1)),PRODUCT(1+OFFSET($C1038,1,0,6,1))-1,"na")</f>
        <v>4.4944695974034055E-2</v>
      </c>
      <c r="J1038" s="4" cm="1">
        <f t="array" aca="1" ref="J1038" ca="1">IF(AND($A1038=OFFSET($A1038,0,0,12,1)),PRODUCT(1+OFFSET($C1038,1,0,12,1))-1,"na")</f>
        <v>0.17214781032548676</v>
      </c>
      <c r="K1038" s="1" t="b">
        <f>IF(MONTH($B1038)=10,TRUE,FALSE)</f>
        <v>0</v>
      </c>
    </row>
    <row r="1039" spans="1:11" ht="13.2" x14ac:dyDescent="0.25">
      <c r="A1039" s="5" t="s">
        <v>3</v>
      </c>
      <c r="B1039" s="7">
        <v>17348</v>
      </c>
      <c r="C1039" s="8">
        <v>7.1972319999999992E-2</v>
      </c>
      <c r="D1039" s="1">
        <f>MONTH(B1039)</f>
        <v>6</v>
      </c>
      <c r="E1039" s="1">
        <f>YEAR(B1039)</f>
        <v>1947</v>
      </c>
      <c r="F1039" s="1" t="b">
        <f>IF(C1039&gt;0,TRUE,FALSE)</f>
        <v>1</v>
      </c>
      <c r="G1039" s="4">
        <f t="shared" ca="1" si="16"/>
        <v>1.9404919999999937E-2</v>
      </c>
      <c r="H1039" s="4" cm="1">
        <f t="array" aca="1" ref="H1039" ca="1">IF(AND($A1039=OFFSET($A1039,0,0,3,1)),PRODUCT(1+OFFSET($C1039,1,0,3,1))-1,"na")</f>
        <v>-1.3499925037277705E-2</v>
      </c>
      <c r="I1039" s="4" cm="1">
        <f t="array" aca="1" ref="I1039" ca="1">IF(AND($A1039=OFFSET($A1039,0,0,6,1)),PRODUCT(1+OFFSET($C1039,1,0,6,1))-1,"na")</f>
        <v>7.128984048215381E-3</v>
      </c>
      <c r="J1039" s="4" cm="1">
        <f t="array" aca="1" ref="J1039" ca="1">IF(AND($A1039=OFFSET($A1039,0,0,12,1)),PRODUCT(1+OFFSET($C1039,1,0,12,1))-1,"na")</f>
        <v>0.11173917574673431</v>
      </c>
      <c r="K1039" s="1" t="b">
        <f>IF(MONTH($B1039)=10,TRUE,FALSE)</f>
        <v>0</v>
      </c>
    </row>
    <row r="1040" spans="1:11" ht="13.2" x14ac:dyDescent="0.25">
      <c r="A1040" s="5" t="s">
        <v>3</v>
      </c>
      <c r="B1040" s="7">
        <v>17379</v>
      </c>
      <c r="C1040" s="8">
        <v>1.9404920000000003E-2</v>
      </c>
      <c r="D1040" s="1">
        <f>MONTH(B1040)</f>
        <v>7</v>
      </c>
      <c r="E1040" s="1">
        <f>YEAR(B1040)</f>
        <v>1947</v>
      </c>
      <c r="F1040" s="1" t="b">
        <f>IF(C1040&gt;0,TRUE,FALSE)</f>
        <v>1</v>
      </c>
      <c r="G1040" s="4">
        <f t="shared" ca="1" si="16"/>
        <v>-3.0379750000000039E-2</v>
      </c>
      <c r="H1040" s="4" cm="1">
        <f t="array" aca="1" ref="H1040" ca="1">IF(AND($A1040=OFFSET($A1040,0,0,3,1)),PRODUCT(1+OFFSET($C1040,1,0,3,1))-1,"na")</f>
        <v>-1.5043334406498077E-2</v>
      </c>
      <c r="I1040" s="4" cm="1">
        <f t="array" aca="1" ref="I1040" ca="1">IF(AND($A1040=OFFSET($A1040,0,0,6,1)),PRODUCT(1+OFFSET($C1040,1,0,6,1))-1,"na")</f>
        <v>-5.207714998755586E-2</v>
      </c>
      <c r="J1040" s="4" cm="1">
        <f t="array" aca="1" ref="J1040" ca="1">IF(AND($A1040=OFFSET($A1040,0,0,12,1)),PRODUCT(1+OFFSET($C1040,1,0,12,1))-1,"na")</f>
        <v>3.5068236507767692E-2</v>
      </c>
      <c r="K1040" s="1" t="b">
        <f>IF(MONTH($B1040)=10,TRUE,FALSE)</f>
        <v>0</v>
      </c>
    </row>
    <row r="1041" spans="1:11" ht="13.2" x14ac:dyDescent="0.25">
      <c r="A1041" s="5" t="s">
        <v>3</v>
      </c>
      <c r="B1041" s="7">
        <v>17410</v>
      </c>
      <c r="C1041" s="8">
        <v>-3.0379749999999997E-2</v>
      </c>
      <c r="D1041" s="1">
        <f>MONTH(B1041)</f>
        <v>8</v>
      </c>
      <c r="E1041" s="1">
        <f>YEAR(B1041)</f>
        <v>1947</v>
      </c>
      <c r="F1041" s="1" t="b">
        <f>IF(C1041&gt;0,TRUE,FALSE)</f>
        <v>0</v>
      </c>
      <c r="G1041" s="4">
        <f t="shared" ca="1" si="16"/>
        <v>-1.9582240000000084E-3</v>
      </c>
      <c r="H1041" s="4" cm="1">
        <f t="array" aca="1" ref="H1041" ca="1">IF(AND($A1041=OFFSET($A1041,0,0,3,1)),PRODUCT(1+OFFSET($C1041,1,0,3,1))-1,"na")</f>
        <v>-1.3808324499376967E-2</v>
      </c>
      <c r="I1041" s="4" cm="1">
        <f t="array" aca="1" ref="I1041" ca="1">IF(AND($A1041=OFFSET($A1041,0,0,6,1)),PRODUCT(1+OFFSET($C1041,1,0,6,1))-1,"na")</f>
        <v>-7.2323884078187906E-2</v>
      </c>
      <c r="J1041" s="4" cm="1">
        <f t="array" aca="1" ref="J1041" ca="1">IF(AND($A1041=OFFSET($A1041,0,0,12,1)),PRODUCT(1+OFFSET($C1041,1,0,12,1))-1,"na")</f>
        <v>7.5580584620491109E-2</v>
      </c>
      <c r="K1041" s="1" t="b">
        <f>IF(MONTH($B1041)=10,TRUE,FALSE)</f>
        <v>0</v>
      </c>
    </row>
    <row r="1042" spans="1:11" ht="13.2" x14ac:dyDescent="0.25">
      <c r="A1042" s="5" t="s">
        <v>3</v>
      </c>
      <c r="B1042" s="7">
        <v>17440</v>
      </c>
      <c r="C1042" s="8">
        <v>-1.9582240000000002E-3</v>
      </c>
      <c r="D1042" s="1">
        <f>MONTH(B1042)</f>
        <v>9</v>
      </c>
      <c r="E1042" s="1">
        <f>YEAR(B1042)</f>
        <v>1947</v>
      </c>
      <c r="F1042" s="1" t="b">
        <f>IF(C1042&gt;0,TRUE,FALSE)</f>
        <v>0</v>
      </c>
      <c r="G1042" s="4">
        <f t="shared" ca="1" si="16"/>
        <v>1.7810029999999921E-2</v>
      </c>
      <c r="H1042" s="4" cm="1">
        <f t="array" aca="1" ref="H1042" ca="1">IF(AND($A1042=OFFSET($A1042,0,0,3,1)),PRODUCT(1+OFFSET($C1042,1,0,3,1))-1,"na")</f>
        <v>2.091120883723474E-2</v>
      </c>
      <c r="I1042" s="4" cm="1">
        <f t="array" aca="1" ref="I1042" ca="1">IF(AND($A1042=OFFSET($A1042,0,0,6,1)),PRODUCT(1+OFFSET($C1042,1,0,6,1))-1,"na")</f>
        <v>4.1466521442770077E-3</v>
      </c>
      <c r="J1042" s="4" cm="1">
        <f t="array" aca="1" ref="J1042" ca="1">IF(AND($A1042=OFFSET($A1042,0,0,12,1)),PRODUCT(1+OFFSET($C1042,1,0,12,1))-1,"na")</f>
        <v>4.6347209021534663E-2</v>
      </c>
      <c r="K1042" s="1" t="b">
        <f>IF(MONTH($B1042)=10,TRUE,FALSE)</f>
        <v>0</v>
      </c>
    </row>
    <row r="1043" spans="1:11" ht="13.2" x14ac:dyDescent="0.25">
      <c r="A1043" s="5" t="s">
        <v>3</v>
      </c>
      <c r="B1043" s="7">
        <v>17471</v>
      </c>
      <c r="C1043" s="8">
        <v>1.7810029999999998E-2</v>
      </c>
      <c r="D1043" s="1">
        <f>MONTH(B1043)</f>
        <v>10</v>
      </c>
      <c r="E1043" s="1">
        <f>YEAR(B1043)</f>
        <v>1947</v>
      </c>
      <c r="F1043" s="1" t="b">
        <f>IF(C1043&gt;0,TRUE,FALSE)</f>
        <v>1</v>
      </c>
      <c r="G1043" s="4">
        <f t="shared" ca="1" si="16"/>
        <v>-2.9163970000000039E-2</v>
      </c>
      <c r="H1043" s="4" cm="1">
        <f t="array" aca="1" ref="H1043" ca="1">IF(AND($A1043=OFFSET($A1043,0,0,3,1)),PRODUCT(1+OFFSET($C1043,1,0,3,1))-1,"na")</f>
        <v>-3.7599436477484538E-2</v>
      </c>
      <c r="I1043" s="4" cm="1">
        <f t="array" aca="1" ref="I1043" ca="1">IF(AND($A1043=OFFSET($A1043,0,0,6,1)),PRODUCT(1+OFFSET($C1043,1,0,6,1))-1,"na")</f>
        <v>1.0065603245665411E-2</v>
      </c>
      <c r="J1043" s="4" cm="1">
        <f t="array" aca="1" ref="J1043" ca="1">IF(AND($A1043=OFFSET($A1043,0,0,12,1)),PRODUCT(1+OFFSET($C1043,1,0,12,1))-1,"na")</f>
        <v>8.2490366594266895E-2</v>
      </c>
      <c r="K1043" s="1" t="b">
        <f>IF(MONTH($B1043)=10,TRUE,FALSE)</f>
        <v>1</v>
      </c>
    </row>
    <row r="1044" spans="1:11" ht="13.2" x14ac:dyDescent="0.25">
      <c r="A1044" s="5" t="s">
        <v>3</v>
      </c>
      <c r="B1044" s="7">
        <v>17501</v>
      </c>
      <c r="C1044" s="8">
        <v>-2.9163969999999997E-2</v>
      </c>
      <c r="D1044" s="1">
        <f>MONTH(B1044)</f>
        <v>11</v>
      </c>
      <c r="E1044" s="1">
        <f>YEAR(B1044)</f>
        <v>1947</v>
      </c>
      <c r="F1044" s="1" t="b">
        <f>IF(C1044&gt;0,TRUE,FALSE)</f>
        <v>0</v>
      </c>
      <c r="G1044" s="4">
        <f t="shared" ca="1" si="16"/>
        <v>3.31785E-2</v>
      </c>
      <c r="H1044" s="4" cm="1">
        <f t="array" aca="1" ref="H1044" ca="1">IF(AND($A1044=OFFSET($A1044,0,0,3,1)),PRODUCT(1+OFFSET($C1044,1,0,3,1))-1,"na")</f>
        <v>-5.9334874783957714E-2</v>
      </c>
      <c r="I1044" s="4" cm="1">
        <f t="array" aca="1" ref="I1044" ca="1">IF(AND($A1044=OFFSET($A1044,0,0,6,1)),PRODUCT(1+OFFSET($C1044,1,0,6,1))-1,"na")</f>
        <v>0.12173191063751121</v>
      </c>
      <c r="J1044" s="4" cm="1">
        <f t="array" aca="1" ref="J1044" ca="1">IF(AND($A1044=OFFSET($A1044,0,0,12,1)),PRODUCT(1+OFFSET($C1044,1,0,12,1))-1,"na")</f>
        <v>-1.5187193656854947E-2</v>
      </c>
      <c r="K1044" s="1" t="b">
        <f>IF(MONTH($B1044)=10,TRUE,FALSE)</f>
        <v>0</v>
      </c>
    </row>
    <row r="1045" spans="1:11" ht="13.2" x14ac:dyDescent="0.25">
      <c r="A1045" s="5" t="s">
        <v>3</v>
      </c>
      <c r="B1045" s="7">
        <v>17532</v>
      </c>
      <c r="C1045" s="8">
        <v>3.31785E-2</v>
      </c>
      <c r="D1045" s="1">
        <f>MONTH(B1045)</f>
        <v>12</v>
      </c>
      <c r="E1045" s="1">
        <f>YEAR(B1045)</f>
        <v>1947</v>
      </c>
      <c r="F1045" s="1" t="b">
        <f>IF(C1045&gt;0,TRUE,FALSE)</f>
        <v>1</v>
      </c>
      <c r="G1045" s="4">
        <f t="shared" ca="1" si="16"/>
        <v>-4.0522880000000039E-2</v>
      </c>
      <c r="H1045" s="4" cm="1">
        <f t="array" aca="1" ref="H1045" ca="1">IF(AND($A1045=OFFSET($A1045,0,0,3,1)),PRODUCT(1+OFFSET($C1045,1,0,3,1))-1,"na")</f>
        <v>-1.6421170174095612E-2</v>
      </c>
      <c r="I1045" s="4" cm="1">
        <f t="array" aca="1" ref="I1045" ca="1">IF(AND($A1045=OFFSET($A1045,0,0,6,1)),PRODUCT(1+OFFSET($C1045,1,0,6,1))-1,"na")</f>
        <v>0.10386970621978531</v>
      </c>
      <c r="J1045" s="4" cm="1">
        <f t="array" aca="1" ref="J1045" ca="1">IF(AND($A1045=OFFSET($A1045,0,0,12,1)),PRODUCT(1+OFFSET($C1045,1,0,12,1))-1,"na")</f>
        <v>-1.3790707281859049E-2</v>
      </c>
      <c r="K1045" s="1" t="b">
        <f>IF(MONTH($B1045)=10,TRUE,FALSE)</f>
        <v>0</v>
      </c>
    </row>
    <row r="1046" spans="1:11" ht="13.2" x14ac:dyDescent="0.25">
      <c r="A1046" s="5" t="s">
        <v>3</v>
      </c>
      <c r="B1046" s="7">
        <v>17563</v>
      </c>
      <c r="C1046" s="8">
        <v>-4.0522879999999997E-2</v>
      </c>
      <c r="D1046" s="1">
        <f>MONTH(B1046)</f>
        <v>1</v>
      </c>
      <c r="E1046" s="1">
        <f>YEAR(B1046)</f>
        <v>1948</v>
      </c>
      <c r="F1046" s="1" t="b">
        <f>IF(C1046&gt;0,TRUE,FALSE)</f>
        <v>0</v>
      </c>
      <c r="G1046" s="4">
        <f t="shared" ca="1" si="16"/>
        <v>-5.1089920000000011E-2</v>
      </c>
      <c r="H1046" s="4" cm="1">
        <f t="array" aca="1" ref="H1046" ca="1">IF(AND($A1046=OFFSET($A1046,0,0,3,1)),PRODUCT(1+OFFSET($C1046,1,0,3,1))-1,"na")</f>
        <v>4.9527235882624199E-2</v>
      </c>
      <c r="I1046" s="4" cm="1">
        <f t="array" aca="1" ref="I1046" ca="1">IF(AND($A1046=OFFSET($A1046,0,0,6,1)),PRODUCT(1+OFFSET($C1046,1,0,6,1))-1,"na")</f>
        <v>9.1932994857313322E-2</v>
      </c>
      <c r="J1046" s="4" cm="1">
        <f t="array" aca="1" ref="J1046" ca="1">IF(AND($A1046=OFFSET($A1046,0,0,12,1)),PRODUCT(1+OFFSET($C1046,1,0,12,1))-1,"na")</f>
        <v>2.9213636753732786E-2</v>
      </c>
      <c r="K1046" s="1" t="b">
        <f>IF(MONTH($B1046)=10,TRUE,FALSE)</f>
        <v>0</v>
      </c>
    </row>
    <row r="1047" spans="1:11" ht="13.2" x14ac:dyDescent="0.25">
      <c r="A1047" s="5" t="s">
        <v>3</v>
      </c>
      <c r="B1047" s="7">
        <v>17592</v>
      </c>
      <c r="C1047" s="8">
        <v>-5.1089919999999997E-2</v>
      </c>
      <c r="D1047" s="1">
        <f>MONTH(B1047)</f>
        <v>2</v>
      </c>
      <c r="E1047" s="1">
        <f>YEAR(B1047)</f>
        <v>1948</v>
      </c>
      <c r="F1047" s="1" t="b">
        <f>IF(C1047&gt;0,TRUE,FALSE)</f>
        <v>0</v>
      </c>
      <c r="G1047" s="4">
        <f t="shared" ca="1" si="16"/>
        <v>8.0312720000000004E-2</v>
      </c>
      <c r="H1047" s="4" cm="1">
        <f t="array" aca="1" ref="H1047" ca="1">IF(AND($A1047=OFFSET($A1047,0,0,3,1)),PRODUCT(1+OFFSET($C1047,1,0,3,1))-1,"na")</f>
        <v>0.19248803912006784</v>
      </c>
      <c r="I1047" s="4" cm="1">
        <f t="array" aca="1" ref="I1047" ca="1">IF(AND($A1047=OFFSET($A1047,0,0,6,1)),PRODUCT(1+OFFSET($C1047,1,0,6,1))-1,"na")</f>
        <v>0.15943546045885815</v>
      </c>
      <c r="J1047" s="4" cm="1">
        <f t="array" aca="1" ref="J1047" ca="1">IF(AND($A1047=OFFSET($A1047,0,0,12,1)),PRODUCT(1+OFFSET($C1047,1,0,12,1))-1,"na")</f>
        <v>3.3718971860388747E-2</v>
      </c>
      <c r="K1047" s="1" t="b">
        <f>IF(MONTH($B1047)=10,TRUE,FALSE)</f>
        <v>0</v>
      </c>
    </row>
    <row r="1048" spans="1:11" ht="13.2" x14ac:dyDescent="0.25">
      <c r="A1048" s="5" t="s">
        <v>3</v>
      </c>
      <c r="B1048" s="7">
        <v>17623</v>
      </c>
      <c r="C1048" s="8">
        <v>8.031271999999999E-2</v>
      </c>
      <c r="D1048" s="1">
        <f>MONTH(B1048)</f>
        <v>3</v>
      </c>
      <c r="E1048" s="1">
        <f>YEAR(B1048)</f>
        <v>1948</v>
      </c>
      <c r="F1048" s="1" t="b">
        <f>IF(C1048&gt;0,TRUE,FALSE)</f>
        <v>1</v>
      </c>
      <c r="G1048" s="4">
        <f t="shared" ca="1" si="16"/>
        <v>2.3809519999999917E-2</v>
      </c>
      <c r="H1048" s="4" cm="1">
        <f t="array" aca="1" ref="H1048" ca="1">IF(AND($A1048=OFFSET($A1048,0,0,3,1)),PRODUCT(1+OFFSET($C1048,1,0,3,1))-1,"na")</f>
        <v>0.12229917190793227</v>
      </c>
      <c r="I1048" s="4" cm="1">
        <f t="array" aca="1" ref="I1048" ca="1">IF(AND($A1048=OFFSET($A1048,0,0,6,1)),PRODUCT(1+OFFSET($C1048,1,0,6,1))-1,"na")</f>
        <v>4.2026288478024254E-2</v>
      </c>
      <c r="J1048" s="4" cm="1">
        <f t="array" aca="1" ref="J1048" ca="1">IF(AND($A1048=OFFSET($A1048,0,0,12,1)),PRODUCT(1+OFFSET($C1048,1,0,12,1))-1,"na")</f>
        <v>-9.3044161439189699E-3</v>
      </c>
      <c r="K1048" s="1" t="b">
        <f>IF(MONTH($B1048)=10,TRUE,FALSE)</f>
        <v>0</v>
      </c>
    </row>
    <row r="1049" spans="1:11" ht="13.2" x14ac:dyDescent="0.25">
      <c r="A1049" s="5" t="s">
        <v>3</v>
      </c>
      <c r="B1049" s="7">
        <v>17653</v>
      </c>
      <c r="C1049" s="8">
        <v>2.3809520000000001E-2</v>
      </c>
      <c r="D1049" s="1">
        <f>MONTH(B1049)</f>
        <v>4</v>
      </c>
      <c r="E1049" s="1">
        <f>YEAR(B1049)</f>
        <v>1948</v>
      </c>
      <c r="F1049" s="1" t="b">
        <f>IF(C1049&gt;0,TRUE,FALSE)</f>
        <v>1</v>
      </c>
      <c r="G1049" s="4">
        <f t="shared" ca="1" si="16"/>
        <v>7.8165370000000012E-2</v>
      </c>
      <c r="H1049" s="4" cm="1">
        <f t="array" aca="1" ref="H1049" ca="1">IF(AND($A1049=OFFSET($A1049,0,0,3,1)),PRODUCT(1+OFFSET($C1049,1,0,3,1))-1,"na")</f>
        <v>4.0404629365360822E-2</v>
      </c>
      <c r="I1049" s="4" cm="1">
        <f t="array" aca="1" ref="I1049" ca="1">IF(AND($A1049=OFFSET($A1049,0,0,6,1)),PRODUCT(1+OFFSET($C1049,1,0,6,1))-1,"na")</f>
        <v>7.1703029106107152E-2</v>
      </c>
      <c r="J1049" s="4" cm="1">
        <f t="array" aca="1" ref="J1049" ca="1">IF(AND($A1049=OFFSET($A1049,0,0,12,1)),PRODUCT(1+OFFSET($C1049,1,0,12,1))-1,"na")</f>
        <v>-4.7240824147425919E-2</v>
      </c>
      <c r="K1049" s="1" t="b">
        <f>IF(MONTH($B1049)=10,TRUE,FALSE)</f>
        <v>0</v>
      </c>
    </row>
    <row r="1050" spans="1:11" ht="13.2" x14ac:dyDescent="0.25">
      <c r="A1050" s="5" t="s">
        <v>3</v>
      </c>
      <c r="B1050" s="7">
        <v>17684</v>
      </c>
      <c r="C1050" s="8">
        <v>7.8165369999999998E-2</v>
      </c>
      <c r="D1050" s="1">
        <f>MONTH(B1050)</f>
        <v>5</v>
      </c>
      <c r="E1050" s="1">
        <f>YEAR(B1050)</f>
        <v>1948</v>
      </c>
      <c r="F1050" s="1" t="b">
        <f>IF(C1050&gt;0,TRUE,FALSE)</f>
        <v>1</v>
      </c>
      <c r="G1050" s="4">
        <f t="shared" ca="1" si="16"/>
        <v>1.672640000000003E-2</v>
      </c>
      <c r="H1050" s="4" cm="1">
        <f t="array" aca="1" ref="H1050" ca="1">IF(AND($A1050=OFFSET($A1050,0,0,3,1)),PRODUCT(1+OFFSET($C1050,1,0,3,1))-1,"na")</f>
        <v>-2.771732510256375E-2</v>
      </c>
      <c r="I1050" s="4" cm="1">
        <f t="array" aca="1" ref="I1050" ca="1">IF(AND($A1050=OFFSET($A1050,0,0,6,1)),PRODUCT(1+OFFSET($C1050,1,0,6,1))-1,"na")</f>
        <v>-0.12206045223100714</v>
      </c>
      <c r="J1050" s="4" cm="1">
        <f t="array" aca="1" ref="J1050" ca="1">IF(AND($A1050=OFFSET($A1050,0,0,12,1)),PRODUCT(1+OFFSET($C1050,1,0,12,1))-1,"na")</f>
        <v>-0.14755280656967507</v>
      </c>
      <c r="K1050" s="1" t="b">
        <f>IF(MONTH($B1050)=10,TRUE,FALSE)</f>
        <v>0</v>
      </c>
    </row>
    <row r="1051" spans="1:11" ht="13.2" x14ac:dyDescent="0.25">
      <c r="A1051" s="5" t="s">
        <v>3</v>
      </c>
      <c r="B1051" s="7">
        <v>17714</v>
      </c>
      <c r="C1051" s="8">
        <v>1.6726399999999999E-2</v>
      </c>
      <c r="D1051" s="1">
        <f>MONTH(B1051)</f>
        <v>6</v>
      </c>
      <c r="E1051" s="1">
        <f>YEAR(B1051)</f>
        <v>1948</v>
      </c>
      <c r="F1051" s="1" t="b">
        <f>IF(C1051&gt;0,TRUE,FALSE)</f>
        <v>1</v>
      </c>
      <c r="G1051" s="4">
        <f t="shared" ca="1" si="16"/>
        <v>-5.0898200000000005E-2</v>
      </c>
      <c r="H1051" s="4" cm="1">
        <f t="array" aca="1" ref="H1051" ca="1">IF(AND($A1051=OFFSET($A1051,0,0,3,1)),PRODUCT(1+OFFSET($C1051,1,0,3,1))-1,"na")</f>
        <v>-7.1525387739030721E-2</v>
      </c>
      <c r="I1051" s="4" cm="1">
        <f t="array" aca="1" ref="I1051" ca="1">IF(AND($A1051=OFFSET($A1051,0,0,6,1)),PRODUCT(1+OFFSET($C1051,1,0,6,1))-1,"na")</f>
        <v>-0.10658904111480105</v>
      </c>
      <c r="J1051" s="4" cm="1">
        <f t="array" aca="1" ref="J1051" ca="1">IF(AND($A1051=OFFSET($A1051,0,0,12,1)),PRODUCT(1+OFFSET($C1051,1,0,12,1))-1,"na")</f>
        <v>-0.14260238597788388</v>
      </c>
      <c r="K1051" s="1" t="b">
        <f>IF(MONTH($B1051)=10,TRUE,FALSE)</f>
        <v>0</v>
      </c>
    </row>
    <row r="1052" spans="1:11" ht="13.2" x14ac:dyDescent="0.25">
      <c r="A1052" s="5" t="s">
        <v>3</v>
      </c>
      <c r="B1052" s="7">
        <v>17745</v>
      </c>
      <c r="C1052" s="8">
        <v>-5.0898199999999998E-2</v>
      </c>
      <c r="D1052" s="1">
        <f>MONTH(B1052)</f>
        <v>7</v>
      </c>
      <c r="E1052" s="1">
        <f>YEAR(B1052)</f>
        <v>1948</v>
      </c>
      <c r="F1052" s="1" t="b">
        <f>IF(C1052&gt;0,TRUE,FALSE)</f>
        <v>0</v>
      </c>
      <c r="G1052" s="4">
        <f t="shared" ca="1" si="16"/>
        <v>7.5709779999999505E-3</v>
      </c>
      <c r="H1052" s="4" cm="1">
        <f t="array" aca="1" ref="H1052" ca="1">IF(AND($A1052=OFFSET($A1052,0,0,3,1)),PRODUCT(1+OFFSET($C1052,1,0,3,1))-1,"na")</f>
        <v>3.008291087654813E-2</v>
      </c>
      <c r="I1052" s="4" cm="1">
        <f t="array" aca="1" ref="I1052" ca="1">IF(AND($A1052=OFFSET($A1052,0,0,6,1)),PRODUCT(1+OFFSET($C1052,1,0,6,1))-1,"na")</f>
        <v>-5.7438834066715128E-2</v>
      </c>
      <c r="J1052" s="4" cm="1">
        <f t="array" aca="1" ref="J1052" ca="1">IF(AND($A1052=OFFSET($A1052,0,0,12,1)),PRODUCT(1+OFFSET($C1052,1,0,12,1))-1,"na")</f>
        <v>-4.720869445532605E-2</v>
      </c>
      <c r="K1052" s="1" t="b">
        <f>IF(MONTH($B1052)=10,TRUE,FALSE)</f>
        <v>0</v>
      </c>
    </row>
    <row r="1053" spans="1:11" ht="13.2" x14ac:dyDescent="0.25">
      <c r="A1053" s="5" t="s">
        <v>3</v>
      </c>
      <c r="B1053" s="7">
        <v>17776</v>
      </c>
      <c r="C1053" s="8">
        <v>7.5709780000000008E-3</v>
      </c>
      <c r="D1053" s="1">
        <f>MONTH(B1053)</f>
        <v>8</v>
      </c>
      <c r="E1053" s="1">
        <f>YEAR(B1053)</f>
        <v>1948</v>
      </c>
      <c r="F1053" s="1" t="b">
        <f>IF(C1053&gt;0,TRUE,FALSE)</f>
        <v>1</v>
      </c>
      <c r="G1053" s="4">
        <f t="shared" ca="1" si="16"/>
        <v>-2.9084160000000026E-2</v>
      </c>
      <c r="H1053" s="4" cm="1">
        <f t="array" aca="1" ref="H1053" ca="1">IF(AND($A1053=OFFSET($A1053,0,0,3,1)),PRODUCT(1+OFFSET($C1053,1,0,3,1))-1,"na")</f>
        <v>-9.7032611568847904E-2</v>
      </c>
      <c r="I1053" s="4" cm="1">
        <f t="array" aca="1" ref="I1053" ca="1">IF(AND($A1053=OFFSET($A1053,0,0,6,1)),PRODUCT(1+OFFSET($C1053,1,0,6,1))-1,"na")</f>
        <v>-0.10842905266043479</v>
      </c>
      <c r="J1053" s="4" cm="1">
        <f t="array" aca="1" ref="J1053" ca="1">IF(AND($A1053=OFFSET($A1053,0,0,12,1)),PRODUCT(1+OFFSET($C1053,1,0,12,1))-1,"na")</f>
        <v>-4.8113873213149083E-2</v>
      </c>
      <c r="K1053" s="1" t="b">
        <f>IF(MONTH($B1053)=10,TRUE,FALSE)</f>
        <v>0</v>
      </c>
    </row>
    <row r="1054" spans="1:11" ht="13.2" x14ac:dyDescent="0.25">
      <c r="A1054" s="5" t="s">
        <v>3</v>
      </c>
      <c r="B1054" s="7">
        <v>17806</v>
      </c>
      <c r="C1054" s="8">
        <v>-2.9084159999999998E-2</v>
      </c>
      <c r="D1054" s="1">
        <f>MONTH(B1054)</f>
        <v>9</v>
      </c>
      <c r="E1054" s="1">
        <f>YEAR(B1054)</f>
        <v>1948</v>
      </c>
      <c r="F1054" s="1" t="b">
        <f>IF(C1054&gt;0,TRUE,FALSE)</f>
        <v>0</v>
      </c>
      <c r="G1054" s="4">
        <f t="shared" ca="1" si="16"/>
        <v>5.2967449999999916E-2</v>
      </c>
      <c r="H1054" s="4" cm="1">
        <f t="array" aca="1" ref="H1054" ca="1">IF(AND($A1054=OFFSET($A1054,0,0,3,1)),PRODUCT(1+OFFSET($C1054,1,0,3,1))-1,"na")</f>
        <v>-3.7764794979568972E-2</v>
      </c>
      <c r="I1054" s="4" cm="1">
        <f t="array" aca="1" ref="I1054" ca="1">IF(AND($A1054=OFFSET($A1054,0,0,6,1)),PRODUCT(1+OFFSET($C1054,1,0,6,1))-1,"na")</f>
        <v>-4.9260469903226967E-2</v>
      </c>
      <c r="J1054" s="4" cm="1">
        <f t="array" aca="1" ref="J1054" ca="1">IF(AND($A1054=OFFSET($A1054,0,0,12,1)),PRODUCT(1+OFFSET($C1054,1,0,12,1))-1,"na")</f>
        <v>3.4831350232358504E-2</v>
      </c>
      <c r="K1054" s="1" t="b">
        <f>IF(MONTH($B1054)=10,TRUE,FALSE)</f>
        <v>0</v>
      </c>
    </row>
    <row r="1055" spans="1:11" ht="13.2" x14ac:dyDescent="0.25">
      <c r="A1055" s="5" t="s">
        <v>3</v>
      </c>
      <c r="B1055" s="7">
        <v>17837</v>
      </c>
      <c r="C1055" s="8">
        <v>5.2967449999999999E-2</v>
      </c>
      <c r="D1055" s="1">
        <f>MONTH(B1055)</f>
        <v>10</v>
      </c>
      <c r="E1055" s="1">
        <f>YEAR(B1055)</f>
        <v>1948</v>
      </c>
      <c r="F1055" s="1" t="b">
        <f>IF(C1055&gt;0,TRUE,FALSE)</f>
        <v>1</v>
      </c>
      <c r="G1055" s="4">
        <f t="shared" ca="1" si="16"/>
        <v>-0.1167665</v>
      </c>
      <c r="H1055" s="4" cm="1">
        <f t="array" aca="1" ref="H1055" ca="1">IF(AND($A1055=OFFSET($A1055,0,0,3,1)),PRODUCT(1+OFFSET($C1055,1,0,3,1))-1,"na")</f>
        <v>-8.4965728505083771E-2</v>
      </c>
      <c r="I1055" s="4" cm="1">
        <f t="array" aca="1" ref="I1055" ca="1">IF(AND($A1055=OFFSET($A1055,0,0,6,1)),PRODUCT(1+OFFSET($C1055,1,0,6,1))-1,"na")</f>
        <v>-0.11098583285030239</v>
      </c>
      <c r="J1055" s="4" cm="1">
        <f t="array" aca="1" ref="J1055" ca="1">IF(AND($A1055=OFFSET($A1055,0,0,12,1)),PRODUCT(1+OFFSET($C1055,1,0,12,1))-1,"na")</f>
        <v>1.1792697763743254E-2</v>
      </c>
      <c r="K1055" s="1" t="b">
        <f>IF(MONTH($B1055)=10,TRUE,FALSE)</f>
        <v>1</v>
      </c>
    </row>
    <row r="1056" spans="1:11" ht="13.2" x14ac:dyDescent="0.25">
      <c r="A1056" s="5" t="s">
        <v>3</v>
      </c>
      <c r="B1056" s="7">
        <v>17867</v>
      </c>
      <c r="C1056" s="8">
        <v>-0.11676650000000001</v>
      </c>
      <c r="D1056" s="1">
        <f>MONTH(B1056)</f>
        <v>11</v>
      </c>
      <c r="E1056" s="1">
        <f>YEAR(B1056)</f>
        <v>1948</v>
      </c>
      <c r="F1056" s="1" t="b">
        <f>IF(C1056&gt;0,TRUE,FALSE)</f>
        <v>0</v>
      </c>
      <c r="G1056" s="4">
        <f t="shared" ca="1" si="16"/>
        <v>3.4643570000000068E-2</v>
      </c>
      <c r="H1056" s="4" cm="1">
        <f t="array" aca="1" ref="H1056" ca="1">IF(AND($A1056=OFFSET($A1056,0,0,3,1)),PRODUCT(1+OFFSET($C1056,1,0,3,1))-1,"na")</f>
        <v>-1.2621099319420126E-2</v>
      </c>
      <c r="I1056" s="4" cm="1">
        <f t="array" aca="1" ref="I1056" ca="1">IF(AND($A1056=OFFSET($A1056,0,0,6,1)),PRODUCT(1+OFFSET($C1056,1,0,6,1))-1,"na")</f>
        <v>-2.9036571371512832E-2</v>
      </c>
      <c r="J1056" s="4" cm="1">
        <f t="array" aca="1" ref="J1056" ca="1">IF(AND($A1056=OFFSET($A1056,0,0,12,1)),PRODUCT(1+OFFSET($C1056,1,0,12,1))-1,"na")</f>
        <v>0.13565530583303986</v>
      </c>
      <c r="K1056" s="1" t="b">
        <f>IF(MONTH($B1056)=10,TRUE,FALSE)</f>
        <v>0</v>
      </c>
    </row>
    <row r="1057" spans="1:11" ht="13.2" x14ac:dyDescent="0.25">
      <c r="A1057" s="5" t="s">
        <v>3</v>
      </c>
      <c r="B1057" s="7">
        <v>17898</v>
      </c>
      <c r="C1057" s="8">
        <v>3.4643569999999999E-2</v>
      </c>
      <c r="D1057" s="1">
        <f>MONTH(B1057)</f>
        <v>12</v>
      </c>
      <c r="E1057" s="1">
        <f>YEAR(B1057)</f>
        <v>1948</v>
      </c>
      <c r="F1057" s="1" t="b">
        <f>IF(C1057&gt;0,TRUE,FALSE)</f>
        <v>1</v>
      </c>
      <c r="G1057" s="4">
        <f t="shared" ca="1" si="16"/>
        <v>1.3157889999999561E-3</v>
      </c>
      <c r="H1057" s="4" cm="1">
        <f t="array" aca="1" ref="H1057" ca="1">IF(AND($A1057=OFFSET($A1057,0,0,3,1)),PRODUCT(1+OFFSET($C1057,1,0,3,1))-1,"na")</f>
        <v>-1.1946845078708135E-2</v>
      </c>
      <c r="I1057" s="4" cm="1">
        <f t="array" aca="1" ref="I1057" ca="1">IF(AND($A1057=OFFSET($A1057,0,0,6,1)),PRODUCT(1+OFFSET($C1057,1,0,6,1))-1,"na")</f>
        <v>-4.0309943039002372E-2</v>
      </c>
      <c r="J1057" s="4" cm="1">
        <f t="array" aca="1" ref="J1057" ca="1">IF(AND($A1057=OFFSET($A1057,0,0,12,1)),PRODUCT(1+OFFSET($C1057,1,0,12,1))-1,"na")</f>
        <v>0.19210039803133538</v>
      </c>
      <c r="K1057" s="1" t="b">
        <f>IF(MONTH($B1057)=10,TRUE,FALSE)</f>
        <v>0</v>
      </c>
    </row>
    <row r="1058" spans="1:11" ht="13.2" x14ac:dyDescent="0.25">
      <c r="A1058" s="5" t="s">
        <v>3</v>
      </c>
      <c r="B1058" s="7">
        <v>17929</v>
      </c>
      <c r="C1058" s="8">
        <v>1.3157889999999999E-3</v>
      </c>
      <c r="D1058" s="1">
        <f>MONTH(B1058)</f>
        <v>1</v>
      </c>
      <c r="E1058" s="1">
        <f>YEAR(B1058)</f>
        <v>1949</v>
      </c>
      <c r="F1058" s="1" t="b">
        <f>IF(C1058&gt;0,TRUE,FALSE)</f>
        <v>1</v>
      </c>
      <c r="G1058" s="4">
        <f t="shared" ca="1" si="16"/>
        <v>-4.6936109999999975E-2</v>
      </c>
      <c r="H1058" s="4" cm="1">
        <f t="array" aca="1" ref="H1058" ca="1">IF(AND($A1058=OFFSET($A1058,0,0,3,1)),PRODUCT(1+OFFSET($C1058,1,0,3,1))-1,"na")</f>
        <v>-2.8436207425005855E-2</v>
      </c>
      <c r="I1058" s="4" cm="1">
        <f t="array" aca="1" ref="I1058" ca="1">IF(AND($A1058=OFFSET($A1058,0,0,6,1)),PRODUCT(1+OFFSET($C1058,1,0,6,1))-1,"na")</f>
        <v>1.0853555165578843E-2</v>
      </c>
      <c r="J1058" s="4" cm="1">
        <f t="array" aca="1" ref="J1058" ca="1">IF(AND($A1058=OFFSET($A1058,0,0,12,1)),PRODUCT(1+OFFSET($C1058,1,0,12,1))-1,"na")</f>
        <v>0.20896981227568978</v>
      </c>
      <c r="K1058" s="1" t="b">
        <f>IF(MONTH($B1058)=10,TRUE,FALSE)</f>
        <v>0</v>
      </c>
    </row>
    <row r="1059" spans="1:11" ht="13.2" x14ac:dyDescent="0.25">
      <c r="A1059" s="5" t="s">
        <v>3</v>
      </c>
      <c r="B1059" s="7">
        <v>17957</v>
      </c>
      <c r="C1059" s="8">
        <v>-4.6936109999999996E-2</v>
      </c>
      <c r="D1059" s="1">
        <f>MONTH(B1059)</f>
        <v>2</v>
      </c>
      <c r="E1059" s="1">
        <f>YEAR(B1059)</f>
        <v>1949</v>
      </c>
      <c r="F1059" s="1" t="b">
        <f>IF(C1059&gt;0,TRUE,FALSE)</f>
        <v>0</v>
      </c>
      <c r="G1059" s="4">
        <f t="shared" ca="1" si="16"/>
        <v>3.5350100000000051E-2</v>
      </c>
      <c r="H1059" s="4" cm="1">
        <f t="array" aca="1" ref="H1059" ca="1">IF(AND($A1059=OFFSET($A1059,0,0,3,1)),PRODUCT(1+OFFSET($C1059,1,0,3,1))-1,"na")</f>
        <v>-1.6625301635246337E-2</v>
      </c>
      <c r="I1059" s="4" cm="1">
        <f t="array" aca="1" ref="I1059" ca="1">IF(AND($A1059=OFFSET($A1059,0,0,6,1)),PRODUCT(1+OFFSET($C1059,1,0,6,1))-1,"na")</f>
        <v>6.765045409708037E-2</v>
      </c>
      <c r="J1059" s="4" cm="1">
        <f t="array" aca="1" ref="J1059" ca="1">IF(AND($A1059=OFFSET($A1059,0,0,12,1)),PRODUCT(1+OFFSET($C1059,1,0,12,1))-1,"na")</f>
        <v>0.28115656144493206</v>
      </c>
      <c r="K1059" s="1" t="b">
        <f>IF(MONTH($B1059)=10,TRUE,FALSE)</f>
        <v>0</v>
      </c>
    </row>
    <row r="1060" spans="1:11" ht="13.2" x14ac:dyDescent="0.25">
      <c r="A1060" s="5" t="s">
        <v>3</v>
      </c>
      <c r="B1060" s="7">
        <v>17988</v>
      </c>
      <c r="C1060" s="8">
        <v>3.5350100000000002E-2</v>
      </c>
      <c r="D1060" s="1">
        <f>MONTH(B1060)</f>
        <v>3</v>
      </c>
      <c r="E1060" s="1">
        <f>YEAR(B1060)</f>
        <v>1949</v>
      </c>
      <c r="F1060" s="1" t="b">
        <f>IF(C1060&gt;0,TRUE,FALSE)</f>
        <v>1</v>
      </c>
      <c r="G1060" s="4">
        <f t="shared" ca="1" si="16"/>
        <v>-1.5394910000000039E-2</v>
      </c>
      <c r="H1060" s="4" cm="1">
        <f t="array" aca="1" ref="H1060" ca="1">IF(AND($A1060=OFFSET($A1060,0,0,3,1)),PRODUCT(1+OFFSET($C1060,1,0,3,1))-1,"na")</f>
        <v>-2.8706044628290961E-2</v>
      </c>
      <c r="I1060" s="4" cm="1">
        <f t="array" aca="1" ref="I1060" ca="1">IF(AND($A1060=OFFSET($A1060,0,0,6,1)),PRODUCT(1+OFFSET($C1060,1,0,6,1))-1,"na")</f>
        <v>8.8448852155149194E-2</v>
      </c>
      <c r="J1060" s="4" cm="1">
        <f t="array" aca="1" ref="J1060" ca="1">IF(AND($A1060=OFFSET($A1060,0,0,12,1)),PRODUCT(1+OFFSET($C1060,1,0,12,1))-1,"na")</f>
        <v>0.2625353637536656</v>
      </c>
      <c r="K1060" s="1" t="b">
        <f>IF(MONTH($B1060)=10,TRUE,FALSE)</f>
        <v>0</v>
      </c>
    </row>
    <row r="1061" spans="1:11" ht="13.2" x14ac:dyDescent="0.25">
      <c r="A1061" s="5" t="s">
        <v>3</v>
      </c>
      <c r="B1061" s="7">
        <v>18018</v>
      </c>
      <c r="C1061" s="8">
        <v>-1.5394909999999999E-2</v>
      </c>
      <c r="D1061" s="1">
        <f>MONTH(B1061)</f>
        <v>4</v>
      </c>
      <c r="E1061" s="1">
        <f>YEAR(B1061)</f>
        <v>1949</v>
      </c>
      <c r="F1061" s="1" t="b">
        <f>IF(C1061&gt;0,TRUE,FALSE)</f>
        <v>0</v>
      </c>
      <c r="G1061" s="4">
        <f t="shared" ca="1" si="16"/>
        <v>-3.5350100000000051E-2</v>
      </c>
      <c r="H1061" s="4" cm="1">
        <f t="array" aca="1" ref="H1061" ca="1">IF(AND($A1061=OFFSET($A1061,0,0,3,1)),PRODUCT(1+OFFSET($C1061,1,0,3,1))-1,"na")</f>
        <v>4.0439714706177465E-2</v>
      </c>
      <c r="I1061" s="4" cm="1">
        <f t="array" aca="1" ref="I1061" ca="1">IF(AND($A1061=OFFSET($A1061,0,0,6,1)),PRODUCT(1+OFFSET($C1061,1,0,6,1))-1,"na")</f>
        <v>0.13810638249746932</v>
      </c>
      <c r="J1061" s="4" cm="1">
        <f t="array" aca="1" ref="J1061" ca="1">IF(AND($A1061=OFFSET($A1061,0,0,12,1)),PRODUCT(1+OFFSET($C1061,1,0,12,1))-1,"na")</f>
        <v>0.3319649994137055</v>
      </c>
      <c r="K1061" s="1" t="b">
        <f>IF(MONTH($B1061)=10,TRUE,FALSE)</f>
        <v>0</v>
      </c>
    </row>
    <row r="1062" spans="1:11" ht="13.2" x14ac:dyDescent="0.25">
      <c r="A1062" s="5" t="s">
        <v>3</v>
      </c>
      <c r="B1062" s="7">
        <v>18049</v>
      </c>
      <c r="C1062" s="8">
        <v>-3.5350100000000002E-2</v>
      </c>
      <c r="D1062" s="1">
        <f>MONTH(B1062)</f>
        <v>5</v>
      </c>
      <c r="E1062" s="1">
        <f>YEAR(B1062)</f>
        <v>1949</v>
      </c>
      <c r="F1062" s="1" t="b">
        <f>IF(C1062&gt;0,TRUE,FALSE)</f>
        <v>0</v>
      </c>
      <c r="G1062" s="4">
        <f t="shared" ca="1" si="16"/>
        <v>2.263083999999993E-2</v>
      </c>
      <c r="H1062" s="4" cm="1">
        <f t="array" aca="1" ref="H1062" ca="1">IF(AND($A1062=OFFSET($A1062,0,0,3,1)),PRODUCT(1+OFFSET($C1062,1,0,3,1))-1,"na")</f>
        <v>8.5700553280929848E-2</v>
      </c>
      <c r="I1062" s="4" cm="1">
        <f t="array" aca="1" ref="I1062" ca="1">IF(AND($A1062=OFFSET($A1062,0,0,6,1)),PRODUCT(1+OFFSET($C1062,1,0,6,1))-1,"na")</f>
        <v>0.16961697253333674</v>
      </c>
      <c r="J1062" s="4" cm="1">
        <f t="array" aca="1" ref="J1062" ca="1">IF(AND($A1062=OFFSET($A1062,0,0,12,1)),PRODUCT(1+OFFSET($C1062,1,0,12,1))-1,"na")</f>
        <v>0.42321432508787482</v>
      </c>
      <c r="K1062" s="1" t="b">
        <f>IF(MONTH($B1062)=10,TRUE,FALSE)</f>
        <v>0</v>
      </c>
    </row>
    <row r="1063" spans="1:11" ht="13.2" x14ac:dyDescent="0.25">
      <c r="A1063" s="5" t="s">
        <v>3</v>
      </c>
      <c r="B1063" s="7">
        <v>18079</v>
      </c>
      <c r="C1063" s="8">
        <v>2.2630839999999999E-2</v>
      </c>
      <c r="D1063" s="1">
        <f>MONTH(B1063)</f>
        <v>6</v>
      </c>
      <c r="E1063" s="1">
        <f>YEAR(B1063)</f>
        <v>1949</v>
      </c>
      <c r="F1063" s="1" t="b">
        <f>IF(C1063&gt;0,TRUE,FALSE)</f>
        <v>1</v>
      </c>
      <c r="G1063" s="4">
        <f t="shared" ca="1" si="16"/>
        <v>5.4698460000000004E-2</v>
      </c>
      <c r="H1063" s="4" cm="1">
        <f t="array" aca="1" ref="H1063" ca="1">IF(AND($A1063=OFFSET($A1063,0,0,3,1)),PRODUCT(1+OFFSET($C1063,1,0,3,1))-1,"na")</f>
        <v>0.12061734363270626</v>
      </c>
      <c r="I1063" s="4" cm="1">
        <f t="array" aca="1" ref="I1063" ca="1">IF(AND($A1063=OFFSET($A1063,0,0,6,1)),PRODUCT(1+OFFSET($C1063,1,0,6,1))-1,"na")</f>
        <v>0.24217229238187565</v>
      </c>
      <c r="J1063" s="4" cm="1">
        <f t="array" aca="1" ref="J1063" ca="1">IF(AND($A1063=OFFSET($A1063,0,0,12,1)),PRODUCT(1+OFFSET($C1063,1,0,12,1))-1,"na")</f>
        <v>0.34278227479831891</v>
      </c>
      <c r="K1063" s="1" t="b">
        <f>IF(MONTH($B1063)=10,TRUE,FALSE)</f>
        <v>0</v>
      </c>
    </row>
    <row r="1064" spans="1:11" ht="13.2" x14ac:dyDescent="0.25">
      <c r="A1064" s="5" t="s">
        <v>3</v>
      </c>
      <c r="B1064" s="7">
        <v>18110</v>
      </c>
      <c r="C1064" s="8">
        <v>5.4698460000000004E-2</v>
      </c>
      <c r="D1064" s="1">
        <f>MONTH(B1064)</f>
        <v>7</v>
      </c>
      <c r="E1064" s="1">
        <f>YEAR(B1064)</f>
        <v>1949</v>
      </c>
      <c r="F1064" s="1" t="b">
        <f>IF(C1064&gt;0,TRUE,FALSE)</f>
        <v>1</v>
      </c>
      <c r="G1064" s="4">
        <f t="shared" ca="1" si="16"/>
        <v>6.6137569999999979E-3</v>
      </c>
      <c r="H1064" s="4" cm="1">
        <f t="array" aca="1" ref="H1064" ca="1">IF(AND($A1064=OFFSET($A1064,0,0,3,1)),PRODUCT(1+OFFSET($C1064,1,0,3,1))-1,"na")</f>
        <v>9.3870568770890506E-2</v>
      </c>
      <c r="I1064" s="4" cm="1">
        <f t="array" aca="1" ref="I1064" ca="1">IF(AND($A1064=OFFSET($A1064,0,0,6,1)),PRODUCT(1+OFFSET($C1064,1,0,6,1))-1,"na")</f>
        <v>0.19598907883116534</v>
      </c>
      <c r="J1064" s="4" cm="1">
        <f t="array" aca="1" ref="J1064" ca="1">IF(AND($A1064=OFFSET($A1064,0,0,12,1)),PRODUCT(1+OFFSET($C1064,1,0,12,1))-1,"na")</f>
        <v>0.28393874634786953</v>
      </c>
      <c r="K1064" s="1" t="b">
        <f>IF(MONTH($B1064)=10,TRUE,FALSE)</f>
        <v>0</v>
      </c>
    </row>
    <row r="1065" spans="1:11" ht="13.2" x14ac:dyDescent="0.25">
      <c r="A1065" s="5" t="s">
        <v>3</v>
      </c>
      <c r="B1065" s="7">
        <v>18141</v>
      </c>
      <c r="C1065" s="8">
        <v>6.6137570000000005E-3</v>
      </c>
      <c r="D1065" s="1">
        <f>MONTH(B1065)</f>
        <v>8</v>
      </c>
      <c r="E1065" s="1">
        <f>YEAR(B1065)</f>
        <v>1949</v>
      </c>
      <c r="F1065" s="1" t="b">
        <f>IF(C1065&gt;0,TRUE,FALSE)</f>
        <v>1</v>
      </c>
      <c r="G1065" s="4">
        <f t="shared" ca="1" si="16"/>
        <v>5.5519270000000009E-2</v>
      </c>
      <c r="H1065" s="4" cm="1">
        <f t="array" aca="1" ref="H1065" ca="1">IF(AND($A1065=OFFSET($A1065,0,0,3,1)),PRODUCT(1+OFFSET($C1065,1,0,3,1))-1,"na")</f>
        <v>7.7292416402309216E-2</v>
      </c>
      <c r="I1065" s="4" cm="1">
        <f t="array" aca="1" ref="I1065" ca="1">IF(AND($A1065=OFFSET($A1065,0,0,6,1)),PRODUCT(1+OFFSET($C1065,1,0,6,1))-1,"na")</f>
        <v>0.19997753621377501</v>
      </c>
      <c r="J1065" s="4" cm="1">
        <f t="array" aca="1" ref="J1065" ca="1">IF(AND($A1065=OFFSET($A1065,0,0,12,1)),PRODUCT(1+OFFSET($C1065,1,0,12,1))-1,"na")</f>
        <v>0.3038159319595426</v>
      </c>
      <c r="K1065" s="1" t="b">
        <f>IF(MONTH($B1065)=10,TRUE,FALSE)</f>
        <v>0</v>
      </c>
    </row>
    <row r="1066" spans="1:11" ht="13.2" x14ac:dyDescent="0.25">
      <c r="A1066" s="5" t="s">
        <v>3</v>
      </c>
      <c r="B1066" s="7">
        <v>18171</v>
      </c>
      <c r="C1066" s="8">
        <v>5.5519270000000003E-2</v>
      </c>
      <c r="D1066" s="1">
        <f>MONTH(B1066)</f>
        <v>9</v>
      </c>
      <c r="E1066" s="1">
        <f>YEAR(B1066)</f>
        <v>1949</v>
      </c>
      <c r="F1066" s="1" t="b">
        <f>IF(C1066&gt;0,TRUE,FALSE)</f>
        <v>1</v>
      </c>
      <c r="G1066" s="4">
        <f t="shared" ca="1" si="16"/>
        <v>2.9525030000000063E-2</v>
      </c>
      <c r="H1066" s="4" cm="1">
        <f t="array" aca="1" ref="H1066" ca="1">IF(AND($A1066=OFFSET($A1066,0,0,3,1)),PRODUCT(1+OFFSET($C1066,1,0,3,1))-1,"na")</f>
        <v>0.10847141483204648</v>
      </c>
      <c r="I1066" s="4" cm="1">
        <f t="array" aca="1" ref="I1066" ca="1">IF(AND($A1066=OFFSET($A1066,0,0,6,1)),PRODUCT(1+OFFSET($C1066,1,0,6,1))-1,"na")</f>
        <v>0.15994000200728031</v>
      </c>
      <c r="J1066" s="4" cm="1">
        <f t="array" aca="1" ref="J1066" ca="1">IF(AND($A1066=OFFSET($A1066,0,0,12,1)),PRODUCT(1+OFFSET($C1066,1,0,12,1))-1,"na")</f>
        <v>0.32047115688164274</v>
      </c>
      <c r="K1066" s="1" t="b">
        <f>IF(MONTH($B1066)=10,TRUE,FALSE)</f>
        <v>0</v>
      </c>
    </row>
    <row r="1067" spans="1:11" ht="13.2" x14ac:dyDescent="0.25">
      <c r="A1067" s="5" t="s">
        <v>3</v>
      </c>
      <c r="B1067" s="7">
        <v>18202</v>
      </c>
      <c r="C1067" s="8">
        <v>2.9525030000000001E-2</v>
      </c>
      <c r="D1067" s="1">
        <f>MONTH(B1067)</f>
        <v>10</v>
      </c>
      <c r="E1067" s="1">
        <f>YEAR(B1067)</f>
        <v>1949</v>
      </c>
      <c r="F1067" s="1" t="b">
        <f>IF(C1067&gt;0,TRUE,FALSE)</f>
        <v>1</v>
      </c>
      <c r="G1067" s="4">
        <f t="shared" ca="1" si="16"/>
        <v>-8.6419749999999684E-3</v>
      </c>
      <c r="H1067" s="4" cm="1">
        <f t="array" aca="1" ref="H1067" ca="1">IF(AND($A1067=OFFSET($A1067,0,0,3,1)),PRODUCT(1+OFFSET($C1067,1,0,3,1))-1,"na")</f>
        <v>9.3355203966241307E-2</v>
      </c>
      <c r="I1067" s="4" cm="1">
        <f t="array" aca="1" ref="I1067" ca="1">IF(AND($A1067=OFFSET($A1067,0,0,6,1)),PRODUCT(1+OFFSET($C1067,1,0,6,1))-1,"na")</f>
        <v>0.17033435529184127</v>
      </c>
      <c r="J1067" s="4" cm="1">
        <f t="array" aca="1" ref="J1067" ca="1">IF(AND($A1067=OFFSET($A1067,0,0,12,1)),PRODUCT(1+OFFSET($C1067,1,0,12,1))-1,"na")</f>
        <v>0.28787777148283133</v>
      </c>
      <c r="K1067" s="1" t="b">
        <f>IF(MONTH($B1067)=10,TRUE,FALSE)</f>
        <v>1</v>
      </c>
    </row>
    <row r="1068" spans="1:11" ht="13.2" x14ac:dyDescent="0.25">
      <c r="A1068" s="5" t="s">
        <v>3</v>
      </c>
      <c r="B1068" s="7">
        <v>18232</v>
      </c>
      <c r="C1068" s="8">
        <v>-8.6419749999999997E-3</v>
      </c>
      <c r="D1068" s="1">
        <f>MONTH(B1068)</f>
        <v>11</v>
      </c>
      <c r="E1068" s="1">
        <f>YEAR(B1068)</f>
        <v>1949</v>
      </c>
      <c r="F1068" s="1" t="b">
        <f>IF(C1068&gt;0,TRUE,FALSE)</f>
        <v>0</v>
      </c>
      <c r="G1068" s="4">
        <f t="shared" ca="1" si="16"/>
        <v>8.6068110000000031E-2</v>
      </c>
      <c r="H1068" s="4" cm="1">
        <f t="array" aca="1" ref="H1068" ca="1">IF(AND($A1068=OFFSET($A1068,0,0,3,1)),PRODUCT(1+OFFSET($C1068,1,0,3,1))-1,"na")</f>
        <v>0.1138828399267684</v>
      </c>
      <c r="I1068" s="4" cm="1">
        <f t="array" aca="1" ref="I1068" ca="1">IF(AND($A1068=OFFSET($A1068,0,0,6,1)),PRODUCT(1+OFFSET($C1068,1,0,6,1))-1,"na")</f>
        <v>0.21682085546797247</v>
      </c>
      <c r="J1068" s="4" cm="1">
        <f t="array" aca="1" ref="J1068" ca="1">IF(AND($A1068=OFFSET($A1068,0,0,12,1)),PRODUCT(1+OFFSET($C1068,1,0,12,1))-1,"na")</f>
        <v>0.29578378171890951</v>
      </c>
      <c r="K1068" s="1" t="b">
        <f>IF(MONTH($B1068)=10,TRUE,FALSE)</f>
        <v>0</v>
      </c>
    </row>
    <row r="1069" spans="1:11" ht="13.2" x14ac:dyDescent="0.25">
      <c r="A1069" s="5" t="s">
        <v>3</v>
      </c>
      <c r="B1069" s="7">
        <v>18263</v>
      </c>
      <c r="C1069" s="8">
        <v>8.6068110000000003E-2</v>
      </c>
      <c r="D1069" s="1">
        <f>MONTH(B1069)</f>
        <v>12</v>
      </c>
      <c r="E1069" s="1">
        <f>YEAR(B1069)</f>
        <v>1949</v>
      </c>
      <c r="F1069" s="1" t="b">
        <f>IF(C1069&gt;0,TRUE,FALSE)</f>
        <v>1</v>
      </c>
      <c r="G1069" s="4">
        <f t="shared" ca="1" si="16"/>
        <v>1.5485409999999922E-2</v>
      </c>
      <c r="H1069" s="4" cm="1">
        <f t="array" aca="1" ref="H1069" ca="1">IF(AND($A1069=OFFSET($A1069,0,0,3,1)),PRODUCT(1+OFFSET($C1069,1,0,3,1))-1,"na")</f>
        <v>4.6432038288540145E-2</v>
      </c>
      <c r="I1069" s="4" cm="1">
        <f t="array" aca="1" ref="I1069" ca="1">IF(AND($A1069=OFFSET($A1069,0,0,6,1)),PRODUCT(1+OFFSET($C1069,1,0,6,1))-1,"na")</f>
        <v>8.0995191273766753E-2</v>
      </c>
      <c r="J1069" s="4" cm="1">
        <f t="array" aca="1" ref="J1069" ca="1">IF(AND($A1069=OFFSET($A1069,0,0,12,1)),PRODUCT(1+OFFSET($C1069,1,0,12,1))-1,"na")</f>
        <v>0.27259553865187924</v>
      </c>
      <c r="K1069" s="1" t="b">
        <f>IF(MONTH($B1069)=10,TRUE,FALSE)</f>
        <v>0</v>
      </c>
    </row>
    <row r="1070" spans="1:11" ht="13.2" x14ac:dyDescent="0.25">
      <c r="A1070" s="5" t="s">
        <v>3</v>
      </c>
      <c r="B1070" s="7">
        <v>18294</v>
      </c>
      <c r="C1070" s="8">
        <v>1.548541E-2</v>
      </c>
      <c r="D1070" s="1">
        <f>MONTH(B1070)</f>
        <v>1</v>
      </c>
      <c r="E1070" s="1">
        <f>YEAR(B1070)</f>
        <v>1950</v>
      </c>
      <c r="F1070" s="1" t="b">
        <f>IF(C1070&gt;0,TRUE,FALSE)</f>
        <v>1</v>
      </c>
      <c r="G1070" s="4">
        <f t="shared" ca="1" si="16"/>
        <v>9.9706740000000682E-3</v>
      </c>
      <c r="H1070" s="4" cm="1">
        <f t="array" aca="1" ref="H1070" ca="1">IF(AND($A1070=OFFSET($A1070,0,0,3,1)),PRODUCT(1+OFFSET($C1070,1,0,3,1))-1,"na")</f>
        <v>7.0406351976330717E-2</v>
      </c>
      <c r="I1070" s="4" cm="1">
        <f t="array" aca="1" ref="I1070" ca="1">IF(AND($A1070=OFFSET($A1070,0,0,6,1)),PRODUCT(1+OFFSET($C1070,1,0,6,1))-1,"na")</f>
        <v>7.353718279991095E-2</v>
      </c>
      <c r="J1070" s="4" cm="1">
        <f t="array" aca="1" ref="J1070" ca="1">IF(AND($A1070=OFFSET($A1070,0,0,12,1)),PRODUCT(1+OFFSET($C1070,1,0,12,1))-1,"na")</f>
        <v>0.32863838108892995</v>
      </c>
      <c r="K1070" s="1" t="b">
        <f>IF(MONTH($B1070)=10,TRUE,FALSE)</f>
        <v>0</v>
      </c>
    </row>
    <row r="1071" spans="1:11" ht="13.2" x14ac:dyDescent="0.25">
      <c r="A1071" s="5" t="s">
        <v>3</v>
      </c>
      <c r="B1071" s="7">
        <v>18322</v>
      </c>
      <c r="C1071" s="8">
        <v>9.9706740000000006E-3</v>
      </c>
      <c r="D1071" s="1">
        <f>MONTH(B1071)</f>
        <v>2</v>
      </c>
      <c r="E1071" s="1">
        <f>YEAR(B1071)</f>
        <v>1950</v>
      </c>
      <c r="F1071" s="1" t="b">
        <f>IF(C1071&gt;0,TRUE,FALSE)</f>
        <v>1</v>
      </c>
      <c r="G1071" s="4">
        <f t="shared" ca="1" si="16"/>
        <v>2.0301619999999909E-2</v>
      </c>
      <c r="H1071" s="4" cm="1">
        <f t="array" aca="1" ref="H1071" ca="1">IF(AND($A1071=OFFSET($A1071,0,0,3,1)),PRODUCT(1+OFFSET($C1071,1,0,3,1))-1,"na")</f>
        <v>9.2413682886048898E-2</v>
      </c>
      <c r="I1071" s="4" cm="1">
        <f t="array" aca="1" ref="I1071" ca="1">IF(AND($A1071=OFFSET($A1071,0,0,6,1)),PRODUCT(1+OFFSET($C1071,1,0,6,1))-1,"na")</f>
        <v>8.6533616348688502E-2</v>
      </c>
      <c r="J1071" s="4" cm="1">
        <f t="array" aca="1" ref="J1071" ca="1">IF(AND($A1071=OFFSET($A1071,0,0,12,1)),PRODUCT(1+OFFSET($C1071,1,0,12,1))-1,"na")</f>
        <v>0.31733458818183502</v>
      </c>
      <c r="K1071" s="1" t="b">
        <f>IF(MONTH($B1071)=10,TRUE,FALSE)</f>
        <v>0</v>
      </c>
    </row>
    <row r="1072" spans="1:11" ht="13.2" x14ac:dyDescent="0.25">
      <c r="A1072" s="5" t="s">
        <v>3</v>
      </c>
      <c r="B1072" s="7">
        <v>18353</v>
      </c>
      <c r="C1072" s="8">
        <v>2.0301619999999999E-2</v>
      </c>
      <c r="D1072" s="1">
        <f>MONTH(B1072)</f>
        <v>3</v>
      </c>
      <c r="E1072" s="1">
        <f>YEAR(B1072)</f>
        <v>1950</v>
      </c>
      <c r="F1072" s="1" t="b">
        <f>IF(C1072&gt;0,TRUE,FALSE)</f>
        <v>1</v>
      </c>
      <c r="G1072" s="4">
        <f t="shared" ca="1" si="16"/>
        <v>3.8750719999999905E-2</v>
      </c>
      <c r="H1072" s="4" cm="1">
        <f t="array" aca="1" ref="H1072" ca="1">IF(AND($A1072=OFFSET($A1072,0,0,3,1)),PRODUCT(1+OFFSET($C1072,1,0,3,1))-1,"na")</f>
        <v>3.3029524823948719E-2</v>
      </c>
      <c r="I1072" s="4" cm="1">
        <f t="array" aca="1" ref="I1072" ca="1">IF(AND($A1072=OFFSET($A1072,0,0,6,1)),PRODUCT(1+OFFSET($C1072,1,0,6,1))-1,"na")</f>
        <v>0.13839608479452603</v>
      </c>
      <c r="J1072" s="4" cm="1">
        <f t="array" aca="1" ref="J1072" ca="1">IF(AND($A1072=OFFSET($A1072,0,0,12,1)),PRODUCT(1+OFFSET($C1072,1,0,12,1))-1,"na")</f>
        <v>0.28403187135932595</v>
      </c>
      <c r="K1072" s="1" t="b">
        <f>IF(MONTH($B1072)=10,TRUE,FALSE)</f>
        <v>0</v>
      </c>
    </row>
    <row r="1073" spans="1:11" ht="13.2" x14ac:dyDescent="0.25">
      <c r="A1073" s="5" t="s">
        <v>3</v>
      </c>
      <c r="B1073" s="7">
        <v>18383</v>
      </c>
      <c r="C1073" s="8">
        <v>3.8750719999999995E-2</v>
      </c>
      <c r="D1073" s="1">
        <f>MONTH(B1073)</f>
        <v>4</v>
      </c>
      <c r="E1073" s="1">
        <f>YEAR(B1073)</f>
        <v>1950</v>
      </c>
      <c r="F1073" s="1" t="b">
        <f>IF(C1073&gt;0,TRUE,FALSE)</f>
        <v>1</v>
      </c>
      <c r="G1073" s="4">
        <f t="shared" ca="1" si="16"/>
        <v>3.0735460000000048E-2</v>
      </c>
      <c r="H1073" s="4" cm="1">
        <f t="array" aca="1" ref="H1073" ca="1">IF(AND($A1073=OFFSET($A1073,0,0,3,1)),PRODUCT(1+OFFSET($C1073,1,0,3,1))-1,"na")</f>
        <v>2.9248993317345651E-3</v>
      </c>
      <c r="I1073" s="4" cm="1">
        <f t="array" aca="1" ref="I1073" ca="1">IF(AND($A1073=OFFSET($A1073,0,0,6,1)),PRODUCT(1+OFFSET($C1073,1,0,6,1))-1,"na")</f>
        <v>0.10043575637979019</v>
      </c>
      <c r="J1073" s="4" cm="1">
        <f t="array" aca="1" ref="J1073" ca="1">IF(AND($A1073=OFFSET($A1073,0,0,12,1)),PRODUCT(1+OFFSET($C1073,1,0,12,1))-1,"na")</f>
        <v>0.29080150519654135</v>
      </c>
      <c r="K1073" s="1" t="b">
        <f>IF(MONTH($B1073)=10,TRUE,FALSE)</f>
        <v>0</v>
      </c>
    </row>
    <row r="1074" spans="1:11" ht="13.2" x14ac:dyDescent="0.25">
      <c r="A1074" s="5" t="s">
        <v>3</v>
      </c>
      <c r="B1074" s="7">
        <v>18414</v>
      </c>
      <c r="C1074" s="8">
        <v>3.0735459999999999E-2</v>
      </c>
      <c r="D1074" s="1">
        <f>MONTH(B1074)</f>
        <v>5</v>
      </c>
      <c r="E1074" s="1">
        <f>YEAR(B1074)</f>
        <v>1950</v>
      </c>
      <c r="F1074" s="1" t="b">
        <f>IF(C1074&gt;0,TRUE,FALSE)</f>
        <v>1</v>
      </c>
      <c r="G1074" s="4">
        <f t="shared" ca="1" si="16"/>
        <v>-3.5162490000000046E-2</v>
      </c>
      <c r="H1074" s="4" cm="1">
        <f t="array" aca="1" ref="H1074" ca="1">IF(AND($A1074=OFFSET($A1074,0,0,3,1)),PRODUCT(1+OFFSET($C1074,1,0,3,1))-1,"na")</f>
        <v>-5.382637209216945E-3</v>
      </c>
      <c r="I1074" s="4" cm="1">
        <f t="array" aca="1" ref="I1074" ca="1">IF(AND($A1074=OFFSET($A1074,0,0,6,1)),PRODUCT(1+OFFSET($C1074,1,0,6,1))-1,"na")</f>
        <v>6.4892811374908099E-2</v>
      </c>
      <c r="J1074" s="4" cm="1">
        <f t="array" aca="1" ref="J1074" ca="1">IF(AND($A1074=OFFSET($A1074,0,0,12,1)),PRODUCT(1+OFFSET($C1074,1,0,12,1))-1,"na")</f>
        <v>0.19617113941525322</v>
      </c>
      <c r="K1074" s="1" t="b">
        <f>IF(MONTH($B1074)=10,TRUE,FALSE)</f>
        <v>0</v>
      </c>
    </row>
    <row r="1075" spans="1:11" ht="13.2" x14ac:dyDescent="0.25">
      <c r="A1075" s="5" t="s">
        <v>3</v>
      </c>
      <c r="B1075" s="7">
        <v>18444</v>
      </c>
      <c r="C1075" s="8">
        <v>-3.5162490000000005E-2</v>
      </c>
      <c r="D1075" s="1">
        <f>MONTH(B1075)</f>
        <v>6</v>
      </c>
      <c r="E1075" s="1">
        <f>YEAR(B1075)</f>
        <v>1950</v>
      </c>
      <c r="F1075" s="1" t="b">
        <f>IF(C1075&gt;0,TRUE,FALSE)</f>
        <v>0</v>
      </c>
      <c r="G1075" s="4">
        <f t="shared" ca="1" si="16"/>
        <v>8.4793670000000709E-3</v>
      </c>
      <c r="H1075" s="4" cm="1">
        <f t="array" aca="1" ref="H1075" ca="1">IF(AND($A1075=OFFSET($A1075,0,0,3,1)),PRODUCT(1+OFFSET($C1075,1,0,3,1))-1,"na")</f>
        <v>0.10199762682342906</v>
      </c>
      <c r="I1075" s="4" cm="1">
        <f t="array" aca="1" ref="I1075" ca="1">IF(AND($A1075=OFFSET($A1075,0,0,6,1)),PRODUCT(1+OFFSET($C1075,1,0,6,1))-1,"na")</f>
        <v>0.17724440305080758</v>
      </c>
      <c r="J1075" s="4" cm="1">
        <f t="array" aca="1" ref="J1075" ca="1">IF(AND($A1075=OFFSET($A1075,0,0,12,1)),PRODUCT(1+OFFSET($C1075,1,0,12,1))-1,"na")</f>
        <v>0.2322611108094359</v>
      </c>
      <c r="K1075" s="1" t="b">
        <f>IF(MONTH($B1075)=10,TRUE,FALSE)</f>
        <v>0</v>
      </c>
    </row>
    <row r="1076" spans="1:11" ht="13.2" x14ac:dyDescent="0.25">
      <c r="A1076" s="5" t="s">
        <v>3</v>
      </c>
      <c r="B1076" s="7">
        <v>18475</v>
      </c>
      <c r="C1076" s="8">
        <v>8.4793669999999998E-3</v>
      </c>
      <c r="D1076" s="1">
        <f>MONTH(B1076)</f>
        <v>7</v>
      </c>
      <c r="E1076" s="1">
        <f>YEAR(B1076)</f>
        <v>1950</v>
      </c>
      <c r="F1076" s="1" t="b">
        <f>IF(C1076&gt;0,TRUE,FALSE)</f>
        <v>1</v>
      </c>
      <c r="G1076" s="4">
        <f t="shared" ca="1" si="16"/>
        <v>2.219755999999995E-2</v>
      </c>
      <c r="H1076" s="4" cm="1">
        <f t="array" aca="1" ref="H1076" ca="1">IF(AND($A1076=OFFSET($A1076,0,0,3,1)),PRODUCT(1+OFFSET($C1076,1,0,3,1))-1,"na")</f>
        <v>9.7226479383479836E-2</v>
      </c>
      <c r="I1076" s="4" cm="1">
        <f t="array" aca="1" ref="I1076" ca="1">IF(AND($A1076=OFFSET($A1076,0,0,6,1)),PRODUCT(1+OFFSET($C1076,1,0,6,1))-1,"na")</f>
        <v>0.23762679334840109</v>
      </c>
      <c r="J1076" s="4" cm="1">
        <f t="array" aca="1" ref="J1076" ca="1">IF(AND($A1076=OFFSET($A1076,0,0,12,1)),PRODUCT(1+OFFSET($C1076,1,0,12,1))-1,"na")</f>
        <v>0.30584751071063576</v>
      </c>
      <c r="K1076" s="1" t="b">
        <f>IF(MONTH($B1076)=10,TRUE,FALSE)</f>
        <v>0</v>
      </c>
    </row>
    <row r="1077" spans="1:11" ht="13.2" x14ac:dyDescent="0.25">
      <c r="A1077" s="5" t="s">
        <v>3</v>
      </c>
      <c r="B1077" s="7">
        <v>18506</v>
      </c>
      <c r="C1077" s="8">
        <v>2.2197559999999998E-2</v>
      </c>
      <c r="D1077" s="1">
        <f>MONTH(B1077)</f>
        <v>8</v>
      </c>
      <c r="E1077" s="1">
        <f>YEAR(B1077)</f>
        <v>1950</v>
      </c>
      <c r="F1077" s="1" t="b">
        <f>IF(C1077&gt;0,TRUE,FALSE)</f>
        <v>1</v>
      </c>
      <c r="G1077" s="4">
        <f t="shared" ca="1" si="16"/>
        <v>6.9002699999999972E-2</v>
      </c>
      <c r="H1077" s="4" cm="1">
        <f t="array" aca="1" ref="H1077" ca="1">IF(AND($A1077=OFFSET($A1077,0,0,3,1)),PRODUCT(1+OFFSET($C1077,1,0,3,1))-1,"na")</f>
        <v>7.0655762922678278E-2</v>
      </c>
      <c r="I1077" s="4" cm="1">
        <f t="array" aca="1" ref="I1077" ca="1">IF(AND($A1077=OFFSET($A1077,0,0,6,1)),PRODUCT(1+OFFSET($C1077,1,0,6,1))-1,"na")</f>
        <v>0.21241954078582181</v>
      </c>
      <c r="J1077" s="4" cm="1">
        <f t="array" aca="1" ref="J1077" ca="1">IF(AND($A1077=OFFSET($A1077,0,0,12,1)),PRODUCT(1+OFFSET($C1077,1,0,12,1))-1,"na")</f>
        <v>0.32118947987555813</v>
      </c>
      <c r="K1077" s="1" t="b">
        <f>IF(MONTH($B1077)=10,TRUE,FALSE)</f>
        <v>0</v>
      </c>
    </row>
    <row r="1078" spans="1:11" ht="13.2" x14ac:dyDescent="0.25">
      <c r="A1078" s="5" t="s">
        <v>3</v>
      </c>
      <c r="B1078" s="7">
        <v>18536</v>
      </c>
      <c r="C1078" s="8">
        <v>6.90027E-2</v>
      </c>
      <c r="D1078" s="1">
        <f>MONTH(B1078)</f>
        <v>9</v>
      </c>
      <c r="E1078" s="1">
        <f>YEAR(B1078)</f>
        <v>1950</v>
      </c>
      <c r="F1078" s="1" t="b">
        <f>IF(C1078&gt;0,TRUE,FALSE)</f>
        <v>1</v>
      </c>
      <c r="G1078" s="4">
        <f t="shared" ca="1" si="16"/>
        <v>4.1131109999998916E-3</v>
      </c>
      <c r="H1078" s="4" cm="1">
        <f t="array" aca="1" ref="H1078" ca="1">IF(AND($A1078=OFFSET($A1078,0,0,3,1)),PRODUCT(1+OFFSET($C1078,1,0,3,1))-1,"na")</f>
        <v>6.8282158142465077E-2</v>
      </c>
      <c r="I1078" s="4" cm="1">
        <f t="array" aca="1" ref="I1078" ca="1">IF(AND($A1078=OFFSET($A1078,0,0,6,1)),PRODUCT(1+OFFSET($C1078,1,0,6,1))-1,"na")</f>
        <v>0.12793068116628903</v>
      </c>
      <c r="J1078" s="4" cm="1">
        <f t="array" aca="1" ref="J1078" ca="1">IF(AND($A1078=OFFSET($A1078,0,0,12,1)),PRODUCT(1+OFFSET($C1078,1,0,12,1))-1,"na")</f>
        <v>0.25130422034850586</v>
      </c>
      <c r="K1078" s="1" t="b">
        <f>IF(MONTH($B1078)=10,TRUE,FALSE)</f>
        <v>0</v>
      </c>
    </row>
    <row r="1079" spans="1:11" ht="13.2" x14ac:dyDescent="0.25">
      <c r="A1079" s="5" t="s">
        <v>3</v>
      </c>
      <c r="B1079" s="7">
        <v>18567</v>
      </c>
      <c r="C1079" s="8">
        <v>4.113111E-3</v>
      </c>
      <c r="D1079" s="1">
        <f>MONTH(B1079)</f>
        <v>10</v>
      </c>
      <c r="E1079" s="1">
        <f>YEAR(B1079)</f>
        <v>1950</v>
      </c>
      <c r="F1079" s="1" t="b">
        <f>IF(C1079&gt;0,TRUE,FALSE)</f>
        <v>1</v>
      </c>
      <c r="G1079" s="4">
        <f t="shared" ca="1" si="16"/>
        <v>-2.5562369999999612E-3</v>
      </c>
      <c r="H1079" s="4" cm="1">
        <f t="array" aca="1" ref="H1079" ca="1">IF(AND($A1079=OFFSET($A1079,0,0,3,1)),PRODUCT(1+OFFSET($C1079,1,0,3,1))-1,"na")</f>
        <v>0.12795928334122109</v>
      </c>
      <c r="I1079" s="4" cm="1">
        <f t="array" aca="1" ref="I1079" ca="1">IF(AND($A1079=OFFSET($A1079,0,0,6,1)),PRODUCT(1+OFFSET($C1079,1,0,6,1))-1,"na")</f>
        <v>0.17299124252652032</v>
      </c>
      <c r="J1079" s="4" cm="1">
        <f t="array" aca="1" ref="J1079" ca="1">IF(AND($A1079=OFFSET($A1079,0,0,12,1)),PRODUCT(1+OFFSET($C1079,1,0,12,1))-1,"na")</f>
        <v>0.21803732071626247</v>
      </c>
      <c r="K1079" s="1" t="b">
        <f>IF(MONTH($B1079)=10,TRUE,FALSE)</f>
        <v>1</v>
      </c>
    </row>
    <row r="1080" spans="1:11" ht="13.2" x14ac:dyDescent="0.25">
      <c r="A1080" s="5" t="s">
        <v>3</v>
      </c>
      <c r="B1080" s="7">
        <v>18597</v>
      </c>
      <c r="C1080" s="8">
        <v>-2.5562370000000003E-3</v>
      </c>
      <c r="D1080" s="1">
        <f>MONTH(B1080)</f>
        <v>11</v>
      </c>
      <c r="E1080" s="1">
        <f>YEAR(B1080)</f>
        <v>1950</v>
      </c>
      <c r="F1080" s="1" t="b">
        <f>IF(C1080&gt;0,TRUE,FALSE)</f>
        <v>0</v>
      </c>
      <c r="G1080" s="4">
        <f t="shared" ca="1" si="16"/>
        <v>6.6632760000000069E-2</v>
      </c>
      <c r="H1080" s="4" cm="1">
        <f t="array" aca="1" ref="H1080" ca="1">IF(AND($A1080=OFFSET($A1080,0,0,3,1)),PRODUCT(1+OFFSET($C1080,1,0,3,1))-1,"na")</f>
        <v>0.13240836389481192</v>
      </c>
      <c r="I1080" s="4" cm="1">
        <f t="array" aca="1" ref="I1080" ca="1">IF(AND($A1080=OFFSET($A1080,0,0,6,1)),PRODUCT(1+OFFSET($C1080,1,0,6,1))-1,"na")</f>
        <v>0.12327844327435011</v>
      </c>
      <c r="J1080" s="4" cm="1">
        <f t="array" aca="1" ref="J1080" ca="1">IF(AND($A1080=OFFSET($A1080,0,0,12,1)),PRODUCT(1+OFFSET($C1080,1,0,12,1))-1,"na")</f>
        <v>0.20952880698984511</v>
      </c>
      <c r="K1080" s="1" t="b">
        <f>IF(MONTH($B1080)=10,TRUE,FALSE)</f>
        <v>0</v>
      </c>
    </row>
    <row r="1081" spans="1:11" ht="13.2" x14ac:dyDescent="0.25">
      <c r="A1081" s="5" t="s">
        <v>3</v>
      </c>
      <c r="B1081" s="7">
        <v>18628</v>
      </c>
      <c r="C1081" s="8">
        <v>6.6632759999999999E-2</v>
      </c>
      <c r="D1081" s="1">
        <f>MONTH(B1081)</f>
        <v>12</v>
      </c>
      <c r="E1081" s="1">
        <f>YEAR(B1081)</f>
        <v>1950</v>
      </c>
      <c r="F1081" s="1" t="b">
        <f>IF(C1081&gt;0,TRUE,FALSE)</f>
        <v>1</v>
      </c>
      <c r="G1081" s="4">
        <f t="shared" ca="1" si="16"/>
        <v>6.0205580000000092E-2</v>
      </c>
      <c r="H1081" s="4" cm="1">
        <f t="array" aca="1" ref="H1081" ca="1">IF(AND($A1081=OFFSET($A1081,0,0,3,1)),PRODUCT(1+OFFSET($C1081,1,0,3,1))-1,"na")</f>
        <v>5.5835925526960928E-2</v>
      </c>
      <c r="I1081" s="4" cm="1">
        <f t="array" aca="1" ref="I1081" ca="1">IF(AND($A1081=OFFSET($A1081,0,0,6,1)),PRODUCT(1+OFFSET($C1081,1,0,6,1))-1,"na")</f>
        <v>4.6733463005687703E-2</v>
      </c>
      <c r="J1081" s="4" cm="1">
        <f t="array" aca="1" ref="J1081" ca="1">IF(AND($A1081=OFFSET($A1081,0,0,12,1)),PRODUCT(1+OFFSET($C1081,1,0,12,1))-1,"na")</f>
        <v>0.20087746034827414</v>
      </c>
      <c r="K1081" s="1" t="b">
        <f>IF(MONTH($B1081)=10,TRUE,FALSE)</f>
        <v>0</v>
      </c>
    </row>
    <row r="1082" spans="1:11" ht="13.2" x14ac:dyDescent="0.25">
      <c r="A1082" s="5" t="s">
        <v>3</v>
      </c>
      <c r="B1082" s="7">
        <v>18659</v>
      </c>
      <c r="C1082" s="8">
        <v>6.0205580000000002E-2</v>
      </c>
      <c r="D1082" s="1">
        <f>MONTH(B1082)</f>
        <v>1</v>
      </c>
      <c r="E1082" s="1">
        <f>YEAR(B1082)</f>
        <v>1951</v>
      </c>
      <c r="F1082" s="1" t="b">
        <f>IF(C1082&gt;0,TRUE,FALSE)</f>
        <v>1</v>
      </c>
      <c r="G1082" s="4">
        <f t="shared" ca="1" si="16"/>
        <v>1.3780430000001065E-3</v>
      </c>
      <c r="H1082" s="4" cm="1">
        <f t="array" aca="1" ref="H1082" ca="1">IF(AND($A1082=OFFSET($A1082,0,0,3,1)),PRODUCT(1+OFFSET($C1082,1,0,3,1))-1,"na")</f>
        <v>3.9923390720191909E-2</v>
      </c>
      <c r="I1082" s="4" cm="1">
        <f t="array" aca="1" ref="I1082" ca="1">IF(AND($A1082=OFFSET($A1082,0,0,6,1)),PRODUCT(1+OFFSET($C1082,1,0,6,1))-1,"na")</f>
        <v>5.5122204633000438E-2</v>
      </c>
      <c r="J1082" s="4" cm="1">
        <f t="array" aca="1" ref="J1082" ca="1">IF(AND($A1082=OFFSET($A1082,0,0,12,1)),PRODUCT(1+OFFSET($C1082,1,0,12,1))-1,"na")</f>
        <v>0.15031475947868689</v>
      </c>
      <c r="K1082" s="1" t="b">
        <f>IF(MONTH($B1082)=10,TRUE,FALSE)</f>
        <v>0</v>
      </c>
    </row>
    <row r="1083" spans="1:11" ht="13.2" x14ac:dyDescent="0.25">
      <c r="A1083" s="5" t="s">
        <v>3</v>
      </c>
      <c r="B1083" s="7">
        <v>18687</v>
      </c>
      <c r="C1083" s="8">
        <v>1.3780429999999998E-3</v>
      </c>
      <c r="D1083" s="1">
        <f>MONTH(B1083)</f>
        <v>2</v>
      </c>
      <c r="E1083" s="1">
        <f>YEAR(B1083)</f>
        <v>1951</v>
      </c>
      <c r="F1083" s="1" t="b">
        <f>IF(C1083&gt;0,TRUE,FALSE)</f>
        <v>1</v>
      </c>
      <c r="G1083" s="4">
        <f t="shared" ca="1" si="16"/>
        <v>-5.4919909999999739E-3</v>
      </c>
      <c r="H1083" s="4" cm="1">
        <f t="array" aca="1" ref="H1083" ca="1">IF(AND($A1083=OFFSET($A1083,0,0,3,1)),PRODUCT(1+OFFSET($C1083,1,0,3,1))-1,"na")</f>
        <v>-8.0623924297594796E-3</v>
      </c>
      <c r="I1083" s="4" cm="1">
        <f t="array" aca="1" ref="I1083" ca="1">IF(AND($A1083=OFFSET($A1083,0,0,6,1)),PRODUCT(1+OFFSET($C1083,1,0,6,1))-1,"na")</f>
        <v>8.9713119453054935E-2</v>
      </c>
      <c r="J1083" s="4" cm="1">
        <f t="array" aca="1" ref="J1083" ca="1">IF(AND($A1083=OFFSET($A1083,0,0,12,1)),PRODUCT(1+OFFSET($C1083,1,0,12,1))-1,"na")</f>
        <v>9.9567933898019323E-2</v>
      </c>
      <c r="K1083" s="1" t="b">
        <f>IF(MONTH($B1083)=10,TRUE,FALSE)</f>
        <v>0</v>
      </c>
    </row>
    <row r="1084" spans="1:11" ht="13.2" x14ac:dyDescent="0.25">
      <c r="A1084" s="5" t="s">
        <v>3</v>
      </c>
      <c r="B1084" s="7">
        <v>18718</v>
      </c>
      <c r="C1084" s="8">
        <v>-5.4919910000000008E-3</v>
      </c>
      <c r="D1084" s="1">
        <f>MONTH(B1084)</f>
        <v>3</v>
      </c>
      <c r="E1084" s="1">
        <f>YEAR(B1084)</f>
        <v>1951</v>
      </c>
      <c r="F1084" s="1" t="b">
        <f>IF(C1084&gt;0,TRUE,FALSE)</f>
        <v>0</v>
      </c>
      <c r="G1084" s="4">
        <f t="shared" ca="1" si="16"/>
        <v>4.4227189999999972E-2</v>
      </c>
      <c r="H1084" s="4" cm="1">
        <f t="array" aca="1" ref="H1084" ca="1">IF(AND($A1084=OFFSET($A1084,0,0,3,1)),PRODUCT(1+OFFSET($C1084,1,0,3,1))-1,"na")</f>
        <v>-8.6210956657211124E-3</v>
      </c>
      <c r="I1084" s="4" cm="1">
        <f t="array" aca="1" ref="I1084" ca="1">IF(AND($A1084=OFFSET($A1084,0,0,6,1)),PRODUCT(1+OFFSET($C1084,1,0,6,1))-1,"na")</f>
        <v>0.10938042668956149</v>
      </c>
      <c r="J1084" s="4" cm="1">
        <f t="array" aca="1" ref="J1084" ca="1">IF(AND($A1084=OFFSET($A1084,0,0,12,1)),PRODUCT(1+OFFSET($C1084,1,0,12,1))-1,"na")</f>
        <v>0.1707616378420258</v>
      </c>
      <c r="K1084" s="1" t="b">
        <f>IF(MONTH($B1084)=10,TRUE,FALSE)</f>
        <v>0</v>
      </c>
    </row>
    <row r="1085" spans="1:11" ht="13.2" x14ac:dyDescent="0.25">
      <c r="A1085" s="5" t="s">
        <v>3</v>
      </c>
      <c r="B1085" s="7">
        <v>18748</v>
      </c>
      <c r="C1085" s="8">
        <v>4.422719E-2</v>
      </c>
      <c r="D1085" s="1">
        <f>MONTH(B1085)</f>
        <v>4</v>
      </c>
      <c r="E1085" s="1">
        <f>YEAR(B1085)</f>
        <v>1951</v>
      </c>
      <c r="F1085" s="1" t="b">
        <f>IF(C1085&gt;0,TRUE,FALSE)</f>
        <v>1</v>
      </c>
      <c r="G1085" s="4">
        <f t="shared" ca="1" si="16"/>
        <v>-4.4829119999999945E-2</v>
      </c>
      <c r="H1085" s="4" cm="1">
        <f t="array" aca="1" ref="H1085" ca="1">IF(AND($A1085=OFFSET($A1085,0,0,3,1)),PRODUCT(1+OFFSET($C1085,1,0,3,1))-1,"na")</f>
        <v>1.4615320751928396E-2</v>
      </c>
      <c r="I1085" s="4" cm="1">
        <f t="array" aca="1" ref="I1085" ca="1">IF(AND($A1085=OFFSET($A1085,0,0,6,1)),PRODUCT(1+OFFSET($C1085,1,0,6,1))-1,"na")</f>
        <v>3.8402740409823499E-2</v>
      </c>
      <c r="J1085" s="4" cm="1">
        <f t="array" aca="1" ref="J1085" ca="1">IF(AND($A1085=OFFSET($A1085,0,0,12,1)),PRODUCT(1+OFFSET($C1085,1,0,12,1))-1,"na")</f>
        <v>8.1298841096818064E-2</v>
      </c>
      <c r="K1085" s="1" t="b">
        <f>IF(MONTH($B1085)=10,TRUE,FALSE)</f>
        <v>0</v>
      </c>
    </row>
    <row r="1086" spans="1:11" ht="13.2" x14ac:dyDescent="0.25">
      <c r="A1086" s="5" t="s">
        <v>3</v>
      </c>
      <c r="B1086" s="7">
        <v>18779</v>
      </c>
      <c r="C1086" s="8">
        <v>-4.482912E-2</v>
      </c>
      <c r="D1086" s="1">
        <f>MONTH(B1086)</f>
        <v>5</v>
      </c>
      <c r="E1086" s="1">
        <f>YEAR(B1086)</f>
        <v>1951</v>
      </c>
      <c r="F1086" s="1" t="b">
        <f>IF(C1086&gt;0,TRUE,FALSE)</f>
        <v>0</v>
      </c>
      <c r="G1086" s="4">
        <f t="shared" ca="1" si="16"/>
        <v>-6.0521420000000381E-3</v>
      </c>
      <c r="H1086" s="4" cm="1">
        <f t="array" aca="1" ref="H1086" ca="1">IF(AND($A1086=OFFSET($A1086,0,0,3,1)),PRODUCT(1+OFFSET($C1086,1,0,3,1))-1,"na")</f>
        <v>9.8570223708239535E-2</v>
      </c>
      <c r="I1086" s="4" cm="1">
        <f t="array" aca="1" ref="I1086" ca="1">IF(AND($A1086=OFFSET($A1086,0,0,6,1)),PRODUCT(1+OFFSET($C1086,1,0,6,1))-1,"na")</f>
        <v>7.6784491175736935E-2</v>
      </c>
      <c r="J1086" s="4" cm="1">
        <f t="array" aca="1" ref="J1086" ca="1">IF(AND($A1086=OFFSET($A1086,0,0,12,1)),PRODUCT(1+OFFSET($C1086,1,0,12,1))-1,"na")</f>
        <v>0.16575978702555139</v>
      </c>
      <c r="K1086" s="1" t="b">
        <f>IF(MONTH($B1086)=10,TRUE,FALSE)</f>
        <v>0</v>
      </c>
    </row>
    <row r="1087" spans="1:11" ht="13.2" x14ac:dyDescent="0.25">
      <c r="A1087" s="5" t="s">
        <v>3</v>
      </c>
      <c r="B1087" s="7">
        <v>18809</v>
      </c>
      <c r="C1087" s="8">
        <v>-6.0521419999999999E-3</v>
      </c>
      <c r="D1087" s="1">
        <f>MONTH(B1087)</f>
        <v>6</v>
      </c>
      <c r="E1087" s="1">
        <f>YEAR(B1087)</f>
        <v>1951</v>
      </c>
      <c r="F1087" s="1" t="b">
        <f>IF(C1087&gt;0,TRUE,FALSE)</f>
        <v>0</v>
      </c>
      <c r="G1087" s="4">
        <f t="shared" ca="1" si="16"/>
        <v>6.8702290000000055E-2</v>
      </c>
      <c r="H1087" s="4" cm="1">
        <f t="array" aca="1" ref="H1087" ca="1">IF(AND($A1087=OFFSET($A1087,0,0,3,1)),PRODUCT(1+OFFSET($C1087,1,0,3,1))-1,"na")</f>
        <v>0.11902767129639691</v>
      </c>
      <c r="I1087" s="4" cm="1">
        <f t="array" aca="1" ref="I1087" ca="1">IF(AND($A1087=OFFSET($A1087,0,0,6,1)),PRODUCT(1+OFFSET($C1087,1,0,6,1))-1,"na")</f>
        <v>0.14726193705507695</v>
      </c>
      <c r="J1087" s="4" cm="1">
        <f t="array" aca="1" ref="J1087" ca="1">IF(AND($A1087=OFFSET($A1087,0,0,12,1)),PRODUCT(1+OFFSET($C1087,1,0,12,1))-1,"na")</f>
        <v>0.24757494503542343</v>
      </c>
      <c r="K1087" s="1" t="b">
        <f>IF(MONTH($B1087)=10,TRUE,FALSE)</f>
        <v>0</v>
      </c>
    </row>
    <row r="1088" spans="1:11" ht="13.2" x14ac:dyDescent="0.25">
      <c r="A1088" s="5" t="s">
        <v>3</v>
      </c>
      <c r="B1088" s="7">
        <v>18840</v>
      </c>
      <c r="C1088" s="8">
        <v>6.8702289999999999E-2</v>
      </c>
      <c r="D1088" s="1">
        <f>MONTH(B1088)</f>
        <v>7</v>
      </c>
      <c r="E1088" s="1">
        <f>YEAR(B1088)</f>
        <v>1951</v>
      </c>
      <c r="F1088" s="1" t="b">
        <f>IF(C1088&gt;0,TRUE,FALSE)</f>
        <v>1</v>
      </c>
      <c r="G1088" s="4">
        <f t="shared" ca="1" si="16"/>
        <v>3.4207019999999977E-2</v>
      </c>
      <c r="H1088" s="4" cm="1">
        <f t="array" aca="1" ref="H1088" ca="1">IF(AND($A1088=OFFSET($A1088,0,0,3,1)),PRODUCT(1+OFFSET($C1088,1,0,3,1))-1,"na")</f>
        <v>2.344476687013386E-2</v>
      </c>
      <c r="I1088" s="4" cm="1">
        <f t="array" aca="1" ref="I1088" ca="1">IF(AND($A1088=OFFSET($A1088,0,0,6,1)),PRODUCT(1+OFFSET($C1088,1,0,6,1))-1,"na")</f>
        <v>9.0219459345751263E-2</v>
      </c>
      <c r="J1088" s="4" cm="1">
        <f t="array" aca="1" ref="J1088" ca="1">IF(AND($A1088=OFFSET($A1088,0,0,12,1)),PRODUCT(1+OFFSET($C1088,1,0,12,1))-1,"na")</f>
        <v>0.18038582958427174</v>
      </c>
      <c r="K1088" s="1" t="b">
        <f>IF(MONTH($B1088)=10,TRUE,FALSE)</f>
        <v>0</v>
      </c>
    </row>
    <row r="1089" spans="1:11" ht="13.2" x14ac:dyDescent="0.25">
      <c r="A1089" s="5" t="s">
        <v>3</v>
      </c>
      <c r="B1089" s="7">
        <v>18871</v>
      </c>
      <c r="C1089" s="8">
        <v>3.4207019999999998E-2</v>
      </c>
      <c r="D1089" s="1">
        <f>MONTH(B1089)</f>
        <v>8</v>
      </c>
      <c r="E1089" s="1">
        <f>YEAR(B1089)</f>
        <v>1951</v>
      </c>
      <c r="F1089" s="1" t="b">
        <f>IF(C1089&gt;0,TRUE,FALSE)</f>
        <v>1</v>
      </c>
      <c r="G1089" s="4">
        <f t="shared" ca="1" si="16"/>
        <v>1.2457039999999919E-2</v>
      </c>
      <c r="H1089" s="4" cm="1">
        <f t="array" aca="1" ref="H1089" ca="1">IF(AND($A1089=OFFSET($A1089,0,0,3,1)),PRODUCT(1+OFFSET($C1089,1,0,3,1))-1,"na")</f>
        <v>-1.9830987644070985E-2</v>
      </c>
      <c r="I1089" s="4" cm="1">
        <f t="array" aca="1" ref="I1089" ca="1">IF(AND($A1089=OFFSET($A1089,0,0,6,1)),PRODUCT(1+OFFSET($C1089,1,0,6,1))-1,"na")</f>
        <v>9.0434943555703917E-3</v>
      </c>
      <c r="J1089" s="4" cm="1">
        <f t="array" aca="1" ref="J1089" ca="1">IF(AND($A1089=OFFSET($A1089,0,0,12,1)),PRODUCT(1+OFFSET($C1089,1,0,12,1))-1,"na")</f>
        <v>0.12250831681449448</v>
      </c>
      <c r="K1089" s="1" t="b">
        <f>IF(MONTH($B1089)=10,TRUE,FALSE)</f>
        <v>0</v>
      </c>
    </row>
    <row r="1090" spans="1:11" ht="13.2" x14ac:dyDescent="0.25">
      <c r="A1090" s="5" t="s">
        <v>3</v>
      </c>
      <c r="B1090" s="7">
        <v>18901</v>
      </c>
      <c r="C1090" s="8">
        <v>1.2457039999999999E-2</v>
      </c>
      <c r="D1090" s="1">
        <f>MONTH(B1090)</f>
        <v>9</v>
      </c>
      <c r="E1090" s="1">
        <f>YEAR(B1090)</f>
        <v>1951</v>
      </c>
      <c r="F1090" s="1" t="b">
        <f>IF(C1090&gt;0,TRUE,FALSE)</f>
        <v>1</v>
      </c>
      <c r="G1090" s="4">
        <f t="shared" ca="1" si="16"/>
        <v>-2.258201999999998E-2</v>
      </c>
      <c r="H1090" s="4" cm="1">
        <f t="array" aca="1" ref="H1090" ca="1">IF(AND($A1090=OFFSET($A1090,0,0,3,1)),PRODUCT(1+OFFSET($C1090,1,0,3,1))-1,"na")</f>
        <v>2.5231070225431029E-2</v>
      </c>
      <c r="I1090" s="4" cm="1">
        <f t="array" aca="1" ref="I1090" ca="1">IF(AND($A1090=OFFSET($A1090,0,0,6,1)),PRODUCT(1+OFFSET($C1090,1,0,6,1))-1,"na")</f>
        <v>5.5329271795094392E-2</v>
      </c>
      <c r="J1090" s="4" cm="1">
        <f t="array" aca="1" ref="J1090" ca="1">IF(AND($A1090=OFFSET($A1090,0,0,12,1)),PRODUCT(1+OFFSET($C1090,1,0,12,1))-1,"na")</f>
        <v>0.10072417905277642</v>
      </c>
      <c r="K1090" s="1" t="b">
        <f>IF(MONTH($B1090)=10,TRUE,FALSE)</f>
        <v>0</v>
      </c>
    </row>
    <row r="1091" spans="1:11" ht="13.2" x14ac:dyDescent="0.25">
      <c r="A1091" s="5" t="s">
        <v>3</v>
      </c>
      <c r="B1091" s="7">
        <v>18932</v>
      </c>
      <c r="C1091" s="8">
        <v>-2.2582019999999998E-2</v>
      </c>
      <c r="D1091" s="1">
        <f>MONTH(B1091)</f>
        <v>10</v>
      </c>
      <c r="E1091" s="1">
        <f>YEAR(B1091)</f>
        <v>1951</v>
      </c>
      <c r="F1091" s="1" t="b">
        <f>IF(C1091&gt;0,TRUE,FALSE)</f>
        <v>0</v>
      </c>
      <c r="G1091" s="4">
        <f t="shared" ref="G1091:G1154" ca="1" si="17">IF($A1091=OFFSET($A1091,1,0,1,1),PRODUCT(1+OFFSET($C1091,1,0,1,1))-1,"na")</f>
        <v>-9.5238100000000214E-3</v>
      </c>
      <c r="H1091" s="4" cm="1">
        <f t="array" aca="1" ref="H1091" ca="1">IF(AND($A1091=OFFSET($A1091,0,0,3,1)),PRODUCT(1+OFFSET($C1091,1,0,3,1))-1,"na")</f>
        <v>6.5245037775536918E-2</v>
      </c>
      <c r="I1091" s="4" cm="1">
        <f t="array" aca="1" ref="I1091" ca="1">IF(AND($A1091=OFFSET($A1091,0,0,6,1)),PRODUCT(1+OFFSET($C1091,1,0,6,1))-1,"na")</f>
        <v>4.1309695186344531E-2</v>
      </c>
      <c r="J1091" s="4" cm="1">
        <f t="array" aca="1" ref="J1091" ca="1">IF(AND($A1091=OFFSET($A1091,0,0,12,1)),PRODUCT(1+OFFSET($C1091,1,0,12,1))-1,"na")</f>
        <v>0.12799515725292299</v>
      </c>
      <c r="K1091" s="1" t="b">
        <f>IF(MONTH($B1091)=10,TRUE,FALSE)</f>
        <v>1</v>
      </c>
    </row>
    <row r="1092" spans="1:11" ht="13.2" x14ac:dyDescent="0.25">
      <c r="A1092" s="5" t="s">
        <v>3</v>
      </c>
      <c r="B1092" s="7">
        <v>18962</v>
      </c>
      <c r="C1092" s="8">
        <v>-9.5238100000000006E-3</v>
      </c>
      <c r="D1092" s="1">
        <f>MONTH(B1092)</f>
        <v>11</v>
      </c>
      <c r="E1092" s="1">
        <f>YEAR(B1092)</f>
        <v>1951</v>
      </c>
      <c r="F1092" s="1" t="b">
        <f>IF(C1092&gt;0,TRUE,FALSE)</f>
        <v>0</v>
      </c>
      <c r="G1092" s="4">
        <f t="shared" ca="1" si="17"/>
        <v>5.9003499999999987E-2</v>
      </c>
      <c r="H1092" s="4" cm="1">
        <f t="array" aca="1" ref="H1092" ca="1">IF(AND($A1092=OFFSET($A1092,0,0,3,1)),PRODUCT(1+OFFSET($C1092,1,0,3,1))-1,"na")</f>
        <v>2.9458676652344584E-2</v>
      </c>
      <c r="I1092" s="4" cm="1">
        <f t="array" aca="1" ref="I1092" ca="1">IF(AND($A1092=OFFSET($A1092,0,0,6,1)),PRODUCT(1+OFFSET($C1092,1,0,6,1))-1,"na")</f>
        <v>8.2630551033162414E-2</v>
      </c>
      <c r="J1092" s="4" cm="1">
        <f t="array" aca="1" ref="J1092" ca="1">IF(AND($A1092=OFFSET($A1092,0,0,12,1)),PRODUCT(1+OFFSET($C1092,1,0,12,1))-1,"na")</f>
        <v>0.19178902481313509</v>
      </c>
      <c r="K1092" s="1" t="b">
        <f>IF(MONTH($B1092)=10,TRUE,FALSE)</f>
        <v>0</v>
      </c>
    </row>
    <row r="1093" spans="1:11" ht="13.2" x14ac:dyDescent="0.25">
      <c r="A1093" s="5" t="s">
        <v>3</v>
      </c>
      <c r="B1093" s="7">
        <v>18993</v>
      </c>
      <c r="C1093" s="8">
        <v>5.9003500000000007E-2</v>
      </c>
      <c r="D1093" s="1">
        <f>MONTH(B1093)</f>
        <v>12</v>
      </c>
      <c r="E1093" s="1">
        <f>YEAR(B1093)</f>
        <v>1951</v>
      </c>
      <c r="F1093" s="1" t="b">
        <f>IF(C1093&gt;0,TRUE,FALSE)</f>
        <v>1</v>
      </c>
      <c r="G1093" s="4">
        <f t="shared" ca="1" si="17"/>
        <v>1.5565840000000053E-2</v>
      </c>
      <c r="H1093" s="4" cm="1">
        <f t="array" aca="1" ref="H1093" ca="1">IF(AND($A1093=OFFSET($A1093,0,0,3,1)),PRODUCT(1+OFFSET($C1093,1,0,3,1))-1,"na")</f>
        <v>2.9357480907250988E-2</v>
      </c>
      <c r="I1093" s="4" cm="1">
        <f t="array" aca="1" ref="I1093" ca="1">IF(AND($A1093=OFFSET($A1093,0,0,6,1)),PRODUCT(1+OFFSET($C1093,1,0,6,1))-1,"na")</f>
        <v>8.7436883191507109E-2</v>
      </c>
      <c r="J1093" s="4" cm="1">
        <f t="array" aca="1" ref="J1093" ca="1">IF(AND($A1093=OFFSET($A1093,0,0,12,1)),PRODUCT(1+OFFSET($C1093,1,0,12,1))-1,"na")</f>
        <v>0.18279601037187754</v>
      </c>
      <c r="K1093" s="1" t="b">
        <f>IF(MONTH($B1093)=10,TRUE,FALSE)</f>
        <v>0</v>
      </c>
    </row>
    <row r="1094" spans="1:11" ht="13.2" x14ac:dyDescent="0.25">
      <c r="A1094" s="5" t="s">
        <v>3</v>
      </c>
      <c r="B1094" s="7">
        <v>19024</v>
      </c>
      <c r="C1094" s="8">
        <v>1.5565839999999999E-2</v>
      </c>
      <c r="D1094" s="1">
        <f>MONTH(B1094)</f>
        <v>1</v>
      </c>
      <c r="E1094" s="1">
        <f>YEAR(B1094)</f>
        <v>1952</v>
      </c>
      <c r="F1094" s="1" t="b">
        <f>IF(C1094&gt;0,TRUE,FALSE)</f>
        <v>1</v>
      </c>
      <c r="G1094" s="4">
        <f t="shared" ca="1" si="17"/>
        <v>-4.2798349999999985E-2</v>
      </c>
      <c r="H1094" s="4" cm="1">
        <f t="array" aca="1" ref="H1094" ca="1">IF(AND($A1094=OFFSET($A1094,0,0,3,1)),PRODUCT(1+OFFSET($C1094,1,0,3,1))-1,"na")</f>
        <v>-2.2469330285897926E-2</v>
      </c>
      <c r="I1094" s="4" cm="1">
        <f t="array" aca="1" ref="I1094" ca="1">IF(AND($A1094=OFFSET($A1094,0,0,6,1)),PRODUCT(1+OFFSET($C1094,1,0,6,1))-1,"na")</f>
        <v>8.2704788898769088E-2</v>
      </c>
      <c r="J1094" s="4" cm="1">
        <f t="array" aca="1" ref="J1094" ca="1">IF(AND($A1094=OFFSET($A1094,0,0,12,1)),PRODUCT(1+OFFSET($C1094,1,0,12,1))-1,"na")</f>
        <v>0.15633854754291132</v>
      </c>
      <c r="K1094" s="1" t="b">
        <f>IF(MONTH($B1094)=10,TRUE,FALSE)</f>
        <v>0</v>
      </c>
    </row>
    <row r="1095" spans="1:11" ht="13.2" x14ac:dyDescent="0.25">
      <c r="A1095" s="5" t="s">
        <v>3</v>
      </c>
      <c r="B1095" s="7">
        <v>19053</v>
      </c>
      <c r="C1095" s="8">
        <v>-4.2798350000000006E-2</v>
      </c>
      <c r="D1095" s="1">
        <f>MONTH(B1095)</f>
        <v>2</v>
      </c>
      <c r="E1095" s="1">
        <f>YEAR(B1095)</f>
        <v>1952</v>
      </c>
      <c r="F1095" s="1" t="b">
        <f>IF(C1095&gt;0,TRUE,FALSE)</f>
        <v>0</v>
      </c>
      <c r="G1095" s="4">
        <f t="shared" ca="1" si="17"/>
        <v>5.8899400000000046E-2</v>
      </c>
      <c r="H1095" s="4" cm="1">
        <f t="array" aca="1" ref="H1095" ca="1">IF(AND($A1095=OFFSET($A1095,0,0,3,1)),PRODUCT(1+OFFSET($C1095,1,0,3,1))-1,"na")</f>
        <v>5.1650324181758744E-2</v>
      </c>
      <c r="I1095" s="4" cm="1">
        <f t="array" aca="1" ref="I1095" ca="1">IF(AND($A1095=OFFSET($A1095,0,0,6,1)),PRODUCT(1+OFFSET($C1095,1,0,6,1))-1,"na")</f>
        <v>0.11244790050540776</v>
      </c>
      <c r="J1095" s="4" cm="1">
        <f t="array" aca="1" ref="J1095" ca="1">IF(AND($A1095=OFFSET($A1095,0,0,12,1)),PRODUCT(1+OFFSET($C1095,1,0,12,1))-1,"na")</f>
        <v>0.18605967077808483</v>
      </c>
      <c r="K1095" s="1" t="b">
        <f>IF(MONTH($B1095)=10,TRUE,FALSE)</f>
        <v>0</v>
      </c>
    </row>
    <row r="1096" spans="1:11" ht="13.2" x14ac:dyDescent="0.25">
      <c r="A1096" s="5" t="s">
        <v>3</v>
      </c>
      <c r="B1096" s="7">
        <v>19084</v>
      </c>
      <c r="C1096" s="8">
        <v>5.8899400000000005E-2</v>
      </c>
      <c r="D1096" s="1">
        <f>MONTH(B1096)</f>
        <v>3</v>
      </c>
      <c r="E1096" s="1">
        <f>YEAR(B1096)</f>
        <v>1952</v>
      </c>
      <c r="F1096" s="1" t="b">
        <f>IF(C1096&gt;0,TRUE,FALSE)</f>
        <v>1</v>
      </c>
      <c r="G1096" s="4">
        <f t="shared" ca="1" si="17"/>
        <v>-3.5566580000000014E-2</v>
      </c>
      <c r="H1096" s="4" cm="1">
        <f t="array" aca="1" ref="H1096" ca="1">IF(AND($A1096=OFFSET($A1096,0,0,3,1)),PRODUCT(1+OFFSET($C1096,1,0,3,1))-1,"na")</f>
        <v>5.6422966133268249E-2</v>
      </c>
      <c r="I1096" s="4" cm="1">
        <f t="array" aca="1" ref="I1096" ca="1">IF(AND($A1096=OFFSET($A1096,0,0,6,1)),PRODUCT(1+OFFSET($C1096,1,0,6,1))-1,"na")</f>
        <v>4.3014922897444352E-2</v>
      </c>
      <c r="J1096" s="4" cm="1">
        <f t="array" aca="1" ref="J1096" ca="1">IF(AND($A1096=OFFSET($A1096,0,0,12,1)),PRODUCT(1+OFFSET($C1096,1,0,12,1))-1,"na")</f>
        <v>0.10495089671070579</v>
      </c>
      <c r="K1096" s="1" t="b">
        <f>IF(MONTH($B1096)=10,TRUE,FALSE)</f>
        <v>0</v>
      </c>
    </row>
    <row r="1097" spans="1:11" ht="13.2" x14ac:dyDescent="0.25">
      <c r="A1097" s="5" t="s">
        <v>3</v>
      </c>
      <c r="B1097" s="7">
        <v>19114</v>
      </c>
      <c r="C1097" s="8">
        <v>-3.556658E-2</v>
      </c>
      <c r="D1097" s="1">
        <f>MONTH(B1097)</f>
        <v>4</v>
      </c>
      <c r="E1097" s="1">
        <f>YEAR(B1097)</f>
        <v>1952</v>
      </c>
      <c r="F1097" s="1" t="b">
        <f>IF(C1097&gt;0,TRUE,FALSE)</f>
        <v>0</v>
      </c>
      <c r="G1097" s="4">
        <f t="shared" ca="1" si="17"/>
        <v>2.977988999999992E-2</v>
      </c>
      <c r="H1097" s="4" cm="1">
        <f t="array" aca="1" ref="H1097" ca="1">IF(AND($A1097=OFFSET($A1097,0,0,3,1)),PRODUCT(1+OFFSET($C1097,1,0,3,1))-1,"na")</f>
        <v>0.10759163107938829</v>
      </c>
      <c r="I1097" s="4" cm="1">
        <f t="array" aca="1" ref="I1097" ca="1">IF(AND($A1097=OFFSET($A1097,0,0,6,1)),PRODUCT(1+OFFSET($C1097,1,0,6,1))-1,"na")</f>
        <v>8.3246571569725036E-2</v>
      </c>
      <c r="J1097" s="4" cm="1">
        <f t="array" aca="1" ref="J1097" ca="1">IF(AND($A1097=OFFSET($A1097,0,0,12,1)),PRODUCT(1+OFFSET($C1097,1,0,12,1))-1,"na")</f>
        <v>0.1171137343647064</v>
      </c>
      <c r="K1097" s="1" t="b">
        <f>IF(MONTH($B1097)=10,TRUE,FALSE)</f>
        <v>0</v>
      </c>
    </row>
    <row r="1098" spans="1:11" ht="13.2" x14ac:dyDescent="0.25">
      <c r="A1098" s="5" t="s">
        <v>3</v>
      </c>
      <c r="B1098" s="7">
        <v>19145</v>
      </c>
      <c r="C1098" s="8">
        <v>2.977989E-2</v>
      </c>
      <c r="D1098" s="1">
        <f>MONTH(B1098)</f>
        <v>5</v>
      </c>
      <c r="E1098" s="1">
        <f>YEAR(B1098)</f>
        <v>1952</v>
      </c>
      <c r="F1098" s="1" t="b">
        <f>IF(C1098&gt;0,TRUE,FALSE)</f>
        <v>1</v>
      </c>
      <c r="G1098" s="4">
        <f t="shared" ca="1" si="17"/>
        <v>6.3704940000000043E-2</v>
      </c>
      <c r="H1098" s="4" cm="1">
        <f t="array" aca="1" ref="H1098" ca="1">IF(AND($A1098=OFFSET($A1098,0,0,3,1)),PRODUCT(1+OFFSET($C1098,1,0,3,1))-1,"na")</f>
        <v>5.7811589009828745E-2</v>
      </c>
      <c r="I1098" s="4" cm="1">
        <f t="array" aca="1" ref="I1098" ca="1">IF(AND($A1098=OFFSET($A1098,0,0,6,1)),PRODUCT(1+OFFSET($C1098,1,0,6,1))-1,"na")</f>
        <v>0.10082707685997039</v>
      </c>
      <c r="J1098" s="4" cm="1">
        <f t="array" aca="1" ref="J1098" ca="1">IF(AND($A1098=OFFSET($A1098,0,0,12,1)),PRODUCT(1+OFFSET($C1098,1,0,12,1))-1,"na")</f>
        <v>7.6473707749635578E-2</v>
      </c>
      <c r="K1098" s="1" t="b">
        <f>IF(MONTH($B1098)=10,TRUE,FALSE)</f>
        <v>0</v>
      </c>
    </row>
    <row r="1099" spans="1:11" ht="13.2" x14ac:dyDescent="0.25">
      <c r="A1099" s="5" t="s">
        <v>3</v>
      </c>
      <c r="B1099" s="7">
        <v>19175</v>
      </c>
      <c r="C1099" s="8">
        <v>6.3704940000000002E-2</v>
      </c>
      <c r="D1099" s="1">
        <f>MONTH(B1099)</f>
        <v>6</v>
      </c>
      <c r="E1099" s="1">
        <f>YEAR(B1099)</f>
        <v>1952</v>
      </c>
      <c r="F1099" s="1" t="b">
        <f>IF(C1099&gt;0,TRUE,FALSE)</f>
        <v>1</v>
      </c>
      <c r="G1099" s="4">
        <f t="shared" ca="1" si="17"/>
        <v>1.1146499999999948E-2</v>
      </c>
      <c r="H1099" s="4" cm="1">
        <f t="array" aca="1" ref="H1099" ca="1">IF(AND($A1099=OFFSET($A1099,0,0,3,1)),PRODUCT(1+OFFSET($C1099,1,0,3,1))-1,"na")</f>
        <v>-1.269192706487654E-2</v>
      </c>
      <c r="I1099" s="4" cm="1">
        <f t="array" aca="1" ref="I1099" ca="1">IF(AND($A1099=OFFSET($A1099,0,0,6,1)),PRODUCT(1+OFFSET($C1099,1,0,6,1))-1,"na")</f>
        <v>8.7691643215651816E-2</v>
      </c>
      <c r="J1099" s="4" cm="1">
        <f t="array" aca="1" ref="J1099" ca="1">IF(AND($A1099=OFFSET($A1099,0,0,12,1)),PRODUCT(1+OFFSET($C1099,1,0,12,1))-1,"na")</f>
        <v>2.9604116479163833E-2</v>
      </c>
      <c r="K1099" s="1" t="b">
        <f>IF(MONTH($B1099)=10,TRUE,FALSE)</f>
        <v>0</v>
      </c>
    </row>
    <row r="1100" spans="1:11" ht="13.2" x14ac:dyDescent="0.25">
      <c r="A1100" s="5" t="s">
        <v>3</v>
      </c>
      <c r="B1100" s="7">
        <v>19206</v>
      </c>
      <c r="C1100" s="8">
        <v>1.1146499999999998E-2</v>
      </c>
      <c r="D1100" s="1">
        <f>MONTH(B1100)</f>
        <v>7</v>
      </c>
      <c r="E1100" s="1">
        <f>YEAR(B1100)</f>
        <v>1952</v>
      </c>
      <c r="F1100" s="1" t="b">
        <f>IF(C1100&gt;0,TRUE,FALSE)</f>
        <v>1</v>
      </c>
      <c r="G1100" s="4">
        <f t="shared" ca="1" si="17"/>
        <v>-1.6502950000000016E-2</v>
      </c>
      <c r="H1100" s="4" cm="1">
        <f t="array" aca="1" ref="H1100" ca="1">IF(AND($A1100=OFFSET($A1100,0,0,3,1)),PRODUCT(1+OFFSET($C1100,1,0,3,1))-1,"na")</f>
        <v>-2.1980176471664059E-2</v>
      </c>
      <c r="I1100" s="4" cm="1">
        <f t="array" aca="1" ref="I1100" ca="1">IF(AND($A1100=OFFSET($A1100,0,0,6,1)),PRODUCT(1+OFFSET($C1100,1,0,6,1))-1,"na")</f>
        <v>6.800908188374799E-2</v>
      </c>
      <c r="J1100" s="4" cm="1">
        <f t="array" aca="1" ref="J1100" ca="1">IF(AND($A1100=OFFSET($A1100,0,0,12,1)),PRODUCT(1+OFFSET($C1100,1,0,12,1))-1,"na")</f>
        <v>3.967780657722586E-2</v>
      </c>
      <c r="K1100" s="1" t="b">
        <f>IF(MONTH($B1100)=10,TRUE,FALSE)</f>
        <v>0</v>
      </c>
    </row>
    <row r="1101" spans="1:11" ht="13.2" x14ac:dyDescent="0.25">
      <c r="A1101" s="5" t="s">
        <v>3</v>
      </c>
      <c r="B1101" s="7">
        <v>19237</v>
      </c>
      <c r="C1101" s="8">
        <v>-1.6502950000000002E-2</v>
      </c>
      <c r="D1101" s="1">
        <f>MONTH(B1101)</f>
        <v>8</v>
      </c>
      <c r="E1101" s="1">
        <f>YEAR(B1101)</f>
        <v>1952</v>
      </c>
      <c r="F1101" s="1" t="b">
        <f>IF(C1101&gt;0,TRUE,FALSE)</f>
        <v>0</v>
      </c>
      <c r="G1101" s="4">
        <f t="shared" ca="1" si="17"/>
        <v>-7.1913700000000302E-3</v>
      </c>
      <c r="H1101" s="4" cm="1">
        <f t="array" aca="1" ref="H1101" ca="1">IF(AND($A1101=OFFSET($A1101,0,0,3,1)),PRODUCT(1+OFFSET($C1101,1,0,3,1))-1,"na")</f>
        <v>4.0664602559711494E-2</v>
      </c>
      <c r="I1101" s="4" cm="1">
        <f t="array" aca="1" ref="I1101" ca="1">IF(AND($A1101=OFFSET($A1101,0,0,6,1)),PRODUCT(1+OFFSET($C1101,1,0,6,1))-1,"na")</f>
        <v>6.6170982244861953E-2</v>
      </c>
      <c r="J1101" s="4" cm="1">
        <f t="array" aca="1" ref="J1101" ca="1">IF(AND($A1101=OFFSET($A1101,0,0,12,1)),PRODUCT(1+OFFSET($C1101,1,0,12,1))-1,"na")</f>
        <v>-3.9547846148346721E-3</v>
      </c>
      <c r="K1101" s="1" t="b">
        <f>IF(MONTH($B1101)=10,TRUE,FALSE)</f>
        <v>0</v>
      </c>
    </row>
    <row r="1102" spans="1:11" ht="13.2" x14ac:dyDescent="0.25">
      <c r="A1102" s="5" t="s">
        <v>3</v>
      </c>
      <c r="B1102" s="7">
        <v>19267</v>
      </c>
      <c r="C1102" s="8">
        <v>-7.1913699999999999E-3</v>
      </c>
      <c r="D1102" s="1">
        <f>MONTH(B1102)</f>
        <v>9</v>
      </c>
      <c r="E1102" s="1">
        <f>YEAR(B1102)</f>
        <v>1952</v>
      </c>
      <c r="F1102" s="1" t="b">
        <f>IF(C1102&gt;0,TRUE,FALSE)</f>
        <v>0</v>
      </c>
      <c r="G1102" s="4">
        <f t="shared" ca="1" si="17"/>
        <v>1.6339869999999479E-3</v>
      </c>
      <c r="H1102" s="4" cm="1">
        <f t="array" aca="1" ref="H1102" ca="1">IF(AND($A1102=OFFSET($A1102,0,0,3,1)),PRODUCT(1+OFFSET($C1102,1,0,3,1))-1,"na")</f>
        <v>0.10167400939212712</v>
      </c>
      <c r="I1102" s="4" cm="1">
        <f t="array" aca="1" ref="I1102" ca="1">IF(AND($A1102=OFFSET($A1102,0,0,6,1)),PRODUCT(1+OFFSET($C1102,1,0,6,1))-1,"na")</f>
        <v>5.9381675615154839E-2</v>
      </c>
      <c r="J1102" s="4" cm="1">
        <f t="array" aca="1" ref="J1102" ca="1">IF(AND($A1102=OFFSET($A1102,0,0,12,1)),PRODUCT(1+OFFSET($C1102,1,0,12,1))-1,"na")</f>
        <v>1.3541087104175231E-2</v>
      </c>
      <c r="K1102" s="1" t="b">
        <f>IF(MONTH($B1102)=10,TRUE,FALSE)</f>
        <v>0</v>
      </c>
    </row>
    <row r="1103" spans="1:11" ht="13.2" x14ac:dyDescent="0.25">
      <c r="A1103" s="5" t="s">
        <v>3</v>
      </c>
      <c r="B1103" s="7">
        <v>19298</v>
      </c>
      <c r="C1103" s="8">
        <v>1.6339870000000002E-3</v>
      </c>
      <c r="D1103" s="1">
        <f>MONTH(B1103)</f>
        <v>10</v>
      </c>
      <c r="E1103" s="1">
        <f>YEAR(B1103)</f>
        <v>1952</v>
      </c>
      <c r="F1103" s="1" t="b">
        <f>IF(C1103&gt;0,TRUE,FALSE)</f>
        <v>1</v>
      </c>
      <c r="G1103" s="4">
        <f t="shared" ca="1" si="17"/>
        <v>4.6492659999999963E-2</v>
      </c>
      <c r="H1103" s="4" cm="1">
        <f t="array" aca="1" ref="H1103" ca="1">IF(AND($A1103=OFFSET($A1103,0,0,3,1)),PRODUCT(1+OFFSET($C1103,1,0,3,1))-1,"na")</f>
        <v>9.2011691573657295E-2</v>
      </c>
      <c r="I1103" s="4" cm="1">
        <f t="array" aca="1" ref="I1103" ca="1">IF(AND($A1103=OFFSET($A1103,0,0,6,1)),PRODUCT(1+OFFSET($C1103,1,0,6,1))-1,"na")</f>
        <v>3.1264500330617118E-2</v>
      </c>
      <c r="J1103" s="4" cm="1">
        <f t="array" aca="1" ref="J1103" ca="1">IF(AND($A1103=OFFSET($A1103,0,0,12,1)),PRODUCT(1+OFFSET($C1103,1,0,12,1))-1,"na")</f>
        <v>5.7118923359168017E-2</v>
      </c>
      <c r="K1103" s="1" t="b">
        <f>IF(MONTH($B1103)=10,TRUE,FALSE)</f>
        <v>1</v>
      </c>
    </row>
    <row r="1104" spans="1:11" ht="13.2" x14ac:dyDescent="0.25">
      <c r="A1104" s="5" t="s">
        <v>3</v>
      </c>
      <c r="B1104" s="7">
        <v>19328</v>
      </c>
      <c r="C1104" s="8">
        <v>4.6492659999999998E-2</v>
      </c>
      <c r="D1104" s="1">
        <f>MONTH(B1104)</f>
        <v>11</v>
      </c>
      <c r="E1104" s="1">
        <f>YEAR(B1104)</f>
        <v>1952</v>
      </c>
      <c r="F1104" s="1" t="b">
        <f>IF(C1104&gt;0,TRUE,FALSE)</f>
        <v>1</v>
      </c>
      <c r="G1104" s="4">
        <f t="shared" ca="1" si="17"/>
        <v>5.1012459999999926E-2</v>
      </c>
      <c r="H1104" s="4" cm="1">
        <f t="array" aca="1" ref="H1104" ca="1">IF(AND($A1104=OFFSET($A1104,0,0,3,1)),PRODUCT(1+OFFSET($C1104,1,0,3,1))-1,"na")</f>
        <v>2.4509702379049259E-2</v>
      </c>
      <c r="I1104" s="4" cm="1">
        <f t="array" aca="1" ref="I1104" ca="1">IF(AND($A1104=OFFSET($A1104,0,0,6,1)),PRODUCT(1+OFFSET($C1104,1,0,6,1))-1,"na")</f>
        <v>-2.2122792600451802E-2</v>
      </c>
      <c r="J1104" s="4" cm="1">
        <f t="array" aca="1" ref="J1104" ca="1">IF(AND($A1104=OFFSET($A1104,0,0,12,1)),PRODUCT(1+OFFSET($C1104,1,0,12,1))-1,"na")</f>
        <v>1.9210155699258102E-2</v>
      </c>
      <c r="K1104" s="1" t="b">
        <f>IF(MONTH($B1104)=10,TRUE,FALSE)</f>
        <v>0</v>
      </c>
    </row>
    <row r="1105" spans="1:11" ht="13.2" x14ac:dyDescent="0.25">
      <c r="A1105" s="5" t="s">
        <v>3</v>
      </c>
      <c r="B1105" s="7">
        <v>19359</v>
      </c>
      <c r="C1105" s="8">
        <v>5.1012459999999996E-2</v>
      </c>
      <c r="D1105" s="1">
        <f>MONTH(B1105)</f>
        <v>12</v>
      </c>
      <c r="E1105" s="1">
        <f>YEAR(B1105)</f>
        <v>1952</v>
      </c>
      <c r="F1105" s="1" t="b">
        <f>IF(C1105&gt;0,TRUE,FALSE)</f>
        <v>1</v>
      </c>
      <c r="G1105" s="4">
        <f t="shared" ca="1" si="17"/>
        <v>-7.150922000000004E-3</v>
      </c>
      <c r="H1105" s="4" cm="1">
        <f t="array" aca="1" ref="H1105" ca="1">IF(AND($A1105=OFFSET($A1105,0,0,3,1)),PRODUCT(1+OFFSET($C1105,1,0,3,1))-1,"na")</f>
        <v>-3.8389154519773094E-2</v>
      </c>
      <c r="I1105" s="4" cm="1">
        <f t="array" aca="1" ref="I1105" ca="1">IF(AND($A1105=OFFSET($A1105,0,0,6,1)),PRODUCT(1+OFFSET($C1105,1,0,6,1))-1,"na")</f>
        <v>-5.3404406569455665E-2</v>
      </c>
      <c r="J1105" s="4" cm="1">
        <f t="array" aca="1" ref="J1105" ca="1">IF(AND($A1105=OFFSET($A1105,0,0,12,1)),PRODUCT(1+OFFSET($C1105,1,0,12,1))-1,"na")</f>
        <v>-1.1474397504455336E-2</v>
      </c>
      <c r="K1105" s="1" t="b">
        <f>IF(MONTH($B1105)=10,TRUE,FALSE)</f>
        <v>0</v>
      </c>
    </row>
    <row r="1106" spans="1:11" ht="13.2" x14ac:dyDescent="0.25">
      <c r="A1106" s="5" t="s">
        <v>3</v>
      </c>
      <c r="B1106" s="7">
        <v>19390</v>
      </c>
      <c r="C1106" s="8">
        <v>-7.1509219999999997E-3</v>
      </c>
      <c r="D1106" s="1">
        <f>MONTH(B1106)</f>
        <v>1</v>
      </c>
      <c r="E1106" s="1">
        <f>YEAR(B1106)</f>
        <v>1953</v>
      </c>
      <c r="F1106" s="1" t="b">
        <f>IF(C1106&gt;0,TRUE,FALSE)</f>
        <v>0</v>
      </c>
      <c r="G1106" s="4">
        <f t="shared" ca="1" si="17"/>
        <v>-1.8195599999999978E-2</v>
      </c>
      <c r="H1106" s="4" cm="1">
        <f t="array" aca="1" ref="H1106" ca="1">IF(AND($A1106=OFFSET($A1106,0,0,3,1)),PRODUCT(1+OFFSET($C1106,1,0,3,1))-1,"na")</f>
        <v>-5.562870041757495E-2</v>
      </c>
      <c r="I1106" s="4" cm="1">
        <f t="array" aca="1" ref="I1106" ca="1">IF(AND($A1106=OFFSET($A1106,0,0,6,1)),PRODUCT(1+OFFSET($C1106,1,0,6,1))-1,"na")</f>
        <v>-2.6527185758150496E-2</v>
      </c>
      <c r="J1106" s="4" cm="1">
        <f t="array" aca="1" ref="J1106" ca="1">IF(AND($A1106=OFFSET($A1106,0,0,12,1)),PRODUCT(1+OFFSET($C1106,1,0,12,1))-1,"na")</f>
        <v>4.6611516420941079E-2</v>
      </c>
      <c r="K1106" s="1" t="b">
        <f>IF(MONTH($B1106)=10,TRUE,FALSE)</f>
        <v>0</v>
      </c>
    </row>
    <row r="1107" spans="1:11" ht="13.2" x14ac:dyDescent="0.25">
      <c r="A1107" s="5" t="s">
        <v>3</v>
      </c>
      <c r="B1107" s="7">
        <v>19418</v>
      </c>
      <c r="C1107" s="8">
        <v>-1.8195599999999999E-2</v>
      </c>
      <c r="D1107" s="1">
        <f>MONTH(B1107)</f>
        <v>2</v>
      </c>
      <c r="E1107" s="1">
        <f>YEAR(B1107)</f>
        <v>1953</v>
      </c>
      <c r="F1107" s="1" t="b">
        <f>IF(C1107&gt;0,TRUE,FALSE)</f>
        <v>0</v>
      </c>
      <c r="G1107" s="4">
        <f t="shared" ca="1" si="17"/>
        <v>-1.3513510000000006E-2</v>
      </c>
      <c r="H1107" s="4" cm="1">
        <f t="array" aca="1" ref="H1107" ca="1">IF(AND($A1107=OFFSET($A1107,0,0,3,1)),PRODUCT(1+OFFSET($C1107,1,0,3,1))-1,"na")</f>
        <v>-4.5516889563089746E-2</v>
      </c>
      <c r="I1107" s="4" cm="1">
        <f t="array" aca="1" ref="I1107" ca="1">IF(AND($A1107=OFFSET($A1107,0,0,6,1)),PRODUCT(1+OFFSET($C1107,1,0,6,1))-1,"na")</f>
        <v>-6.5773471635895087E-2</v>
      </c>
      <c r="J1107" s="4" cm="1">
        <f t="array" aca="1" ref="J1107" ca="1">IF(AND($A1107=OFFSET($A1107,0,0,12,1)),PRODUCT(1+OFFSET($C1107,1,0,12,1))-1,"na")</f>
        <v>7.2570749215315145E-2</v>
      </c>
      <c r="K1107" s="1" t="b">
        <f>IF(MONTH($B1107)=10,TRUE,FALSE)</f>
        <v>0</v>
      </c>
    </row>
    <row r="1108" spans="1:11" ht="13.2" x14ac:dyDescent="0.25">
      <c r="A1108" s="5" t="s">
        <v>3</v>
      </c>
      <c r="B1108" s="7">
        <v>19449</v>
      </c>
      <c r="C1108" s="8">
        <v>-1.3513509999999999E-2</v>
      </c>
      <c r="D1108" s="1">
        <f>MONTH(B1108)</f>
        <v>3</v>
      </c>
      <c r="E1108" s="1">
        <f>YEAR(B1108)</f>
        <v>1953</v>
      </c>
      <c r="F1108" s="1" t="b">
        <f>IF(C1108&gt;0,TRUE,FALSE)</f>
        <v>0</v>
      </c>
      <c r="G1108" s="4">
        <f t="shared" ca="1" si="17"/>
        <v>-2.4950499999999987E-2</v>
      </c>
      <c r="H1108" s="4" cm="1">
        <f t="array" aca="1" ref="H1108" ca="1">IF(AND($A1108=OFFSET($A1108,0,0,3,1)),PRODUCT(1+OFFSET($C1108,1,0,3,1))-1,"na")</f>
        <v>-1.5614686668996458E-2</v>
      </c>
      <c r="I1108" s="4" cm="1">
        <f t="array" aca="1" ref="I1108" ca="1">IF(AND($A1108=OFFSET($A1108,0,0,6,1)),PRODUCT(1+OFFSET($C1108,1,0,6,1))-1,"na")</f>
        <v>-4.3271079315545968E-2</v>
      </c>
      <c r="J1108" s="4" cm="1">
        <f t="array" aca="1" ref="J1108" ca="1">IF(AND($A1108=OFFSET($A1108,0,0,12,1)),PRODUCT(1+OFFSET($C1108,1,0,12,1))-1,"na")</f>
        <v>0.12744046917176144</v>
      </c>
      <c r="K1108" s="1" t="b">
        <f>IF(MONTH($B1108)=10,TRUE,FALSE)</f>
        <v>0</v>
      </c>
    </row>
    <row r="1109" spans="1:11" ht="13.2" x14ac:dyDescent="0.25">
      <c r="A1109" s="5" t="s">
        <v>3</v>
      </c>
      <c r="B1109" s="7">
        <v>19479</v>
      </c>
      <c r="C1109" s="8">
        <v>-2.49505E-2</v>
      </c>
      <c r="D1109" s="1">
        <f>MONTH(B1109)</f>
        <v>4</v>
      </c>
      <c r="E1109" s="1">
        <f>YEAR(B1109)</f>
        <v>1953</v>
      </c>
      <c r="F1109" s="1" t="b">
        <f>IF(C1109&gt;0,TRUE,FALSE)</f>
        <v>0</v>
      </c>
      <c r="G1109" s="4">
        <f t="shared" ca="1" si="17"/>
        <v>-7.682976000000008E-3</v>
      </c>
      <c r="H1109" s="4" cm="1">
        <f t="array" aca="1" ref="H1109" ca="1">IF(AND($A1109=OFFSET($A1109,0,0,3,1)),PRODUCT(1+OFFSET($C1109,1,0,3,1))-1,"na")</f>
        <v>3.0815755066140094E-2</v>
      </c>
      <c r="I1109" s="4" cm="1">
        <f t="array" aca="1" ref="I1109" ca="1">IF(AND($A1109=OFFSET($A1109,0,0,6,1)),PRODUCT(1+OFFSET($C1109,1,0,6,1))-1,"na")</f>
        <v>2.5070603148136916E-2</v>
      </c>
      <c r="J1109" s="4" cm="1">
        <f t="array" aca="1" ref="J1109" ca="1">IF(AND($A1109=OFFSET($A1109,0,0,12,1)),PRODUCT(1+OFFSET($C1109,1,0,12,1))-1,"na")</f>
        <v>0.20267830287292199</v>
      </c>
      <c r="K1109" s="1" t="b">
        <f>IF(MONTH($B1109)=10,TRUE,FALSE)</f>
        <v>0</v>
      </c>
    </row>
    <row r="1110" spans="1:11" ht="13.2" x14ac:dyDescent="0.25">
      <c r="A1110" s="5" t="s">
        <v>3</v>
      </c>
      <c r="B1110" s="7">
        <v>19510</v>
      </c>
      <c r="C1110" s="8">
        <v>-7.6829760000000002E-3</v>
      </c>
      <c r="D1110" s="1">
        <f>MONTH(B1110)</f>
        <v>5</v>
      </c>
      <c r="E1110" s="1">
        <f>YEAR(B1110)</f>
        <v>1953</v>
      </c>
      <c r="F1110" s="1" t="b">
        <f>IF(C1110&gt;0,TRUE,FALSE)</f>
        <v>0</v>
      </c>
      <c r="G1110" s="4">
        <f t="shared" ca="1" si="17"/>
        <v>1.7391300000000109E-2</v>
      </c>
      <c r="H1110" s="4" cm="1">
        <f t="array" aca="1" ref="H1110" ca="1">IF(AND($A1110=OFFSET($A1110,0,0,3,1)),PRODUCT(1+OFFSET($C1110,1,0,3,1))-1,"na")</f>
        <v>-2.1222567326029562E-2</v>
      </c>
      <c r="I1110" s="4" cm="1">
        <f t="array" aca="1" ref="I1110" ca="1">IF(AND($A1110=OFFSET($A1110,0,0,6,1)),PRODUCT(1+OFFSET($C1110,1,0,6,1))-1,"na")</f>
        <v>4.2268035277789107E-2</v>
      </c>
      <c r="J1110" s="4" cm="1">
        <f t="array" aca="1" ref="J1110" ca="1">IF(AND($A1110=OFFSET($A1110,0,0,12,1)),PRODUCT(1+OFFSET($C1110,1,0,12,1))-1,"na")</f>
        <v>0.25187500797998563</v>
      </c>
      <c r="K1110" s="1" t="b">
        <f>IF(MONTH($B1110)=10,TRUE,FALSE)</f>
        <v>0</v>
      </c>
    </row>
    <row r="1111" spans="1:11" ht="13.2" x14ac:dyDescent="0.25">
      <c r="A1111" s="5" t="s">
        <v>3</v>
      </c>
      <c r="B1111" s="7">
        <v>19540</v>
      </c>
      <c r="C1111" s="8">
        <v>1.7391300000000002E-2</v>
      </c>
      <c r="D1111" s="1">
        <f>MONTH(B1111)</f>
        <v>6</v>
      </c>
      <c r="E1111" s="1">
        <f>YEAR(B1111)</f>
        <v>1953</v>
      </c>
      <c r="F1111" s="1" t="b">
        <f>IF(C1111&gt;0,TRUE,FALSE)</f>
        <v>1</v>
      </c>
      <c r="G1111" s="4">
        <f t="shared" ca="1" si="17"/>
        <v>2.1039599999999936E-2</v>
      </c>
      <c r="H1111" s="4" cm="1">
        <f t="array" aca="1" ref="H1111" ca="1">IF(AND($A1111=OFFSET($A1111,0,0,3,1)),PRODUCT(1+OFFSET($C1111,1,0,3,1))-1,"na")</f>
        <v>-2.8095088652800748E-2</v>
      </c>
      <c r="I1111" s="4" cm="1">
        <f t="array" aca="1" ref="I1111" ca="1">IF(AND($A1111=OFFSET($A1111,0,0,6,1)),PRODUCT(1+OFFSET($C1111,1,0,6,1))-1,"na")</f>
        <v>4.4295588692783383E-2</v>
      </c>
      <c r="J1111" s="4" cm="1">
        <f t="array" aca="1" ref="J1111" ca="1">IF(AND($A1111=OFFSET($A1111,0,0,12,1)),PRODUCT(1+OFFSET($C1111,1,0,12,1))-1,"na")</f>
        <v>0.2486016602990313</v>
      </c>
      <c r="K1111" s="1" t="b">
        <f>IF(MONTH($B1111)=10,TRUE,FALSE)</f>
        <v>0</v>
      </c>
    </row>
    <row r="1112" spans="1:11" ht="13.2" x14ac:dyDescent="0.25">
      <c r="A1112" s="5" t="s">
        <v>3</v>
      </c>
      <c r="B1112" s="7">
        <v>19571</v>
      </c>
      <c r="C1112" s="8">
        <v>2.1039599999999999E-2</v>
      </c>
      <c r="D1112" s="1">
        <f>MONTH(B1112)</f>
        <v>7</v>
      </c>
      <c r="E1112" s="1">
        <f>YEAR(B1112)</f>
        <v>1953</v>
      </c>
      <c r="F1112" s="1" t="b">
        <f>IF(C1112&gt;0,TRUE,FALSE)</f>
        <v>1</v>
      </c>
      <c r="G1112" s="4">
        <f t="shared" ca="1" si="17"/>
        <v>-5.7777780000000001E-2</v>
      </c>
      <c r="H1112" s="4" cm="1">
        <f t="array" aca="1" ref="H1112" ca="1">IF(AND($A1112=OFFSET($A1112,0,0,3,1)),PRODUCT(1+OFFSET($C1112,1,0,3,1))-1,"na")</f>
        <v>-5.5734032874134032E-3</v>
      </c>
      <c r="I1112" s="4" cm="1">
        <f t="array" aca="1" ref="I1112" ca="1">IF(AND($A1112=OFFSET($A1112,0,0,6,1)),PRODUCT(1+OFFSET($C1112,1,0,6,1))-1,"na")</f>
        <v>7.5131735688019896E-2</v>
      </c>
      <c r="J1112" s="4" cm="1">
        <f t="array" aca="1" ref="J1112" ca="1">IF(AND($A1112=OFFSET($A1112,0,0,12,1)),PRODUCT(1+OFFSET($C1112,1,0,12,1))-1,"na")</f>
        <v>0.29278723777410698</v>
      </c>
      <c r="K1112" s="1" t="b">
        <f>IF(MONTH($B1112)=10,TRUE,FALSE)</f>
        <v>0</v>
      </c>
    </row>
    <row r="1113" spans="1:11" ht="13.2" x14ac:dyDescent="0.25">
      <c r="A1113" s="5" t="s">
        <v>3</v>
      </c>
      <c r="B1113" s="7">
        <v>19602</v>
      </c>
      <c r="C1113" s="8">
        <v>-5.7777779999999994E-2</v>
      </c>
      <c r="D1113" s="1">
        <f>MONTH(B1113)</f>
        <v>8</v>
      </c>
      <c r="E1113" s="1">
        <f>YEAR(B1113)</f>
        <v>1953</v>
      </c>
      <c r="F1113" s="1" t="b">
        <f>IF(C1113&gt;0,TRUE,FALSE)</f>
        <v>0</v>
      </c>
      <c r="G1113" s="4">
        <f t="shared" ca="1" si="17"/>
        <v>1.0247649999999942E-2</v>
      </c>
      <c r="H1113" s="4" cm="1">
        <f t="array" aca="1" ref="H1113" ca="1">IF(AND($A1113=OFFSET($A1113,0,0,3,1)),PRODUCT(1+OFFSET($C1113,1,0,3,1))-1,"na")</f>
        <v>6.4867252231557426E-2</v>
      </c>
      <c r="I1113" s="4" cm="1">
        <f t="array" aca="1" ref="I1113" ca="1">IF(AND($A1113=OFFSET($A1113,0,0,6,1)),PRODUCT(1+OFFSET($C1113,1,0,6,1))-1,"na")</f>
        <v>0.14808423508745827</v>
      </c>
      <c r="J1113" s="4" cm="1">
        <f t="array" aca="1" ref="J1113" ca="1">IF(AND($A1113=OFFSET($A1113,0,0,12,1)),PRODUCT(1+OFFSET($C1113,1,0,12,1))-1,"na")</f>
        <v>0.32540827085445057</v>
      </c>
      <c r="K1113" s="1" t="b">
        <f>IF(MONTH($B1113)=10,TRUE,FALSE)</f>
        <v>0</v>
      </c>
    </row>
    <row r="1114" spans="1:11" ht="13.2" x14ac:dyDescent="0.25">
      <c r="A1114" s="5" t="s">
        <v>3</v>
      </c>
      <c r="B1114" s="7">
        <v>19632</v>
      </c>
      <c r="C1114" s="8">
        <v>1.0247649999999999E-2</v>
      </c>
      <c r="D1114" s="1">
        <f>MONTH(B1114)</f>
        <v>9</v>
      </c>
      <c r="E1114" s="1">
        <f>YEAR(B1114)</f>
        <v>1953</v>
      </c>
      <c r="F1114" s="1" t="b">
        <f>IF(C1114&gt;0,TRUE,FALSE)</f>
        <v>1</v>
      </c>
      <c r="G1114" s="4">
        <f t="shared" ca="1" si="17"/>
        <v>4.4699870000000086E-2</v>
      </c>
      <c r="H1114" s="4" cm="1">
        <f t="array" aca="1" ref="H1114" ca="1">IF(AND($A1114=OFFSET($A1114,0,0,3,1)),PRODUCT(1+OFFSET($C1114,1,0,3,1))-1,"na")</f>
        <v>7.4483292038559856E-2</v>
      </c>
      <c r="I1114" s="4" cm="1">
        <f t="array" aca="1" ref="I1114" ca="1">IF(AND($A1114=OFFSET($A1114,0,0,6,1)),PRODUCT(1+OFFSET($C1114,1,0,6,1))-1,"na")</f>
        <v>0.17843251604140775</v>
      </c>
      <c r="J1114" s="4" cm="1">
        <f t="array" aca="1" ref="J1114" ca="1">IF(AND($A1114=OFFSET($A1114,0,0,12,1)),PRODUCT(1+OFFSET($C1114,1,0,12,1))-1,"na")</f>
        <v>0.42551585244014878</v>
      </c>
      <c r="K1114" s="1" t="b">
        <f>IF(MONTH($B1114)=10,TRUE,FALSE)</f>
        <v>0</v>
      </c>
    </row>
    <row r="1115" spans="1:11" ht="13.2" x14ac:dyDescent="0.25">
      <c r="A1115" s="5" t="s">
        <v>3</v>
      </c>
      <c r="B1115" s="7">
        <v>19663</v>
      </c>
      <c r="C1115" s="8">
        <v>4.4699869999999996E-2</v>
      </c>
      <c r="D1115" s="1">
        <f>MONTH(B1115)</f>
        <v>10</v>
      </c>
      <c r="E1115" s="1">
        <f>YEAR(B1115)</f>
        <v>1953</v>
      </c>
      <c r="F1115" s="1" t="b">
        <f>IF(C1115&gt;0,TRUE,FALSE)</f>
        <v>1</v>
      </c>
      <c r="G1115" s="4">
        <f t="shared" ca="1" si="17"/>
        <v>8.9649549999999412E-3</v>
      </c>
      <c r="H1115" s="4" cm="1">
        <f t="array" aca="1" ref="H1115" ca="1">IF(AND($A1115=OFFSET($A1115,0,0,3,1)),PRODUCT(1+OFFSET($C1115,1,0,3,1))-1,"na")</f>
        <v>8.115746224229281E-2</v>
      </c>
      <c r="I1115" s="4" cm="1">
        <f t="array" aca="1" ref="I1115" ca="1">IF(AND($A1115=OFFSET($A1115,0,0,6,1)),PRODUCT(1+OFFSET($C1115,1,0,6,1))-1,"na")</f>
        <v>0.17326387000010213</v>
      </c>
      <c r="J1115" s="4" cm="1">
        <f t="array" aca="1" ref="J1115" ca="1">IF(AND($A1115=OFFSET($A1115,0,0,12,1)),PRODUCT(1+OFFSET($C1115,1,0,12,1))-1,"na")</f>
        <v>0.33874430827386481</v>
      </c>
      <c r="K1115" s="1" t="b">
        <f>IF(MONTH($B1115)=10,TRUE,FALSE)</f>
        <v>1</v>
      </c>
    </row>
    <row r="1116" spans="1:11" ht="13.2" x14ac:dyDescent="0.25">
      <c r="A1116" s="5" t="s">
        <v>3</v>
      </c>
      <c r="B1116" s="7">
        <v>19693</v>
      </c>
      <c r="C1116" s="8">
        <v>8.9649550000000001E-3</v>
      </c>
      <c r="D1116" s="1">
        <f>MONTH(B1116)</f>
        <v>11</v>
      </c>
      <c r="E1116" s="1">
        <f>YEAR(B1116)</f>
        <v>1953</v>
      </c>
      <c r="F1116" s="1" t="b">
        <f>IF(C1116&gt;0,TRUE,FALSE)</f>
        <v>1</v>
      </c>
      <c r="G1116" s="4">
        <f t="shared" ca="1" si="17"/>
        <v>1.9370459999999978E-2</v>
      </c>
      <c r="H1116" s="4" cm="1">
        <f t="array" aca="1" ref="H1116" ca="1">IF(AND($A1116=OFFSET($A1116,0,0,3,1)),PRODUCT(1+OFFSET($C1116,1,0,3,1))-1,"na")</f>
        <v>7.814775285981379E-2</v>
      </c>
      <c r="I1116" s="4" cm="1">
        <f t="array" aca="1" ref="I1116" ca="1">IF(AND($A1116=OFFSET($A1116,0,0,6,1)),PRODUCT(1+OFFSET($C1116,1,0,6,1))-1,"na")</f>
        <v>0.20110659216976878</v>
      </c>
      <c r="J1116" s="4" cm="1">
        <f t="array" aca="1" ref="J1116" ca="1">IF(AND($A1116=OFFSET($A1116,0,0,12,1)),PRODUCT(1+OFFSET($C1116,1,0,12,1))-1,"na")</f>
        <v>0.42910712166155895</v>
      </c>
      <c r="K1116" s="1" t="b">
        <f>IF(MONTH($B1116)=10,TRUE,FALSE)</f>
        <v>0</v>
      </c>
    </row>
    <row r="1117" spans="1:11" ht="13.2" x14ac:dyDescent="0.25">
      <c r="A1117" s="5" t="s">
        <v>3</v>
      </c>
      <c r="B1117" s="7">
        <v>19724</v>
      </c>
      <c r="C1117" s="8">
        <v>1.9370459999999999E-2</v>
      </c>
      <c r="D1117" s="1">
        <f>MONTH(B1117)</f>
        <v>12</v>
      </c>
      <c r="E1117" s="1">
        <f>YEAR(B1117)</f>
        <v>1953</v>
      </c>
      <c r="F1117" s="1" t="b">
        <f>IF(C1117&gt;0,TRUE,FALSE)</f>
        <v>1</v>
      </c>
      <c r="G1117" s="4">
        <f t="shared" ca="1" si="17"/>
        <v>5.1189039999999908E-2</v>
      </c>
      <c r="H1117" s="4" cm="1">
        <f t="array" aca="1" ref="H1117" ca="1">IF(AND($A1117=OFFSET($A1117,0,0,3,1)),PRODUCT(1+OFFSET($C1117,1,0,3,1))-1,"na")</f>
        <v>9.674345313050936E-2</v>
      </c>
      <c r="I1117" s="4" cm="1">
        <f t="array" aca="1" ref="I1117" ca="1">IF(AND($A1117=OFFSET($A1117,0,0,6,1)),PRODUCT(1+OFFSET($C1117,1,0,6,1))-1,"na")</f>
        <v>0.19564007912931203</v>
      </c>
      <c r="J1117" s="4" cm="1">
        <f t="array" aca="1" ref="J1117" ca="1">IF(AND($A1117=OFFSET($A1117,0,0,12,1)),PRODUCT(1+OFFSET($C1117,1,0,12,1))-1,"na")</f>
        <v>0.50547809119114295</v>
      </c>
      <c r="K1117" s="1" t="b">
        <f>IF(MONTH($B1117)=10,TRUE,FALSE)</f>
        <v>0</v>
      </c>
    </row>
    <row r="1118" spans="1:11" ht="13.2" x14ac:dyDescent="0.25">
      <c r="A1118" s="5" t="s">
        <v>3</v>
      </c>
      <c r="B1118" s="7">
        <v>19755</v>
      </c>
      <c r="C1118" s="8">
        <v>5.1189039999999998E-2</v>
      </c>
      <c r="D1118" s="1">
        <f>MONTH(B1118)</f>
        <v>1</v>
      </c>
      <c r="E1118" s="1">
        <f>YEAR(B1118)</f>
        <v>1954</v>
      </c>
      <c r="F1118" s="1" t="b">
        <f>IF(C1118&gt;0,TRUE,FALSE)</f>
        <v>1</v>
      </c>
      <c r="G1118" s="4">
        <f t="shared" ca="1" si="17"/>
        <v>6.1562139999999932E-3</v>
      </c>
      <c r="H1118" s="4" cm="1">
        <f t="array" aca="1" ref="H1118" ca="1">IF(AND($A1118=OFFSET($A1118,0,0,3,1)),PRODUCT(1+OFFSET($C1118,1,0,3,1))-1,"na")</f>
        <v>8.5192408113044626E-2</v>
      </c>
      <c r="I1118" s="4" cm="1">
        <f t="array" aca="1" ref="I1118" ca="1">IF(AND($A1118=OFFSET($A1118,0,0,6,1)),PRODUCT(1+OFFSET($C1118,1,0,6,1))-1,"na")</f>
        <v>0.20244542585918612</v>
      </c>
      <c r="J1118" s="4" cm="1">
        <f t="array" aca="1" ref="J1118" ca="1">IF(AND($A1118=OFFSET($A1118,0,0,12,1)),PRODUCT(1+OFFSET($C1118,1,0,12,1))-1,"na")</f>
        <v>0.4580397843004389</v>
      </c>
      <c r="K1118" s="1" t="b">
        <f>IF(MONTH($B1118)=10,TRUE,FALSE)</f>
        <v>0</v>
      </c>
    </row>
    <row r="1119" spans="1:11" ht="13.2" x14ac:dyDescent="0.25">
      <c r="A1119" s="5" t="s">
        <v>3</v>
      </c>
      <c r="B1119" s="7">
        <v>19783</v>
      </c>
      <c r="C1119" s="8">
        <v>6.1562140000000001E-3</v>
      </c>
      <c r="D1119" s="1">
        <f>MONTH(B1119)</f>
        <v>2</v>
      </c>
      <c r="E1119" s="1">
        <f>YEAR(B1119)</f>
        <v>1954</v>
      </c>
      <c r="F1119" s="1" t="b">
        <f>IF(C1119&gt;0,TRUE,FALSE)</f>
        <v>1</v>
      </c>
      <c r="G1119" s="4">
        <f t="shared" ca="1" si="17"/>
        <v>3.6952380000000007E-2</v>
      </c>
      <c r="H1119" s="4" cm="1">
        <f t="array" aca="1" ref="H1119" ca="1">IF(AND($A1119=OFFSET($A1119,0,0,3,1)),PRODUCT(1+OFFSET($C1119,1,0,3,1))-1,"na")</f>
        <v>0.11404637164414955</v>
      </c>
      <c r="I1119" s="4" cm="1">
        <f t="array" aca="1" ref="I1119" ca="1">IF(AND($A1119=OFFSET($A1119,0,0,6,1)),PRODUCT(1+OFFSET($C1119,1,0,6,1))-1,"na")</f>
        <v>0.15445211278725046</v>
      </c>
      <c r="J1119" s="4" cm="1">
        <f t="array" aca="1" ref="J1119" ca="1">IF(AND($A1119=OFFSET($A1119,0,0,12,1)),PRODUCT(1+OFFSET($C1119,1,0,12,1))-1,"na")</f>
        <v>0.45069726070237404</v>
      </c>
      <c r="K1119" s="1" t="b">
        <f>IF(MONTH($B1119)=10,TRUE,FALSE)</f>
        <v>0</v>
      </c>
    </row>
    <row r="1120" spans="1:11" ht="13.2" x14ac:dyDescent="0.25">
      <c r="A1120" s="5" t="s">
        <v>3</v>
      </c>
      <c r="B1120" s="7">
        <v>19814</v>
      </c>
      <c r="C1120" s="8">
        <v>3.695238E-2</v>
      </c>
      <c r="D1120" s="1">
        <f>MONTH(B1120)</f>
        <v>3</v>
      </c>
      <c r="E1120" s="1">
        <f>YEAR(B1120)</f>
        <v>1954</v>
      </c>
      <c r="F1120" s="1" t="b">
        <f>IF(C1120&gt;0,TRUE,FALSE)</f>
        <v>1</v>
      </c>
      <c r="G1120" s="4">
        <f t="shared" ca="1" si="17"/>
        <v>4.0117780000000103E-2</v>
      </c>
      <c r="H1120" s="4" cm="1">
        <f t="array" aca="1" ref="H1120" ca="1">IF(AND($A1120=OFFSET($A1120,0,0,3,1)),PRODUCT(1+OFFSET($C1120,1,0,3,1))-1,"na")</f>
        <v>9.0172980487383203E-2</v>
      </c>
      <c r="I1120" s="4" cm="1">
        <f t="array" aca="1" ref="I1120" ca="1">IF(AND($A1120=OFFSET($A1120,0,0,6,1)),PRODUCT(1+OFFSET($C1120,1,0,6,1))-1,"na")</f>
        <v>0.20967118017817743</v>
      </c>
      <c r="J1120" s="4" cm="1">
        <f t="array" aca="1" ref="J1120" ca="1">IF(AND($A1120=OFFSET($A1120,0,0,12,1)),PRODUCT(1+OFFSET($C1120,1,0,12,1))-1,"na")</f>
        <v>0.40090011784903123</v>
      </c>
      <c r="K1120" s="1" t="b">
        <f>IF(MONTH($B1120)=10,TRUE,FALSE)</f>
        <v>0</v>
      </c>
    </row>
    <row r="1121" spans="1:11" ht="13.2" x14ac:dyDescent="0.25">
      <c r="A1121" s="5" t="s">
        <v>3</v>
      </c>
      <c r="B1121" s="7">
        <v>19844</v>
      </c>
      <c r="C1121" s="8">
        <v>4.0117779999999999E-2</v>
      </c>
      <c r="D1121" s="1">
        <f>MONTH(B1121)</f>
        <v>4</v>
      </c>
      <c r="E1121" s="1">
        <f>YEAR(B1121)</f>
        <v>1954</v>
      </c>
      <c r="F1121" s="1" t="b">
        <f>IF(C1121&gt;0,TRUE,FALSE)</f>
        <v>1</v>
      </c>
      <c r="G1121" s="4">
        <f t="shared" ca="1" si="17"/>
        <v>3.2908699999999902E-2</v>
      </c>
      <c r="H1121" s="4" cm="1">
        <f t="array" aca="1" ref="H1121" ca="1">IF(AND($A1121=OFFSET($A1121,0,0,3,1)),PRODUCT(1+OFFSET($C1121,1,0,3,1))-1,"na")</f>
        <v>0.10804813678158998</v>
      </c>
      <c r="I1121" s="4" cm="1">
        <f t="array" aca="1" ref="I1121" ca="1">IF(AND($A1121=OFFSET($A1121,0,0,6,1)),PRODUCT(1+OFFSET($C1121,1,0,6,1))-1,"na")</f>
        <v>0.14104281441288058</v>
      </c>
      <c r="J1121" s="4" cm="1">
        <f t="array" aca="1" ref="J1121" ca="1">IF(AND($A1121=OFFSET($A1121,0,0,12,1)),PRODUCT(1+OFFSET($C1121,1,0,12,1))-1,"na")</f>
        <v>0.38368239209058119</v>
      </c>
      <c r="K1121" s="1" t="b">
        <f>IF(MONTH($B1121)=10,TRUE,FALSE)</f>
        <v>0</v>
      </c>
    </row>
    <row r="1122" spans="1:11" ht="13.2" x14ac:dyDescent="0.25">
      <c r="A1122" s="5" t="s">
        <v>3</v>
      </c>
      <c r="B1122" s="7">
        <v>19875</v>
      </c>
      <c r="C1122" s="8">
        <v>3.2908699999999999E-2</v>
      </c>
      <c r="D1122" s="1">
        <f>MONTH(B1122)</f>
        <v>5</v>
      </c>
      <c r="E1122" s="1">
        <f>YEAR(B1122)</f>
        <v>1954</v>
      </c>
      <c r="F1122" s="1" t="b">
        <f>IF(C1122&gt;0,TRUE,FALSE)</f>
        <v>1</v>
      </c>
      <c r="G1122" s="4">
        <f t="shared" ca="1" si="17"/>
        <v>1.4731070000000068E-2</v>
      </c>
      <c r="H1122" s="4" cm="1">
        <f t="array" aca="1" ref="H1122" ca="1">IF(AND($A1122=OFFSET($A1122,0,0,3,1)),PRODUCT(1+OFFSET($C1122,1,0,3,1))-1,"na")</f>
        <v>3.6269353028338003E-2</v>
      </c>
      <c r="I1122" s="4" cm="1">
        <f t="array" aca="1" ref="I1122" ca="1">IF(AND($A1122=OFFSET($A1122,0,0,6,1)),PRODUCT(1+OFFSET($C1122,1,0,6,1))-1,"na")</f>
        <v>0.18982539183297042</v>
      </c>
      <c r="J1122" s="4" cm="1">
        <f t="array" aca="1" ref="J1122" ca="1">IF(AND($A1122=OFFSET($A1122,0,0,12,1)),PRODUCT(1+OFFSET($C1122,1,0,12,1))-1,"na")</f>
        <v>0.33783347826588828</v>
      </c>
      <c r="K1122" s="1" t="b">
        <f>IF(MONTH($B1122)=10,TRUE,FALSE)</f>
        <v>0</v>
      </c>
    </row>
    <row r="1123" spans="1:11" ht="13.2" x14ac:dyDescent="0.25">
      <c r="A1123" s="5" t="s">
        <v>3</v>
      </c>
      <c r="B1123" s="7">
        <v>19905</v>
      </c>
      <c r="C1123" s="8">
        <v>1.4731069999999999E-2</v>
      </c>
      <c r="D1123" s="1">
        <f>MONTH(B1123)</f>
        <v>6</v>
      </c>
      <c r="E1123" s="1">
        <f>YEAR(B1123)</f>
        <v>1954</v>
      </c>
      <c r="F1123" s="1" t="b">
        <f>IF(C1123&gt;0,TRUE,FALSE)</f>
        <v>1</v>
      </c>
      <c r="G1123" s="4">
        <f t="shared" ca="1" si="17"/>
        <v>5.7172199999999895E-2</v>
      </c>
      <c r="H1123" s="4" cm="1">
        <f t="array" aca="1" ref="H1123" ca="1">IF(AND($A1123=OFFSET($A1123,0,0,3,1)),PRODUCT(1+OFFSET($C1123,1,0,3,1))-1,"na")</f>
        <v>0.10961398037710524</v>
      </c>
      <c r="I1123" s="4" cm="1">
        <f t="array" aca="1" ref="I1123" ca="1">IF(AND($A1123=OFFSET($A1123,0,0,6,1)),PRODUCT(1+OFFSET($C1123,1,0,6,1))-1,"na")</f>
        <v>0.25913986781662679</v>
      </c>
      <c r="J1123" s="4" cm="1">
        <f t="array" aca="1" ref="J1123" ca="1">IF(AND($A1123=OFFSET($A1123,0,0,12,1)),PRODUCT(1+OFFSET($C1123,1,0,12,1))-1,"na")</f>
        <v>0.43962517072051255</v>
      </c>
      <c r="K1123" s="1" t="b">
        <f>IF(MONTH($B1123)=10,TRUE,FALSE)</f>
        <v>0</v>
      </c>
    </row>
    <row r="1124" spans="1:11" ht="13.2" x14ac:dyDescent="0.25">
      <c r="A1124" s="5" t="s">
        <v>3</v>
      </c>
      <c r="B1124" s="7">
        <v>19936</v>
      </c>
      <c r="C1124" s="8">
        <v>5.7172199999999999E-2</v>
      </c>
      <c r="D1124" s="1">
        <f>MONTH(B1124)</f>
        <v>7</v>
      </c>
      <c r="E1124" s="1">
        <f>YEAR(B1124)</f>
        <v>1954</v>
      </c>
      <c r="F1124" s="1" t="b">
        <f>IF(C1124&gt;0,TRUE,FALSE)</f>
        <v>1</v>
      </c>
      <c r="G1124" s="4">
        <f t="shared" ca="1" si="17"/>
        <v>-3.4002590000000055E-2</v>
      </c>
      <c r="H1124" s="4" cm="1">
        <f t="array" aca="1" ref="H1124" ca="1">IF(AND($A1124=OFFSET($A1124,0,0,3,1)),PRODUCT(1+OFFSET($C1124,1,0,3,1))-1,"na")</f>
        <v>2.9777296252784025E-2</v>
      </c>
      <c r="I1124" s="4" cm="1">
        <f t="array" aca="1" ref="I1124" ca="1">IF(AND($A1124=OFFSET($A1124,0,0,6,1)),PRODUCT(1+OFFSET($C1124,1,0,6,1))-1,"na")</f>
        <v>0.21256212793077256</v>
      </c>
      <c r="J1124" s="4" cm="1">
        <f t="array" aca="1" ref="J1124" ca="1">IF(AND($A1124=OFFSET($A1124,0,0,12,1)),PRODUCT(1+OFFSET($C1124,1,0,12,1))-1,"na")</f>
        <v>0.43880120467028205</v>
      </c>
      <c r="K1124" s="1" t="b">
        <f>IF(MONTH($B1124)=10,TRUE,FALSE)</f>
        <v>0</v>
      </c>
    </row>
    <row r="1125" spans="1:11" ht="13.2" x14ac:dyDescent="0.25">
      <c r="A1125" s="5" t="s">
        <v>3</v>
      </c>
      <c r="B1125" s="7">
        <v>19967</v>
      </c>
      <c r="C1125" s="8">
        <v>-3.4002589999999999E-2</v>
      </c>
      <c r="D1125" s="1">
        <f>MONTH(B1125)</f>
        <v>8</v>
      </c>
      <c r="E1125" s="1">
        <f>YEAR(B1125)</f>
        <v>1954</v>
      </c>
      <c r="F1125" s="1" t="b">
        <f>IF(C1125&gt;0,TRUE,FALSE)</f>
        <v>0</v>
      </c>
      <c r="G1125" s="4">
        <f t="shared" ca="1" si="17"/>
        <v>8.6551269999999958E-2</v>
      </c>
      <c r="H1125" s="4" cm="1">
        <f t="array" aca="1" ref="H1125" ca="1">IF(AND($A1125=OFFSET($A1125,0,0,3,1)),PRODUCT(1+OFFSET($C1125,1,0,3,1))-1,"na")</f>
        <v>0.14818158846046026</v>
      </c>
      <c r="I1125" s="4" cm="1">
        <f t="array" aca="1" ref="I1125" ca="1">IF(AND($A1125=OFFSET($A1125,0,0,6,1)),PRODUCT(1+OFFSET($C1125,1,0,6,1))-1,"na")</f>
        <v>0.25661103187717726</v>
      </c>
      <c r="J1125" s="4" cm="1">
        <f t="array" aca="1" ref="J1125" ca="1">IF(AND($A1125=OFFSET($A1125,0,0,12,1)),PRODUCT(1+OFFSET($C1125,1,0,12,1))-1,"na")</f>
        <v>0.49811992465486932</v>
      </c>
      <c r="K1125" s="1" t="b">
        <f>IF(MONTH($B1125)=10,TRUE,FALSE)</f>
        <v>0</v>
      </c>
    </row>
    <row r="1126" spans="1:11" ht="13.2" x14ac:dyDescent="0.25">
      <c r="A1126" s="5" t="s">
        <v>3</v>
      </c>
      <c r="B1126" s="7">
        <v>19997</v>
      </c>
      <c r="C1126" s="8">
        <v>8.655127E-2</v>
      </c>
      <c r="D1126" s="1">
        <f>MONTH(B1126)</f>
        <v>9</v>
      </c>
      <c r="E1126" s="1">
        <f>YEAR(B1126)</f>
        <v>1954</v>
      </c>
      <c r="F1126" s="1" t="b">
        <f>IF(C1126&gt;0,TRUE,FALSE)</f>
        <v>1</v>
      </c>
      <c r="G1126" s="4">
        <f t="shared" ca="1" si="17"/>
        <v>-1.8891299999999944E-2</v>
      </c>
      <c r="H1126" s="4" cm="1">
        <f t="array" aca="1" ref="H1126" ca="1">IF(AND($A1126=OFFSET($A1126,0,0,3,1)),PRODUCT(1+OFFSET($C1126,1,0,3,1))-1,"na")</f>
        <v>0.13475486978697293</v>
      </c>
      <c r="I1126" s="4" cm="1">
        <f t="array" aca="1" ref="I1126" ca="1">IF(AND($A1126=OFFSET($A1126,0,0,6,1)),PRODUCT(1+OFFSET($C1126,1,0,6,1))-1,"na")</f>
        <v>0.15808340382440722</v>
      </c>
      <c r="J1126" s="4" cm="1">
        <f t="array" aca="1" ref="J1126" ca="1">IF(AND($A1126=OFFSET($A1126,0,0,12,1)),PRODUCT(1+OFFSET($C1126,1,0,12,1))-1,"na")</f>
        <v>0.40040240059572185</v>
      </c>
      <c r="K1126" s="1" t="b">
        <f>IF(MONTH($B1126)=10,TRUE,FALSE)</f>
        <v>0</v>
      </c>
    </row>
    <row r="1127" spans="1:11" ht="13.2" x14ac:dyDescent="0.25">
      <c r="A1127" s="5" t="s">
        <v>3</v>
      </c>
      <c r="B1127" s="7">
        <v>20028</v>
      </c>
      <c r="C1127" s="8">
        <v>-1.88913E-2</v>
      </c>
      <c r="D1127" s="1">
        <f>MONTH(B1127)</f>
        <v>10</v>
      </c>
      <c r="E1127" s="1">
        <f>YEAR(B1127)</f>
        <v>1954</v>
      </c>
      <c r="F1127" s="1" t="b">
        <f>IF(C1127&gt;0,TRUE,FALSE)</f>
        <v>0</v>
      </c>
      <c r="G1127" s="4">
        <f t="shared" ca="1" si="17"/>
        <v>7.7068259999999889E-2</v>
      </c>
      <c r="H1127" s="4" cm="1">
        <f t="array" aca="1" ref="H1127" ca="1">IF(AND($A1127=OFFSET($A1127,0,0,3,1)),PRODUCT(1+OFFSET($C1127,1,0,3,1))-1,"na")</f>
        <v>0.17749938005345145</v>
      </c>
      <c r="I1127" s="4" cm="1">
        <f t="array" aca="1" ref="I1127" ca="1">IF(AND($A1127=OFFSET($A1127,0,0,6,1)),PRODUCT(1+OFFSET($C1127,1,0,6,1))-1,"na")</f>
        <v>0.21264721587379687</v>
      </c>
      <c r="J1127" s="4" cm="1">
        <f t="array" aca="1" ref="J1127" ca="1">IF(AND($A1127=OFFSET($A1127,0,0,12,1)),PRODUCT(1+OFFSET($C1127,1,0,12,1))-1,"na")</f>
        <v>0.38389576935554826</v>
      </c>
      <c r="K1127" s="1" t="b">
        <f>IF(MONTH($B1127)=10,TRUE,FALSE)</f>
        <v>1</v>
      </c>
    </row>
    <row r="1128" spans="1:11" ht="13.2" x14ac:dyDescent="0.25">
      <c r="A1128" s="5" t="s">
        <v>3</v>
      </c>
      <c r="B1128" s="7">
        <v>20058</v>
      </c>
      <c r="C1128" s="8">
        <v>7.706826E-2</v>
      </c>
      <c r="D1128" s="1">
        <f>MONTH(B1128)</f>
        <v>11</v>
      </c>
      <c r="E1128" s="1">
        <f>YEAR(B1128)</f>
        <v>1954</v>
      </c>
      <c r="F1128" s="1" t="b">
        <f>IF(C1128&gt;0,TRUE,FALSE)</f>
        <v>1</v>
      </c>
      <c r="G1128" s="4">
        <f t="shared" ca="1" si="17"/>
        <v>7.3845249999999973E-2</v>
      </c>
      <c r="H1128" s="4" cm="1">
        <f t="array" aca="1" ref="H1128" ca="1">IF(AND($A1128=OFFSET($A1128,0,0,3,1)),PRODUCT(1+OFFSET($C1128,1,0,3,1))-1,"na")</f>
        <v>9.4435797008471933E-2</v>
      </c>
      <c r="I1128" s="4" cm="1">
        <f t="array" aca="1" ref="I1128" ca="1">IF(AND($A1128=OFFSET($A1128,0,0,6,1)),PRODUCT(1+OFFSET($C1128,1,0,6,1))-1,"na")</f>
        <v>0.12439479561358646</v>
      </c>
      <c r="J1128" s="4" cm="1">
        <f t="array" aca="1" ref="J1128" ca="1">IF(AND($A1128=OFFSET($A1128,0,0,12,1)),PRODUCT(1+OFFSET($C1128,1,0,12,1))-1,"na")</f>
        <v>0.38303130689926701</v>
      </c>
      <c r="K1128" s="1" t="b">
        <f>IF(MONTH($B1128)=10,TRUE,FALSE)</f>
        <v>0</v>
      </c>
    </row>
    <row r="1129" spans="1:11" ht="13.2" x14ac:dyDescent="0.25">
      <c r="A1129" s="5" t="s">
        <v>3</v>
      </c>
      <c r="B1129" s="7">
        <v>20089</v>
      </c>
      <c r="C1129" s="8">
        <v>7.3845250000000001E-2</v>
      </c>
      <c r="D1129" s="1">
        <f>MONTH(B1129)</f>
        <v>12</v>
      </c>
      <c r="E1129" s="1">
        <f>YEAR(B1129)</f>
        <v>1954</v>
      </c>
      <c r="F1129" s="1" t="b">
        <f>IF(C1129&gt;0,TRUE,FALSE)</f>
        <v>1</v>
      </c>
      <c r="G1129" s="4">
        <f t="shared" ca="1" si="17"/>
        <v>1.8065589999999965E-2</v>
      </c>
      <c r="H1129" s="4" cm="1">
        <f t="array" aca="1" ref="H1129" ca="1">IF(AND($A1129=OFFSET($A1129,0,0,3,1)),PRODUCT(1+OFFSET($C1129,1,0,3,1))-1,"na")</f>
        <v>2.0558214517126139E-2</v>
      </c>
      <c r="I1129" s="4" cm="1">
        <f t="array" aca="1" ref="I1129" ca="1">IF(AND($A1129=OFFSET($A1129,0,0,6,1)),PRODUCT(1+OFFSET($C1129,1,0,6,1))-1,"na")</f>
        <v>0.14334015427281432</v>
      </c>
      <c r="J1129" s="4" cm="1">
        <f t="array" aca="1" ref="J1129" ca="1">IF(AND($A1129=OFFSET($A1129,0,0,12,1)),PRODUCT(1+OFFSET($C1129,1,0,12,1))-1,"na")</f>
        <v>0.30695198751102315</v>
      </c>
      <c r="K1129" s="1" t="b">
        <f>IF(MONTH($B1129)=10,TRUE,FALSE)</f>
        <v>0</v>
      </c>
    </row>
    <row r="1130" spans="1:11" ht="13.2" x14ac:dyDescent="0.25">
      <c r="A1130" s="5" t="s">
        <v>3</v>
      </c>
      <c r="B1130" s="7">
        <v>20120</v>
      </c>
      <c r="C1130" s="8">
        <v>1.8065589999999999E-2</v>
      </c>
      <c r="D1130" s="1">
        <f>MONTH(B1130)</f>
        <v>1</v>
      </c>
      <c r="E1130" s="1">
        <f>YEAR(B1130)</f>
        <v>1955</v>
      </c>
      <c r="F1130" s="1" t="b">
        <f>IF(C1130&gt;0,TRUE,FALSE)</f>
        <v>1</v>
      </c>
      <c r="G1130" s="4">
        <f t="shared" ca="1" si="17"/>
        <v>1.0893249999999188E-3</v>
      </c>
      <c r="H1130" s="4" cm="1">
        <f t="array" aca="1" ref="H1130" ca="1">IF(AND($A1130=OFFSET($A1130,0,0,3,1)),PRODUCT(1+OFFSET($C1130,1,0,3,1))-1,"na")</f>
        <v>2.9849557813567795E-2</v>
      </c>
      <c r="I1130" s="4" cm="1">
        <f t="array" aca="1" ref="I1130" ca="1">IF(AND($A1130=OFFSET($A1130,0,0,6,1)),PRODUCT(1+OFFSET($C1130,1,0,6,1))-1,"na")</f>
        <v>0.18657936903042227</v>
      </c>
      <c r="J1130" s="4" cm="1">
        <f t="array" aca="1" ref="J1130" ca="1">IF(AND($A1130=OFFSET($A1130,0,0,12,1)),PRODUCT(1+OFFSET($C1130,1,0,12,1))-1,"na")</f>
        <v>0.23690342488222704</v>
      </c>
      <c r="K1130" s="1" t="b">
        <f>IF(MONTH($B1130)=10,TRUE,FALSE)</f>
        <v>0</v>
      </c>
    </row>
    <row r="1131" spans="1:11" ht="13.2" x14ac:dyDescent="0.25">
      <c r="A1131" s="5" t="s">
        <v>3</v>
      </c>
      <c r="B1131" s="7">
        <v>20148</v>
      </c>
      <c r="C1131" s="8">
        <v>1.0893249999999999E-3</v>
      </c>
      <c r="D1131" s="1">
        <f>MONTH(B1131)</f>
        <v>2</v>
      </c>
      <c r="E1131" s="1">
        <f>YEAR(B1131)</f>
        <v>1955</v>
      </c>
      <c r="F1131" s="1" t="b">
        <f>IF(C1131&gt;0,TRUE,FALSE)</f>
        <v>1</v>
      </c>
      <c r="G1131" s="4">
        <f t="shared" ca="1" si="17"/>
        <v>1.3575889999999369E-3</v>
      </c>
      <c r="H1131" s="4" cm="1">
        <f t="array" aca="1" ref="H1131" ca="1">IF(AND($A1131=OFFSET($A1131,0,0,3,1)),PRODUCT(1+OFFSET($C1131,1,0,3,1))-1,"na")</f>
        <v>2.7373920596351464E-2</v>
      </c>
      <c r="I1131" s="4" cm="1">
        <f t="array" aca="1" ref="I1131" ca="1">IF(AND($A1131=OFFSET($A1131,0,0,6,1)),PRODUCT(1+OFFSET($C1131,1,0,6,1))-1,"na")</f>
        <v>0.19219065140381275</v>
      </c>
      <c r="J1131" s="4" cm="1">
        <f t="array" aca="1" ref="J1131" ca="1">IF(AND($A1131=OFFSET($A1131,0,0,12,1)),PRODUCT(1+OFFSET($C1131,1,0,12,1))-1,"na")</f>
        <v>0.2723183516284422</v>
      </c>
      <c r="K1131" s="1" t="b">
        <f>IF(MONTH($B1131)=10,TRUE,FALSE)</f>
        <v>0</v>
      </c>
    </row>
    <row r="1132" spans="1:11" ht="13.2" x14ac:dyDescent="0.25">
      <c r="A1132" s="5" t="s">
        <v>3</v>
      </c>
      <c r="B1132" s="7">
        <v>20179</v>
      </c>
      <c r="C1132" s="8">
        <v>1.357589E-3</v>
      </c>
      <c r="D1132" s="1">
        <f>MONTH(B1132)</f>
        <v>3</v>
      </c>
      <c r="E1132" s="1">
        <f>YEAR(B1132)</f>
        <v>1955</v>
      </c>
      <c r="F1132" s="1" t="b">
        <f>IF(C1132&gt;0,TRUE,FALSE)</f>
        <v>1</v>
      </c>
      <c r="G1132" s="4">
        <f t="shared" ca="1" si="17"/>
        <v>2.7334240000000065E-2</v>
      </c>
      <c r="H1132" s="4" cm="1">
        <f t="array" aca="1" ref="H1132" ca="1">IF(AND($A1132=OFFSET($A1132,0,0,3,1)),PRODUCT(1+OFFSET($C1132,1,0,3,1))-1,"na")</f>
        <v>0.12030860955225564</v>
      </c>
      <c r="I1132" s="4" cm="1">
        <f t="array" aca="1" ref="I1132" ca="1">IF(AND($A1132=OFFSET($A1132,0,0,6,1)),PRODUCT(1+OFFSET($C1132,1,0,6,1))-1,"na")</f>
        <v>0.20924140348708065</v>
      </c>
      <c r="J1132" s="4" cm="1">
        <f t="array" aca="1" ref="J1132" ca="1">IF(AND($A1132=OFFSET($A1132,0,0,12,1)),PRODUCT(1+OFFSET($C1132,1,0,12,1))-1,"na")</f>
        <v>0.35262117770141832</v>
      </c>
      <c r="K1132" s="1" t="b">
        <f>IF(MONTH($B1132)=10,TRUE,FALSE)</f>
        <v>0</v>
      </c>
    </row>
    <row r="1133" spans="1:11" ht="13.2" x14ac:dyDescent="0.25">
      <c r="A1133" s="5" t="s">
        <v>3</v>
      </c>
      <c r="B1133" s="7">
        <v>20209</v>
      </c>
      <c r="C1133" s="8">
        <v>2.7334239999999999E-2</v>
      </c>
      <c r="D1133" s="1">
        <f>MONTH(B1133)</f>
        <v>4</v>
      </c>
      <c r="E1133" s="1">
        <f>YEAR(B1133)</f>
        <v>1955</v>
      </c>
      <c r="F1133" s="1" t="b">
        <f>IF(C1133&gt;0,TRUE,FALSE)</f>
        <v>1</v>
      </c>
      <c r="G1133" s="4">
        <f t="shared" ca="1" si="17"/>
        <v>-1.317176000000031E-3</v>
      </c>
      <c r="H1133" s="4" cm="1">
        <f t="array" aca="1" ref="H1133" ca="1">IF(AND($A1133=OFFSET($A1133,0,0,3,1)),PRODUCT(1+OFFSET($C1133,1,0,3,1))-1,"na")</f>
        <v>0.15218709376309425</v>
      </c>
      <c r="I1133" s="4" cm="1">
        <f t="array" aca="1" ref="I1133" ca="1">IF(AND($A1133=OFFSET($A1133,0,0,6,1)),PRODUCT(1+OFFSET($C1133,1,0,6,1))-1,"na")</f>
        <v>0.14121877429814167</v>
      </c>
      <c r="J1133" s="4" cm="1">
        <f t="array" aca="1" ref="J1133" ca="1">IF(AND($A1133=OFFSET($A1133,0,0,12,1)),PRODUCT(1+OFFSET($C1133,1,0,12,1))-1,"na")</f>
        <v>0.31391621667593461</v>
      </c>
      <c r="K1133" s="1" t="b">
        <f>IF(MONTH($B1133)=10,TRUE,FALSE)</f>
        <v>0</v>
      </c>
    </row>
    <row r="1134" spans="1:11" ht="13.2" x14ac:dyDescent="0.25">
      <c r="A1134" s="5" t="s">
        <v>3</v>
      </c>
      <c r="B1134" s="7">
        <v>20240</v>
      </c>
      <c r="C1134" s="8">
        <v>-1.317176E-3</v>
      </c>
      <c r="D1134" s="1">
        <f>MONTH(B1134)</f>
        <v>5</v>
      </c>
      <c r="E1134" s="1">
        <f>YEAR(B1134)</f>
        <v>1955</v>
      </c>
      <c r="F1134" s="1" t="b">
        <f>IF(C1134&gt;0,TRUE,FALSE)</f>
        <v>0</v>
      </c>
      <c r="G1134" s="4">
        <f t="shared" ca="1" si="17"/>
        <v>9.1938880000000056E-2</v>
      </c>
      <c r="H1134" s="4" cm="1">
        <f t="array" aca="1" ref="H1134" ca="1">IF(AND($A1134=OFFSET($A1134,0,0,3,1)),PRODUCT(1+OFFSET($C1134,1,0,3,1))-1,"na")</f>
        <v>0.16042526241253174</v>
      </c>
      <c r="I1134" s="4" cm="1">
        <f t="array" aca="1" ref="I1134" ca="1">IF(AND($A1134=OFFSET($A1134,0,0,6,1)),PRODUCT(1+OFFSET($C1134,1,0,6,1))-1,"na")</f>
        <v>0.23002286411735096</v>
      </c>
      <c r="J1134" s="4" cm="1">
        <f t="array" aca="1" ref="J1134" ca="1">IF(AND($A1134=OFFSET($A1134,0,0,12,1)),PRODUCT(1+OFFSET($C1134,1,0,12,1))-1,"na")</f>
        <v>0.23478700589828461</v>
      </c>
      <c r="K1134" s="1" t="b">
        <f>IF(MONTH($B1134)=10,TRUE,FALSE)</f>
        <v>0</v>
      </c>
    </row>
    <row r="1135" spans="1:11" ht="13.2" x14ac:dyDescent="0.25">
      <c r="A1135" s="5" t="s">
        <v>3</v>
      </c>
      <c r="B1135" s="7">
        <v>20270</v>
      </c>
      <c r="C1135" s="8">
        <v>9.1938880000000001E-2</v>
      </c>
      <c r="D1135" s="1">
        <f>MONTH(B1135)</f>
        <v>6</v>
      </c>
      <c r="E1135" s="1">
        <f>YEAR(B1135)</f>
        <v>1955</v>
      </c>
      <c r="F1135" s="1" t="b">
        <f>IF(C1135&gt;0,TRUE,FALSE)</f>
        <v>1</v>
      </c>
      <c r="G1135" s="4">
        <f t="shared" ca="1" si="17"/>
        <v>5.656712999999991E-2</v>
      </c>
      <c r="H1135" s="4" cm="1">
        <f t="array" aca="1" ref="H1135" ca="1">IF(AND($A1135=OFFSET($A1135,0,0,3,1)),PRODUCT(1+OFFSET($C1135,1,0,3,1))-1,"na")</f>
        <v>7.9382406933718119E-2</v>
      </c>
      <c r="I1135" s="4" cm="1">
        <f t="array" aca="1" ref="I1135" ca="1">IF(AND($A1135=OFFSET($A1135,0,0,6,1)),PRODUCT(1+OFFSET($C1135,1,0,6,1))-1,"na")</f>
        <v>0.14309987506934774</v>
      </c>
      <c r="J1135" s="4" cm="1">
        <f t="array" aca="1" ref="J1135" ca="1">IF(AND($A1135=OFFSET($A1135,0,0,12,1)),PRODUCT(1+OFFSET($C1135,1,0,12,1))-1,"na")</f>
        <v>0.17746263262416906</v>
      </c>
      <c r="K1135" s="1" t="b">
        <f>IF(MONTH($B1135)=10,TRUE,FALSE)</f>
        <v>0</v>
      </c>
    </row>
    <row r="1136" spans="1:11" ht="13.2" x14ac:dyDescent="0.25">
      <c r="A1136" s="5" t="s">
        <v>3</v>
      </c>
      <c r="B1136" s="7">
        <v>20301</v>
      </c>
      <c r="C1136" s="8">
        <v>5.656713E-2</v>
      </c>
      <c r="D1136" s="1">
        <f>MONTH(B1136)</f>
        <v>7</v>
      </c>
      <c r="E1136" s="1">
        <f>YEAR(B1136)</f>
        <v>1955</v>
      </c>
      <c r="F1136" s="1" t="b">
        <f>IF(C1136&gt;0,TRUE,FALSE)</f>
        <v>1</v>
      </c>
      <c r="G1136" s="4">
        <f t="shared" ca="1" si="17"/>
        <v>5.823432999999989E-3</v>
      </c>
      <c r="H1136" s="4" cm="1">
        <f t="array" aca="1" ref="H1136" ca="1">IF(AND($A1136=OFFSET($A1136,0,0,3,1)),PRODUCT(1+OFFSET($C1136,1,0,3,1))-1,"na")</f>
        <v>-9.5195645953032315E-3</v>
      </c>
      <c r="I1136" s="4" cm="1">
        <f t="array" aca="1" ref="I1136" ca="1">IF(AND($A1136=OFFSET($A1136,0,0,6,1)),PRODUCT(1+OFFSET($C1136,1,0,6,1))-1,"na")</f>
        <v>4.2411032220226019E-2</v>
      </c>
      <c r="J1136" s="4" cm="1">
        <f t="array" aca="1" ref="J1136" ca="1">IF(AND($A1136=OFFSET($A1136,0,0,12,1)),PRODUCT(1+OFFSET($C1136,1,0,12,1))-1,"na")</f>
        <v>0.17184050269280093</v>
      </c>
      <c r="K1136" s="1" t="b">
        <f>IF(MONTH($B1136)=10,TRUE,FALSE)</f>
        <v>0</v>
      </c>
    </row>
    <row r="1137" spans="1:11" ht="13.2" x14ac:dyDescent="0.25">
      <c r="A1137" s="5" t="s">
        <v>3</v>
      </c>
      <c r="B1137" s="7">
        <v>20332</v>
      </c>
      <c r="C1137" s="8">
        <v>5.8234330000000003E-3</v>
      </c>
      <c r="D1137" s="1">
        <f>MONTH(B1137)</f>
        <v>8</v>
      </c>
      <c r="E1137" s="1">
        <f>YEAR(B1137)</f>
        <v>1955</v>
      </c>
      <c r="F1137" s="1" t="b">
        <f>IF(C1137&gt;0,TRUE,FALSE)</f>
        <v>1</v>
      </c>
      <c r="G1137" s="4">
        <f t="shared" ca="1" si="17"/>
        <v>1.5679039999999977E-2</v>
      </c>
      <c r="H1137" s="4" cm="1">
        <f t="array" aca="1" ref="H1137" ca="1">IF(AND($A1137=OFFSET($A1137,0,0,3,1)),PRODUCT(1+OFFSET($C1137,1,0,3,1))-1,"na")</f>
        <v>5.9975944991171204E-2</v>
      </c>
      <c r="I1137" s="4" cm="1">
        <f t="array" aca="1" ref="I1137" ca="1">IF(AND($A1137=OFFSET($A1137,0,0,6,1)),PRODUCT(1+OFFSET($C1137,1,0,6,1))-1,"na")</f>
        <v>6.7210475212398757E-2</v>
      </c>
      <c r="J1137" s="4" cm="1">
        <f t="array" aca="1" ref="J1137" ca="1">IF(AND($A1137=OFFSET($A1137,0,0,12,1)),PRODUCT(1+OFFSET($C1137,1,0,12,1))-1,"na")</f>
        <v>0.12002842546199521</v>
      </c>
      <c r="K1137" s="1" t="b">
        <f>IF(MONTH($B1137)=10,TRUE,FALSE)</f>
        <v>0</v>
      </c>
    </row>
    <row r="1138" spans="1:11" ht="13.2" x14ac:dyDescent="0.25">
      <c r="A1138" s="5" t="s">
        <v>3</v>
      </c>
      <c r="B1138" s="7">
        <v>20362</v>
      </c>
      <c r="C1138" s="8">
        <v>1.5679039999999998E-2</v>
      </c>
      <c r="D1138" s="1">
        <f>MONTH(B1138)</f>
        <v>9</v>
      </c>
      <c r="E1138" s="1">
        <f>YEAR(B1138)</f>
        <v>1955</v>
      </c>
      <c r="F1138" s="1" t="b">
        <f>IF(C1138&gt;0,TRUE,FALSE)</f>
        <v>1</v>
      </c>
      <c r="G1138" s="4">
        <f t="shared" ca="1" si="17"/>
        <v>-3.0455690000000035E-2</v>
      </c>
      <c r="H1138" s="4" cm="1">
        <f t="array" aca="1" ref="H1138" ca="1">IF(AND($A1138=OFFSET($A1138,0,0,3,1)),PRODUCT(1+OFFSET($C1138,1,0,3,1))-1,"na")</f>
        <v>5.9031412524720439E-2</v>
      </c>
      <c r="I1138" s="4" cm="1">
        <f t="array" aca="1" ref="I1138" ca="1">IF(AND($A1138=OFFSET($A1138,0,0,6,1)),PRODUCT(1+OFFSET($C1138,1,0,6,1))-1,"na")</f>
        <v>0.11857001736863704</v>
      </c>
      <c r="J1138" s="4" cm="1">
        <f t="array" aca="1" ref="J1138" ca="1">IF(AND($A1138=OFFSET($A1138,0,0,12,1)),PRODUCT(1+OFFSET($C1138,1,0,12,1))-1,"na")</f>
        <v>6.2351990655995726E-2</v>
      </c>
      <c r="K1138" s="1" t="b">
        <f>IF(MONTH($B1138)=10,TRUE,FALSE)</f>
        <v>0</v>
      </c>
    </row>
    <row r="1139" spans="1:11" ht="13.2" x14ac:dyDescent="0.25">
      <c r="A1139" s="5" t="s">
        <v>3</v>
      </c>
      <c r="B1139" s="7">
        <v>20393</v>
      </c>
      <c r="C1139" s="8">
        <v>-3.0455690000000001E-2</v>
      </c>
      <c r="D1139" s="1">
        <f>MONTH(B1139)</f>
        <v>10</v>
      </c>
      <c r="E1139" s="1">
        <f>YEAR(B1139)</f>
        <v>1955</v>
      </c>
      <c r="F1139" s="1" t="b">
        <f>IF(C1139&gt;0,TRUE,FALSE)</f>
        <v>0</v>
      </c>
      <c r="G1139" s="4">
        <f t="shared" ca="1" si="17"/>
        <v>7.6395460000000082E-2</v>
      </c>
      <c r="H1139" s="4" cm="1">
        <f t="array" aca="1" ref="H1139" ca="1">IF(AND($A1139=OFFSET($A1139,0,0,3,1)),PRODUCT(1+OFFSET($C1139,1,0,3,1))-1,"na")</f>
        <v>5.2429704776865371E-2</v>
      </c>
      <c r="I1139" s="4" cm="1">
        <f t="array" aca="1" ref="I1139" ca="1">IF(AND($A1139=OFFSET($A1139,0,0,6,1)),PRODUCT(1+OFFSET($C1139,1,0,6,1))-1,"na")</f>
        <v>0.15132720059219396</v>
      </c>
      <c r="J1139" s="4" cm="1">
        <f t="array" aca="1" ref="J1139" ca="1">IF(AND($A1139=OFFSET($A1139,0,0,12,1)),PRODUCT(1+OFFSET($C1139,1,0,12,1))-1,"na")</f>
        <v>0.11729426974373314</v>
      </c>
      <c r="K1139" s="1" t="b">
        <f>IF(MONTH($B1139)=10,TRUE,FALSE)</f>
        <v>1</v>
      </c>
    </row>
    <row r="1140" spans="1:11" ht="13.2" x14ac:dyDescent="0.25">
      <c r="A1140" s="5" t="s">
        <v>3</v>
      </c>
      <c r="B1140" s="7">
        <v>20423</v>
      </c>
      <c r="C1140" s="8">
        <v>7.6395459999999998E-2</v>
      </c>
      <c r="D1140" s="1">
        <f>MONTH(B1140)</f>
        <v>11</v>
      </c>
      <c r="E1140" s="1">
        <f>YEAR(B1140)</f>
        <v>1955</v>
      </c>
      <c r="F1140" s="1" t="b">
        <f>IF(C1140&gt;0,TRUE,FALSE)</f>
        <v>1</v>
      </c>
      <c r="G1140" s="4">
        <f t="shared" ca="1" si="17"/>
        <v>1.4773979999999964E-2</v>
      </c>
      <c r="H1140" s="4" cm="1">
        <f t="array" aca="1" ref="H1140" ca="1">IF(AND($A1140=OFFSET($A1140,0,0,3,1)),PRODUCT(1+OFFSET($C1140,1,0,3,1))-1,"na")</f>
        <v>6.8251833972401421E-3</v>
      </c>
      <c r="I1140" s="4" cm="1">
        <f t="array" aca="1" ref="I1140" ca="1">IF(AND($A1140=OFFSET($A1140,0,0,6,1)),PRODUCT(1+OFFSET($C1140,1,0,6,1))-1,"na")</f>
        <v>3.8732140026944695E-3</v>
      </c>
      <c r="J1140" s="4" cm="1">
        <f t="array" aca="1" ref="J1140" ca="1">IF(AND($A1140=OFFSET($A1140,0,0,12,1)),PRODUCT(1+OFFSET($C1140,1,0,12,1))-1,"na")</f>
        <v>5.8655045623750013E-3</v>
      </c>
      <c r="K1140" s="1" t="b">
        <f>IF(MONTH($B1140)=10,TRUE,FALSE)</f>
        <v>0</v>
      </c>
    </row>
    <row r="1141" spans="1:11" ht="13.2" x14ac:dyDescent="0.25">
      <c r="A1141" s="5" t="s">
        <v>3</v>
      </c>
      <c r="B1141" s="7">
        <v>20454</v>
      </c>
      <c r="C1141" s="8">
        <v>1.4773979999999999E-2</v>
      </c>
      <c r="D1141" s="1">
        <f>MONTH(B1141)</f>
        <v>12</v>
      </c>
      <c r="E1141" s="1">
        <f>YEAR(B1141)</f>
        <v>1955</v>
      </c>
      <c r="F1141" s="1" t="b">
        <f>IF(C1141&gt;0,TRUE,FALSE)</f>
        <v>1</v>
      </c>
      <c r="G1141" s="4">
        <f t="shared" ca="1" si="17"/>
        <v>-3.6499559999999986E-2</v>
      </c>
      <c r="H1141" s="4" cm="1">
        <f t="array" aca="1" ref="H1141" ca="1">IF(AND($A1141=OFFSET($A1141,0,0,3,1)),PRODUCT(1+OFFSET($C1141,1,0,3,1))-1,"na")</f>
        <v>5.6219866700627064E-2</v>
      </c>
      <c r="I1141" s="4" cm="1">
        <f t="array" aca="1" ref="I1141" ca="1">IF(AND($A1141=OFFSET($A1141,0,0,6,1)),PRODUCT(1+OFFSET($C1141,1,0,6,1))-1,"na")</f>
        <v>3.0061028178081317E-2</v>
      </c>
      <c r="J1141" s="4" cm="1">
        <f t="array" aca="1" ref="J1141" ca="1">IF(AND($A1141=OFFSET($A1141,0,0,12,1)),PRODUCT(1+OFFSET($C1141,1,0,12,1))-1,"na")</f>
        <v>3.5856964375705846E-2</v>
      </c>
      <c r="K1141" s="1" t="b">
        <f>IF(MONTH($B1141)=10,TRUE,FALSE)</f>
        <v>0</v>
      </c>
    </row>
    <row r="1142" spans="1:11" ht="13.2" x14ac:dyDescent="0.25">
      <c r="A1142" s="5" t="s">
        <v>3</v>
      </c>
      <c r="B1142" s="7">
        <v>20485</v>
      </c>
      <c r="C1142" s="8">
        <v>-3.649956E-2</v>
      </c>
      <c r="D1142" s="1">
        <f>MONTH(B1142)</f>
        <v>1</v>
      </c>
      <c r="E1142" s="1">
        <f>YEAR(B1142)</f>
        <v>1956</v>
      </c>
      <c r="F1142" s="1" t="b">
        <f>IF(C1142&gt;0,TRUE,FALSE)</f>
        <v>0</v>
      </c>
      <c r="G1142" s="4">
        <f t="shared" ca="1" si="17"/>
        <v>2.9752439999999991E-2</v>
      </c>
      <c r="H1142" s="4" cm="1">
        <f t="array" aca="1" ref="H1142" ca="1">IF(AND($A1142=OFFSET($A1142,0,0,3,1)),PRODUCT(1+OFFSET($C1142,1,0,3,1))-1,"na")</f>
        <v>9.3970642757842837E-2</v>
      </c>
      <c r="I1142" s="4" cm="1">
        <f t="array" aca="1" ref="I1142" ca="1">IF(AND($A1142=OFFSET($A1142,0,0,6,1)),PRODUCT(1+OFFSET($C1142,1,0,6,1))-1,"na")</f>
        <v>0.12416356549575602</v>
      </c>
      <c r="J1142" s="4" cm="1">
        <f t="array" aca="1" ref="J1142" ca="1">IF(AND($A1142=OFFSET($A1142,0,0,12,1)),PRODUCT(1+OFFSET($C1142,1,0,12,1))-1,"na")</f>
        <v>3.0177041242011704E-2</v>
      </c>
      <c r="K1142" s="1" t="b">
        <f>IF(MONTH($B1142)=10,TRUE,FALSE)</f>
        <v>0</v>
      </c>
    </row>
    <row r="1143" spans="1:11" ht="13.2" x14ac:dyDescent="0.25">
      <c r="A1143" s="5" t="s">
        <v>3</v>
      </c>
      <c r="B1143" s="7">
        <v>20514</v>
      </c>
      <c r="C1143" s="8">
        <v>2.9752440000000002E-2</v>
      </c>
      <c r="D1143" s="1">
        <f>MONTH(B1143)</f>
        <v>2</v>
      </c>
      <c r="E1143" s="1">
        <f>YEAR(B1143)</f>
        <v>1956</v>
      </c>
      <c r="F1143" s="1" t="b">
        <f>IF(C1143&gt;0,TRUE,FALSE)</f>
        <v>1</v>
      </c>
      <c r="G1143" s="4">
        <f t="shared" ca="1" si="17"/>
        <v>6.4558630000000061E-2</v>
      </c>
      <c r="H1143" s="4" cm="1">
        <f t="array" aca="1" ref="H1143" ca="1">IF(AND($A1143=OFFSET($A1143,0,0,3,1)),PRODUCT(1+OFFSET($C1143,1,0,3,1))-1,"na")</f>
        <v>-2.9319582418321222E-3</v>
      </c>
      <c r="I1143" s="4" cm="1">
        <f t="array" aca="1" ref="I1143" ca="1">IF(AND($A1143=OFFSET($A1143,0,0,6,1)),PRODUCT(1+OFFSET($C1143,1,0,6,1))-1,"na")</f>
        <v>4.9491596527933446E-2</v>
      </c>
      <c r="J1143" s="4" cm="1">
        <f t="array" aca="1" ref="J1143" ca="1">IF(AND($A1143=OFFSET($A1143,0,0,12,1)),PRODUCT(1+OFFSET($C1143,1,0,12,1))-1,"na")</f>
        <v>-3.0079844439114822E-2</v>
      </c>
      <c r="K1143" s="1" t="b">
        <f>IF(MONTH($B1143)=10,TRUE,FALSE)</f>
        <v>0</v>
      </c>
    </row>
    <row r="1144" spans="1:11" ht="13.2" x14ac:dyDescent="0.25">
      <c r="A1144" s="5" t="s">
        <v>3</v>
      </c>
      <c r="B1144" s="7">
        <v>20545</v>
      </c>
      <c r="C1144" s="8">
        <v>6.4558630000000006E-2</v>
      </c>
      <c r="D1144" s="1">
        <f>MONTH(B1144)</f>
        <v>3</v>
      </c>
      <c r="E1144" s="1">
        <f>YEAR(B1144)</f>
        <v>1956</v>
      </c>
      <c r="F1144" s="1" t="b">
        <f>IF(C1144&gt;0,TRUE,FALSE)</f>
        <v>1</v>
      </c>
      <c r="G1144" s="4">
        <f t="shared" ca="1" si="17"/>
        <v>-2.0627060000000252E-3</v>
      </c>
      <c r="H1144" s="4" cm="1">
        <f t="array" aca="1" ref="H1144" ca="1">IF(AND($A1144=OFFSET($A1144,0,0,3,1)),PRODUCT(1+OFFSET($C1144,1,0,3,1))-1,"na")</f>
        <v>-2.4766470833633702E-2</v>
      </c>
      <c r="I1144" s="4" cm="1">
        <f t="array" aca="1" ref="I1144" ca="1">IF(AND($A1144=OFFSET($A1144,0,0,6,1)),PRODUCT(1+OFFSET($C1144,1,0,6,1))-1,"na")</f>
        <v>-5.0258835691743831E-2</v>
      </c>
      <c r="J1144" s="4" cm="1">
        <f t="array" aca="1" ref="J1144" ca="1">IF(AND($A1144=OFFSET($A1144,0,0,12,1)),PRODUCT(1+OFFSET($C1144,1,0,12,1))-1,"na")</f>
        <v>-7.3276816058638672E-2</v>
      </c>
      <c r="K1144" s="1" t="b">
        <f>IF(MONTH($B1144)=10,TRUE,FALSE)</f>
        <v>0</v>
      </c>
    </row>
    <row r="1145" spans="1:11" ht="13.2" x14ac:dyDescent="0.25">
      <c r="A1145" s="5" t="s">
        <v>3</v>
      </c>
      <c r="B1145" s="7">
        <v>20575</v>
      </c>
      <c r="C1145" s="8">
        <v>-2.0627060000000001E-3</v>
      </c>
      <c r="D1145" s="1">
        <f>MONTH(B1145)</f>
        <v>4</v>
      </c>
      <c r="E1145" s="1">
        <f>YEAR(B1145)</f>
        <v>1956</v>
      </c>
      <c r="F1145" s="1" t="b">
        <f>IF(C1145&gt;0,TRUE,FALSE)</f>
        <v>0</v>
      </c>
      <c r="G1145" s="4">
        <f t="shared" ca="1" si="17"/>
        <v>-6.1461789999999961E-2</v>
      </c>
      <c r="H1145" s="4" cm="1">
        <f t="array" aca="1" ref="H1145" ca="1">IF(AND($A1145=OFFSET($A1145,0,0,3,1)),PRODUCT(1+OFFSET($C1145,1,0,3,1))-1,"na")</f>
        <v>2.7599390292410764E-2</v>
      </c>
      <c r="I1145" s="4" cm="1">
        <f t="array" aca="1" ref="I1145" ca="1">IF(AND($A1145=OFFSET($A1145,0,0,6,1)),PRODUCT(1+OFFSET($C1145,1,0,6,1))-1,"na")</f>
        <v>-2.9559738387971546E-2</v>
      </c>
      <c r="J1145" s="4" cm="1">
        <f t="array" aca="1" ref="J1145" ca="1">IF(AND($A1145=OFFSET($A1145,0,0,12,1)),PRODUCT(1+OFFSET($C1145,1,0,12,1))-1,"na")</f>
        <v>-3.769973353674172E-2</v>
      </c>
      <c r="K1145" s="1" t="b">
        <f>IF(MONTH($B1145)=10,TRUE,FALSE)</f>
        <v>0</v>
      </c>
    </row>
    <row r="1146" spans="1:11" ht="13.2" x14ac:dyDescent="0.25">
      <c r="A1146" s="5" t="s">
        <v>3</v>
      </c>
      <c r="B1146" s="7">
        <v>20606</v>
      </c>
      <c r="C1146" s="8">
        <v>-6.1461790000000002E-2</v>
      </c>
      <c r="D1146" s="1">
        <f>MONTH(B1146)</f>
        <v>5</v>
      </c>
      <c r="E1146" s="1">
        <f>YEAR(B1146)</f>
        <v>1956</v>
      </c>
      <c r="F1146" s="1" t="b">
        <f>IF(C1146&gt;0,TRUE,FALSE)</f>
        <v>0</v>
      </c>
      <c r="G1146" s="4">
        <f t="shared" ca="1" si="17"/>
        <v>4.1246160000000032E-2</v>
      </c>
      <c r="H1146" s="4" cm="1">
        <f t="array" aca="1" ref="H1146" ca="1">IF(AND($A1146=OFFSET($A1146,0,0,3,1)),PRODUCT(1+OFFSET($C1146,1,0,3,1))-1,"na")</f>
        <v>5.2577710421171542E-2</v>
      </c>
      <c r="I1146" s="4" cm="1">
        <f t="array" aca="1" ref="I1146" ca="1">IF(AND($A1146=OFFSET($A1146,0,0,6,1)),PRODUCT(1+OFFSET($C1146,1,0,6,1))-1,"na")</f>
        <v>1.984603764589643E-3</v>
      </c>
      <c r="J1146" s="4" cm="1">
        <f t="array" aca="1" ref="J1146" ca="1">IF(AND($A1146=OFFSET($A1146,0,0,12,1)),PRODUCT(1+OFFSET($C1146,1,0,12,1))-1,"na")</f>
        <v>5.6732724800182766E-2</v>
      </c>
      <c r="K1146" s="1" t="b">
        <f>IF(MONTH($B1146)=10,TRUE,FALSE)</f>
        <v>0</v>
      </c>
    </row>
    <row r="1147" spans="1:11" ht="13.2" x14ac:dyDescent="0.25">
      <c r="A1147" s="5" t="s">
        <v>3</v>
      </c>
      <c r="B1147" s="7">
        <v>20636</v>
      </c>
      <c r="C1147" s="8">
        <v>4.1246159999999997E-2</v>
      </c>
      <c r="D1147" s="1">
        <f>MONTH(B1147)</f>
        <v>6</v>
      </c>
      <c r="E1147" s="1">
        <f>YEAR(B1147)</f>
        <v>1956</v>
      </c>
      <c r="F1147" s="1" t="b">
        <f>IF(C1147&gt;0,TRUE,FALSE)</f>
        <v>1</v>
      </c>
      <c r="G1147" s="4">
        <f t="shared" ca="1" si="17"/>
        <v>5.1522250000000103E-2</v>
      </c>
      <c r="H1147" s="4" cm="1">
        <f t="array" aca="1" ref="H1147" ca="1">IF(AND($A1147=OFFSET($A1147,0,0,3,1)),PRODUCT(1+OFFSET($C1147,1,0,3,1))-1,"na")</f>
        <v>-2.613975432110216E-2</v>
      </c>
      <c r="I1147" s="4" cm="1">
        <f t="array" aca="1" ref="I1147" ca="1">IF(AND($A1147=OFFSET($A1147,0,0,6,1)),PRODUCT(1+OFFSET($C1147,1,0,6,1))-1,"na")</f>
        <v>5.6267891310053386E-3</v>
      </c>
      <c r="J1147" s="4" cm="1">
        <f t="array" aca="1" ref="J1147" ca="1">IF(AND($A1147=OFFSET($A1147,0,0,12,1)),PRODUCT(1+OFFSET($C1147,1,0,12,1))-1,"na")</f>
        <v>2.4073937741445839E-2</v>
      </c>
      <c r="K1147" s="1" t="b">
        <f>IF(MONTH($B1147)=10,TRUE,FALSE)</f>
        <v>0</v>
      </c>
    </row>
    <row r="1148" spans="1:11" ht="13.2" x14ac:dyDescent="0.25">
      <c r="A1148" s="5" t="s">
        <v>3</v>
      </c>
      <c r="B1148" s="7">
        <v>20667</v>
      </c>
      <c r="C1148" s="8">
        <v>5.1522249999999999E-2</v>
      </c>
      <c r="D1148" s="1">
        <f>MONTH(B1148)</f>
        <v>7</v>
      </c>
      <c r="E1148" s="1">
        <f>YEAR(B1148)</f>
        <v>1956</v>
      </c>
      <c r="F1148" s="1" t="b">
        <f>IF(C1148&gt;0,TRUE,FALSE)</f>
        <v>1</v>
      </c>
      <c r="G1148" s="4">
        <f t="shared" ca="1" si="17"/>
        <v>-3.8648319999999958E-2</v>
      </c>
      <c r="H1148" s="4" cm="1">
        <f t="array" aca="1" ref="H1148" ca="1">IF(AND($A1148=OFFSET($A1148,0,0,3,1)),PRODUCT(1+OFFSET($C1148,1,0,3,1))-1,"na")</f>
        <v>-5.562394180101371E-2</v>
      </c>
      <c r="I1148" s="4" cm="1">
        <f t="array" aca="1" ref="I1148" ca="1">IF(AND($A1148=OFFSET($A1148,0,0,6,1)),PRODUCT(1+OFFSET($C1148,1,0,6,1))-1,"na")</f>
        <v>-8.3605737757829091E-2</v>
      </c>
      <c r="J1148" s="4" cm="1">
        <f t="array" aca="1" ref="J1148" ca="1">IF(AND($A1148=OFFSET($A1148,0,0,12,1)),PRODUCT(1+OFFSET($C1148,1,0,12,1))-1,"na")</f>
        <v>-1.6247397214183557E-2</v>
      </c>
      <c r="K1148" s="1" t="b">
        <f>IF(MONTH($B1148)=10,TRUE,FALSE)</f>
        <v>0</v>
      </c>
    </row>
    <row r="1149" spans="1:11" ht="13.2" x14ac:dyDescent="0.25">
      <c r="A1149" s="5" t="s">
        <v>3</v>
      </c>
      <c r="B1149" s="7">
        <v>20698</v>
      </c>
      <c r="C1149" s="8">
        <v>-3.864832E-2</v>
      </c>
      <c r="D1149" s="1">
        <f>MONTH(B1149)</f>
        <v>8</v>
      </c>
      <c r="E1149" s="1">
        <f>YEAR(B1149)</f>
        <v>1956</v>
      </c>
      <c r="F1149" s="1" t="b">
        <f>IF(C1149&gt;0,TRUE,FALSE)</f>
        <v>0</v>
      </c>
      <c r="G1149" s="4">
        <f t="shared" ca="1" si="17"/>
        <v>-3.6623870000000003E-2</v>
      </c>
      <c r="H1149" s="4" cm="1">
        <f t="array" aca="1" ref="H1149" ca="1">IF(AND($A1149=OFFSET($A1149,0,0,3,1)),PRODUCT(1+OFFSET($C1149,1,0,3,1))-1,"na")</f>
        <v>-4.8065911101554559E-2</v>
      </c>
      <c r="I1149" s="4" cm="1">
        <f t="array" aca="1" ref="I1149" ca="1">IF(AND($A1149=OFFSET($A1149,0,0,6,1)),PRODUCT(1+OFFSET($C1149,1,0,6,1))-1,"na")</f>
        <v>-7.5819035836301008E-2</v>
      </c>
      <c r="J1149" s="4" cm="1">
        <f t="array" aca="1" ref="J1149" ca="1">IF(AND($A1149=OFFSET($A1149,0,0,12,1)),PRODUCT(1+OFFSET($C1149,1,0,12,1))-1,"na")</f>
        <v>-3.1728536542465102E-2</v>
      </c>
      <c r="K1149" s="1" t="b">
        <f>IF(MONTH($B1149)=10,TRUE,FALSE)</f>
        <v>0</v>
      </c>
    </row>
    <row r="1150" spans="1:11" ht="13.2" x14ac:dyDescent="0.25">
      <c r="A1150" s="5" t="s">
        <v>3</v>
      </c>
      <c r="B1150" s="7">
        <v>20728</v>
      </c>
      <c r="C1150" s="8">
        <v>-3.6623869999999996E-2</v>
      </c>
      <c r="D1150" s="1">
        <f>MONTH(B1150)</f>
        <v>9</v>
      </c>
      <c r="E1150" s="1">
        <f>YEAR(B1150)</f>
        <v>1956</v>
      </c>
      <c r="F1150" s="1" t="b">
        <f>IF(C1150&gt;0,TRUE,FALSE)</f>
        <v>0</v>
      </c>
      <c r="G1150" s="4">
        <f t="shared" ca="1" si="17"/>
        <v>1.9686799999999893E-2</v>
      </c>
      <c r="H1150" s="4" cm="1">
        <f t="array" aca="1" ref="H1150" ca="1">IF(AND($A1150=OFFSET($A1150,0,0,3,1)),PRODUCT(1+OFFSET($C1150,1,0,3,1))-1,"na")</f>
        <v>3.261920136185692E-2</v>
      </c>
      <c r="I1150" s="4" cm="1">
        <f t="array" aca="1" ref="I1150" ca="1">IF(AND($A1150=OFFSET($A1150,0,0,6,1)),PRODUCT(1+OFFSET($C1150,1,0,6,1))-1,"na")</f>
        <v>-2.423605634031889E-2</v>
      </c>
      <c r="J1150" s="4" cm="1">
        <f t="array" aca="1" ref="J1150" ca="1">IF(AND($A1150=OFFSET($A1150,0,0,12,1)),PRODUCT(1+OFFSET($C1150,1,0,12,1))-1,"na")</f>
        <v>-4.7150797559060376E-2</v>
      </c>
      <c r="K1150" s="1" t="b">
        <f>IF(MONTH($B1150)=10,TRUE,FALSE)</f>
        <v>0</v>
      </c>
    </row>
    <row r="1151" spans="1:11" ht="13.2" x14ac:dyDescent="0.25">
      <c r="A1151" s="5" t="s">
        <v>3</v>
      </c>
      <c r="B1151" s="7">
        <v>20759</v>
      </c>
      <c r="C1151" s="8">
        <v>1.9686800000000001E-2</v>
      </c>
      <c r="D1151" s="1">
        <f>MONTH(B1151)</f>
        <v>10</v>
      </c>
      <c r="E1151" s="1">
        <f>YEAR(B1151)</f>
        <v>1956</v>
      </c>
      <c r="F1151" s="1" t="b">
        <f>IF(C1151&gt;0,TRUE,FALSE)</f>
        <v>1</v>
      </c>
      <c r="G1151" s="4">
        <f t="shared" ca="1" si="17"/>
        <v>-3.0954429999999977E-2</v>
      </c>
      <c r="H1151" s="4" cm="1">
        <f t="array" aca="1" ref="H1151" ca="1">IF(AND($A1151=OFFSET($A1151,0,0,3,1)),PRODUCT(1+OFFSET($C1151,1,0,3,1))-1,"na")</f>
        <v>-2.9629929426820967E-2</v>
      </c>
      <c r="I1151" s="4" cm="1">
        <f t="array" aca="1" ref="I1151" ca="1">IF(AND($A1151=OFFSET($A1151,0,0,6,1)),PRODUCT(1+OFFSET($C1151,1,0,6,1))-1,"na")</f>
        <v>-8.3879404748196107E-3</v>
      </c>
      <c r="J1151" s="4" cm="1">
        <f t="array" aca="1" ref="J1151" ca="1">IF(AND($A1151=OFFSET($A1151,0,0,12,1)),PRODUCT(1+OFFSET($C1151,1,0,12,1))-1,"na")</f>
        <v>-0.10269801832648962</v>
      </c>
      <c r="K1151" s="1" t="b">
        <f>IF(MONTH($B1151)=10,TRUE,FALSE)</f>
        <v>1</v>
      </c>
    </row>
    <row r="1152" spans="1:11" ht="13.2" x14ac:dyDescent="0.25">
      <c r="A1152" s="5" t="s">
        <v>3</v>
      </c>
      <c r="B1152" s="7">
        <v>20789</v>
      </c>
      <c r="C1152" s="8">
        <v>-3.0954429999999998E-2</v>
      </c>
      <c r="D1152" s="1">
        <f>MONTH(B1152)</f>
        <v>11</v>
      </c>
      <c r="E1152" s="1">
        <f>YEAR(B1152)</f>
        <v>1956</v>
      </c>
      <c r="F1152" s="1" t="b">
        <f>IF(C1152&gt;0,TRUE,FALSE)</f>
        <v>0</v>
      </c>
      <c r="G1152" s="4">
        <f t="shared" ca="1" si="17"/>
        <v>4.5031059999999901E-2</v>
      </c>
      <c r="H1152" s="4" cm="1">
        <f t="array" aca="1" ref="H1152" ca="1">IF(AND($A1152=OFFSET($A1152,0,0,3,1)),PRODUCT(1+OFFSET($C1152,1,0,3,1))-1,"na")</f>
        <v>-2.9154460438392094E-2</v>
      </c>
      <c r="I1152" s="4" cm="1">
        <f t="array" aca="1" ref="I1152" ca="1">IF(AND($A1152=OFFSET($A1152,0,0,6,1)),PRODUCT(1+OFFSET($C1152,1,0,6,1))-1,"na")</f>
        <v>5.4639682915183618E-2</v>
      </c>
      <c r="J1152" s="4" cm="1">
        <f t="array" aca="1" ref="J1152" ca="1">IF(AND($A1152=OFFSET($A1152,0,0,12,1)),PRODUCT(1+OFFSET($C1152,1,0,12,1))-1,"na")</f>
        <v>-4.4726832138448303E-2</v>
      </c>
      <c r="K1152" s="1" t="b">
        <f>IF(MONTH($B1152)=10,TRUE,FALSE)</f>
        <v>0</v>
      </c>
    </row>
    <row r="1153" spans="1:11" ht="13.2" x14ac:dyDescent="0.25">
      <c r="A1153" s="5" t="s">
        <v>3</v>
      </c>
      <c r="B1153" s="7">
        <v>20820</v>
      </c>
      <c r="C1153" s="8">
        <v>4.5031059999999998E-2</v>
      </c>
      <c r="D1153" s="1">
        <f>MONTH(B1153)</f>
        <v>12</v>
      </c>
      <c r="E1153" s="1">
        <f>YEAR(B1153)</f>
        <v>1956</v>
      </c>
      <c r="F1153" s="1" t="b">
        <f>IF(C1153&gt;0,TRUE,FALSE)</f>
        <v>1</v>
      </c>
      <c r="G1153" s="4">
        <f t="shared" ca="1" si="17"/>
        <v>-4.178272999999999E-2</v>
      </c>
      <c r="H1153" s="4" cm="1">
        <f t="array" aca="1" ref="H1153" ca="1">IF(AND($A1153=OFFSET($A1153,0,0,3,1)),PRODUCT(1+OFFSET($C1153,1,0,3,1))-1,"na")</f>
        <v>-5.5059268341313916E-2</v>
      </c>
      <c r="I1153" s="4" cm="1">
        <f t="array" aca="1" ref="I1153" ca="1">IF(AND($A1153=OFFSET($A1153,0,0,6,1)),PRODUCT(1+OFFSET($C1153,1,0,6,1))-1,"na")</f>
        <v>1.8343931177868811E-2</v>
      </c>
      <c r="J1153" s="4" cm="1">
        <f t="array" aca="1" ref="J1153" ca="1">IF(AND($A1153=OFFSET($A1153,0,0,12,1)),PRODUCT(1+OFFSET($C1153,1,0,12,1))-1,"na")</f>
        <v>-0.11349750874764619</v>
      </c>
      <c r="K1153" s="1" t="b">
        <f>IF(MONTH($B1153)=10,TRUE,FALSE)</f>
        <v>0</v>
      </c>
    </row>
    <row r="1154" spans="1:11" ht="13.2" x14ac:dyDescent="0.25">
      <c r="A1154" s="5" t="s">
        <v>3</v>
      </c>
      <c r="B1154" s="7">
        <v>20851</v>
      </c>
      <c r="C1154" s="8">
        <v>-4.1782729999999997E-2</v>
      </c>
      <c r="D1154" s="1">
        <f>MONTH(B1154)</f>
        <v>1</v>
      </c>
      <c r="E1154" s="1">
        <f>YEAR(B1154)</f>
        <v>1957</v>
      </c>
      <c r="F1154" s="1" t="b">
        <f>IF(C1154&gt;0,TRUE,FALSE)</f>
        <v>0</v>
      </c>
      <c r="G1154" s="4">
        <f t="shared" ca="1" si="17"/>
        <v>-3.047960999999999E-2</v>
      </c>
      <c r="H1154" s="4" cm="1">
        <f t="array" aca="1" ref="H1154" ca="1">IF(AND($A1154=OFFSET($A1154,0,0,3,1)),PRODUCT(1+OFFSET($C1154,1,0,3,1))-1,"na")</f>
        <v>2.1890606064812079E-2</v>
      </c>
      <c r="I1154" s="4" cm="1">
        <f t="array" aca="1" ref="I1154" ca="1">IF(AND($A1154=OFFSET($A1154,0,0,6,1)),PRODUCT(1+OFFSET($C1154,1,0,6,1))-1,"na")</f>
        <v>7.3503669019967077E-2</v>
      </c>
      <c r="J1154" s="4" cm="1">
        <f t="array" aca="1" ref="J1154" ca="1">IF(AND($A1154=OFFSET($A1154,0,0,12,1)),PRODUCT(1+OFFSET($C1154,1,0,12,1))-1,"na")</f>
        <v>-3.5281476960832503E-2</v>
      </c>
      <c r="K1154" s="1" t="b">
        <f>IF(MONTH($B1154)=10,TRUE,FALSE)</f>
        <v>0</v>
      </c>
    </row>
    <row r="1155" spans="1:11" ht="13.2" x14ac:dyDescent="0.25">
      <c r="A1155" s="5" t="s">
        <v>3</v>
      </c>
      <c r="B1155" s="7">
        <v>20879</v>
      </c>
      <c r="C1155" s="8">
        <v>-3.0479610000000001E-2</v>
      </c>
      <c r="D1155" s="1">
        <f>MONTH(B1155)</f>
        <v>2</v>
      </c>
      <c r="E1155" s="1">
        <f>YEAR(B1155)</f>
        <v>1957</v>
      </c>
      <c r="F1155" s="1" t="b">
        <f>IF(C1155&gt;0,TRUE,FALSE)</f>
        <v>0</v>
      </c>
      <c r="G1155" s="4">
        <f t="shared" ref="G1155:G1218" ca="1" si="18">IF($A1155=OFFSET($A1155,1,0,1,1),PRODUCT(1+OFFSET($C1155,1,0,1,1))-1,"na")</f>
        <v>1.7146780000000028E-2</v>
      </c>
      <c r="H1155" s="4" cm="1">
        <f t="array" aca="1" ref="H1155" ca="1">IF(AND($A1155=OFFSET($A1155,0,0,3,1)),PRODUCT(1+OFFSET($C1155,1,0,3,1))-1,"na")</f>
        <v>8.631047879296383E-2</v>
      </c>
      <c r="I1155" s="4" cm="1">
        <f t="array" aca="1" ref="I1155" ca="1">IF(AND($A1155=OFFSET($A1155,0,0,6,1)),PRODUCT(1+OFFSET($C1155,1,0,6,1))-1,"na")</f>
        <v>4.7707647098892414E-2</v>
      </c>
      <c r="J1155" s="4" cm="1">
        <f t="array" aca="1" ref="J1155" ca="1">IF(AND($A1155=OFFSET($A1155,0,0,12,1)),PRODUCT(1+OFFSET($C1155,1,0,12,1))-1,"na")</f>
        <v>-2.5474182570549675E-2</v>
      </c>
      <c r="K1155" s="1" t="b">
        <f>IF(MONTH($B1155)=10,TRUE,FALSE)</f>
        <v>0</v>
      </c>
    </row>
    <row r="1156" spans="1:11" ht="13.2" x14ac:dyDescent="0.25">
      <c r="A1156" s="5" t="s">
        <v>3</v>
      </c>
      <c r="B1156" s="7">
        <v>20910</v>
      </c>
      <c r="C1156" s="8">
        <v>1.714678E-2</v>
      </c>
      <c r="D1156" s="1">
        <f>MONTH(B1156)</f>
        <v>3</v>
      </c>
      <c r="E1156" s="1">
        <f>YEAR(B1156)</f>
        <v>1957</v>
      </c>
      <c r="F1156" s="1" t="b">
        <f>IF(C1156&gt;0,TRUE,FALSE)</f>
        <v>1</v>
      </c>
      <c r="G1156" s="4">
        <f t="shared" ca="1" si="18"/>
        <v>3.6248300000000011E-2</v>
      </c>
      <c r="H1156" s="4" cm="1">
        <f t="array" aca="1" ref="H1156" ca="1">IF(AND($A1156=OFFSET($A1156,0,0,3,1)),PRODUCT(1+OFFSET($C1156,1,0,3,1))-1,"na")</f>
        <v>7.7680215340422132E-2</v>
      </c>
      <c r="I1156" s="4" cm="1">
        <f t="array" aca="1" ref="I1156" ca="1">IF(AND($A1156=OFFSET($A1156,0,0,6,1)),PRODUCT(1+OFFSET($C1156,1,0,6,1))-1,"na")</f>
        <v>-2.3483898301055905E-2</v>
      </c>
      <c r="J1156" s="4" cm="1">
        <f t="array" aca="1" ref="J1156" ca="1">IF(AND($A1156=OFFSET($A1156,0,0,12,1)),PRODUCT(1+OFFSET($C1156,1,0,12,1))-1,"na")</f>
        <v>-3.8976249974795873E-3</v>
      </c>
      <c r="K1156" s="1" t="b">
        <f>IF(MONTH($B1156)=10,TRUE,FALSE)</f>
        <v>0</v>
      </c>
    </row>
    <row r="1157" spans="1:11" ht="13.2" x14ac:dyDescent="0.25">
      <c r="A1157" s="5" t="s">
        <v>3</v>
      </c>
      <c r="B1157" s="7">
        <v>20940</v>
      </c>
      <c r="C1157" s="8">
        <v>3.6248300000000004E-2</v>
      </c>
      <c r="D1157" s="1">
        <f>MONTH(B1157)</f>
        <v>4</v>
      </c>
      <c r="E1157" s="1">
        <f>YEAR(B1157)</f>
        <v>1957</v>
      </c>
      <c r="F1157" s="1" t="b">
        <f>IF(C1157&gt;0,TRUE,FALSE)</f>
        <v>1</v>
      </c>
      <c r="G1157" s="4">
        <f t="shared" ca="1" si="18"/>
        <v>3.0638850000000106E-2</v>
      </c>
      <c r="H1157" s="4" cm="1">
        <f t="array" aca="1" ref="H1157" ca="1">IF(AND($A1157=OFFSET($A1157,0,0,3,1)),PRODUCT(1+OFFSET($C1157,1,0,3,1))-1,"na")</f>
        <v>5.0507424815177782E-2</v>
      </c>
      <c r="I1157" s="4" cm="1">
        <f t="array" aca="1" ref="I1157" ca="1">IF(AND($A1157=OFFSET($A1157,0,0,6,1)),PRODUCT(1+OFFSET($C1157,1,0,6,1))-1,"na")</f>
        <v>-9.5107836724806827E-2</v>
      </c>
      <c r="J1157" s="4" cm="1">
        <f t="array" aca="1" ref="J1157" ca="1">IF(AND($A1157=OFFSET($A1157,0,0,12,1)),PRODUCT(1+OFFSET($C1157,1,0,12,1))-1,"na")</f>
        <v>-4.1243858522509447E-3</v>
      </c>
      <c r="K1157" s="1" t="b">
        <f>IF(MONTH($B1157)=10,TRUE,FALSE)</f>
        <v>0</v>
      </c>
    </row>
    <row r="1158" spans="1:11" ht="13.2" x14ac:dyDescent="0.25">
      <c r="A1158" s="5" t="s">
        <v>3</v>
      </c>
      <c r="B1158" s="7">
        <v>20971</v>
      </c>
      <c r="C1158" s="8">
        <v>3.0638849999999999E-2</v>
      </c>
      <c r="D1158" s="1">
        <f>MONTH(B1158)</f>
        <v>5</v>
      </c>
      <c r="E1158" s="1">
        <f>YEAR(B1158)</f>
        <v>1957</v>
      </c>
      <c r="F1158" s="1" t="b">
        <f>IF(C1158&gt;0,TRUE,FALSE)</f>
        <v>1</v>
      </c>
      <c r="G1158" s="4">
        <f t="shared" ca="1" si="18"/>
        <v>9.0659920000000227E-3</v>
      </c>
      <c r="H1158" s="4" cm="1">
        <f t="array" aca="1" ref="H1158" ca="1">IF(AND($A1158=OFFSET($A1158,0,0,3,1)),PRODUCT(1+OFFSET($C1158,1,0,3,1))-1,"na")</f>
        <v>-3.5535726155347835E-2</v>
      </c>
      <c r="I1158" s="4" cm="1">
        <f t="array" aca="1" ref="I1158" ca="1">IF(AND($A1158=OFFSET($A1158,0,0,6,1)),PRODUCT(1+OFFSET($C1158,1,0,6,1))-1,"na")</f>
        <v>-9.4218448881961181E-2</v>
      </c>
      <c r="J1158" s="4" cm="1">
        <f t="array" aca="1" ref="J1158" ca="1">IF(AND($A1158=OFFSET($A1158,0,0,12,1)),PRODUCT(1+OFFSET($C1158,1,0,12,1))-1,"na")</f>
        <v>-2.1523810539259003E-2</v>
      </c>
      <c r="K1158" s="1" t="b">
        <f>IF(MONTH($B1158)=10,TRUE,FALSE)</f>
        <v>0</v>
      </c>
    </row>
    <row r="1159" spans="1:11" ht="13.2" x14ac:dyDescent="0.25">
      <c r="A1159" s="5" t="s">
        <v>3</v>
      </c>
      <c r="B1159" s="7">
        <v>21001</v>
      </c>
      <c r="C1159" s="8">
        <v>9.0659920000000001E-3</v>
      </c>
      <c r="D1159" s="1">
        <f>MONTH(B1159)</f>
        <v>6</v>
      </c>
      <c r="E1159" s="1">
        <f>YEAR(B1159)</f>
        <v>1957</v>
      </c>
      <c r="F1159" s="1" t="b">
        <f>IF(C1159&gt;0,TRUE,FALSE)</f>
        <v>1</v>
      </c>
      <c r="G1159" s="4">
        <f t="shared" ca="1" si="18"/>
        <v>1.0120179999999923E-2</v>
      </c>
      <c r="H1159" s="4" cm="1">
        <f t="array" aca="1" ref="H1159" ca="1">IF(AND($A1159=OFFSET($A1159,0,0,3,1)),PRODUCT(1+OFFSET($C1159,1,0,3,1))-1,"na")</f>
        <v>-9.387210807198676E-2</v>
      </c>
      <c r="I1159" s="4" cm="1">
        <f t="array" aca="1" ref="I1159" ca="1">IF(AND($A1159=OFFSET($A1159,0,0,6,1)),PRODUCT(1+OFFSET($C1159,1,0,6,1))-1,"na")</f>
        <v>-0.12946651508299412</v>
      </c>
      <c r="J1159" s="4" cm="1">
        <f t="array" aca="1" ref="J1159" ca="1">IF(AND($A1159=OFFSET($A1159,0,0,12,1)),PRODUCT(1+OFFSET($C1159,1,0,12,1))-1,"na")</f>
        <v>4.8743304345939542E-3</v>
      </c>
      <c r="K1159" s="1" t="b">
        <f>IF(MONTH($B1159)=10,TRUE,FALSE)</f>
        <v>0</v>
      </c>
    </row>
    <row r="1160" spans="1:11" ht="13.2" x14ac:dyDescent="0.25">
      <c r="A1160" s="5" t="s">
        <v>3</v>
      </c>
      <c r="B1160" s="7">
        <v>21032</v>
      </c>
      <c r="C1160" s="8">
        <v>1.0120180000000001E-2</v>
      </c>
      <c r="D1160" s="1">
        <f>MONTH(B1160)</f>
        <v>7</v>
      </c>
      <c r="E1160" s="1">
        <f>YEAR(B1160)</f>
        <v>1957</v>
      </c>
      <c r="F1160" s="1" t="b">
        <f>IF(C1160&gt;0,TRUE,FALSE)</f>
        <v>1</v>
      </c>
      <c r="G1160" s="4">
        <f t="shared" ca="1" si="18"/>
        <v>-5.3776939999999995E-2</v>
      </c>
      <c r="H1160" s="4" cm="1">
        <f t="array" aca="1" ref="H1160" ca="1">IF(AND($A1160=OFFSET($A1160,0,0,3,1)),PRODUCT(1+OFFSET($C1160,1,0,3,1))-1,"na")</f>
        <v>-0.13861421452171419</v>
      </c>
      <c r="I1160" s="4" cm="1">
        <f t="array" aca="1" ref="I1160" ca="1">IF(AND($A1160=OFFSET($A1160,0,0,6,1)),PRODUCT(1+OFFSET($C1160,1,0,6,1))-1,"na")</f>
        <v>-0.10133653858874336</v>
      </c>
      <c r="J1160" s="4" cm="1">
        <f t="array" aca="1" ref="J1160" ca="1">IF(AND($A1160=OFFSET($A1160,0,0,12,1)),PRODUCT(1+OFFSET($C1160,1,0,12,1))-1,"na")</f>
        <v>3.676962412878404E-2</v>
      </c>
      <c r="K1160" s="1" t="b">
        <f>IF(MONTH($B1160)=10,TRUE,FALSE)</f>
        <v>0</v>
      </c>
    </row>
    <row r="1161" spans="1:11" ht="13.2" x14ac:dyDescent="0.25">
      <c r="A1161" s="5" t="s">
        <v>3</v>
      </c>
      <c r="B1161" s="7">
        <v>21063</v>
      </c>
      <c r="C1161" s="8">
        <v>-5.3776940000000002E-2</v>
      </c>
      <c r="D1161" s="1">
        <f>MONTH(B1161)</f>
        <v>8</v>
      </c>
      <c r="E1161" s="1">
        <f>YEAR(B1161)</f>
        <v>1957</v>
      </c>
      <c r="F1161" s="1" t="b">
        <f>IF(C1161&gt;0,TRUE,FALSE)</f>
        <v>0</v>
      </c>
      <c r="G1161" s="4">
        <f t="shared" ca="1" si="18"/>
        <v>-5.1968160000000041E-2</v>
      </c>
      <c r="H1161" s="4" cm="1">
        <f t="array" aca="1" ref="H1161" ca="1">IF(AND($A1161=OFFSET($A1161,0,0,3,1)),PRODUCT(1+OFFSET($C1161,1,0,3,1))-1,"na")</f>
        <v>-6.0844890078391334E-2</v>
      </c>
      <c r="I1161" s="4" cm="1">
        <f t="array" aca="1" ref="I1161" ca="1">IF(AND($A1161=OFFSET($A1161,0,0,6,1)),PRODUCT(1+OFFSET($C1161,1,0,6,1))-1,"na")</f>
        <v>-6.9849475540321726E-2</v>
      </c>
      <c r="J1161" s="4" cm="1">
        <f t="array" aca="1" ref="J1161" ca="1">IF(AND($A1161=OFFSET($A1161,0,0,12,1)),PRODUCT(1+OFFSET($C1161,1,0,12,1))-1,"na")</f>
        <v>0.10169135893542935</v>
      </c>
      <c r="K1161" s="1" t="b">
        <f>IF(MONTH($B1161)=10,TRUE,FALSE)</f>
        <v>0</v>
      </c>
    </row>
    <row r="1162" spans="1:11" ht="13.2" x14ac:dyDescent="0.25">
      <c r="A1162" s="5" t="s">
        <v>3</v>
      </c>
      <c r="B1162" s="7">
        <v>21093</v>
      </c>
      <c r="C1162" s="8">
        <v>-5.1968159999999999E-2</v>
      </c>
      <c r="D1162" s="1">
        <f>MONTH(B1162)</f>
        <v>9</v>
      </c>
      <c r="E1162" s="1">
        <f>YEAR(B1162)</f>
        <v>1957</v>
      </c>
      <c r="F1162" s="1" t="b">
        <f>IF(C1162&gt;0,TRUE,FALSE)</f>
        <v>0</v>
      </c>
      <c r="G1162" s="4">
        <f t="shared" ca="1" si="18"/>
        <v>-3.9756780000000047E-2</v>
      </c>
      <c r="H1162" s="4" cm="1">
        <f t="array" aca="1" ref="H1162" ca="1">IF(AND($A1162=OFFSET($A1162,0,0,3,1)),PRODUCT(1+OFFSET($C1162,1,0,3,1))-1,"na")</f>
        <v>-3.9281879884826565E-2</v>
      </c>
      <c r="I1162" s="4" cm="1">
        <f t="array" aca="1" ref="I1162" ca="1">IF(AND($A1162=OFFSET($A1162,0,0,6,1)),PRODUCT(1+OFFSET($C1162,1,0,6,1))-1,"na")</f>
        <v>2.0057296822346249E-2</v>
      </c>
      <c r="J1162" s="4" cm="1">
        <f t="array" aca="1" ref="J1162" ca="1">IF(AND($A1162=OFFSET($A1162,0,0,12,1)),PRODUCT(1+OFFSET($C1162,1,0,12,1))-1,"na")</f>
        <v>0.22925225407811634</v>
      </c>
      <c r="K1162" s="1" t="b">
        <f>IF(MONTH($B1162)=10,TRUE,FALSE)</f>
        <v>0</v>
      </c>
    </row>
    <row r="1163" spans="1:11" ht="13.2" x14ac:dyDescent="0.25">
      <c r="A1163" s="5" t="s">
        <v>3</v>
      </c>
      <c r="B1163" s="7">
        <v>21124</v>
      </c>
      <c r="C1163" s="8">
        <v>-3.9756779999999999E-2</v>
      </c>
      <c r="D1163" s="1">
        <f>MONTH(B1163)</f>
        <v>10</v>
      </c>
      <c r="E1163" s="1">
        <f>YEAR(B1163)</f>
        <v>1957</v>
      </c>
      <c r="F1163" s="1" t="b">
        <f>IF(C1163&gt;0,TRUE,FALSE)</f>
        <v>0</v>
      </c>
      <c r="G1163" s="4">
        <f t="shared" ca="1" si="18"/>
        <v>3.1651829999999936E-2</v>
      </c>
      <c r="H1163" s="4" cm="1">
        <f t="array" aca="1" ref="H1163" ca="1">IF(AND($A1163=OFFSET($A1163,0,0,3,1)),PRODUCT(1+OFFSET($C1163,1,0,3,1))-1,"na")</f>
        <v>4.3276400146622152E-2</v>
      </c>
      <c r="I1163" s="4" cm="1">
        <f t="array" aca="1" ref="I1163" ca="1">IF(AND($A1163=OFFSET($A1163,0,0,6,1)),PRODUCT(1+OFFSET($C1163,1,0,6,1))-1,"na")</f>
        <v>0.10054618060040177</v>
      </c>
      <c r="J1163" s="4" cm="1">
        <f t="array" aca="1" ref="J1163" ca="1">IF(AND($A1163=OFFSET($A1163,0,0,12,1)),PRODUCT(1+OFFSET($C1163,1,0,12,1))-1,"na")</f>
        <v>0.31472455578761549</v>
      </c>
      <c r="K1163" s="1" t="b">
        <f>IF(MONTH($B1163)=10,TRUE,FALSE)</f>
        <v>1</v>
      </c>
    </row>
    <row r="1164" spans="1:11" ht="13.2" x14ac:dyDescent="0.25">
      <c r="A1164" s="5" t="s">
        <v>3</v>
      </c>
      <c r="B1164" s="7">
        <v>21154</v>
      </c>
      <c r="C1164" s="8">
        <v>3.1651829999999999E-2</v>
      </c>
      <c r="D1164" s="1">
        <f>MONTH(B1164)</f>
        <v>11</v>
      </c>
      <c r="E1164" s="1">
        <f>YEAR(B1164)</f>
        <v>1957</v>
      </c>
      <c r="F1164" s="1" t="b">
        <f>IF(C1164&gt;0,TRUE,FALSE)</f>
        <v>1</v>
      </c>
      <c r="G1164" s="4">
        <f t="shared" ca="1" si="18"/>
        <v>-3.0201339999999965E-2</v>
      </c>
      <c r="H1164" s="4" cm="1">
        <f t="array" aca="1" ref="H1164" ca="1">IF(AND($A1164=OFFSET($A1164,0,0,3,1)),PRODUCT(1+OFFSET($C1164,1,0,3,1))-1,"na")</f>
        <v>-9.5879640826126433E-3</v>
      </c>
      <c r="I1164" s="4" cm="1">
        <f t="array" aca="1" ref="I1164" ca="1">IF(AND($A1164=OFFSET($A1164,0,0,6,1)),PRODUCT(1+OFFSET($C1164,1,0,6,1))-1,"na")</f>
        <v>8.0256258534933123E-2</v>
      </c>
      <c r="J1164" s="4" cm="1">
        <f t="array" aca="1" ref="J1164" ca="1">IF(AND($A1164=OFFSET($A1164,0,0,12,1)),PRODUCT(1+OFFSET($C1164,1,0,12,1))-1,"na")</f>
        <v>0.30293929733222957</v>
      </c>
      <c r="K1164" s="1" t="b">
        <f>IF(MONTH($B1164)=10,TRUE,FALSE)</f>
        <v>0</v>
      </c>
    </row>
    <row r="1165" spans="1:11" ht="13.2" x14ac:dyDescent="0.25">
      <c r="A1165" s="5" t="s">
        <v>3</v>
      </c>
      <c r="B1165" s="7">
        <v>21185</v>
      </c>
      <c r="C1165" s="8">
        <v>-3.020134E-2</v>
      </c>
      <c r="D1165" s="1">
        <f>MONTH(B1165)</f>
        <v>12</v>
      </c>
      <c r="E1165" s="1">
        <f>YEAR(B1165)</f>
        <v>1957</v>
      </c>
      <c r="F1165" s="1" t="b">
        <f>IF(C1165&gt;0,TRUE,FALSE)</f>
        <v>0</v>
      </c>
      <c r="G1165" s="4">
        <f t="shared" ca="1" si="18"/>
        <v>4.2760689999999935E-2</v>
      </c>
      <c r="H1165" s="4" cm="1">
        <f t="array" aca="1" ref="H1165" ca="1">IF(AND($A1165=OFFSET($A1165,0,0,3,1)),PRODUCT(1+OFFSET($C1165,1,0,3,1))-1,"na")</f>
        <v>6.1765439273758105E-2</v>
      </c>
      <c r="I1165" s="4" cm="1">
        <f t="array" aca="1" ref="I1165" ca="1">IF(AND($A1165=OFFSET($A1165,0,0,6,1)),PRODUCT(1+OFFSET($C1165,1,0,6,1))-1,"na")</f>
        <v>0.15432013569288006</v>
      </c>
      <c r="J1165" s="4" cm="1">
        <f t="array" aca="1" ref="J1165" ca="1">IF(AND($A1165=OFFSET($A1165,0,0,12,1)),PRODUCT(1+OFFSET($C1165,1,0,12,1))-1,"na")</f>
        <v>0.42026570377589101</v>
      </c>
      <c r="K1165" s="1" t="b">
        <f>IF(MONTH($B1165)=10,TRUE,FALSE)</f>
        <v>0</v>
      </c>
    </row>
    <row r="1166" spans="1:11" ht="13.2" x14ac:dyDescent="0.25">
      <c r="A1166" s="5" t="s">
        <v>3</v>
      </c>
      <c r="B1166" s="7">
        <v>21216</v>
      </c>
      <c r="C1166" s="8">
        <v>4.2760689999999997E-2</v>
      </c>
      <c r="D1166" s="1">
        <f>MONTH(B1166)</f>
        <v>1</v>
      </c>
      <c r="E1166" s="1">
        <f>YEAR(B1166)</f>
        <v>1958</v>
      </c>
      <c r="F1166" s="1" t="b">
        <f>IF(C1166&gt;0,TRUE,FALSE)</f>
        <v>1</v>
      </c>
      <c r="G1166" s="4">
        <f t="shared" ca="1" si="18"/>
        <v>-2.0623500000000017E-2</v>
      </c>
      <c r="H1166" s="4" cm="1">
        <f t="array" aca="1" ref="H1166" ca="1">IF(AND($A1166=OFFSET($A1166,0,0,3,1)),PRODUCT(1+OFFSET($C1166,1,0,3,1))-1,"na")</f>
        <v>5.4894158868858511E-2</v>
      </c>
      <c r="I1166" s="4" cm="1">
        <f t="array" aca="1" ref="I1166" ca="1">IF(AND($A1166=OFFSET($A1166,0,0,6,1)),PRODUCT(1+OFFSET($C1166,1,0,6,1))-1,"na")</f>
        <v>0.15367951257375734</v>
      </c>
      <c r="J1166" s="4" cm="1">
        <f t="array" aca="1" ref="J1166" ca="1">IF(AND($A1166=OFFSET($A1166,0,0,12,1)),PRODUCT(1+OFFSET($C1166,1,0,12,1))-1,"na")</f>
        <v>0.36720526950670718</v>
      </c>
      <c r="K1166" s="1" t="b">
        <f>IF(MONTH($B1166)=10,TRUE,FALSE)</f>
        <v>0</v>
      </c>
    </row>
    <row r="1167" spans="1:11" ht="13.2" x14ac:dyDescent="0.25">
      <c r="A1167" s="5" t="s">
        <v>3</v>
      </c>
      <c r="B1167" s="7">
        <v>21244</v>
      </c>
      <c r="C1167" s="8">
        <v>-2.0623499999999999E-2</v>
      </c>
      <c r="D1167" s="1">
        <f>MONTH(B1167)</f>
        <v>2</v>
      </c>
      <c r="E1167" s="1">
        <f>YEAR(B1167)</f>
        <v>1958</v>
      </c>
      <c r="F1167" s="1" t="b">
        <f>IF(C1167&gt;0,TRUE,FALSE)</f>
        <v>0</v>
      </c>
      <c r="G1167" s="4">
        <f t="shared" ca="1" si="18"/>
        <v>3.9666989999999958E-2</v>
      </c>
      <c r="H1167" s="4" cm="1">
        <f t="array" aca="1" ref="H1167" ca="1">IF(AND($A1167=OFFSET($A1167,0,0,3,1)),PRODUCT(1+OFFSET($C1167,1,0,3,1))-1,"na")</f>
        <v>9.0713985047976564E-2</v>
      </c>
      <c r="I1167" s="4" cm="1">
        <f t="array" aca="1" ref="I1167" ca="1">IF(AND($A1167=OFFSET($A1167,0,0,6,1)),PRODUCT(1+OFFSET($C1167,1,0,6,1))-1,"na")</f>
        <v>0.18442266059614254</v>
      </c>
      <c r="J1167" s="4" cm="1">
        <f t="array" aca="1" ref="J1167" ca="1">IF(AND($A1167=OFFSET($A1167,0,0,12,1)),PRODUCT(1+OFFSET($C1167,1,0,12,1))-1,"na")</f>
        <v>0.39574369058040082</v>
      </c>
      <c r="K1167" s="1" t="b">
        <f>IF(MONTH($B1167)=10,TRUE,FALSE)</f>
        <v>0</v>
      </c>
    </row>
    <row r="1168" spans="1:11" ht="13.2" x14ac:dyDescent="0.25">
      <c r="A1168" s="5" t="s">
        <v>3</v>
      </c>
      <c r="B1168" s="7">
        <v>21275</v>
      </c>
      <c r="C1168" s="8">
        <v>3.9666989999999999E-2</v>
      </c>
      <c r="D1168" s="1">
        <f>MONTH(B1168)</f>
        <v>3</v>
      </c>
      <c r="E1168" s="1">
        <f>YEAR(B1168)</f>
        <v>1958</v>
      </c>
      <c r="F1168" s="1" t="b">
        <f>IF(C1168&gt;0,TRUE,FALSE)</f>
        <v>1</v>
      </c>
      <c r="G1168" s="4">
        <f t="shared" ca="1" si="18"/>
        <v>3.6012399999999944E-2</v>
      </c>
      <c r="H1168" s="4" cm="1">
        <f t="array" aca="1" ref="H1168" ca="1">IF(AND($A1168=OFFSET($A1168,0,0,3,1)),PRODUCT(1+OFFSET($C1168,1,0,3,1))-1,"na")</f>
        <v>8.7170567995157988E-2</v>
      </c>
      <c r="I1168" s="4" cm="1">
        <f t="array" aca="1" ref="I1168" ca="1">IF(AND($A1168=OFFSET($A1168,0,0,6,1)),PRODUCT(1+OFFSET($C1168,1,0,6,1))-1,"na")</f>
        <v>0.20508157522861525</v>
      </c>
      <c r="J1168" s="4" cm="1">
        <f t="array" aca="1" ref="J1168" ca="1">IF(AND($A1168=OFFSET($A1168,0,0,12,1)),PRODUCT(1+OFFSET($C1168,1,0,12,1))-1,"na")</f>
        <v>0.35242471909593798</v>
      </c>
      <c r="K1168" s="1" t="b">
        <f>IF(MONTH($B1168)=10,TRUE,FALSE)</f>
        <v>0</v>
      </c>
    </row>
    <row r="1169" spans="1:11" ht="13.2" x14ac:dyDescent="0.25">
      <c r="A1169" s="5" t="s">
        <v>3</v>
      </c>
      <c r="B1169" s="7">
        <v>21305</v>
      </c>
      <c r="C1169" s="8">
        <v>3.60124E-2</v>
      </c>
      <c r="D1169" s="1">
        <f>MONTH(B1169)</f>
        <v>4</v>
      </c>
      <c r="E1169" s="1">
        <f>YEAR(B1169)</f>
        <v>1958</v>
      </c>
      <c r="F1169" s="1" t="b">
        <f>IF(C1169&gt;0,TRUE,FALSE)</f>
        <v>1</v>
      </c>
      <c r="G1169" s="4">
        <f t="shared" ca="1" si="18"/>
        <v>1.2632060000000056E-2</v>
      </c>
      <c r="H1169" s="4" cm="1">
        <f t="array" aca="1" ref="H1169" ca="1">IF(AND($A1169=OFFSET($A1169,0,0,3,1)),PRODUCT(1+OFFSET($C1169,1,0,3,1))-1,"na")</f>
        <v>9.3644801115236209E-2</v>
      </c>
      <c r="I1169" s="4" cm="1">
        <f t="array" aca="1" ref="I1169" ca="1">IF(AND($A1169=OFFSET($A1169,0,0,6,1)),PRODUCT(1+OFFSET($C1169,1,0,6,1))-1,"na")</f>
        <v>0.19461098403918764</v>
      </c>
      <c r="J1169" s="4" cm="1">
        <f t="array" aca="1" ref="J1169" ca="1">IF(AND($A1169=OFFSET($A1169,0,0,12,1)),PRODUCT(1+OFFSET($C1169,1,0,12,1))-1,"na")</f>
        <v>0.34995101246298854</v>
      </c>
      <c r="K1169" s="1" t="b">
        <f>IF(MONTH($B1169)=10,TRUE,FALSE)</f>
        <v>0</v>
      </c>
    </row>
    <row r="1170" spans="1:11" ht="13.2" x14ac:dyDescent="0.25">
      <c r="A1170" s="5" t="s">
        <v>3</v>
      </c>
      <c r="B1170" s="7">
        <v>21336</v>
      </c>
      <c r="C1170" s="8">
        <v>1.2632060000000001E-2</v>
      </c>
      <c r="D1170" s="1">
        <f>MONTH(B1170)</f>
        <v>5</v>
      </c>
      <c r="E1170" s="1">
        <f>YEAR(B1170)</f>
        <v>1958</v>
      </c>
      <c r="F1170" s="1" t="b">
        <f>IF(C1170&gt;0,TRUE,FALSE)</f>
        <v>1</v>
      </c>
      <c r="G1170" s="4">
        <f t="shared" ca="1" si="18"/>
        <v>3.6289409999999966E-2</v>
      </c>
      <c r="H1170" s="4" cm="1">
        <f t="array" aca="1" ref="H1170" ca="1">IF(AND($A1170=OFFSET($A1170,0,0,3,1)),PRODUCT(1+OFFSET($C1170,1,0,3,1))-1,"na")</f>
        <v>8.5914984893169954E-2</v>
      </c>
      <c r="I1170" s="4" cm="1">
        <f t="array" aca="1" ref="I1170" ca="1">IF(AND($A1170=OFFSET($A1170,0,0,6,1)),PRODUCT(1+OFFSET($C1170,1,0,6,1))-1,"na")</f>
        <v>0.2061390869415598</v>
      </c>
      <c r="J1170" s="4" cm="1">
        <f t="array" aca="1" ref="J1170" ca="1">IF(AND($A1170=OFFSET($A1170,0,0,12,1)),PRODUCT(1+OFFSET($C1170,1,0,12,1))-1,"na")</f>
        <v>0.35692902240335722</v>
      </c>
      <c r="K1170" s="1" t="b">
        <f>IF(MONTH($B1170)=10,TRUE,FALSE)</f>
        <v>0</v>
      </c>
    </row>
    <row r="1171" spans="1:11" ht="13.2" x14ac:dyDescent="0.25">
      <c r="A1171" s="5" t="s">
        <v>3</v>
      </c>
      <c r="B1171" s="7">
        <v>21366</v>
      </c>
      <c r="C1171" s="8">
        <v>3.6289410000000001E-2</v>
      </c>
      <c r="D1171" s="1">
        <f>MONTH(B1171)</f>
        <v>6</v>
      </c>
      <c r="E1171" s="1">
        <f>YEAR(B1171)</f>
        <v>1958</v>
      </c>
      <c r="F1171" s="1" t="b">
        <f>IF(C1171&gt;0,TRUE,FALSE)</f>
        <v>1</v>
      </c>
      <c r="G1171" s="4">
        <f t="shared" ca="1" si="18"/>
        <v>4.2181980000000063E-2</v>
      </c>
      <c r="H1171" s="4" cm="1">
        <f t="array" aca="1" ref="H1171" ca="1">IF(AND($A1171=OFFSET($A1171,0,0,3,1)),PRODUCT(1+OFFSET($C1171,1,0,3,1))-1,"na")</f>
        <v>0.10845676907064905</v>
      </c>
      <c r="I1171" s="4" cm="1">
        <f t="array" aca="1" ref="I1171" ca="1">IF(AND($A1171=OFFSET($A1171,0,0,6,1)),PRODUCT(1+OFFSET($C1171,1,0,6,1))-1,"na")</f>
        <v>0.23039151779447842</v>
      </c>
      <c r="J1171" s="4" cm="1">
        <f t="array" aca="1" ref="J1171" ca="1">IF(AND($A1171=OFFSET($A1171,0,0,12,1)),PRODUCT(1+OFFSET($C1171,1,0,12,1))-1,"na")</f>
        <v>0.31633463617918878</v>
      </c>
      <c r="K1171" s="1" t="b">
        <f>IF(MONTH($B1171)=10,TRUE,FALSE)</f>
        <v>0</v>
      </c>
    </row>
    <row r="1172" spans="1:11" ht="13.2" x14ac:dyDescent="0.25">
      <c r="A1172" s="5" t="s">
        <v>3</v>
      </c>
      <c r="B1172" s="7">
        <v>21397</v>
      </c>
      <c r="C1172" s="8">
        <v>4.2181980000000001E-2</v>
      </c>
      <c r="D1172" s="1">
        <f>MONTH(B1172)</f>
        <v>7</v>
      </c>
      <c r="E1172" s="1">
        <f>YEAR(B1172)</f>
        <v>1958</v>
      </c>
      <c r="F1172" s="1" t="b">
        <f>IF(C1172&gt;0,TRUE,FALSE)</f>
        <v>1</v>
      </c>
      <c r="G1172" s="4">
        <f t="shared" ca="1" si="18"/>
        <v>5.4748369999999547E-3</v>
      </c>
      <c r="H1172" s="4" cm="1">
        <f t="array" aca="1" ref="H1172" ca="1">IF(AND($A1172=OFFSET($A1172,0,0,3,1)),PRODUCT(1+OFFSET($C1172,1,0,3,1))-1,"na")</f>
        <v>9.2320818259266524E-2</v>
      </c>
      <c r="I1172" s="4" cm="1">
        <f t="array" aca="1" ref="I1172" ca="1">IF(AND($A1172=OFFSET($A1172,0,0,6,1)),PRODUCT(1+OFFSET($C1172,1,0,6,1))-1,"na")</f>
        <v>0.18508238605762606</v>
      </c>
      <c r="J1172" s="4" cm="1">
        <f t="array" aca="1" ref="J1172" ca="1">IF(AND($A1172=OFFSET($A1172,0,0,12,1)),PRODUCT(1+OFFSET($C1172,1,0,12,1))-1,"na")</f>
        <v>0.29604109611736851</v>
      </c>
      <c r="K1172" s="1" t="b">
        <f>IF(MONTH($B1172)=10,TRUE,FALSE)</f>
        <v>0</v>
      </c>
    </row>
    <row r="1173" spans="1:11" ht="13.2" x14ac:dyDescent="0.25">
      <c r="A1173" s="5" t="s">
        <v>3</v>
      </c>
      <c r="B1173" s="7">
        <v>21428</v>
      </c>
      <c r="C1173" s="8">
        <v>5.4748369999999998E-3</v>
      </c>
      <c r="D1173" s="1">
        <f>MONTH(B1173)</f>
        <v>8</v>
      </c>
      <c r="E1173" s="1">
        <f>YEAR(B1173)</f>
        <v>1958</v>
      </c>
      <c r="F1173" s="1" t="b">
        <f>IF(C1173&gt;0,TRUE,FALSE)</f>
        <v>1</v>
      </c>
      <c r="G1173" s="4">
        <f t="shared" ca="1" si="18"/>
        <v>5.7801049999999909E-2</v>
      </c>
      <c r="H1173" s="4" cm="1">
        <f t="array" aca="1" ref="H1173" ca="1">IF(AND($A1173=OFFSET($A1173,0,0,3,1)),PRODUCT(1+OFFSET($C1173,1,0,3,1))-1,"na")</f>
        <v>0.11071225991067557</v>
      </c>
      <c r="I1173" s="4" cm="1">
        <f t="array" aca="1" ref="I1173" ca="1">IF(AND($A1173=OFFSET($A1173,0,0,6,1)),PRODUCT(1+OFFSET($C1173,1,0,6,1))-1,"na")</f>
        <v>0.1784169089418608</v>
      </c>
      <c r="J1173" s="4" cm="1">
        <f t="array" aca="1" ref="J1173" ca="1">IF(AND($A1173=OFFSET($A1173,0,0,12,1)),PRODUCT(1+OFFSET($C1173,1,0,12,1))-1,"na")</f>
        <v>0.26959929225900203</v>
      </c>
      <c r="K1173" s="1" t="b">
        <f>IF(MONTH($B1173)=10,TRUE,FALSE)</f>
        <v>0</v>
      </c>
    </row>
    <row r="1174" spans="1:11" ht="13.2" x14ac:dyDescent="0.25">
      <c r="A1174" s="5" t="s">
        <v>3</v>
      </c>
      <c r="B1174" s="7">
        <v>21458</v>
      </c>
      <c r="C1174" s="8">
        <v>5.780105E-2</v>
      </c>
      <c r="D1174" s="1">
        <f>MONTH(B1174)</f>
        <v>9</v>
      </c>
      <c r="E1174" s="1">
        <f>YEAR(B1174)</f>
        <v>1958</v>
      </c>
      <c r="F1174" s="1" t="b">
        <f>IF(C1174&gt;0,TRUE,FALSE)</f>
        <v>1</v>
      </c>
      <c r="G1174" s="4">
        <f t="shared" ca="1" si="18"/>
        <v>2.7010800000000001E-2</v>
      </c>
      <c r="H1174" s="4" cm="1">
        <f t="array" aca="1" ref="H1174" ca="1">IF(AND($A1174=OFFSET($A1174,0,0,3,1)),PRODUCT(1+OFFSET($C1174,1,0,3,1))-1,"na")</f>
        <v>0.11000406342058944</v>
      </c>
      <c r="I1174" s="4" cm="1">
        <f t="array" aca="1" ref="I1174" ca="1">IF(AND($A1174=OFFSET($A1174,0,0,6,1)),PRODUCT(1+OFFSET($C1174,1,0,6,1))-1,"na")</f>
        <v>0.12226819071511419</v>
      </c>
      <c r="J1174" s="4" cm="1">
        <f t="array" aca="1" ref="J1174" ca="1">IF(AND($A1174=OFFSET($A1174,0,0,12,1)),PRODUCT(1+OFFSET($C1174,1,0,12,1))-1,"na")</f>
        <v>0.16923569547656503</v>
      </c>
      <c r="K1174" s="1" t="b">
        <f>IF(MONTH($B1174)=10,TRUE,FALSE)</f>
        <v>0</v>
      </c>
    </row>
    <row r="1175" spans="1:11" ht="13.2" x14ac:dyDescent="0.25">
      <c r="A1175" s="5" t="s">
        <v>3</v>
      </c>
      <c r="B1175" s="7">
        <v>21489</v>
      </c>
      <c r="C1175" s="8">
        <v>2.7010800000000001E-2</v>
      </c>
      <c r="D1175" s="1">
        <f>MONTH(B1175)</f>
        <v>10</v>
      </c>
      <c r="E1175" s="1">
        <f>YEAR(B1175)</f>
        <v>1958</v>
      </c>
      <c r="F1175" s="1" t="b">
        <f>IF(C1175&gt;0,TRUE,FALSE)</f>
        <v>1</v>
      </c>
      <c r="G1175" s="4">
        <f t="shared" ca="1" si="18"/>
        <v>2.2404050000000009E-2</v>
      </c>
      <c r="H1175" s="4" cm="1">
        <f t="array" aca="1" ref="H1175" ca="1">IF(AND($A1175=OFFSET($A1175,0,0,3,1)),PRODUCT(1+OFFSET($C1175,1,0,3,1))-1,"na")</f>
        <v>8.4921541590853522E-2</v>
      </c>
      <c r="I1175" s="4" cm="1">
        <f t="array" aca="1" ref="I1175" ca="1">IF(AND($A1175=OFFSET($A1175,0,0,6,1)),PRODUCT(1+OFFSET($C1175,1,0,6,1))-1,"na")</f>
        <v>0.13003398637652674</v>
      </c>
      <c r="J1175" s="4" cm="1">
        <f t="array" aca="1" ref="J1175" ca="1">IF(AND($A1175=OFFSET($A1175,0,0,12,1)),PRODUCT(1+OFFSET($C1175,1,0,12,1))-1,"na")</f>
        <v>0.15008110659440077</v>
      </c>
      <c r="K1175" s="1" t="b">
        <f>IF(MONTH($B1175)=10,TRUE,FALSE)</f>
        <v>1</v>
      </c>
    </row>
    <row r="1176" spans="1:11" ht="13.2" x14ac:dyDescent="0.25">
      <c r="A1176" s="5" t="s">
        <v>3</v>
      </c>
      <c r="B1176" s="7">
        <v>21519</v>
      </c>
      <c r="C1176" s="8">
        <v>2.2404049999999998E-2</v>
      </c>
      <c r="D1176" s="1">
        <f>MONTH(B1176)</f>
        <v>11</v>
      </c>
      <c r="E1176" s="1">
        <f>YEAR(B1176)</f>
        <v>1958</v>
      </c>
      <c r="F1176" s="1" t="b">
        <f>IF(C1176&gt;0,TRUE,FALSE)</f>
        <v>1</v>
      </c>
      <c r="G1176" s="4">
        <f t="shared" ca="1" si="18"/>
        <v>5.7126589999999977E-2</v>
      </c>
      <c r="H1176" s="4" cm="1">
        <f t="array" aca="1" ref="H1176" ca="1">IF(AND($A1176=OFFSET($A1176,0,0,3,1)),PRODUCT(1+OFFSET($C1176,1,0,3,1))-1,"na")</f>
        <v>6.0956065287898875E-2</v>
      </c>
      <c r="I1176" s="4" cm="1">
        <f t="array" aca="1" ref="I1176" ca="1">IF(AND($A1176=OFFSET($A1176,0,0,6,1)),PRODUCT(1+OFFSET($C1176,1,0,6,1))-1,"na")</f>
        <v>0.12501869568306523</v>
      </c>
      <c r="J1176" s="4" cm="1">
        <f t="array" aca="1" ref="J1176" ca="1">IF(AND($A1176=OFFSET($A1176,0,0,12,1)),PRODUCT(1+OFFSET($C1176,1,0,12,1))-1,"na")</f>
        <v>0.13974206013719437</v>
      </c>
      <c r="K1176" s="1" t="b">
        <f>IF(MONTH($B1176)=10,TRUE,FALSE)</f>
        <v>0</v>
      </c>
    </row>
    <row r="1177" spans="1:11" ht="13.2" x14ac:dyDescent="0.25">
      <c r="A1177" s="5" t="s">
        <v>3</v>
      </c>
      <c r="B1177" s="7">
        <v>21550</v>
      </c>
      <c r="C1177" s="8">
        <v>5.7126590000000005E-2</v>
      </c>
      <c r="D1177" s="1">
        <f>MONTH(B1177)</f>
        <v>12</v>
      </c>
      <c r="E1177" s="1">
        <f>YEAR(B1177)</f>
        <v>1958</v>
      </c>
      <c r="F1177" s="1" t="b">
        <f>IF(C1177&gt;0,TRUE,FALSE)</f>
        <v>1</v>
      </c>
      <c r="G1177" s="4">
        <f t="shared" ca="1" si="18"/>
        <v>3.8036589999999038E-3</v>
      </c>
      <c r="H1177" s="4" cm="1">
        <f t="array" aca="1" ref="H1177" ca="1">IF(AND($A1177=OFFSET($A1177,0,0,3,1)),PRODUCT(1+OFFSET($C1177,1,0,3,1))-1,"na")</f>
        <v>1.1048722881906947E-2</v>
      </c>
      <c r="I1177" s="4" cm="1">
        <f t="array" aca="1" ref="I1177" ca="1">IF(AND($A1177=OFFSET($A1177,0,0,6,1)),PRODUCT(1+OFFSET($C1177,1,0,6,1))-1,"na")</f>
        <v>6.9850220146808528E-2</v>
      </c>
      <c r="J1177" s="4" cm="1">
        <f t="array" aca="1" ref="J1177" ca="1">IF(AND($A1177=OFFSET($A1177,0,0,12,1)),PRODUCT(1+OFFSET($C1177,1,0,12,1))-1,"na")</f>
        <v>0.10937510784517923</v>
      </c>
      <c r="K1177" s="1" t="b">
        <f>IF(MONTH($B1177)=10,TRUE,FALSE)</f>
        <v>0</v>
      </c>
    </row>
    <row r="1178" spans="1:11" ht="13.2" x14ac:dyDescent="0.25">
      <c r="A1178" s="5" t="s">
        <v>3</v>
      </c>
      <c r="B1178" s="7">
        <v>21581</v>
      </c>
      <c r="C1178" s="8">
        <v>3.8036589999999996E-3</v>
      </c>
      <c r="D1178" s="1">
        <f>MONTH(B1178)</f>
        <v>1</v>
      </c>
      <c r="E1178" s="1">
        <f>YEAR(B1178)</f>
        <v>1959</v>
      </c>
      <c r="F1178" s="1" t="b">
        <f>IF(C1178&gt;0,TRUE,FALSE)</f>
        <v>1</v>
      </c>
      <c r="G1178" s="4">
        <f t="shared" ca="1" si="18"/>
        <v>-1.8044029999997324E-4</v>
      </c>
      <c r="H1178" s="4" cm="1">
        <f t="array" aca="1" ref="H1178" ca="1">IF(AND($A1178=OFFSET($A1178,0,0,3,1)),PRODUCT(1+OFFSET($C1178,1,0,3,1))-1,"na")</f>
        <v>4.1581296947540869E-2</v>
      </c>
      <c r="I1178" s="4" cm="1">
        <f t="array" aca="1" ref="I1178" ca="1">IF(AND($A1178=OFFSET($A1178,0,0,6,1)),PRODUCT(1+OFFSET($C1178,1,0,6,1))-1,"na")</f>
        <v>9.3629532735580723E-2</v>
      </c>
      <c r="J1178" s="4" cm="1">
        <f t="array" aca="1" ref="J1178" ca="1">IF(AND($A1178=OFFSET($A1178,0,0,12,1)),PRODUCT(1+OFFSET($C1178,1,0,12,1))-1,"na")</f>
        <v>2.6191056010928637E-2</v>
      </c>
      <c r="K1178" s="1" t="b">
        <f>IF(MONTH($B1178)=10,TRUE,FALSE)</f>
        <v>0</v>
      </c>
    </row>
    <row r="1179" spans="1:11" ht="13.2" x14ac:dyDescent="0.25">
      <c r="A1179" s="5" t="s">
        <v>3</v>
      </c>
      <c r="B1179" s="7">
        <v>21609</v>
      </c>
      <c r="C1179" s="8">
        <v>-1.8044029999999999E-4</v>
      </c>
      <c r="D1179" s="1">
        <f>MONTH(B1179)</f>
        <v>2</v>
      </c>
      <c r="E1179" s="1">
        <f>YEAR(B1179)</f>
        <v>1959</v>
      </c>
      <c r="F1179" s="1" t="b">
        <f>IF(C1179&gt;0,TRUE,FALSE)</f>
        <v>0</v>
      </c>
      <c r="G1179" s="4">
        <f t="shared" ca="1" si="18"/>
        <v>7.3993859999998968E-3</v>
      </c>
      <c r="H1179" s="4" cm="1">
        <f t="array" aca="1" ref="H1179" ca="1">IF(AND($A1179=OFFSET($A1179,0,0,3,1)),PRODUCT(1+OFFSET($C1179,1,0,3,1))-1,"na")</f>
        <v>6.0381982337583739E-2</v>
      </c>
      <c r="I1179" s="4" cm="1">
        <f t="array" aca="1" ref="I1179" ca="1">IF(AND($A1179=OFFSET($A1179,0,0,6,1)),PRODUCT(1+OFFSET($C1179,1,0,6,1))-1,"na")</f>
        <v>7.7377015405368121E-2</v>
      </c>
      <c r="J1179" s="4" cm="1">
        <f t="array" aca="1" ref="J1179" ca="1">IF(AND($A1179=OFFSET($A1179,0,0,12,1)),PRODUCT(1+OFFSET($C1179,1,0,12,1))-1,"na")</f>
        <v>2.9310855244922607E-2</v>
      </c>
      <c r="K1179" s="1" t="b">
        <f>IF(MONTH($B1179)=10,TRUE,FALSE)</f>
        <v>0</v>
      </c>
    </row>
    <row r="1180" spans="1:11" ht="13.2" x14ac:dyDescent="0.25">
      <c r="A1180" s="5" t="s">
        <v>3</v>
      </c>
      <c r="B1180" s="7">
        <v>21640</v>
      </c>
      <c r="C1180" s="8">
        <v>7.399386E-3</v>
      </c>
      <c r="D1180" s="1">
        <f>MONTH(B1180)</f>
        <v>3</v>
      </c>
      <c r="E1180" s="1">
        <f>YEAR(B1180)</f>
        <v>1959</v>
      </c>
      <c r="F1180" s="1" t="b">
        <f>IF(C1180&gt;0,TRUE,FALSE)</f>
        <v>1</v>
      </c>
      <c r="G1180" s="4">
        <f t="shared" ca="1" si="18"/>
        <v>3.4117439999999943E-2</v>
      </c>
      <c r="H1180" s="4" cm="1">
        <f t="array" aca="1" ref="H1180" ca="1">IF(AND($A1180=OFFSET($A1180,0,0,3,1)),PRODUCT(1+OFFSET($C1180,1,0,3,1))-1,"na")</f>
        <v>5.8158915524162857E-2</v>
      </c>
      <c r="I1180" s="4" cm="1">
        <f t="array" aca="1" ref="I1180" ca="1">IF(AND($A1180=OFFSET($A1180,0,0,6,1)),PRODUCT(1+OFFSET($C1180,1,0,6,1))-1,"na")</f>
        <v>4.1850517683765798E-2</v>
      </c>
      <c r="J1180" s="4" cm="1">
        <f t="array" aca="1" ref="J1180" ca="1">IF(AND($A1180=OFFSET($A1180,0,0,12,1)),PRODUCT(1+OFFSET($C1180,1,0,12,1))-1,"na")</f>
        <v>1.8466916752410745E-2</v>
      </c>
      <c r="K1180" s="1" t="b">
        <f>IF(MONTH($B1180)=10,TRUE,FALSE)</f>
        <v>0</v>
      </c>
    </row>
    <row r="1181" spans="1:11" ht="13.2" x14ac:dyDescent="0.25">
      <c r="A1181" s="5" t="s">
        <v>3</v>
      </c>
      <c r="B1181" s="7">
        <v>21670</v>
      </c>
      <c r="C1181" s="8">
        <v>3.4117439999999999E-2</v>
      </c>
      <c r="D1181" s="1">
        <f>MONTH(B1181)</f>
        <v>4</v>
      </c>
      <c r="E1181" s="1">
        <f>YEAR(B1181)</f>
        <v>1959</v>
      </c>
      <c r="F1181" s="1" t="b">
        <f>IF(C1181&gt;0,TRUE,FALSE)</f>
        <v>1</v>
      </c>
      <c r="G1181" s="4">
        <f t="shared" ca="1" si="18"/>
        <v>1.7866439999999928E-2</v>
      </c>
      <c r="H1181" s="4" cm="1">
        <f t="array" aca="1" ref="H1181" ca="1">IF(AND($A1181=OFFSET($A1181,0,0,3,1)),PRODUCT(1+OFFSET($C1181,1,0,3,1))-1,"na")</f>
        <v>4.9970401677307708E-2</v>
      </c>
      <c r="I1181" s="4" cm="1">
        <f t="array" aca="1" ref="I1181" ca="1">IF(AND($A1181=OFFSET($A1181,0,0,6,1)),PRODUCT(1+OFFSET($C1181,1,0,6,1))-1,"na")</f>
        <v>1.7740280787620577E-2</v>
      </c>
      <c r="J1181" s="4" cm="1">
        <f t="array" aca="1" ref="J1181" ca="1">IF(AND($A1181=OFFSET($A1181,0,0,12,1)),PRODUCT(1+OFFSET($C1181,1,0,12,1))-1,"na")</f>
        <v>-3.3967989321761705E-2</v>
      </c>
      <c r="K1181" s="1" t="b">
        <f>IF(MONTH($B1181)=10,TRUE,FALSE)</f>
        <v>0</v>
      </c>
    </row>
    <row r="1182" spans="1:11" ht="13.2" x14ac:dyDescent="0.25">
      <c r="A1182" s="5" t="s">
        <v>3</v>
      </c>
      <c r="B1182" s="7">
        <v>21701</v>
      </c>
      <c r="C1182" s="8">
        <v>1.7866439999999997E-2</v>
      </c>
      <c r="D1182" s="1">
        <f>MONTH(B1182)</f>
        <v>5</v>
      </c>
      <c r="E1182" s="1">
        <f>YEAR(B1182)</f>
        <v>1959</v>
      </c>
      <c r="F1182" s="1" t="b">
        <f>IF(C1182&gt;0,TRUE,FALSE)</f>
        <v>1</v>
      </c>
      <c r="G1182" s="4">
        <f t="shared" ca="1" si="18"/>
        <v>5.2873959999999443E-3</v>
      </c>
      <c r="H1182" s="4" cm="1">
        <f t="array" aca="1" ref="H1182" ca="1">IF(AND($A1182=OFFSET($A1182,0,0,3,1)),PRODUCT(1+OFFSET($C1182,1,0,3,1))-1,"na")</f>
        <v>1.6027274464169405E-2</v>
      </c>
      <c r="I1182" s="4" cm="1">
        <f t="array" aca="1" ref="I1182" ca="1">IF(AND($A1182=OFFSET($A1182,0,0,6,1)),PRODUCT(1+OFFSET($C1182,1,0,6,1))-1,"na")</f>
        <v>1.3087217581917221E-2</v>
      </c>
      <c r="J1182" s="4" cm="1">
        <f t="array" aca="1" ref="J1182" ca="1">IF(AND($A1182=OFFSET($A1182,0,0,12,1)),PRODUCT(1+OFFSET($C1182,1,0,12,1))-1,"na")</f>
        <v>-2.5439028226275195E-2</v>
      </c>
      <c r="K1182" s="1" t="b">
        <f>IF(MONTH($B1182)=10,TRUE,FALSE)</f>
        <v>0</v>
      </c>
    </row>
    <row r="1183" spans="1:11" ht="13.2" x14ac:dyDescent="0.25">
      <c r="A1183" s="5" t="s">
        <v>3</v>
      </c>
      <c r="B1183" s="7">
        <v>21731</v>
      </c>
      <c r="C1183" s="8">
        <v>5.2873959999999998E-3</v>
      </c>
      <c r="D1183" s="1">
        <f>MONTH(B1183)</f>
        <v>6</v>
      </c>
      <c r="E1183" s="1">
        <f>YEAR(B1183)</f>
        <v>1959</v>
      </c>
      <c r="F1183" s="1" t="b">
        <f>IF(C1183&gt;0,TRUE,FALSE)</f>
        <v>1</v>
      </c>
      <c r="G1183" s="4">
        <f t="shared" ca="1" si="18"/>
        <v>2.6114970000000071E-2</v>
      </c>
      <c r="H1183" s="4" cm="1">
        <f t="array" aca="1" ref="H1183" ca="1">IF(AND($A1183=OFFSET($A1183,0,0,3,1)),PRODUCT(1+OFFSET($C1183,1,0,3,1))-1,"na")</f>
        <v>-1.5412049741431066E-2</v>
      </c>
      <c r="I1183" s="4" cm="1">
        <f t="array" aca="1" ref="I1183" ca="1">IF(AND($A1183=OFFSET($A1183,0,0,6,1)),PRODUCT(1+OFFSET($C1183,1,0,6,1))-1,"na")</f>
        <v>3.6944318890682837E-2</v>
      </c>
      <c r="J1183" s="4" cm="1">
        <f t="array" aca="1" ref="J1183" ca="1">IF(AND($A1183=OFFSET($A1183,0,0,12,1)),PRODUCT(1+OFFSET($C1183,1,0,12,1))-1,"na")</f>
        <v>-4.3732365763334835E-3</v>
      </c>
      <c r="K1183" s="1" t="b">
        <f>IF(MONTH($B1183)=10,TRUE,FALSE)</f>
        <v>0</v>
      </c>
    </row>
    <row r="1184" spans="1:11" ht="13.2" x14ac:dyDescent="0.25">
      <c r="A1184" s="5" t="s">
        <v>3</v>
      </c>
      <c r="B1184" s="7">
        <v>21762</v>
      </c>
      <c r="C1184" s="8">
        <v>2.6114970000000001E-2</v>
      </c>
      <c r="D1184" s="1">
        <f>MONTH(B1184)</f>
        <v>7</v>
      </c>
      <c r="E1184" s="1">
        <f>YEAR(B1184)</f>
        <v>1959</v>
      </c>
      <c r="F1184" s="1" t="b">
        <f>IF(C1184&gt;0,TRUE,FALSE)</f>
        <v>1</v>
      </c>
      <c r="G1184" s="4">
        <f t="shared" ca="1" si="18"/>
        <v>-1.5038839999999998E-2</v>
      </c>
      <c r="H1184" s="4" cm="1">
        <f t="array" aca="1" ref="H1184" ca="1">IF(AND($A1184=OFFSET($A1184,0,0,3,1)),PRODUCT(1+OFFSET($C1184,1,0,3,1))-1,"na")</f>
        <v>-3.0696218520255392E-2</v>
      </c>
      <c r="I1184" s="4" cm="1">
        <f t="array" aca="1" ref="I1184" ca="1">IF(AND($A1184=OFFSET($A1184,0,0,6,1)),PRODUCT(1+OFFSET($C1184,1,0,6,1))-1,"na")</f>
        <v>-6.1664827719093429E-2</v>
      </c>
      <c r="J1184" s="4" cm="1">
        <f t="array" aca="1" ref="J1184" ca="1">IF(AND($A1184=OFFSET($A1184,0,0,12,1)),PRODUCT(1+OFFSET($C1184,1,0,12,1))-1,"na")</f>
        <v>-5.6069545766798345E-2</v>
      </c>
      <c r="K1184" s="1" t="b">
        <f>IF(MONTH($B1184)=10,TRUE,FALSE)</f>
        <v>0</v>
      </c>
    </row>
    <row r="1185" spans="1:11" ht="13.2" x14ac:dyDescent="0.25">
      <c r="A1185" s="5" t="s">
        <v>3</v>
      </c>
      <c r="B1185" s="7">
        <v>21793</v>
      </c>
      <c r="C1185" s="8">
        <v>-1.5038839999999999E-2</v>
      </c>
      <c r="D1185" s="1">
        <f>MONTH(B1185)</f>
        <v>8</v>
      </c>
      <c r="E1185" s="1">
        <f>YEAR(B1185)</f>
        <v>1959</v>
      </c>
      <c r="F1185" s="1" t="b">
        <f>IF(C1185&gt;0,TRUE,FALSE)</f>
        <v>0</v>
      </c>
      <c r="G1185" s="4">
        <f t="shared" ca="1" si="18"/>
        <v>-2.5819600000000054E-2</v>
      </c>
      <c r="H1185" s="4" cm="1">
        <f t="array" aca="1" ref="H1185" ca="1">IF(AND($A1185=OFFSET($A1185,0,0,3,1)),PRODUCT(1+OFFSET($C1185,1,0,3,1))-1,"na")</f>
        <v>-2.8936790932139189E-3</v>
      </c>
      <c r="I1185" s="4" cm="1">
        <f t="array" aca="1" ref="I1185" ca="1">IF(AND($A1185=OFFSET($A1185,0,0,6,1)),PRODUCT(1+OFFSET($C1185,1,0,6,1))-1,"na")</f>
        <v>-4.461405754267056E-2</v>
      </c>
      <c r="J1185" s="4" cm="1">
        <f t="array" aca="1" ref="J1185" ca="1">IF(AND($A1185=OFFSET($A1185,0,0,12,1)),PRODUCT(1+OFFSET($C1185,1,0,12,1))-1,"na")</f>
        <v>-1.6978080941743023E-2</v>
      </c>
      <c r="K1185" s="1" t="b">
        <f>IF(MONTH($B1185)=10,TRUE,FALSE)</f>
        <v>0</v>
      </c>
    </row>
    <row r="1186" spans="1:11" ht="13.2" x14ac:dyDescent="0.25">
      <c r="A1186" s="5" t="s">
        <v>3</v>
      </c>
      <c r="B1186" s="7">
        <v>21823</v>
      </c>
      <c r="C1186" s="8">
        <v>-2.5819600000000002E-2</v>
      </c>
      <c r="D1186" s="1">
        <f>MONTH(B1186)</f>
        <v>9</v>
      </c>
      <c r="E1186" s="1">
        <f>YEAR(B1186)</f>
        <v>1959</v>
      </c>
      <c r="F1186" s="1" t="b">
        <f>IF(C1186&gt;0,TRUE,FALSE)</f>
        <v>0</v>
      </c>
      <c r="G1186" s="4">
        <f t="shared" ca="1" si="18"/>
        <v>1.0186159999999944E-2</v>
      </c>
      <c r="H1186" s="4" cm="1">
        <f t="array" aca="1" ref="H1186" ca="1">IF(AND($A1186=OFFSET($A1186,0,0,3,1)),PRODUCT(1+OFFSET($C1186,1,0,3,1))-1,"na")</f>
        <v>5.317591853359982E-2</v>
      </c>
      <c r="I1186" s="4" cm="1">
        <f t="array" aca="1" ref="I1186" ca="1">IF(AND($A1186=OFFSET($A1186,0,0,6,1)),PRODUCT(1+OFFSET($C1186,1,0,6,1))-1,"na")</f>
        <v>-2.2444295543799675E-2</v>
      </c>
      <c r="J1186" s="4" cm="1">
        <f t="array" aca="1" ref="J1186" ca="1">IF(AND($A1186=OFFSET($A1186,0,0,12,1)),PRODUCT(1+OFFSET($C1186,1,0,12,1))-1,"na")</f>
        <v>-4.5717196980813335E-2</v>
      </c>
      <c r="K1186" s="1" t="b">
        <f>IF(MONTH($B1186)=10,TRUE,FALSE)</f>
        <v>0</v>
      </c>
    </row>
    <row r="1187" spans="1:11" ht="13.2" x14ac:dyDescent="0.25">
      <c r="A1187" s="5" t="s">
        <v>3</v>
      </c>
      <c r="B1187" s="7">
        <v>21854</v>
      </c>
      <c r="C1187" s="8">
        <v>1.018616E-2</v>
      </c>
      <c r="D1187" s="1">
        <f>MONTH(B1187)</f>
        <v>10</v>
      </c>
      <c r="E1187" s="1">
        <f>YEAR(B1187)</f>
        <v>1959</v>
      </c>
      <c r="F1187" s="1" t="b">
        <f>IF(C1187&gt;0,TRUE,FALSE)</f>
        <v>1</v>
      </c>
      <c r="G1187" s="4">
        <f t="shared" ca="1" si="18"/>
        <v>1.3212800000000025E-2</v>
      </c>
      <c r="H1187" s="4" cm="1">
        <f t="array" aca="1" ref="H1187" ca="1">IF(AND($A1187=OFFSET($A1187,0,0,3,1)),PRODUCT(1+OFFSET($C1187,1,0,3,1))-1,"na")</f>
        <v>-3.1949332903211447E-2</v>
      </c>
      <c r="I1187" s="4" cm="1">
        <f t="array" aca="1" ref="I1187" ca="1">IF(AND($A1187=OFFSET($A1187,0,0,6,1)),PRODUCT(1+OFFSET($C1187,1,0,6,1))-1,"na")</f>
        <v>-5.0806940715135585E-2</v>
      </c>
      <c r="J1187" s="4" cm="1">
        <f t="array" aca="1" ref="J1187" ca="1">IF(AND($A1187=OFFSET($A1187,0,0,12,1)),PRODUCT(1+OFFSET($C1187,1,0,12,1))-1,"na")</f>
        <v>-5.7634237391516074E-2</v>
      </c>
      <c r="K1187" s="1" t="b">
        <f>IF(MONTH($B1187)=10,TRUE,FALSE)</f>
        <v>1</v>
      </c>
    </row>
    <row r="1188" spans="1:11" ht="13.2" x14ac:dyDescent="0.25">
      <c r="A1188" s="5" t="s">
        <v>3</v>
      </c>
      <c r="B1188" s="7">
        <v>21884</v>
      </c>
      <c r="C1188" s="8">
        <v>1.32128E-2</v>
      </c>
      <c r="D1188" s="1">
        <f>MONTH(B1188)</f>
        <v>11</v>
      </c>
      <c r="E1188" s="1">
        <f>YEAR(B1188)</f>
        <v>1959</v>
      </c>
      <c r="F1188" s="1" t="b">
        <f>IF(C1188&gt;0,TRUE,FALSE)</f>
        <v>1</v>
      </c>
      <c r="G1188" s="4">
        <f t="shared" ca="1" si="18"/>
        <v>2.8960819999999998E-2</v>
      </c>
      <c r="H1188" s="4" cm="1">
        <f t="array" aca="1" ref="H1188" ca="1">IF(AND($A1188=OFFSET($A1188,0,0,3,1)),PRODUCT(1+OFFSET($C1188,1,0,3,1))-1,"na")</f>
        <v>-4.1841454190677752E-2</v>
      </c>
      <c r="I1188" s="4" cm="1">
        <f t="array" aca="1" ref="I1188" ca="1">IF(AND($A1188=OFFSET($A1188,0,0,6,1)),PRODUCT(1+OFFSET($C1188,1,0,6,1))-1,"na")</f>
        <v>-3.8028557797963658E-2</v>
      </c>
      <c r="J1188" s="4" cm="1">
        <f t="array" aca="1" ref="J1188" ca="1">IF(AND($A1188=OFFSET($A1188,0,0,12,1)),PRODUCT(1+OFFSET($C1188,1,0,12,1))-1,"na")</f>
        <v>-4.2334668635476413E-2</v>
      </c>
      <c r="K1188" s="1" t="b">
        <f>IF(MONTH($B1188)=10,TRUE,FALSE)</f>
        <v>0</v>
      </c>
    </row>
    <row r="1189" spans="1:11" ht="13.2" x14ac:dyDescent="0.25">
      <c r="A1189" s="5" t="s">
        <v>3</v>
      </c>
      <c r="B1189" s="7">
        <v>21915</v>
      </c>
      <c r="C1189" s="8">
        <v>2.8960819999999998E-2</v>
      </c>
      <c r="D1189" s="1">
        <f>MONTH(B1189)</f>
        <v>12</v>
      </c>
      <c r="E1189" s="1">
        <f>YEAR(B1189)</f>
        <v>1959</v>
      </c>
      <c r="F1189" s="1" t="b">
        <f>IF(C1189&gt;0,TRUE,FALSE)</f>
        <v>1</v>
      </c>
      <c r="G1189" s="4">
        <f t="shared" ca="1" si="18"/>
        <v>-7.1464350000000065E-2</v>
      </c>
      <c r="H1189" s="4" cm="1">
        <f t="array" aca="1" ref="H1189" ca="1">IF(AND($A1189=OFFSET($A1189,0,0,3,1)),PRODUCT(1+OFFSET($C1189,1,0,3,1))-1,"na")</f>
        <v>-7.1802072898410008E-2</v>
      </c>
      <c r="I1189" s="4" cm="1">
        <f t="array" aca="1" ref="I1189" ca="1">IF(AND($A1189=OFFSET($A1189,0,0,6,1)),PRODUCT(1+OFFSET($C1189,1,0,6,1))-1,"na")</f>
        <v>-3.9845490943252959E-2</v>
      </c>
      <c r="J1189" s="4" cm="1">
        <f t="array" aca="1" ref="J1189" ca="1">IF(AND($A1189=OFFSET($A1189,0,0,12,1)),PRODUCT(1+OFFSET($C1189,1,0,12,1))-1,"na")</f>
        <v>-1.3412493197330511E-2</v>
      </c>
      <c r="K1189" s="1" t="b">
        <f>IF(MONTH($B1189)=10,TRUE,FALSE)</f>
        <v>0</v>
      </c>
    </row>
    <row r="1190" spans="1:11" ht="13.2" x14ac:dyDescent="0.25">
      <c r="A1190" s="5" t="s">
        <v>3</v>
      </c>
      <c r="B1190" s="7">
        <v>21946</v>
      </c>
      <c r="C1190" s="8">
        <v>-7.146435000000001E-2</v>
      </c>
      <c r="D1190" s="1">
        <f>MONTH(B1190)</f>
        <v>1</v>
      </c>
      <c r="E1190" s="1">
        <f>YEAR(B1190)</f>
        <v>1960</v>
      </c>
      <c r="F1190" s="1" t="b">
        <f>IF(C1190&gt;0,TRUE,FALSE)</f>
        <v>0</v>
      </c>
      <c r="G1190" s="4">
        <f t="shared" ca="1" si="18"/>
        <v>2.8591849999999308E-3</v>
      </c>
      <c r="H1190" s="4" cm="1">
        <f t="array" aca="1" ref="H1190" ca="1">IF(AND($A1190=OFFSET($A1190,0,0,3,1)),PRODUCT(1+OFFSET($C1190,1,0,3,1))-1,"na")</f>
        <v>-1.9479980183763179E-2</v>
      </c>
      <c r="I1190" s="4" cm="1">
        <f t="array" aca="1" ref="I1190" ca="1">IF(AND($A1190=OFFSET($A1190,0,0,6,1)),PRODUCT(1+OFFSET($C1190,1,0,6,1))-1,"na")</f>
        <v>5.9629886181225E-3</v>
      </c>
      <c r="J1190" s="4" cm="1">
        <f t="array" aca="1" ref="J1190" ca="1">IF(AND($A1190=OFFSET($A1190,0,0,12,1)),PRODUCT(1+OFFSET($C1190,1,0,12,1))-1,"na")</f>
        <v>0.12962437824471174</v>
      </c>
      <c r="K1190" s="1" t="b">
        <f>IF(MONTH($B1190)=10,TRUE,FALSE)</f>
        <v>0</v>
      </c>
    </row>
    <row r="1191" spans="1:11" ht="13.2" x14ac:dyDescent="0.25">
      <c r="A1191" s="5" t="s">
        <v>3</v>
      </c>
      <c r="B1191" s="7">
        <v>21975</v>
      </c>
      <c r="C1191" s="8">
        <v>2.8591850000000002E-3</v>
      </c>
      <c r="D1191" s="1">
        <f>MONTH(B1191)</f>
        <v>2</v>
      </c>
      <c r="E1191" s="1">
        <f>YEAR(B1191)</f>
        <v>1960</v>
      </c>
      <c r="F1191" s="1" t="b">
        <f>IF(C1191&gt;0,TRUE,FALSE)</f>
        <v>1</v>
      </c>
      <c r="G1191" s="4">
        <f t="shared" ca="1" si="18"/>
        <v>-3.2137119999999797E-3</v>
      </c>
      <c r="H1191" s="4" cm="1">
        <f t="array" aca="1" ref="H1191" ca="1">IF(AND($A1191=OFFSET($A1191,0,0,3,1)),PRODUCT(1+OFFSET($C1191,1,0,3,1))-1,"na")</f>
        <v>3.9794002875519485E-3</v>
      </c>
      <c r="I1191" s="4" cm="1">
        <f t="array" aca="1" ref="I1191" ca="1">IF(AND($A1191=OFFSET($A1191,0,0,6,1)),PRODUCT(1+OFFSET($C1191,1,0,6,1))-1,"na")</f>
        <v>2.8926505376293932E-2</v>
      </c>
      <c r="J1191" s="4" cm="1">
        <f t="array" aca="1" ref="J1191" ca="1">IF(AND($A1191=OFFSET($A1191,0,0,12,1)),PRODUCT(1+OFFSET($C1191,1,0,12,1))-1,"na")</f>
        <v>0.15442740090291074</v>
      </c>
      <c r="K1191" s="1" t="b">
        <f>IF(MONTH($B1191)=10,TRUE,FALSE)</f>
        <v>0</v>
      </c>
    </row>
    <row r="1192" spans="1:11" ht="13.2" x14ac:dyDescent="0.25">
      <c r="A1192" s="5" t="s">
        <v>3</v>
      </c>
      <c r="B1192" s="7">
        <v>22006</v>
      </c>
      <c r="C1192" s="8">
        <v>-3.2137120000000001E-3</v>
      </c>
      <c r="D1192" s="1">
        <f>MONTH(B1192)</f>
        <v>3</v>
      </c>
      <c r="E1192" s="1">
        <f>YEAR(B1192)</f>
        <v>1960</v>
      </c>
      <c r="F1192" s="1" t="b">
        <f>IF(C1192&gt;0,TRUE,FALSE)</f>
        <v>0</v>
      </c>
      <c r="G1192" s="4">
        <f t="shared" ca="1" si="18"/>
        <v>-1.9123219999999996E-2</v>
      </c>
      <c r="H1192" s="4" cm="1">
        <f t="array" aca="1" ref="H1192" ca="1">IF(AND($A1192=OFFSET($A1192,0,0,3,1)),PRODUCT(1+OFFSET($C1192,1,0,3,1))-1,"na")</f>
        <v>3.4428628875465606E-2</v>
      </c>
      <c r="I1192" s="4" cm="1">
        <f t="array" aca="1" ref="I1192" ca="1">IF(AND($A1192=OFFSET($A1192,0,0,6,1)),PRODUCT(1+OFFSET($C1192,1,0,6,1))-1,"na")</f>
        <v>-2.380723812558605E-2</v>
      </c>
      <c r="J1192" s="4" cm="1">
        <f t="array" aca="1" ref="J1192" ca="1">IF(AND($A1192=OFFSET($A1192,0,0,12,1)),PRODUCT(1+OFFSET($C1192,1,0,12,1))-1,"na")</f>
        <v>0.18791104153802496</v>
      </c>
      <c r="K1192" s="1" t="b">
        <f>IF(MONTH($B1192)=10,TRUE,FALSE)</f>
        <v>0</v>
      </c>
    </row>
    <row r="1193" spans="1:11" ht="13.2" x14ac:dyDescent="0.25">
      <c r="A1193" s="5" t="s">
        <v>3</v>
      </c>
      <c r="B1193" s="7">
        <v>22036</v>
      </c>
      <c r="C1193" s="8">
        <v>-1.912322E-2</v>
      </c>
      <c r="D1193" s="1">
        <f>MONTH(B1193)</f>
        <v>4</v>
      </c>
      <c r="E1193" s="1">
        <f>YEAR(B1193)</f>
        <v>1960</v>
      </c>
      <c r="F1193" s="1" t="b">
        <f>IF(C1193&gt;0,TRUE,FALSE)</f>
        <v>0</v>
      </c>
      <c r="G1193" s="4">
        <f t="shared" ca="1" si="18"/>
        <v>2.6853039999999995E-2</v>
      </c>
      <c r="H1193" s="4" cm="1">
        <f t="array" aca="1" ref="H1193" ca="1">IF(AND($A1193=OFFSET($A1193,0,0,3,1)),PRODUCT(1+OFFSET($C1193,1,0,3,1))-1,"na")</f>
        <v>2.5948443976344437E-2</v>
      </c>
      <c r="I1193" s="4" cm="1">
        <f t="array" aca="1" ref="I1193" ca="1">IF(AND($A1193=OFFSET($A1193,0,0,6,1)),PRODUCT(1+OFFSET($C1193,1,0,6,1))-1,"na")</f>
        <v>-7.1927376729074011E-3</v>
      </c>
      <c r="J1193" s="4" cm="1">
        <f t="array" aca="1" ref="J1193" ca="1">IF(AND($A1193=OFFSET($A1193,0,0,12,1)),PRODUCT(1+OFFSET($C1193,1,0,12,1))-1,"na")</f>
        <v>0.21572427968130348</v>
      </c>
      <c r="K1193" s="1" t="b">
        <f>IF(MONTH($B1193)=10,TRUE,FALSE)</f>
        <v>0</v>
      </c>
    </row>
    <row r="1194" spans="1:11" ht="13.2" x14ac:dyDescent="0.25">
      <c r="A1194" s="5" t="s">
        <v>3</v>
      </c>
      <c r="B1194" s="7">
        <v>22067</v>
      </c>
      <c r="C1194" s="8">
        <v>2.6853039999999998E-2</v>
      </c>
      <c r="D1194" s="1">
        <f>MONTH(B1194)</f>
        <v>5</v>
      </c>
      <c r="E1194" s="1">
        <f>YEAR(B1194)</f>
        <v>1960</v>
      </c>
      <c r="F1194" s="1" t="b">
        <f>IF(C1194&gt;0,TRUE,FALSE)</f>
        <v>1</v>
      </c>
      <c r="G1194" s="4">
        <f t="shared" ca="1" si="18"/>
        <v>2.7017360000000101E-2</v>
      </c>
      <c r="H1194" s="4" cm="1">
        <f t="array" aca="1" ref="H1194" ca="1">IF(AND($A1194=OFFSET($A1194,0,0,3,1)),PRODUCT(1+OFFSET($C1194,1,0,3,1))-1,"na")</f>
        <v>2.4848224058777291E-2</v>
      </c>
      <c r="I1194" s="4" cm="1">
        <f t="array" aca="1" ref="I1194" ca="1">IF(AND($A1194=OFFSET($A1194,0,0,6,1)),PRODUCT(1+OFFSET($C1194,1,0,6,1))-1,"na")</f>
        <v>-4.476339575794186E-3</v>
      </c>
      <c r="J1194" s="4" cm="1">
        <f t="array" aca="1" ref="J1194" ca="1">IF(AND($A1194=OFFSET($A1194,0,0,12,1)),PRODUCT(1+OFFSET($C1194,1,0,12,1))-1,"na")</f>
        <v>0.20918399011556543</v>
      </c>
      <c r="K1194" s="1" t="b">
        <f>IF(MONTH($B1194)=10,TRUE,FALSE)</f>
        <v>0</v>
      </c>
    </row>
    <row r="1195" spans="1:11" ht="13.2" x14ac:dyDescent="0.25">
      <c r="A1195" s="5" t="s">
        <v>3</v>
      </c>
      <c r="B1195" s="7">
        <v>22097</v>
      </c>
      <c r="C1195" s="8">
        <v>2.7017360000000001E-2</v>
      </c>
      <c r="D1195" s="1">
        <f>MONTH(B1195)</f>
        <v>6</v>
      </c>
      <c r="E1195" s="1">
        <f>YEAR(B1195)</f>
        <v>1960</v>
      </c>
      <c r="F1195" s="1" t="b">
        <f>IF(C1195&gt;0,TRUE,FALSE)</f>
        <v>1</v>
      </c>
      <c r="G1195" s="4">
        <f t="shared" ca="1" si="18"/>
        <v>-2.7164390000000038E-2</v>
      </c>
      <c r="H1195" s="4" cm="1">
        <f t="array" aca="1" ref="H1195" ca="1">IF(AND($A1195=OFFSET($A1195,0,0,3,1)),PRODUCT(1+OFFSET($C1195,1,0,3,1))-1,"na")</f>
        <v>-5.6297617230838148E-2</v>
      </c>
      <c r="I1195" s="4" cm="1">
        <f t="array" aca="1" ref="I1195" ca="1">IF(AND($A1195=OFFSET($A1195,0,0,6,1)),PRODUCT(1+OFFSET($C1195,1,0,6,1))-1,"na")</f>
        <v>2.7529941792274748E-2</v>
      </c>
      <c r="J1195" s="4" cm="1">
        <f t="array" aca="1" ref="J1195" ca="1">IF(AND($A1195=OFFSET($A1195,0,0,12,1)),PRODUCT(1+OFFSET($C1195,1,0,12,1))-1,"na")</f>
        <v>0.15190239236007796</v>
      </c>
      <c r="K1195" s="1" t="b">
        <f>IF(MONTH($B1195)=10,TRUE,FALSE)</f>
        <v>0</v>
      </c>
    </row>
    <row r="1196" spans="1:11" ht="13.2" x14ac:dyDescent="0.25">
      <c r="A1196" s="5" t="s">
        <v>3</v>
      </c>
      <c r="B1196" s="7">
        <v>22128</v>
      </c>
      <c r="C1196" s="8">
        <v>-2.7164389999999997E-2</v>
      </c>
      <c r="D1196" s="1">
        <f>MONTH(B1196)</f>
        <v>7</v>
      </c>
      <c r="E1196" s="1">
        <f>YEAR(B1196)</f>
        <v>1960</v>
      </c>
      <c r="F1196" s="1" t="b">
        <f>IF(C1196&gt;0,TRUE,FALSE)</f>
        <v>0</v>
      </c>
      <c r="G1196" s="4">
        <f t="shared" ca="1" si="18"/>
        <v>2.5751850000000021E-2</v>
      </c>
      <c r="H1196" s="4" cm="1">
        <f t="array" aca="1" ref="H1196" ca="1">IF(AND($A1196=OFFSET($A1196,0,0,3,1)),PRODUCT(1+OFFSET($C1196,1,0,3,1))-1,"na")</f>
        <v>-3.2302969845935281E-2</v>
      </c>
      <c r="I1196" s="4" cm="1">
        <f t="array" aca="1" ref="I1196" ca="1">IF(AND($A1196=OFFSET($A1196,0,0,6,1)),PRODUCT(1+OFFSET($C1196,1,0,6,1))-1,"na")</f>
        <v>0.12292836916044103</v>
      </c>
      <c r="J1196" s="4" cm="1">
        <f t="array" aca="1" ref="J1196" ca="1">IF(AND($A1196=OFFSET($A1196,0,0,12,1)),PRODUCT(1+OFFSET($C1196,1,0,12,1))-1,"na")</f>
        <v>0.22290072181813225</v>
      </c>
      <c r="K1196" s="1" t="b">
        <f>IF(MONTH($B1196)=10,TRUE,FALSE)</f>
        <v>0</v>
      </c>
    </row>
    <row r="1197" spans="1:11" ht="13.2" x14ac:dyDescent="0.25">
      <c r="A1197" s="5" t="s">
        <v>3</v>
      </c>
      <c r="B1197" s="7">
        <v>22159</v>
      </c>
      <c r="C1197" s="8">
        <v>2.575185E-2</v>
      </c>
      <c r="D1197" s="1">
        <f>MONTH(B1197)</f>
        <v>8</v>
      </c>
      <c r="E1197" s="1">
        <f>YEAR(B1197)</f>
        <v>1960</v>
      </c>
      <c r="F1197" s="1" t="b">
        <f>IF(C1197&gt;0,TRUE,FALSE)</f>
        <v>1</v>
      </c>
      <c r="G1197" s="4">
        <f t="shared" ca="1" si="18"/>
        <v>-5.4300229999999949E-2</v>
      </c>
      <c r="H1197" s="4" cm="1">
        <f t="array" aca="1" ref="H1197" ca="1">IF(AND($A1197=OFFSET($A1197,0,0,3,1)),PRODUCT(1+OFFSET($C1197,1,0,3,1))-1,"na")</f>
        <v>-2.861356730310316E-2</v>
      </c>
      <c r="I1197" s="4" cm="1">
        <f t="array" aca="1" ref="I1197" ca="1">IF(AND($A1197=OFFSET($A1197,0,0,6,1)),PRODUCT(1+OFFSET($C1197,1,0,6,1))-1,"na")</f>
        <v>0.12197265292599258</v>
      </c>
      <c r="J1197" s="4" cm="1">
        <f t="array" aca="1" ref="J1197" ca="1">IF(AND($A1197=OFFSET($A1197,0,0,12,1)),PRODUCT(1+OFFSET($C1197,1,0,12,1))-1,"na")</f>
        <v>0.20458678677508346</v>
      </c>
      <c r="K1197" s="1" t="b">
        <f>IF(MONTH($B1197)=10,TRUE,FALSE)</f>
        <v>0</v>
      </c>
    </row>
    <row r="1198" spans="1:11" ht="13.2" x14ac:dyDescent="0.25">
      <c r="A1198" s="5" t="s">
        <v>3</v>
      </c>
      <c r="B1198" s="7">
        <v>22189</v>
      </c>
      <c r="C1198" s="8">
        <v>-5.4300230000000005E-2</v>
      </c>
      <c r="D1198" s="1">
        <f>MONTH(B1198)</f>
        <v>9</v>
      </c>
      <c r="E1198" s="1">
        <f>YEAR(B1198)</f>
        <v>1960</v>
      </c>
      <c r="F1198" s="1" t="b">
        <f>IF(C1198&gt;0,TRUE,FALSE)</f>
        <v>0</v>
      </c>
      <c r="G1198" s="4">
        <f t="shared" ca="1" si="18"/>
        <v>-2.4289990000000428E-3</v>
      </c>
      <c r="H1198" s="4" cm="1">
        <f t="array" aca="1" ref="H1198" ca="1">IF(AND($A1198=OFFSET($A1198,0,0,3,1)),PRODUCT(1+OFFSET($C1198,1,0,3,1))-1,"na")</f>
        <v>8.8828385467389248E-2</v>
      </c>
      <c r="I1198" s="4" cm="1">
        <f t="array" aca="1" ref="I1198" ca="1">IF(AND($A1198=OFFSET($A1198,0,0,6,1)),PRODUCT(1+OFFSET($C1198,1,0,6,1))-1,"na")</f>
        <v>0.21688163232954616</v>
      </c>
      <c r="J1198" s="4" cm="1">
        <f t="array" aca="1" ref="J1198" ca="1">IF(AND($A1198=OFFSET($A1198,0,0,12,1)),PRODUCT(1+OFFSET($C1198,1,0,12,1))-1,"na")</f>
        <v>0.2556327341780773</v>
      </c>
      <c r="K1198" s="1" t="b">
        <f>IF(MONTH($B1198)=10,TRUE,FALSE)</f>
        <v>0</v>
      </c>
    </row>
    <row r="1199" spans="1:11" ht="13.2" x14ac:dyDescent="0.25">
      <c r="A1199" s="5" t="s">
        <v>3</v>
      </c>
      <c r="B1199" s="7">
        <v>22220</v>
      </c>
      <c r="C1199" s="8">
        <v>-2.4289989999999998E-3</v>
      </c>
      <c r="D1199" s="1">
        <f>MONTH(B1199)</f>
        <v>10</v>
      </c>
      <c r="E1199" s="1">
        <f>YEAR(B1199)</f>
        <v>1960</v>
      </c>
      <c r="F1199" s="1" t="b">
        <f>IF(C1199&gt;0,TRUE,FALSE)</f>
        <v>0</v>
      </c>
      <c r="G1199" s="4">
        <f t="shared" ca="1" si="18"/>
        <v>2.9662590000000044E-2</v>
      </c>
      <c r="H1199" s="4" cm="1">
        <f t="array" aca="1" ref="H1199" ca="1">IF(AND($A1199=OFFSET($A1199,0,0,3,1)),PRODUCT(1+OFFSET($C1199,1,0,3,1))-1,"na")</f>
        <v>0.16041316049266197</v>
      </c>
      <c r="I1199" s="4" cm="1">
        <f t="array" aca="1" ref="I1199" ca="1">IF(AND($A1199=OFFSET($A1199,0,0,6,1)),PRODUCT(1+OFFSET($C1199,1,0,6,1))-1,"na")</f>
        <v>0.22453201725348415</v>
      </c>
      <c r="J1199" s="4" cm="1">
        <f t="array" aca="1" ref="J1199" ca="1">IF(AND($A1199=OFFSET($A1199,0,0,12,1)),PRODUCT(1+OFFSET($C1199,1,0,12,1))-1,"na")</f>
        <v>0.29434008388456512</v>
      </c>
      <c r="K1199" s="1" t="b">
        <f>IF(MONTH($B1199)=10,TRUE,FALSE)</f>
        <v>1</v>
      </c>
    </row>
    <row r="1200" spans="1:11" ht="13.2" x14ac:dyDescent="0.25">
      <c r="A1200" s="5" t="s">
        <v>3</v>
      </c>
      <c r="B1200" s="7">
        <v>22250</v>
      </c>
      <c r="C1200" s="8">
        <v>2.9662589999999999E-2</v>
      </c>
      <c r="D1200" s="1">
        <f>MONTH(B1200)</f>
        <v>11</v>
      </c>
      <c r="E1200" s="1">
        <f>YEAR(B1200)</f>
        <v>1960</v>
      </c>
      <c r="F1200" s="1" t="b">
        <f>IF(C1200&gt;0,TRUE,FALSE)</f>
        <v>1</v>
      </c>
      <c r="G1200" s="4">
        <f t="shared" ca="1" si="18"/>
        <v>6.0036170000000055E-2</v>
      </c>
      <c r="H1200" s="4" cm="1">
        <f t="array" aca="1" ref="H1200" ca="1">IF(AND($A1200=OFFSET($A1200,0,0,3,1)),PRODUCT(1+OFFSET($C1200,1,0,3,1))-1,"na")</f>
        <v>0.15502195126507723</v>
      </c>
      <c r="I1200" s="4" cm="1">
        <f t="array" aca="1" ref="I1200" ca="1">IF(AND($A1200=OFFSET($A1200,0,0,6,1)),PRODUCT(1+OFFSET($C1200,1,0,6,1))-1,"na")</f>
        <v>0.21462104637504664</v>
      </c>
      <c r="J1200" s="4" cm="1">
        <f t="array" aca="1" ref="J1200" ca="1">IF(AND($A1200=OFFSET($A1200,0,0,12,1)),PRODUCT(1+OFFSET($C1200,1,0,12,1))-1,"na")</f>
        <v>0.30442302886836425</v>
      </c>
      <c r="K1200" s="1" t="b">
        <f>IF(MONTH($B1200)=10,TRUE,FALSE)</f>
        <v>0</v>
      </c>
    </row>
    <row r="1201" spans="1:11" ht="13.2" x14ac:dyDescent="0.25">
      <c r="A1201" s="5" t="s">
        <v>3</v>
      </c>
      <c r="B1201" s="7">
        <v>22281</v>
      </c>
      <c r="C1201" s="8">
        <v>6.003617E-2</v>
      </c>
      <c r="D1201" s="1">
        <f>MONTH(B1201)</f>
        <v>12</v>
      </c>
      <c r="E1201" s="1">
        <f>YEAR(B1201)</f>
        <v>1960</v>
      </c>
      <c r="F1201" s="1" t="b">
        <f>IF(C1201&gt;0,TRUE,FALSE)</f>
        <v>1</v>
      </c>
      <c r="G1201" s="4">
        <f t="shared" ca="1" si="18"/>
        <v>6.3156079999999948E-2</v>
      </c>
      <c r="H1201" s="4" cm="1">
        <f t="array" aca="1" ref="H1201" ca="1">IF(AND($A1201=OFFSET($A1201,0,0,3,1)),PRODUCT(1+OFFSET($C1201,1,0,3,1))-1,"na")</f>
        <v>0.11760645531590286</v>
      </c>
      <c r="I1201" s="4" cm="1">
        <f t="array" aca="1" ref="I1201" ca="1">IF(AND($A1201=OFFSET($A1201,0,0,6,1)),PRODUCT(1+OFFSET($C1201,1,0,6,1))-1,"na")</f>
        <v>0.12104022034712281</v>
      </c>
      <c r="J1201" s="4" cm="1">
        <f t="array" aca="1" ref="J1201" ca="1">IF(AND($A1201=OFFSET($A1201,0,0,12,1)),PRODUCT(1+OFFSET($C1201,1,0,12,1))-1,"na")</f>
        <v>0.2467963118755454</v>
      </c>
      <c r="K1201" s="1" t="b">
        <f>IF(MONTH($B1201)=10,TRUE,FALSE)</f>
        <v>0</v>
      </c>
    </row>
    <row r="1202" spans="1:11" ht="13.2" x14ac:dyDescent="0.25">
      <c r="A1202" s="5" t="s">
        <v>3</v>
      </c>
      <c r="B1202" s="7">
        <v>22312</v>
      </c>
      <c r="C1202" s="8">
        <v>6.3156080000000003E-2</v>
      </c>
      <c r="D1202" s="1">
        <f>MONTH(B1202)</f>
        <v>1</v>
      </c>
      <c r="E1202" s="1">
        <f>YEAR(B1202)</f>
        <v>1961</v>
      </c>
      <c r="F1202" s="1" t="b">
        <f>IF(C1202&gt;0,TRUE,FALSE)</f>
        <v>1</v>
      </c>
      <c r="G1202" s="4">
        <f t="shared" ca="1" si="18"/>
        <v>2.4878839999999958E-2</v>
      </c>
      <c r="H1202" s="4" cm="1">
        <f t="array" aca="1" ref="H1202" ca="1">IF(AND($A1202=OFFSET($A1202,0,0,3,1)),PRODUCT(1+OFFSET($C1202,1,0,3,1))-1,"na")</f>
        <v>5.5255196117906635E-2</v>
      </c>
      <c r="I1202" s="4" cm="1">
        <f t="array" aca="1" ref="I1202" ca="1">IF(AND($A1202=OFFSET($A1202,0,0,6,1)),PRODUCT(1+OFFSET($C1202,1,0,6,1))-1,"na")</f>
        <v>8.9028254520309158E-2</v>
      </c>
      <c r="J1202" s="4" cm="1">
        <f t="array" aca="1" ref="J1202" ca="1">IF(AND($A1202=OFFSET($A1202,0,0,12,1)),PRODUCT(1+OFFSET($C1202,1,0,12,1))-1,"na")</f>
        <v>0.12831329621659071</v>
      </c>
      <c r="K1202" s="1" t="b">
        <f>IF(MONTH($B1202)=10,TRUE,FALSE)</f>
        <v>0</v>
      </c>
    </row>
    <row r="1203" spans="1:11" ht="13.2" x14ac:dyDescent="0.25">
      <c r="A1203" s="5" t="s">
        <v>3</v>
      </c>
      <c r="B1203" s="7">
        <v>22340</v>
      </c>
      <c r="C1203" s="8">
        <v>2.4878840000000003E-2</v>
      </c>
      <c r="D1203" s="1">
        <f>MONTH(B1203)</f>
        <v>2</v>
      </c>
      <c r="E1203" s="1">
        <f>YEAR(B1203)</f>
        <v>1961</v>
      </c>
      <c r="F1203" s="1" t="b">
        <f>IF(C1203&gt;0,TRUE,FALSE)</f>
        <v>1</v>
      </c>
      <c r="G1203" s="4">
        <f t="shared" ca="1" si="18"/>
        <v>2.5697620000000088E-2</v>
      </c>
      <c r="H1203" s="4" cm="1">
        <f t="array" aca="1" ref="H1203" ca="1">IF(AND($A1203=OFFSET($A1203,0,0,3,1)),PRODUCT(1+OFFSET($C1203,1,0,3,1))-1,"na")</f>
        <v>5.1599967467883756E-2</v>
      </c>
      <c r="I1203" s="4" cm="1">
        <f t="array" aca="1" ref="I1203" ca="1">IF(AND($A1203=OFFSET($A1203,0,0,6,1)),PRODUCT(1+OFFSET($C1203,1,0,6,1))-1,"na")</f>
        <v>7.3632930030550492E-2</v>
      </c>
      <c r="J1203" s="4" cm="1">
        <f t="array" aca="1" ref="J1203" ca="1">IF(AND($A1203=OFFSET($A1203,0,0,12,1)),PRODUCT(1+OFFSET($C1203,1,0,12,1))-1,"na")</f>
        <v>0.11205045288214155</v>
      </c>
      <c r="K1203" s="1" t="b">
        <f>IF(MONTH($B1203)=10,TRUE,FALSE)</f>
        <v>0</v>
      </c>
    </row>
    <row r="1204" spans="1:11" ht="13.2" x14ac:dyDescent="0.25">
      <c r="A1204" s="5" t="s">
        <v>3</v>
      </c>
      <c r="B1204" s="7">
        <v>22371</v>
      </c>
      <c r="C1204" s="8">
        <v>2.5697619999999997E-2</v>
      </c>
      <c r="D1204" s="1">
        <f>MONTH(B1204)</f>
        <v>3</v>
      </c>
      <c r="E1204" s="1">
        <f>YEAR(B1204)</f>
        <v>1961</v>
      </c>
      <c r="F1204" s="1" t="b">
        <f>IF(C1204&gt;0,TRUE,FALSE)</f>
        <v>1</v>
      </c>
      <c r="G1204" s="4">
        <f t="shared" ca="1" si="18"/>
        <v>3.8426069999999424E-3</v>
      </c>
      <c r="H1204" s="4" cm="1">
        <f t="array" aca="1" ref="H1204" ca="1">IF(AND($A1204=OFFSET($A1204,0,0,3,1)),PRODUCT(1+OFFSET($C1204,1,0,3,1))-1,"na")</f>
        <v>3.0724277001865641E-3</v>
      </c>
      <c r="I1204" s="4" cm="1">
        <f t="array" aca="1" ref="I1204" ca="1">IF(AND($A1204=OFFSET($A1204,0,0,6,1)),PRODUCT(1+OFFSET($C1204,1,0,6,1))-1,"na")</f>
        <v>3.1844594263739312E-2</v>
      </c>
      <c r="J1204" s="4" cm="1">
        <f t="array" aca="1" ref="J1204" ca="1">IF(AND($A1204=OFFSET($A1204,0,0,12,1)),PRODUCT(1+OFFSET($C1204,1,0,12,1))-1,"na")</f>
        <v>8.1872722735619297E-2</v>
      </c>
      <c r="K1204" s="1" t="b">
        <f>IF(MONTH($B1204)=10,TRUE,FALSE)</f>
        <v>0</v>
      </c>
    </row>
    <row r="1205" spans="1:11" ht="13.2" x14ac:dyDescent="0.25">
      <c r="A1205" s="5" t="s">
        <v>3</v>
      </c>
      <c r="B1205" s="7">
        <v>22401</v>
      </c>
      <c r="C1205" s="8">
        <v>3.8426070000000001E-3</v>
      </c>
      <c r="D1205" s="1">
        <f>MONTH(B1205)</f>
        <v>4</v>
      </c>
      <c r="E1205" s="1">
        <f>YEAR(B1205)</f>
        <v>1961</v>
      </c>
      <c r="F1205" s="1" t="b">
        <f>IF(C1205&gt;0,TRUE,FALSE)</f>
        <v>1</v>
      </c>
      <c r="G1205" s="4">
        <f t="shared" ca="1" si="18"/>
        <v>2.1328830000000076E-2</v>
      </c>
      <c r="H1205" s="4" cm="1">
        <f t="array" aca="1" ref="H1205" ca="1">IF(AND($A1205=OFFSET($A1205,0,0,3,1)),PRODUCT(1+OFFSET($C1205,1,0,3,1))-1,"na")</f>
        <v>3.2004635965449335E-2</v>
      </c>
      <c r="I1205" s="4" cm="1">
        <f t="array" aca="1" ref="I1205" ca="1">IF(AND($A1205=OFFSET($A1205,0,0,6,1)),PRODUCT(1+OFFSET($C1205,1,0,6,1))-1,"na")</f>
        <v>5.7007955404591693E-2</v>
      </c>
      <c r="J1205" s="4" cm="1">
        <f t="array" aca="1" ref="J1205" ca="1">IF(AND($A1205=OFFSET($A1205,0,0,12,1)),PRODUCT(1+OFFSET($C1205,1,0,12,1))-1,"na")</f>
        <v>1.0944612817685329E-2</v>
      </c>
      <c r="K1205" s="1" t="b">
        <f>IF(MONTH($B1205)=10,TRUE,FALSE)</f>
        <v>0</v>
      </c>
    </row>
    <row r="1206" spans="1:11" ht="13.2" x14ac:dyDescent="0.25">
      <c r="A1206" s="5" t="s">
        <v>3</v>
      </c>
      <c r="B1206" s="7">
        <v>22432</v>
      </c>
      <c r="C1206" s="8">
        <v>2.132883E-2</v>
      </c>
      <c r="D1206" s="1">
        <f>MONTH(B1206)</f>
        <v>5</v>
      </c>
      <c r="E1206" s="1">
        <f>YEAR(B1206)</f>
        <v>1961</v>
      </c>
      <c r="F1206" s="1" t="b">
        <f>IF(C1206&gt;0,TRUE,FALSE)</f>
        <v>1</v>
      </c>
      <c r="G1206" s="4">
        <f t="shared" ca="1" si="18"/>
        <v>-2.1634620000000049E-2</v>
      </c>
      <c r="H1206" s="4" cm="1">
        <f t="array" aca="1" ref="H1206" ca="1">IF(AND($A1206=OFFSET($A1206,0,0,3,1)),PRODUCT(1+OFFSET($C1206,1,0,3,1))-1,"na")</f>
        <v>2.09518478929962E-2</v>
      </c>
      <c r="I1206" s="4" cm="1">
        <f t="array" aca="1" ref="I1206" ca="1">IF(AND($A1206=OFFSET($A1206,0,0,6,1)),PRODUCT(1+OFFSET($C1206,1,0,6,1))-1,"na")</f>
        <v>7.3934156469069423E-2</v>
      </c>
      <c r="J1206" s="4" cm="1">
        <f t="array" aca="1" ref="J1206" ca="1">IF(AND($A1206=OFFSET($A1206,0,0,12,1)),PRODUCT(1+OFFSET($C1206,1,0,12,1))-1,"na")</f>
        <v>-0.10161765053663119</v>
      </c>
      <c r="K1206" s="1" t="b">
        <f>IF(MONTH($B1206)=10,TRUE,FALSE)</f>
        <v>0</v>
      </c>
    </row>
    <row r="1207" spans="1:11" ht="13.2" x14ac:dyDescent="0.25">
      <c r="A1207" s="5" t="s">
        <v>3</v>
      </c>
      <c r="B1207" s="7">
        <v>22462</v>
      </c>
      <c r="C1207" s="8">
        <v>-2.163462E-2</v>
      </c>
      <c r="D1207" s="1">
        <f>MONTH(B1207)</f>
        <v>6</v>
      </c>
      <c r="E1207" s="1">
        <f>YEAR(B1207)</f>
        <v>1961</v>
      </c>
      <c r="F1207" s="1" t="b">
        <f>IF(C1207&gt;0,TRUE,FALSE)</f>
        <v>0</v>
      </c>
      <c r="G1207" s="4">
        <f t="shared" ca="1" si="18"/>
        <v>3.2797030000000005E-2</v>
      </c>
      <c r="H1207" s="4" cm="1">
        <f t="array" aca="1" ref="H1207" ca="1">IF(AND($A1207=OFFSET($A1207,0,0,3,1)),PRODUCT(1+OFFSET($C1207,1,0,3,1))-1,"na")</f>
        <v>2.8684036933923629E-2</v>
      </c>
      <c r="I1207" s="4" cm="1">
        <f t="array" aca="1" ref="I1207" ca="1">IF(AND($A1207=OFFSET($A1207,0,0,6,1)),PRODUCT(1+OFFSET($C1207,1,0,6,1))-1,"na")</f>
        <v>0.11217803718896291</v>
      </c>
      <c r="J1207" s="4" cm="1">
        <f t="array" aca="1" ref="J1207" ca="1">IF(AND($A1207=OFFSET($A1207,0,0,12,1)),PRODUCT(1+OFFSET($C1207,1,0,12,1))-1,"na")</f>
        <v>-0.14561774011443618</v>
      </c>
      <c r="K1207" s="1" t="b">
        <f>IF(MONTH($B1207)=10,TRUE,FALSE)</f>
        <v>0</v>
      </c>
    </row>
    <row r="1208" spans="1:11" ht="13.2" x14ac:dyDescent="0.25">
      <c r="A1208" s="5" t="s">
        <v>3</v>
      </c>
      <c r="B1208" s="7">
        <v>22493</v>
      </c>
      <c r="C1208" s="8">
        <v>3.2797029999999998E-2</v>
      </c>
      <c r="D1208" s="1">
        <f>MONTH(B1208)</f>
        <v>7</v>
      </c>
      <c r="E1208" s="1">
        <f>YEAR(B1208)</f>
        <v>1961</v>
      </c>
      <c r="F1208" s="1" t="b">
        <f>IF(C1208&gt;0,TRUE,FALSE)</f>
        <v>1</v>
      </c>
      <c r="G1208" s="4">
        <f t="shared" ca="1" si="18"/>
        <v>1.0390380000000032E-2</v>
      </c>
      <c r="H1208" s="4" cm="1">
        <f t="array" aca="1" ref="H1208" ca="1">IF(AND($A1208=OFFSET($A1208,0,0,3,1)),PRODUCT(1+OFFSET($C1208,1,0,3,1))-1,"na")</f>
        <v>2.4227913875359164E-2</v>
      </c>
      <c r="I1208" s="4" cm="1">
        <f t="array" aca="1" ref="I1208" ca="1">IF(AND($A1208=OFFSET($A1208,0,0,6,1)),PRODUCT(1+OFFSET($C1208,1,0,6,1))-1,"na")</f>
        <v>3.6073482513624633E-2</v>
      </c>
      <c r="J1208" s="4" cm="1">
        <f t="array" aca="1" ref="J1208" ca="1">IF(AND($A1208=OFFSET($A1208,0,0,12,1)),PRODUCT(1+OFFSET($C1208,1,0,12,1))-1,"na")</f>
        <v>-0.12016768918206833</v>
      </c>
      <c r="K1208" s="1" t="b">
        <f>IF(MONTH($B1208)=10,TRUE,FALSE)</f>
        <v>0</v>
      </c>
    </row>
    <row r="1209" spans="1:11" ht="13.2" x14ac:dyDescent="0.25">
      <c r="A1209" s="5" t="s">
        <v>3</v>
      </c>
      <c r="B1209" s="7">
        <v>22524</v>
      </c>
      <c r="C1209" s="8">
        <v>1.0390379999999999E-2</v>
      </c>
      <c r="D1209" s="1">
        <f>MONTH(B1209)</f>
        <v>8</v>
      </c>
      <c r="E1209" s="1">
        <f>YEAR(B1209)</f>
        <v>1961</v>
      </c>
      <c r="F1209" s="1" t="b">
        <f>IF(C1209&gt;0,TRUE,FALSE)</f>
        <v>1</v>
      </c>
      <c r="G1209" s="4">
        <f t="shared" ca="1" si="18"/>
        <v>-1.4224959999999953E-2</v>
      </c>
      <c r="H1209" s="4" cm="1">
        <f t="array" aca="1" ref="H1209" ca="1">IF(AND($A1209=OFFSET($A1209,0,0,3,1)),PRODUCT(1+OFFSET($C1209,1,0,3,1))-1,"na")</f>
        <v>5.189501217458603E-2</v>
      </c>
      <c r="I1209" s="4" cm="1">
        <f t="array" aca="1" ref="I1209" ca="1">IF(AND($A1209=OFFSET($A1209,0,0,6,1)),PRODUCT(1+OFFSET($C1209,1,0,6,1))-1,"na")</f>
        <v>3.5782735213326644E-2</v>
      </c>
      <c r="J1209" s="4" cm="1">
        <f t="array" aca="1" ref="J1209" ca="1">IF(AND($A1209=OFFSET($A1209,0,0,12,1)),PRODUCT(1+OFFSET($C1209,1,0,12,1))-1,"na")</f>
        <v>-0.10855790220654415</v>
      </c>
      <c r="K1209" s="1" t="b">
        <f>IF(MONTH($B1209)=10,TRUE,FALSE)</f>
        <v>0</v>
      </c>
    </row>
    <row r="1210" spans="1:11" ht="13.2" x14ac:dyDescent="0.25">
      <c r="A1210" s="5" t="s">
        <v>3</v>
      </c>
      <c r="B1210" s="7">
        <v>22554</v>
      </c>
      <c r="C1210" s="8">
        <v>-1.422496E-2</v>
      </c>
      <c r="D1210" s="1">
        <f>MONTH(B1210)</f>
        <v>9</v>
      </c>
      <c r="E1210" s="1">
        <f>YEAR(B1210)</f>
        <v>1961</v>
      </c>
      <c r="F1210" s="1" t="b">
        <f>IF(C1210&gt;0,TRUE,FALSE)</f>
        <v>0</v>
      </c>
      <c r="G1210" s="4">
        <f t="shared" ca="1" si="18"/>
        <v>2.8323089999999995E-2</v>
      </c>
      <c r="H1210" s="4" cm="1">
        <f t="array" aca="1" ref="H1210" ca="1">IF(AND($A1210=OFFSET($A1210,0,0,3,1)),PRODUCT(1+OFFSET($C1210,1,0,3,1))-1,"na")</f>
        <v>8.1165836405802327E-2</v>
      </c>
      <c r="I1210" s="4" cm="1">
        <f t="array" aca="1" ref="I1210" ca="1">IF(AND($A1210=OFFSET($A1210,0,0,6,1)),PRODUCT(1+OFFSET($C1210,1,0,6,1))-1,"na")</f>
        <v>4.8484169757731177E-2</v>
      </c>
      <c r="J1210" s="4" cm="1">
        <f t="array" aca="1" ref="J1210" ca="1">IF(AND($A1210=OFFSET($A1210,0,0,12,1)),PRODUCT(1+OFFSET($C1210,1,0,12,1))-1,"na")</f>
        <v>-0.13148707343277732</v>
      </c>
      <c r="K1210" s="1" t="b">
        <f>IF(MONTH($B1210)=10,TRUE,FALSE)</f>
        <v>0</v>
      </c>
    </row>
    <row r="1211" spans="1:11" ht="13.2" x14ac:dyDescent="0.25">
      <c r="A1211" s="5" t="s">
        <v>3</v>
      </c>
      <c r="B1211" s="7">
        <v>22585</v>
      </c>
      <c r="C1211" s="8">
        <v>2.8323089999999999E-2</v>
      </c>
      <c r="D1211" s="1">
        <f>MONTH(B1211)</f>
        <v>10</v>
      </c>
      <c r="E1211" s="1">
        <f>YEAR(B1211)</f>
        <v>1961</v>
      </c>
      <c r="F1211" s="1" t="b">
        <f>IF(C1211&gt;0,TRUE,FALSE)</f>
        <v>1</v>
      </c>
      <c r="G1211" s="4">
        <f t="shared" ca="1" si="18"/>
        <v>3.7683689999999936E-2</v>
      </c>
      <c r="H1211" s="4" cm="1">
        <f t="array" aca="1" ref="H1211" ca="1">IF(AND($A1211=OFFSET($A1211,0,0,3,1)),PRODUCT(1+OFFSET($C1211,1,0,3,1))-1,"na")</f>
        <v>1.156536399544672E-2</v>
      </c>
      <c r="I1211" s="4" cm="1">
        <f t="array" aca="1" ref="I1211" ca="1">IF(AND($A1211=OFFSET($A1211,0,0,6,1)),PRODUCT(1+OFFSET($C1211,1,0,6,1))-1,"na")</f>
        <v>-4.357899328134629E-2</v>
      </c>
      <c r="J1211" s="4" cm="1">
        <f t="array" aca="1" ref="J1211" ca="1">IF(AND($A1211=OFFSET($A1211,0,0,12,1)),PRODUCT(1+OFFSET($C1211,1,0,12,1))-1,"na")</f>
        <v>-0.13973129139901863</v>
      </c>
      <c r="K1211" s="1" t="b">
        <f>IF(MONTH($B1211)=10,TRUE,FALSE)</f>
        <v>1</v>
      </c>
    </row>
    <row r="1212" spans="1:11" ht="13.2" x14ac:dyDescent="0.25">
      <c r="A1212" s="5" t="s">
        <v>3</v>
      </c>
      <c r="B1212" s="7">
        <v>22615</v>
      </c>
      <c r="C1212" s="8">
        <v>3.7683689999999999E-2</v>
      </c>
      <c r="D1212" s="1">
        <f>MONTH(B1212)</f>
        <v>11</v>
      </c>
      <c r="E1212" s="1">
        <f>YEAR(B1212)</f>
        <v>1961</v>
      </c>
      <c r="F1212" s="1" t="b">
        <f>IF(C1212&gt;0,TRUE,FALSE)</f>
        <v>1</v>
      </c>
      <c r="G1212" s="4">
        <f t="shared" ca="1" si="18"/>
        <v>1.3205960000000072E-2</v>
      </c>
      <c r="H1212" s="4" cm="1">
        <f t="array" aca="1" ref="H1212" ca="1">IF(AND($A1212=OFFSET($A1212,0,0,3,1)),PRODUCT(1+OFFSET($C1212,1,0,3,1))-1,"na")</f>
        <v>-1.5317381273584174E-2</v>
      </c>
      <c r="I1212" s="4" cm="1">
        <f t="array" aca="1" ref="I1212" ca="1">IF(AND($A1212=OFFSET($A1212,0,0,6,1)),PRODUCT(1+OFFSET($C1212,1,0,6,1))-1,"na")</f>
        <v>-0.16346608025103537</v>
      </c>
      <c r="J1212" s="4" cm="1">
        <f t="array" aca="1" ref="J1212" ca="1">IF(AND($A1212=OFFSET($A1212,0,0,12,1)),PRODUCT(1+OFFSET($C1212,1,0,12,1))-1,"na")</f>
        <v>-9.637122656282493E-2</v>
      </c>
      <c r="K1212" s="1" t="b">
        <f>IF(MONTH($B1212)=10,TRUE,FALSE)</f>
        <v>0</v>
      </c>
    </row>
    <row r="1213" spans="1:11" ht="13.2" x14ac:dyDescent="0.25">
      <c r="A1213" s="5" t="s">
        <v>3</v>
      </c>
      <c r="B1213" s="7">
        <v>22646</v>
      </c>
      <c r="C1213" s="8">
        <v>1.3205960000000001E-2</v>
      </c>
      <c r="D1213" s="1">
        <f>MONTH(B1213)</f>
        <v>12</v>
      </c>
      <c r="E1213" s="1">
        <f>YEAR(B1213)</f>
        <v>1961</v>
      </c>
      <c r="F1213" s="1" t="b">
        <f>IF(C1213&gt;0,TRUE,FALSE)</f>
        <v>1</v>
      </c>
      <c r="G1213" s="4">
        <f t="shared" ca="1" si="18"/>
        <v>-3.7875609999999948E-2</v>
      </c>
      <c r="H1213" s="4" cm="1">
        <f t="array" aca="1" ref="H1213" ca="1">IF(AND($A1213=OFFSET($A1213,0,0,3,1)),PRODUCT(1+OFFSET($C1213,1,0,3,1))-1,"na")</f>
        <v>-3.0228171800838033E-2</v>
      </c>
      <c r="I1213" s="4" cm="1">
        <f t="array" aca="1" ref="I1213" ca="1">IF(AND($A1213=OFFSET($A1213,0,0,6,1)),PRODUCT(1+OFFSET($C1213,1,0,6,1))-1,"na")</f>
        <v>-0.23179362357755195</v>
      </c>
      <c r="J1213" s="4" cm="1">
        <f t="array" aca="1" ref="J1213" ca="1">IF(AND($A1213=OFFSET($A1213,0,0,12,1)),PRODUCT(1+OFFSET($C1213,1,0,12,1))-1,"na")</f>
        <v>-8.723502440143982E-2</v>
      </c>
      <c r="K1213" s="1" t="b">
        <f>IF(MONTH($B1213)=10,TRUE,FALSE)</f>
        <v>0</v>
      </c>
    </row>
    <row r="1214" spans="1:11" ht="13.2" x14ac:dyDescent="0.25">
      <c r="A1214" s="5" t="s">
        <v>3</v>
      </c>
      <c r="B1214" s="7">
        <v>22677</v>
      </c>
      <c r="C1214" s="8">
        <v>-3.7875610000000004E-2</v>
      </c>
      <c r="D1214" s="1">
        <f>MONTH(B1214)</f>
        <v>1</v>
      </c>
      <c r="E1214" s="1">
        <f>YEAR(B1214)</f>
        <v>1962</v>
      </c>
      <c r="F1214" s="1" t="b">
        <f>IF(C1214&gt;0,TRUE,FALSE)</f>
        <v>0</v>
      </c>
      <c r="G1214" s="4">
        <f t="shared" ca="1" si="18"/>
        <v>1.010683999999995E-2</v>
      </c>
      <c r="H1214" s="4" cm="1">
        <f t="array" aca="1" ref="H1214" ca="1">IF(AND($A1214=OFFSET($A1214,0,0,3,1)),PRODUCT(1+OFFSET($C1214,1,0,3,1))-1,"na")</f>
        <v>-5.4513884361348186E-2</v>
      </c>
      <c r="I1214" s="4" cm="1">
        <f t="array" aca="1" ref="I1214" ca="1">IF(AND($A1214=OFFSET($A1214,0,0,6,1)),PRODUCT(1+OFFSET($C1214,1,0,6,1))-1,"na")</f>
        <v>-0.15080124559952546</v>
      </c>
      <c r="J1214" s="4" cm="1">
        <f t="array" aca="1" ref="J1214" ca="1">IF(AND($A1214=OFFSET($A1214,0,0,12,1)),PRODUCT(1+OFFSET($C1214,1,0,12,1))-1,"na")</f>
        <v>-4.6945686068645687E-3</v>
      </c>
      <c r="K1214" s="1" t="b">
        <f>IF(MONTH($B1214)=10,TRUE,FALSE)</f>
        <v>0</v>
      </c>
    </row>
    <row r="1215" spans="1:11" ht="13.2" x14ac:dyDescent="0.25">
      <c r="A1215" s="5" t="s">
        <v>3</v>
      </c>
      <c r="B1215" s="7">
        <v>22705</v>
      </c>
      <c r="C1215" s="8">
        <v>1.0106839999999999E-2</v>
      </c>
      <c r="D1215" s="1">
        <f>MONTH(B1215)</f>
        <v>2</v>
      </c>
      <c r="E1215" s="1">
        <f>YEAR(B1215)</f>
        <v>1962</v>
      </c>
      <c r="F1215" s="1" t="b">
        <f>IF(C1215&gt;0,TRUE,FALSE)</f>
        <v>1</v>
      </c>
      <c r="G1215" s="4">
        <f t="shared" ca="1" si="18"/>
        <v>-2.136751999999964E-3</v>
      </c>
      <c r="H1215" s="4" cm="1">
        <f t="array" aca="1" ref="H1215" ca="1">IF(AND($A1215=OFFSET($A1215,0,0,3,1)),PRODUCT(1+OFFSET($C1215,1,0,3,1))-1,"na")</f>
        <v>-0.1504532487524417</v>
      </c>
      <c r="I1215" s="4" cm="1">
        <f t="array" aca="1" ref="I1215" ca="1">IF(AND($A1215=OFFSET($A1215,0,0,6,1)),PRODUCT(1+OFFSET($C1215,1,0,6,1))-1,"na")</f>
        <v>-0.1393541642593058</v>
      </c>
      <c r="J1215" s="4" cm="1">
        <f t="array" aca="1" ref="J1215" ca="1">IF(AND($A1215=OFFSET($A1215,0,0,12,1)),PRODUCT(1+OFFSET($C1215,1,0,12,1))-1,"na")</f>
        <v>-4.4669906459880115E-2</v>
      </c>
      <c r="K1215" s="1" t="b">
        <f>IF(MONTH($B1215)=10,TRUE,FALSE)</f>
        <v>0</v>
      </c>
    </row>
    <row r="1216" spans="1:11" ht="13.2" x14ac:dyDescent="0.25">
      <c r="A1216" s="5" t="s">
        <v>3</v>
      </c>
      <c r="B1216" s="7">
        <v>22736</v>
      </c>
      <c r="C1216" s="8">
        <v>-2.136752E-3</v>
      </c>
      <c r="D1216" s="1">
        <f>MONTH(B1216)</f>
        <v>3</v>
      </c>
      <c r="E1216" s="1">
        <f>YEAR(B1216)</f>
        <v>1962</v>
      </c>
      <c r="F1216" s="1" t="b">
        <f>IF(C1216&gt;0,TRUE,FALSE)</f>
        <v>0</v>
      </c>
      <c r="G1216" s="4">
        <f t="shared" ca="1" si="18"/>
        <v>-6.1969810000000014E-2</v>
      </c>
      <c r="H1216" s="4" cm="1">
        <f t="array" aca="1" ref="H1216" ca="1">IF(AND($A1216=OFFSET($A1216,0,0,3,1)),PRODUCT(1+OFFSET($C1216,1,0,3,1))-1,"na")</f>
        <v>-0.2078483267048653</v>
      </c>
      <c r="I1216" s="4" cm="1">
        <f t="array" aca="1" ref="I1216" ca="1">IF(AND($A1216=OFFSET($A1216,0,0,6,1)),PRODUCT(1+OFFSET($C1216,1,0,6,1))-1,"na")</f>
        <v>-0.17164898467860878</v>
      </c>
      <c r="J1216" s="4" cm="1">
        <f t="array" aca="1" ref="J1216" ca="1">IF(AND($A1216=OFFSET($A1216,0,0,12,1)),PRODUCT(1+OFFSET($C1216,1,0,12,1))-1,"na")</f>
        <v>2.0333937486394227E-3</v>
      </c>
      <c r="K1216" s="1" t="b">
        <f>IF(MONTH($B1216)=10,TRUE,FALSE)</f>
        <v>0</v>
      </c>
    </row>
    <row r="1217" spans="1:11" ht="13.2" x14ac:dyDescent="0.25">
      <c r="A1217" s="5" t="s">
        <v>3</v>
      </c>
      <c r="B1217" s="7">
        <v>22766</v>
      </c>
      <c r="C1217" s="8">
        <v>-6.196981E-2</v>
      </c>
      <c r="D1217" s="1">
        <f>MONTH(B1217)</f>
        <v>4</v>
      </c>
      <c r="E1217" s="1">
        <f>YEAR(B1217)</f>
        <v>1962</v>
      </c>
      <c r="F1217" s="1" t="b">
        <f>IF(C1217&gt;0,TRUE,FALSE)</f>
        <v>0</v>
      </c>
      <c r="G1217" s="4">
        <f t="shared" ca="1" si="18"/>
        <v>-9.238964999999999E-2</v>
      </c>
      <c r="H1217" s="4" cm="1">
        <f t="array" aca="1" ref="H1217" ca="1">IF(AND($A1217=OFFSET($A1217,0,0,3,1)),PRODUCT(1+OFFSET($C1217,1,0,3,1))-1,"na")</f>
        <v>-0.10183900074845376</v>
      </c>
      <c r="I1217" s="4" cm="1">
        <f t="array" aca="1" ref="I1217" ca="1">IF(AND($A1217=OFFSET($A1217,0,0,6,1)),PRODUCT(1+OFFSET($C1217,1,0,6,1))-1,"na")</f>
        <v>-0.1005334444164474</v>
      </c>
      <c r="J1217" s="4" cm="1">
        <f t="array" aca="1" ref="J1217" ca="1">IF(AND($A1217=OFFSET($A1217,0,0,12,1)),PRODUCT(1+OFFSET($C1217,1,0,12,1))-1,"na")</f>
        <v>0.11537111046466997</v>
      </c>
      <c r="K1217" s="1" t="b">
        <f>IF(MONTH($B1217)=10,TRUE,FALSE)</f>
        <v>0</v>
      </c>
    </row>
    <row r="1218" spans="1:11" ht="13.2" x14ac:dyDescent="0.25">
      <c r="A1218" s="5" t="s">
        <v>3</v>
      </c>
      <c r="B1218" s="7">
        <v>22797</v>
      </c>
      <c r="C1218" s="8">
        <v>-9.2389650000000004E-2</v>
      </c>
      <c r="D1218" s="1">
        <f>MONTH(B1218)</f>
        <v>5</v>
      </c>
      <c r="E1218" s="1">
        <f>YEAR(B1218)</f>
        <v>1962</v>
      </c>
      <c r="F1218" s="1" t="b">
        <f>IF(C1218&gt;0,TRUE,FALSE)</f>
        <v>0</v>
      </c>
      <c r="G1218" s="4">
        <f t="shared" ca="1" si="18"/>
        <v>-6.9552040000000037E-2</v>
      </c>
      <c r="H1218" s="4" cm="1">
        <f t="array" aca="1" ref="H1218" ca="1">IF(AND($A1218=OFFSET($A1218,0,0,3,1)),PRODUCT(1+OFFSET($C1218,1,0,3,1))-1,"na")</f>
        <v>1.3064713009421691E-2</v>
      </c>
      <c r="I1218" s="4" cm="1">
        <f t="array" aca="1" ref="I1218" ca="1">IF(AND($A1218=OFFSET($A1218,0,0,6,1)),PRODUCT(1+OFFSET($C1218,1,0,6,1))-1,"na")</f>
        <v>8.0205777798400435E-2</v>
      </c>
      <c r="J1218" s="4" cm="1">
        <f t="array" aca="1" ref="J1218" ca="1">IF(AND($A1218=OFFSET($A1218,0,0,12,1)),PRODUCT(1+OFFSET($C1218,1,0,12,1))-1,"na")</f>
        <v>0.24348725101290092</v>
      </c>
      <c r="K1218" s="1" t="b">
        <f>IF(MONTH($B1218)=10,TRUE,FALSE)</f>
        <v>0</v>
      </c>
    </row>
    <row r="1219" spans="1:11" ht="13.2" x14ac:dyDescent="0.25">
      <c r="A1219" s="5" t="s">
        <v>3</v>
      </c>
      <c r="B1219" s="7">
        <v>22827</v>
      </c>
      <c r="C1219" s="8">
        <v>-6.9552039999999996E-2</v>
      </c>
      <c r="D1219" s="1">
        <f>MONTH(B1219)</f>
        <v>6</v>
      </c>
      <c r="E1219" s="1">
        <f>YEAR(B1219)</f>
        <v>1962</v>
      </c>
      <c r="F1219" s="1" t="b">
        <f>IF(C1219&gt;0,TRUE,FALSE)</f>
        <v>0</v>
      </c>
      <c r="G1219" s="4">
        <f t="shared" ref="G1219:G1282" ca="1" si="19">IF($A1219=OFFSET($A1219,1,0,1,1),PRODUCT(1+OFFSET($C1219,1,0,1,1))-1,"na")</f>
        <v>6.3561640000000086E-2</v>
      </c>
      <c r="H1219" s="4" cm="1">
        <f t="array" aca="1" ref="H1219" ca="1">IF(AND($A1219=OFFSET($A1219,0,0,3,1)),PRODUCT(1+OFFSET($C1219,1,0,3,1))-1,"na")</f>
        <v>4.5697488557560284E-2</v>
      </c>
      <c r="I1219" s="4" cm="1">
        <f t="array" aca="1" ref="I1219" ca="1">IF(AND($A1219=OFFSET($A1219,0,0,6,1)),PRODUCT(1+OFFSET($C1219,1,0,6,1))-1,"na")</f>
        <v>0.18817677594570936</v>
      </c>
      <c r="J1219" s="4" cm="1">
        <f t="array" aca="1" ref="J1219" ca="1">IF(AND($A1219=OFFSET($A1219,0,0,12,1)),PRODUCT(1+OFFSET($C1219,1,0,12,1))-1,"na")</f>
        <v>0.31982822063998806</v>
      </c>
      <c r="K1219" s="1" t="b">
        <f>IF(MONTH($B1219)=10,TRUE,FALSE)</f>
        <v>0</v>
      </c>
    </row>
    <row r="1220" spans="1:11" ht="13.2" x14ac:dyDescent="0.25">
      <c r="A1220" s="5" t="s">
        <v>3</v>
      </c>
      <c r="B1220" s="7">
        <v>22858</v>
      </c>
      <c r="C1220" s="8">
        <v>6.3561640000000003E-2</v>
      </c>
      <c r="D1220" s="1">
        <f>MONTH(B1220)</f>
        <v>7</v>
      </c>
      <c r="E1220" s="1">
        <f>YEAR(B1220)</f>
        <v>1962</v>
      </c>
      <c r="F1220" s="1" t="b">
        <f>IF(C1220&gt;0,TRUE,FALSE)</f>
        <v>1</v>
      </c>
      <c r="G1220" s="4">
        <f t="shared" ca="1" si="19"/>
        <v>2.3722940000000081E-2</v>
      </c>
      <c r="H1220" s="4" cm="1">
        <f t="array" aca="1" ref="H1220" ca="1">IF(AND($A1220=OFFSET($A1220,0,0,3,1)),PRODUCT(1+OFFSET($C1220,1,0,3,1))-1,"na")</f>
        <v>1.453588313336196E-3</v>
      </c>
      <c r="I1220" s="4" cm="1">
        <f t="array" aca="1" ref="I1220" ca="1">IF(AND($A1220=OFFSET($A1220,0,0,6,1)),PRODUCT(1+OFFSET($C1220,1,0,6,1))-1,"na")</f>
        <v>0.17205239201723832</v>
      </c>
      <c r="J1220" s="4" cm="1">
        <f t="array" aca="1" ref="J1220" ca="1">IF(AND($A1220=OFFSET($A1220,0,0,12,1)),PRODUCT(1+OFFSET($C1220,1,0,12,1))-1,"na")</f>
        <v>0.24581708848890838</v>
      </c>
      <c r="K1220" s="1" t="b">
        <f>IF(MONTH($B1220)=10,TRUE,FALSE)</f>
        <v>0</v>
      </c>
    </row>
    <row r="1221" spans="1:11" ht="13.2" x14ac:dyDescent="0.25">
      <c r="A1221" s="5" t="s">
        <v>3</v>
      </c>
      <c r="B1221" s="7">
        <v>22889</v>
      </c>
      <c r="C1221" s="8">
        <v>2.3722940000000001E-2</v>
      </c>
      <c r="D1221" s="1">
        <f>MONTH(B1221)</f>
        <v>8</v>
      </c>
      <c r="E1221" s="1">
        <f>YEAR(B1221)</f>
        <v>1962</v>
      </c>
      <c r="F1221" s="1" t="b">
        <f>IF(C1221&gt;0,TRUE,FALSE)</f>
        <v>1</v>
      </c>
      <c r="G1221" s="4">
        <f t="shared" ca="1" si="19"/>
        <v>-3.9580509999999958E-2</v>
      </c>
      <c r="H1221" s="4" cm="1">
        <f t="array" aca="1" ref="H1221" ca="1">IF(AND($A1221=OFFSET($A1221,0,0,3,1)),PRODUCT(1+OFFSET($C1221,1,0,3,1))-1,"na")</f>
        <v>6.6275198342985231E-2</v>
      </c>
      <c r="I1221" s="4" cm="1">
        <f t="array" aca="1" ref="I1221" ca="1">IF(AND($A1221=OFFSET($A1221,0,0,6,1)),PRODUCT(1+OFFSET($C1221,1,0,6,1))-1,"na")</f>
        <v>0.11001535575657284</v>
      </c>
      <c r="J1221" s="4" cm="1">
        <f t="array" aca="1" ref="J1221" ca="1">IF(AND($A1221=OFFSET($A1221,0,0,12,1)),PRODUCT(1+OFFSET($C1221,1,0,12,1))-1,"na")</f>
        <v>0.27738084931977514</v>
      </c>
      <c r="K1221" s="1" t="b">
        <f>IF(MONTH($B1221)=10,TRUE,FALSE)</f>
        <v>0</v>
      </c>
    </row>
    <row r="1222" spans="1:11" ht="13.2" x14ac:dyDescent="0.25">
      <c r="A1222" s="5" t="s">
        <v>3</v>
      </c>
      <c r="B1222" s="7">
        <v>22919</v>
      </c>
      <c r="C1222" s="8">
        <v>-3.9580509999999999E-2</v>
      </c>
      <c r="D1222" s="1">
        <f>MONTH(B1222)</f>
        <v>9</v>
      </c>
      <c r="E1222" s="1">
        <f>YEAR(B1222)</f>
        <v>1962</v>
      </c>
      <c r="F1222" s="1" t="b">
        <f>IF(C1222&gt;0,TRUE,FALSE)</f>
        <v>0</v>
      </c>
      <c r="G1222" s="4">
        <f t="shared" ca="1" si="19"/>
        <v>1.8561899999999909E-2</v>
      </c>
      <c r="H1222" s="4" cm="1">
        <f t="array" aca="1" ref="H1222" ca="1">IF(AND($A1222=OFFSET($A1222,0,0,3,1)),PRODUCT(1+OFFSET($C1222,1,0,3,1))-1,"na")</f>
        <v>0.13625287327091651</v>
      </c>
      <c r="I1222" s="4" cm="1">
        <f t="array" aca="1" ref="I1222" ca="1">IF(AND($A1222=OFFSET($A1222,0,0,6,1)),PRODUCT(1+OFFSET($C1222,1,0,6,1))-1,"na")</f>
        <v>0.20967243984105122</v>
      </c>
      <c r="J1222" s="4" cm="1">
        <f t="array" aca="1" ref="J1222" ca="1">IF(AND($A1222=OFFSET($A1222,0,0,12,1)),PRODUCT(1+OFFSET($C1222,1,0,12,1))-1,"na")</f>
        <v>0.32488722853846319</v>
      </c>
      <c r="K1222" s="1" t="b">
        <f>IF(MONTH($B1222)=10,TRUE,FALSE)</f>
        <v>0</v>
      </c>
    </row>
    <row r="1223" spans="1:11" ht="13.2" x14ac:dyDescent="0.25">
      <c r="A1223" s="5" t="s">
        <v>3</v>
      </c>
      <c r="B1223" s="7">
        <v>22950</v>
      </c>
      <c r="C1223" s="8">
        <v>1.8561899999999999E-2</v>
      </c>
      <c r="D1223" s="1">
        <f>MONTH(B1223)</f>
        <v>10</v>
      </c>
      <c r="E1223" s="1">
        <f>YEAR(B1223)</f>
        <v>1962</v>
      </c>
      <c r="F1223" s="1" t="b">
        <f>IF(C1223&gt;0,TRUE,FALSE)</f>
        <v>1</v>
      </c>
      <c r="G1223" s="4">
        <f t="shared" ca="1" si="19"/>
        <v>8.998598999999996E-2</v>
      </c>
      <c r="H1223" s="4" cm="1">
        <f t="array" aca="1" ref="H1223" ca="1">IF(AND($A1223=OFFSET($A1223,0,0,3,1)),PRODUCT(1+OFFSET($C1223,1,0,3,1))-1,"na")</f>
        <v>0.17035118321481812</v>
      </c>
      <c r="I1223" s="4" cm="1">
        <f t="array" aca="1" ref="I1223" ca="1">IF(AND($A1223=OFFSET($A1223,0,0,6,1)),PRODUCT(1+OFFSET($C1223,1,0,6,1))-1,"na")</f>
        <v>0.24003622318235451</v>
      </c>
      <c r="J1223" s="4" cm="1">
        <f t="array" aca="1" ref="J1223" ca="1">IF(AND($A1223=OFFSET($A1223,0,0,12,1)),PRODUCT(1+OFFSET($C1223,1,0,12,1))-1,"na")</f>
        <v>0.33298237638275641</v>
      </c>
      <c r="K1223" s="1" t="b">
        <f>IF(MONTH($B1223)=10,TRUE,FALSE)</f>
        <v>1</v>
      </c>
    </row>
    <row r="1224" spans="1:11" ht="13.2" x14ac:dyDescent="0.25">
      <c r="A1224" s="5" t="s">
        <v>3</v>
      </c>
      <c r="B1224" s="7">
        <v>22980</v>
      </c>
      <c r="C1224" s="8">
        <v>8.9985990000000002E-2</v>
      </c>
      <c r="D1224" s="1">
        <f>MONTH(B1224)</f>
        <v>11</v>
      </c>
      <c r="E1224" s="1">
        <f>YEAR(B1224)</f>
        <v>1962</v>
      </c>
      <c r="F1224" s="1" t="b">
        <f>IF(C1224&gt;0,TRUE,FALSE)</f>
        <v>1</v>
      </c>
      <c r="G1224" s="4">
        <f t="shared" ca="1" si="19"/>
        <v>2.3450050000000111E-2</v>
      </c>
      <c r="H1224" s="4" cm="1">
        <f t="array" aca="1" ref="H1224" ca="1">IF(AND($A1224=OFFSET($A1224,0,0,3,1)),PRODUCT(1+OFFSET($C1224,1,0,3,1))-1,"na")</f>
        <v>4.1021452512035372E-2</v>
      </c>
      <c r="I1224" s="4" cm="1">
        <f t="array" aca="1" ref="I1224" ca="1">IF(AND($A1224=OFFSET($A1224,0,0,6,1)),PRODUCT(1+OFFSET($C1224,1,0,6,1))-1,"na")</f>
        <v>0.15115774843131224</v>
      </c>
      <c r="J1224" s="4" cm="1">
        <f t="array" aca="1" ref="J1224" ca="1">IF(AND($A1224=OFFSET($A1224,0,0,12,1)),PRODUCT(1+OFFSET($C1224,1,0,12,1))-1,"na")</f>
        <v>0.21299680607085736</v>
      </c>
      <c r="K1224" s="1" t="b">
        <f>IF(MONTH($B1224)=10,TRUE,FALSE)</f>
        <v>0</v>
      </c>
    </row>
    <row r="1225" spans="1:11" ht="13.2" x14ac:dyDescent="0.25">
      <c r="A1225" s="5" t="s">
        <v>3</v>
      </c>
      <c r="B1225" s="7">
        <v>23011</v>
      </c>
      <c r="C1225" s="8">
        <v>2.345005E-2</v>
      </c>
      <c r="D1225" s="1">
        <f>MONTH(B1225)</f>
        <v>12</v>
      </c>
      <c r="E1225" s="1">
        <f>YEAR(B1225)</f>
        <v>1962</v>
      </c>
      <c r="F1225" s="1" t="b">
        <f>IF(C1225&gt;0,TRUE,FALSE)</f>
        <v>1</v>
      </c>
      <c r="G1225" s="4">
        <f t="shared" ca="1" si="19"/>
        <v>4.9128370000000032E-2</v>
      </c>
      <c r="H1225" s="4" cm="1">
        <f t="array" aca="1" ref="H1225" ca="1">IF(AND($A1225=OFFSET($A1225,0,0,3,1)),PRODUCT(1+OFFSET($C1225,1,0,3,1))-1,"na")</f>
        <v>6.4615516754455093E-2</v>
      </c>
      <c r="I1225" s="4" cm="1">
        <f t="array" aca="1" ref="I1225" ca="1">IF(AND($A1225=OFFSET($A1225,0,0,6,1)),PRODUCT(1+OFFSET($C1225,1,0,6,1))-1,"na")</f>
        <v>0.11080122702237882</v>
      </c>
      <c r="J1225" s="4" cm="1">
        <f t="array" aca="1" ref="J1225" ca="1">IF(AND($A1225=OFFSET($A1225,0,0,12,1)),PRODUCT(1+OFFSET($C1225,1,0,12,1))-1,"na")</f>
        <v>0.22534171023351113</v>
      </c>
      <c r="K1225" s="1" t="b">
        <f>IF(MONTH($B1225)=10,TRUE,FALSE)</f>
        <v>0</v>
      </c>
    </row>
    <row r="1226" spans="1:11" ht="13.2" x14ac:dyDescent="0.25">
      <c r="A1226" s="5" t="s">
        <v>3</v>
      </c>
      <c r="B1226" s="7">
        <v>23042</v>
      </c>
      <c r="C1226" s="8">
        <v>4.9128369999999998E-2</v>
      </c>
      <c r="D1226" s="1">
        <f>MONTH(B1226)</f>
        <v>1</v>
      </c>
      <c r="E1226" s="1">
        <f>YEAR(B1226)</f>
        <v>1963</v>
      </c>
      <c r="F1226" s="1" t="b">
        <f>IF(C1226&gt;0,TRUE,FALSE)</f>
        <v>1</v>
      </c>
      <c r="G1226" s="4">
        <f t="shared" ca="1" si="19"/>
        <v>-3.0462980000000028E-2</v>
      </c>
      <c r="H1226" s="4" cm="1">
        <f t="array" aca="1" ref="H1226" ca="1">IF(AND($A1226=OFFSET($A1226,0,0,3,1)),PRODUCT(1+OFFSET($C1226,1,0,3,1))-1,"na")</f>
        <v>5.9541991298816654E-2</v>
      </c>
      <c r="I1226" s="4" cm="1">
        <f t="array" aca="1" ref="I1226" ca="1">IF(AND($A1226=OFFSET($A1226,0,0,6,1)),PRODUCT(1+OFFSET($C1226,1,0,6,1))-1,"na")</f>
        <v>6.2936347363032885E-2</v>
      </c>
      <c r="J1226" s="4" cm="1">
        <f t="array" aca="1" ref="J1226" ca="1">IF(AND($A1226=OFFSET($A1226,0,0,12,1)),PRODUCT(1+OFFSET($C1226,1,0,12,1))-1,"na")</f>
        <v>0.19941036855624739</v>
      </c>
      <c r="K1226" s="1" t="b">
        <f>IF(MONTH($B1226)=10,TRUE,FALSE)</f>
        <v>0</v>
      </c>
    </row>
    <row r="1227" spans="1:11" ht="13.2" x14ac:dyDescent="0.25">
      <c r="A1227" s="5" t="s">
        <v>3</v>
      </c>
      <c r="B1227" s="7">
        <v>23070</v>
      </c>
      <c r="C1227" s="8">
        <v>-3.0462980000000001E-2</v>
      </c>
      <c r="D1227" s="1">
        <f>MONTH(B1227)</f>
        <v>2</v>
      </c>
      <c r="E1227" s="1">
        <f>YEAR(B1227)</f>
        <v>1963</v>
      </c>
      <c r="F1227" s="1" t="b">
        <f>IF(C1227&gt;0,TRUE,FALSE)</f>
        <v>0</v>
      </c>
      <c r="G1227" s="4">
        <f t="shared" ca="1" si="19"/>
        <v>4.6645870000000089E-2</v>
      </c>
      <c r="H1227" s="4" cm="1">
        <f t="array" aca="1" ref="H1227" ca="1">IF(AND($A1227=OFFSET($A1227,0,0,3,1)),PRODUCT(1+OFFSET($C1227,1,0,3,1))-1,"na")</f>
        <v>0.10579637494838612</v>
      </c>
      <c r="I1227" s="4" cm="1">
        <f t="array" aca="1" ref="I1227" ca="1">IF(AND($A1227=OFFSET($A1227,0,0,6,1)),PRODUCT(1+OFFSET($C1227,1,0,6,1))-1,"na")</f>
        <v>0.15077763807071642</v>
      </c>
      <c r="J1227" s="4" cm="1">
        <f t="array" aca="1" ref="J1227" ca="1">IF(AND($A1227=OFFSET($A1227,0,0,12,1)),PRODUCT(1+OFFSET($C1227,1,0,12,1))-1,"na")</f>
        <v>0.2492999574571233</v>
      </c>
      <c r="K1227" s="1" t="b">
        <f>IF(MONTH($B1227)=10,TRUE,FALSE)</f>
        <v>0</v>
      </c>
    </row>
    <row r="1228" spans="1:11" ht="13.2" x14ac:dyDescent="0.25">
      <c r="A1228" s="5" t="s">
        <v>3</v>
      </c>
      <c r="B1228" s="7">
        <v>23101</v>
      </c>
      <c r="C1228" s="8">
        <v>4.6645869999999999E-2</v>
      </c>
      <c r="D1228" s="1">
        <f>MONTH(B1228)</f>
        <v>3</v>
      </c>
      <c r="E1228" s="1">
        <f>YEAR(B1228)</f>
        <v>1963</v>
      </c>
      <c r="F1228" s="1" t="b">
        <f>IF(C1228&gt;0,TRUE,FALSE)</f>
        <v>1</v>
      </c>
      <c r="G1228" s="4">
        <f t="shared" ca="1" si="19"/>
        <v>4.4128649999999991E-2</v>
      </c>
      <c r="H1228" s="4" cm="1">
        <f t="array" aca="1" ref="H1228" ca="1">IF(AND($A1228=OFFSET($A1228,0,0,3,1)),PRODUCT(1+OFFSET($C1228,1,0,3,1))-1,"na")</f>
        <v>4.3382525936427996E-2</v>
      </c>
      <c r="I1228" s="4" cm="1">
        <f t="array" aca="1" ref="I1228" ca="1">IF(AND($A1228=OFFSET($A1228,0,0,6,1)),PRODUCT(1+OFFSET($C1228,1,0,6,1))-1,"na")</f>
        <v>9.5244617387952424E-2</v>
      </c>
      <c r="J1228" s="4" cm="1">
        <f t="array" aca="1" ref="J1228" ca="1">IF(AND($A1228=OFFSET($A1228,0,0,12,1)),PRODUCT(1+OFFSET($C1228,1,0,12,1))-1,"na")</f>
        <v>0.22047123111581368</v>
      </c>
      <c r="K1228" s="1" t="b">
        <f>IF(MONTH($B1228)=10,TRUE,FALSE)</f>
        <v>0</v>
      </c>
    </row>
    <row r="1229" spans="1:11" ht="13.2" x14ac:dyDescent="0.25">
      <c r="A1229" s="5" t="s">
        <v>3</v>
      </c>
      <c r="B1229" s="7">
        <v>23131</v>
      </c>
      <c r="C1229" s="8">
        <v>4.4128649999999998E-2</v>
      </c>
      <c r="D1229" s="1">
        <f>MONTH(B1229)</f>
        <v>4</v>
      </c>
      <c r="E1229" s="1">
        <f>YEAR(B1229)</f>
        <v>1963</v>
      </c>
      <c r="F1229" s="1" t="b">
        <f>IF(C1229&gt;0,TRUE,FALSE)</f>
        <v>1</v>
      </c>
      <c r="G1229" s="4">
        <f t="shared" ca="1" si="19"/>
        <v>1.1862229999999974E-2</v>
      </c>
      <c r="H1229" s="4" cm="1">
        <f t="array" aca="1" ref="H1229" ca="1">IF(AND($A1229=OFFSET($A1229,0,0,3,1)),PRODUCT(1+OFFSET($C1229,1,0,3,1))-1,"na")</f>
        <v>3.2036069283627455E-3</v>
      </c>
      <c r="I1229" s="4" cm="1">
        <f t="array" aca="1" ref="I1229" ca="1">IF(AND($A1229=OFFSET($A1229,0,0,6,1)),PRODUCT(1+OFFSET($C1229,1,0,6,1))-1,"na")</f>
        <v>7.4954385575826565E-2</v>
      </c>
      <c r="J1229" s="4" cm="1">
        <f t="array" aca="1" ref="J1229" ca="1">IF(AND($A1229=OFFSET($A1229,0,0,12,1)),PRODUCT(1+OFFSET($C1229,1,0,12,1))-1,"na")</f>
        <v>0.17213498370203162</v>
      </c>
      <c r="K1229" s="1" t="b">
        <f>IF(MONTH($B1229)=10,TRUE,FALSE)</f>
        <v>0</v>
      </c>
    </row>
    <row r="1230" spans="1:11" ht="13.2" x14ac:dyDescent="0.25">
      <c r="A1230" s="5" t="s">
        <v>3</v>
      </c>
      <c r="B1230" s="7">
        <v>23162</v>
      </c>
      <c r="C1230" s="8">
        <v>1.186223E-2</v>
      </c>
      <c r="D1230" s="1">
        <f>MONTH(B1230)</f>
        <v>5</v>
      </c>
      <c r="E1230" s="1">
        <f>YEAR(B1230)</f>
        <v>1963</v>
      </c>
      <c r="F1230" s="1" t="b">
        <f>IF(C1230&gt;0,TRUE,FALSE)</f>
        <v>1</v>
      </c>
      <c r="G1230" s="4">
        <f t="shared" ca="1" si="19"/>
        <v>-1.2429380000000045E-2</v>
      </c>
      <c r="H1230" s="4" cm="1">
        <f t="array" aca="1" ref="H1230" ca="1">IF(AND($A1230=OFFSET($A1230,0,0,3,1)),PRODUCT(1+OFFSET($C1230,1,0,3,1))-1,"na")</f>
        <v>4.0677708971898152E-2</v>
      </c>
      <c r="I1230" s="4" cm="1">
        <f t="array" aca="1" ref="I1230" ca="1">IF(AND($A1230=OFFSET($A1230,0,0,6,1)),PRODUCT(1+OFFSET($C1230,1,0,6,1))-1,"na")</f>
        <v>5.3719012640807362E-2</v>
      </c>
      <c r="J1230" s="4" cm="1">
        <f t="array" aca="1" ref="J1230" ca="1">IF(AND($A1230=OFFSET($A1230,0,0,12,1)),PRODUCT(1+OFFSET($C1230,1,0,12,1))-1,"na")</f>
        <v>0.16128369340729143</v>
      </c>
      <c r="K1230" s="1" t="b">
        <f>IF(MONTH($B1230)=10,TRUE,FALSE)</f>
        <v>0</v>
      </c>
    </row>
    <row r="1231" spans="1:11" ht="13.2" x14ac:dyDescent="0.25">
      <c r="A1231" s="5" t="s">
        <v>3</v>
      </c>
      <c r="B1231" s="7">
        <v>23192</v>
      </c>
      <c r="C1231" s="8">
        <v>-1.242938E-2</v>
      </c>
      <c r="D1231" s="1">
        <f>MONTH(B1231)</f>
        <v>6</v>
      </c>
      <c r="E1231" s="1">
        <f>YEAR(B1231)</f>
        <v>1963</v>
      </c>
      <c r="F1231" s="1" t="b">
        <f>IF(C1231&gt;0,TRUE,FALSE)</f>
        <v>0</v>
      </c>
      <c r="G1231" s="4">
        <f t="shared" ca="1" si="19"/>
        <v>3.9209989999999806E-3</v>
      </c>
      <c r="H1231" s="4" cm="1">
        <f t="array" aca="1" ref="H1231" ca="1">IF(AND($A1231=OFFSET($A1231,0,0,3,1)),PRODUCT(1+OFFSET($C1231,1,0,3,1))-1,"na")</f>
        <v>4.9705731275285325E-2</v>
      </c>
      <c r="I1231" s="4" cm="1">
        <f t="array" aca="1" ref="I1231" ca="1">IF(AND($A1231=OFFSET($A1231,0,0,6,1)),PRODUCT(1+OFFSET($C1231,1,0,6,1))-1,"na")</f>
        <v>0.10311519327195029</v>
      </c>
      <c r="J1231" s="4" cm="1">
        <f t="array" aca="1" ref="J1231" ca="1">IF(AND($A1231=OFFSET($A1231,0,0,12,1)),PRODUCT(1+OFFSET($C1231,1,0,12,1))-1,"na")</f>
        <v>0.20789865014092168</v>
      </c>
      <c r="K1231" s="1" t="b">
        <f>IF(MONTH($B1231)=10,TRUE,FALSE)</f>
        <v>0</v>
      </c>
    </row>
    <row r="1232" spans="1:11" ht="13.2" x14ac:dyDescent="0.25">
      <c r="A1232" s="5" t="s">
        <v>3</v>
      </c>
      <c r="B1232" s="7">
        <v>23223</v>
      </c>
      <c r="C1232" s="8">
        <v>3.9209989999999997E-3</v>
      </c>
      <c r="D1232" s="1">
        <f>MONTH(B1232)</f>
        <v>7</v>
      </c>
      <c r="E1232" s="1">
        <f>YEAR(B1232)</f>
        <v>1963</v>
      </c>
      <c r="F1232" s="1" t="b">
        <f>IF(C1232&gt;0,TRUE,FALSE)</f>
        <v>1</v>
      </c>
      <c r="G1232" s="4">
        <f t="shared" ca="1" si="19"/>
        <v>4.9659770000000103E-2</v>
      </c>
      <c r="H1232" s="4" cm="1">
        <f t="array" aca="1" ref="H1232" ca="1">IF(AND($A1232=OFFSET($A1232,0,0,3,1)),PRODUCT(1+OFFSET($C1232,1,0,3,1))-1,"na")</f>
        <v>7.152165138954425E-2</v>
      </c>
      <c r="I1232" s="4" cm="1">
        <f t="array" aca="1" ref="I1232" ca="1">IF(AND($A1232=OFFSET($A1232,0,0,6,1)),PRODUCT(1+OFFSET($C1232,1,0,6,1))-1,"na")</f>
        <v>0.12839340900495455</v>
      </c>
      <c r="J1232" s="4" cm="1">
        <f t="array" aca="1" ref="J1232" ca="1">IF(AND($A1232=OFFSET($A1232,0,0,12,1)),PRODUCT(1+OFFSET($C1232,1,0,12,1))-1,"na")</f>
        <v>0.21648953197754661</v>
      </c>
      <c r="K1232" s="1" t="b">
        <f>IF(MONTH($B1232)=10,TRUE,FALSE)</f>
        <v>0</v>
      </c>
    </row>
    <row r="1233" spans="1:11" ht="13.2" x14ac:dyDescent="0.25">
      <c r="A1233" s="5" t="s">
        <v>3</v>
      </c>
      <c r="B1233" s="7">
        <v>23254</v>
      </c>
      <c r="C1233" s="8">
        <v>4.9659769999999999E-2</v>
      </c>
      <c r="D1233" s="1">
        <f>MONTH(B1233)</f>
        <v>8</v>
      </c>
      <c r="E1233" s="1">
        <f>YEAR(B1233)</f>
        <v>1963</v>
      </c>
      <c r="F1233" s="1" t="b">
        <f>IF(C1233&gt;0,TRUE,FALSE)</f>
        <v>1</v>
      </c>
      <c r="G1233" s="4">
        <f t="shared" ca="1" si="19"/>
        <v>-3.862068999999968E-3</v>
      </c>
      <c r="H1233" s="4" cm="1">
        <f t="array" aca="1" ref="H1233" ca="1">IF(AND($A1233=OFFSET($A1233,0,0,3,1)),PRODUCT(1+OFFSET($C1233,1,0,3,1))-1,"na")</f>
        <v>1.2531548967060102E-2</v>
      </c>
      <c r="I1233" s="4" cm="1">
        <f t="array" aca="1" ref="I1233" ca="1">IF(AND($A1233=OFFSET($A1233,0,0,6,1)),PRODUCT(1+OFFSET($C1233,1,0,6,1))-1,"na")</f>
        <v>8.5613689497460177E-2</v>
      </c>
      <c r="J1233" s="4" cm="1">
        <f t="array" aca="1" ref="J1233" ca="1">IF(AND($A1233=OFFSET($A1233,0,0,12,1)),PRODUCT(1+OFFSET($C1233,1,0,12,1))-1,"na")</f>
        <v>0.14012760266318103</v>
      </c>
      <c r="K1233" s="1" t="b">
        <f>IF(MONTH($B1233)=10,TRUE,FALSE)</f>
        <v>0</v>
      </c>
    </row>
    <row r="1234" spans="1:11" ht="13.2" x14ac:dyDescent="0.25">
      <c r="A1234" s="5" t="s">
        <v>3</v>
      </c>
      <c r="B1234" s="7">
        <v>23284</v>
      </c>
      <c r="C1234" s="8">
        <v>-3.8620690000000001E-3</v>
      </c>
      <c r="D1234" s="1">
        <f>MONTH(B1234)</f>
        <v>9</v>
      </c>
      <c r="E1234" s="1">
        <f>YEAR(B1234)</f>
        <v>1963</v>
      </c>
      <c r="F1234" s="1" t="b">
        <f>IF(C1234&gt;0,TRUE,FALSE)</f>
        <v>0</v>
      </c>
      <c r="G1234" s="4">
        <f t="shared" ca="1" si="19"/>
        <v>2.4785379999999968E-2</v>
      </c>
      <c r="H1234" s="4" cm="1">
        <f t="array" aca="1" ref="H1234" ca="1">IF(AND($A1234=OFFSET($A1234,0,0,3,1)),PRODUCT(1+OFFSET($C1234,1,0,3,1))-1,"na")</f>
        <v>5.088041382014552E-2</v>
      </c>
      <c r="I1234" s="4" cm="1">
        <f t="array" aca="1" ref="I1234" ca="1">IF(AND($A1234=OFFSET($A1234,0,0,6,1)),PRODUCT(1+OFFSET($C1234,1,0,6,1))-1,"na")</f>
        <v>0.11433666209336368</v>
      </c>
      <c r="J1234" s="4" cm="1">
        <f t="array" aca="1" ref="J1234" ca="1">IF(AND($A1234=OFFSET($A1234,0,0,12,1)),PRODUCT(1+OFFSET($C1234,1,0,12,1))-1,"na")</f>
        <v>0.18048043558035132</v>
      </c>
      <c r="K1234" s="1" t="b">
        <f>IF(MONTH($B1234)=10,TRUE,FALSE)</f>
        <v>0</v>
      </c>
    </row>
    <row r="1235" spans="1:11" ht="13.2" x14ac:dyDescent="0.25">
      <c r="A1235" s="5" t="s">
        <v>3</v>
      </c>
      <c r="B1235" s="7">
        <v>23315</v>
      </c>
      <c r="C1235" s="8">
        <v>2.4785379999999999E-2</v>
      </c>
      <c r="D1235" s="1">
        <f>MONTH(B1235)</f>
        <v>10</v>
      </c>
      <c r="E1235" s="1">
        <f>YEAR(B1235)</f>
        <v>1963</v>
      </c>
      <c r="F1235" s="1" t="b">
        <f>IF(C1235&gt;0,TRUE,FALSE)</f>
        <v>1</v>
      </c>
      <c r="G1235" s="4">
        <f t="shared" ca="1" si="19"/>
        <v>-8.1267779999999457E-3</v>
      </c>
      <c r="H1235" s="4" cm="1">
        <f t="array" aca="1" ref="H1235" ca="1">IF(AND($A1235=OFFSET($A1235,0,0,3,1)),PRODUCT(1+OFFSET($C1235,1,0,3,1))-1,"na")</f>
        <v>5.3075696176236198E-2</v>
      </c>
      <c r="I1235" s="4" cm="1">
        <f t="array" aca="1" ref="I1235" ca="1">IF(AND($A1235=OFFSET($A1235,0,0,6,1)),PRODUCT(1+OFFSET($C1235,1,0,6,1))-1,"na")</f>
        <v>9.0404392437682501E-2</v>
      </c>
      <c r="J1235" s="4" cm="1">
        <f t="array" aca="1" ref="J1235" ca="1">IF(AND($A1235=OFFSET($A1235,0,0,12,1)),PRODUCT(1+OFFSET($C1235,1,0,12,1))-1,"na")</f>
        <v>0.16261573690980757</v>
      </c>
      <c r="K1235" s="1" t="b">
        <f>IF(MONTH($B1235)=10,TRUE,FALSE)</f>
        <v>1</v>
      </c>
    </row>
    <row r="1236" spans="1:11" ht="13.2" x14ac:dyDescent="0.25">
      <c r="A1236" s="5" t="s">
        <v>3</v>
      </c>
      <c r="B1236" s="7">
        <v>23345</v>
      </c>
      <c r="C1236" s="8">
        <v>-8.1267779999999994E-3</v>
      </c>
      <c r="D1236" s="1">
        <f>MONTH(B1236)</f>
        <v>11</v>
      </c>
      <c r="E1236" s="1">
        <f>YEAR(B1236)</f>
        <v>1963</v>
      </c>
      <c r="F1236" s="1" t="b">
        <f>IF(C1236&gt;0,TRUE,FALSE)</f>
        <v>0</v>
      </c>
      <c r="G1236" s="4">
        <f t="shared" ca="1" si="19"/>
        <v>3.3865899999999893E-2</v>
      </c>
      <c r="H1236" s="4" cm="1">
        <f t="array" aca="1" ref="H1236" ca="1">IF(AND($A1236=OFFSET($A1236,0,0,3,1)),PRODUCT(1+OFFSET($C1236,1,0,3,1))-1,"na")</f>
        <v>7.2177642864516445E-2</v>
      </c>
      <c r="I1236" s="4" cm="1">
        <f t="array" aca="1" ref="I1236" ca="1">IF(AND($A1236=OFFSET($A1236,0,0,6,1)),PRODUCT(1+OFFSET($C1236,1,0,6,1))-1,"na")</f>
        <v>0.10208099073481458</v>
      </c>
      <c r="J1236" s="4" cm="1">
        <f t="array" aca="1" ref="J1236" ca="1">IF(AND($A1236=OFFSET($A1236,0,0,12,1)),PRODUCT(1+OFFSET($C1236,1,0,12,1))-1,"na")</f>
        <v>0.16606390400683435</v>
      </c>
      <c r="K1236" s="1" t="b">
        <f>IF(MONTH($B1236)=10,TRUE,FALSE)</f>
        <v>0</v>
      </c>
    </row>
    <row r="1237" spans="1:11" ht="13.2" x14ac:dyDescent="0.25">
      <c r="A1237" s="5" t="s">
        <v>3</v>
      </c>
      <c r="B1237" s="7">
        <v>23376</v>
      </c>
      <c r="C1237" s="8">
        <v>3.3865899999999997E-2</v>
      </c>
      <c r="D1237" s="1">
        <f>MONTH(B1237)</f>
        <v>12</v>
      </c>
      <c r="E1237" s="1">
        <f>YEAR(B1237)</f>
        <v>1963</v>
      </c>
      <c r="F1237" s="1" t="b">
        <f>IF(C1237&gt;0,TRUE,FALSE)</f>
        <v>1</v>
      </c>
      <c r="G1237" s="4">
        <f t="shared" ca="1" si="19"/>
        <v>2.6926149999999982E-2</v>
      </c>
      <c r="H1237" s="4" cm="1">
        <f t="array" aca="1" ref="H1237" ca="1">IF(AND($A1237=OFFSET($A1237,0,0,3,1)),PRODUCT(1+OFFSET($C1237,1,0,3,1))-1,"na")</f>
        <v>6.038389091537355E-2</v>
      </c>
      <c r="I1237" s="4" cm="1">
        <f t="array" aca="1" ref="I1237" ca="1">IF(AND($A1237=OFFSET($A1237,0,0,6,1)),PRODUCT(1+OFFSET($C1237,1,0,6,1))-1,"na")</f>
        <v>9.498868069994848E-2</v>
      </c>
      <c r="J1237" s="4" cm="1">
        <f t="array" aca="1" ref="J1237" ca="1">IF(AND($A1237=OFFSET($A1237,0,0,12,1)),PRODUCT(1+OFFSET($C1237,1,0,12,1))-1,"na")</f>
        <v>0.1541913149499361</v>
      </c>
      <c r="K1237" s="1" t="b">
        <f>IF(MONTH($B1237)=10,TRUE,FALSE)</f>
        <v>0</v>
      </c>
    </row>
    <row r="1238" spans="1:11" ht="13.2" x14ac:dyDescent="0.25">
      <c r="A1238" s="5" t="s">
        <v>3</v>
      </c>
      <c r="B1238" s="7">
        <v>23407</v>
      </c>
      <c r="C1238" s="8">
        <v>2.6926149999999999E-2</v>
      </c>
      <c r="D1238" s="1">
        <f>MONTH(B1238)</f>
        <v>1</v>
      </c>
      <c r="E1238" s="1">
        <f>YEAR(B1238)</f>
        <v>1964</v>
      </c>
      <c r="F1238" s="1" t="b">
        <f>IF(C1238&gt;0,TRUE,FALSE)</f>
        <v>1</v>
      </c>
      <c r="G1238" s="4">
        <f t="shared" ca="1" si="19"/>
        <v>9.8650049999999823E-3</v>
      </c>
      <c r="H1238" s="4" cm="1">
        <f t="array" aca="1" ref="H1238" ca="1">IF(AND($A1238=OFFSET($A1238,0,0,3,1)),PRODUCT(1+OFFSET($C1238,1,0,3,1))-1,"na")</f>
        <v>3.5447305827101205E-2</v>
      </c>
      <c r="I1238" s="4" cm="1">
        <f t="array" aca="1" ref="I1238" ca="1">IF(AND($A1238=OFFSET($A1238,0,0,6,1)),PRODUCT(1+OFFSET($C1238,1,0,6,1))-1,"na")</f>
        <v>7.807217081343798E-2</v>
      </c>
      <c r="J1238" s="4" cm="1">
        <f t="array" aca="1" ref="J1238" ca="1">IF(AND($A1238=OFFSET($A1238,0,0,12,1)),PRODUCT(1+OFFSET($C1238,1,0,12,1))-1,"na")</f>
        <v>0.16119360151989848</v>
      </c>
      <c r="K1238" s="1" t="b">
        <f>IF(MONTH($B1238)=10,TRUE,FALSE)</f>
        <v>0</v>
      </c>
    </row>
    <row r="1239" spans="1:11" ht="13.2" x14ac:dyDescent="0.25">
      <c r="A1239" s="5" t="s">
        <v>3</v>
      </c>
      <c r="B1239" s="7">
        <v>23436</v>
      </c>
      <c r="C1239" s="8">
        <v>9.8650049999999996E-3</v>
      </c>
      <c r="D1239" s="1">
        <f>MONTH(B1239)</f>
        <v>2</v>
      </c>
      <c r="E1239" s="1">
        <f>YEAR(B1239)</f>
        <v>1964</v>
      </c>
      <c r="F1239" s="1" t="b">
        <f>IF(C1239&gt;0,TRUE,FALSE)</f>
        <v>1</v>
      </c>
      <c r="G1239" s="4">
        <f t="shared" ca="1" si="19"/>
        <v>2.2493569999999963E-2</v>
      </c>
      <c r="H1239" s="4" cm="1">
        <f t="array" aca="1" ref="H1239" ca="1">IF(AND($A1239=OFFSET($A1239,0,0,3,1)),PRODUCT(1+OFFSET($C1239,1,0,3,1))-1,"na")</f>
        <v>2.7890292312387599E-2</v>
      </c>
      <c r="I1239" s="4" cm="1">
        <f t="array" aca="1" ref="I1239" ca="1">IF(AND($A1239=OFFSET($A1239,0,0,6,1)),PRODUCT(1+OFFSET($C1239,1,0,6,1))-1,"na")</f>
        <v>5.0214835804949676E-2</v>
      </c>
      <c r="J1239" s="4" cm="1">
        <f t="array" aca="1" ref="J1239" ca="1">IF(AND($A1239=OFFSET($A1239,0,0,12,1)),PRODUCT(1+OFFSET($C1239,1,0,12,1))-1,"na")</f>
        <v>0.1478809506966754</v>
      </c>
      <c r="K1239" s="1" t="b">
        <f>IF(MONTH($B1239)=10,TRUE,FALSE)</f>
        <v>0</v>
      </c>
    </row>
    <row r="1240" spans="1:11" ht="13.2" x14ac:dyDescent="0.25">
      <c r="A1240" s="5" t="s">
        <v>3</v>
      </c>
      <c r="B1240" s="7">
        <v>23467</v>
      </c>
      <c r="C1240" s="8">
        <v>2.2493569999999997E-2</v>
      </c>
      <c r="D1240" s="1">
        <f>MONTH(B1240)</f>
        <v>3</v>
      </c>
      <c r="E1240" s="1">
        <f>YEAR(B1240)</f>
        <v>1964</v>
      </c>
      <c r="F1240" s="1" t="b">
        <f>IF(C1240&gt;0,TRUE,FALSE)</f>
        <v>1</v>
      </c>
      <c r="G1240" s="4">
        <f t="shared" ca="1" si="19"/>
        <v>2.7763759999999138E-3</v>
      </c>
      <c r="H1240" s="4" cm="1">
        <f t="array" aca="1" ref="H1240" ca="1">IF(AND($A1240=OFFSET($A1240,0,0,3,1)),PRODUCT(1+OFFSET($C1240,1,0,3,1))-1,"na")</f>
        <v>3.2634209252936586E-2</v>
      </c>
      <c r="I1240" s="4" cm="1">
        <f t="array" aca="1" ref="I1240" ca="1">IF(AND($A1240=OFFSET($A1240,0,0,6,1)),PRODUCT(1+OFFSET($C1240,1,0,6,1))-1,"na")</f>
        <v>5.9357082771316128E-2</v>
      </c>
      <c r="J1240" s="4" cm="1">
        <f t="array" aca="1" ref="J1240" ca="1">IF(AND($A1240=OFFSET($A1240,0,0,12,1)),PRODUCT(1+OFFSET($C1240,1,0,12,1))-1,"na")</f>
        <v>0.11658161701860381</v>
      </c>
      <c r="K1240" s="1" t="b">
        <f>IF(MONTH($B1240)=10,TRUE,FALSE)</f>
        <v>0</v>
      </c>
    </row>
    <row r="1241" spans="1:11" ht="13.2" x14ac:dyDescent="0.25">
      <c r="A1241" s="5" t="s">
        <v>3</v>
      </c>
      <c r="B1241" s="7">
        <v>23497</v>
      </c>
      <c r="C1241" s="8">
        <v>2.7763759999999997E-3</v>
      </c>
      <c r="D1241" s="1">
        <f>MONTH(B1241)</f>
        <v>4</v>
      </c>
      <c r="E1241" s="1">
        <f>YEAR(B1241)</f>
        <v>1964</v>
      </c>
      <c r="F1241" s="1" t="b">
        <f>IF(C1241&gt;0,TRUE,FALSE)</f>
        <v>1</v>
      </c>
      <c r="G1241" s="4">
        <f t="shared" ca="1" si="19"/>
        <v>2.4946990000001001E-3</v>
      </c>
      <c r="H1241" s="4" cm="1">
        <f t="array" aca="1" ref="H1241" ca="1">IF(AND($A1241=OFFSET($A1241,0,0,3,1)),PRODUCT(1+OFFSET($C1241,1,0,3,1))-1,"na")</f>
        <v>4.1165653477932107E-2</v>
      </c>
      <c r="I1241" s="4" cm="1">
        <f t="array" aca="1" ref="I1241" ca="1">IF(AND($A1241=OFFSET($A1241,0,0,6,1)),PRODUCT(1+OFFSET($C1241,1,0,6,1))-1,"na")</f>
        <v>6.6224370493126017E-2</v>
      </c>
      <c r="J1241" s="4" cm="1">
        <f t="array" aca="1" ref="J1241" ca="1">IF(AND($A1241=OFFSET($A1241,0,0,12,1)),PRODUCT(1+OFFSET($C1241,1,0,12,1))-1,"na")</f>
        <v>0.14947992177810931</v>
      </c>
      <c r="K1241" s="1" t="b">
        <f>IF(MONTH($B1241)=10,TRUE,FALSE)</f>
        <v>0</v>
      </c>
    </row>
    <row r="1242" spans="1:11" ht="13.2" x14ac:dyDescent="0.25">
      <c r="A1242" s="5" t="s">
        <v>3</v>
      </c>
      <c r="B1242" s="7">
        <v>23528</v>
      </c>
      <c r="C1242" s="8">
        <v>2.494699E-3</v>
      </c>
      <c r="D1242" s="1">
        <f>MONTH(B1242)</f>
        <v>5</v>
      </c>
      <c r="E1242" s="1">
        <f>YEAR(B1242)</f>
        <v>1964</v>
      </c>
      <c r="F1242" s="1" t="b">
        <f>IF(C1242&gt;0,TRUE,FALSE)</f>
        <v>1</v>
      </c>
      <c r="G1242" s="4">
        <f t="shared" ca="1" si="19"/>
        <v>2.7212580000000042E-2</v>
      </c>
      <c r="H1242" s="4" cm="1">
        <f t="array" aca="1" ref="H1242" ca="1">IF(AND($A1242=OFFSET($A1242,0,0,3,1)),PRODUCT(1+OFFSET($C1242,1,0,3,1))-1,"na")</f>
        <v>2.1718799816991874E-2</v>
      </c>
      <c r="I1242" s="4" cm="1">
        <f t="array" aca="1" ref="I1242" ca="1">IF(AND($A1242=OFFSET($A1242,0,0,6,1)),PRODUCT(1+OFFSET($C1242,1,0,6,1))-1,"na")</f>
        <v>5.8056453028337618E-2</v>
      </c>
      <c r="J1242" s="4" cm="1">
        <f t="array" aca="1" ref="J1242" ca="1">IF(AND($A1242=OFFSET($A1242,0,0,12,1)),PRODUCT(1+OFFSET($C1242,1,0,12,1))-1,"na")</f>
        <v>0.13774090292529317</v>
      </c>
      <c r="K1242" s="1" t="b">
        <f>IF(MONTH($B1242)=10,TRUE,FALSE)</f>
        <v>0</v>
      </c>
    </row>
    <row r="1243" spans="1:11" ht="13.2" x14ac:dyDescent="0.25">
      <c r="A1243" s="5" t="s">
        <v>3</v>
      </c>
      <c r="B1243" s="7">
        <v>23558</v>
      </c>
      <c r="C1243" s="8">
        <v>2.721258E-2</v>
      </c>
      <c r="D1243" s="1">
        <f>MONTH(B1243)</f>
        <v>6</v>
      </c>
      <c r="E1243" s="1">
        <f>YEAR(B1243)</f>
        <v>1964</v>
      </c>
      <c r="F1243" s="1" t="b">
        <f>IF(C1243&gt;0,TRUE,FALSE)</f>
        <v>1</v>
      </c>
      <c r="G1243" s="4">
        <f t="shared" ca="1" si="19"/>
        <v>1.1061140000000025E-2</v>
      </c>
      <c r="H1243" s="4" cm="1">
        <f t="array" aca="1" ref="H1243" ca="1">IF(AND($A1243=OFFSET($A1243,0,0,3,1)),PRODUCT(1+OFFSET($C1243,1,0,3,1))-1,"na")</f>
        <v>2.5878353902019535E-2</v>
      </c>
      <c r="I1243" s="4" cm="1">
        <f t="array" aca="1" ref="I1243" ca="1">IF(AND($A1243=OFFSET($A1243,0,0,6,1)),PRODUCT(1+OFFSET($C1243,1,0,6,1))-1,"na")</f>
        <v>5.4066891551923346E-2</v>
      </c>
      <c r="J1243" s="4" cm="1">
        <f t="array" aca="1" ref="J1243" ca="1">IF(AND($A1243=OFFSET($A1243,0,0,12,1)),PRODUCT(1+OFFSET($C1243,1,0,12,1))-1,"na")</f>
        <v>7.0478212029775777E-2</v>
      </c>
      <c r="K1243" s="1" t="b">
        <f>IF(MONTH($B1243)=10,TRUE,FALSE)</f>
        <v>0</v>
      </c>
    </row>
    <row r="1244" spans="1:11" ht="13.2" x14ac:dyDescent="0.25">
      <c r="A1244" s="5" t="s">
        <v>3</v>
      </c>
      <c r="B1244" s="7">
        <v>23589</v>
      </c>
      <c r="C1244" s="8">
        <v>1.1061140000000001E-2</v>
      </c>
      <c r="D1244" s="1">
        <f>MONTH(B1244)</f>
        <v>7</v>
      </c>
      <c r="E1244" s="1">
        <f>YEAR(B1244)</f>
        <v>1964</v>
      </c>
      <c r="F1244" s="1" t="b">
        <f>IF(C1244&gt;0,TRUE,FALSE)</f>
        <v>1</v>
      </c>
      <c r="G1244" s="4">
        <f t="shared" ca="1" si="19"/>
        <v>-1.622986000000004E-2</v>
      </c>
      <c r="H1244" s="4" cm="1">
        <f t="array" aca="1" ref="H1244" ca="1">IF(AND($A1244=OFFSET($A1244,0,0,3,1)),PRODUCT(1+OFFSET($C1244,1,0,3,1))-1,"na")</f>
        <v>2.4067944357833548E-2</v>
      </c>
      <c r="I1244" s="4" cm="1">
        <f t="array" aca="1" ref="I1244" ca="1">IF(AND($A1244=OFFSET($A1244,0,0,6,1)),PRODUCT(1+OFFSET($C1244,1,0,6,1))-1,"na")</f>
        <v>7.7101916696117767E-2</v>
      </c>
      <c r="J1244" s="4" cm="1">
        <f t="array" aca="1" ref="J1244" ca="1">IF(AND($A1244=OFFSET($A1244,0,0,12,1)),PRODUCT(1+OFFSET($C1244,1,0,12,1))-1,"na")</f>
        <v>6.8417261633666016E-2</v>
      </c>
      <c r="K1244" s="1" t="b">
        <f>IF(MONTH($B1244)=10,TRUE,FALSE)</f>
        <v>0</v>
      </c>
    </row>
    <row r="1245" spans="1:11" ht="13.2" x14ac:dyDescent="0.25">
      <c r="A1245" s="5" t="s">
        <v>3</v>
      </c>
      <c r="B1245" s="7">
        <v>23620</v>
      </c>
      <c r="C1245" s="8">
        <v>-1.6229859999999999E-2</v>
      </c>
      <c r="D1245" s="1">
        <f>MONTH(B1245)</f>
        <v>8</v>
      </c>
      <c r="E1245" s="1">
        <f>YEAR(B1245)</f>
        <v>1964</v>
      </c>
      <c r="F1245" s="1" t="b">
        <f>IF(C1245&gt;0,TRUE,FALSE)</f>
        <v>0</v>
      </c>
      <c r="G1245" s="4">
        <f t="shared" ca="1" si="19"/>
        <v>3.1394499999999992E-2</v>
      </c>
      <c r="H1245" s="4" cm="1">
        <f t="array" aca="1" ref="H1245" ca="1">IF(AND($A1245=OFFSET($A1245,0,0,3,1)),PRODUCT(1+OFFSET($C1245,1,0,3,1))-1,"na")</f>
        <v>3.5565219332221787E-2</v>
      </c>
      <c r="I1245" s="4" cm="1">
        <f t="array" aca="1" ref="I1245" ca="1">IF(AND($A1245=OFFSET($A1245,0,0,6,1)),PRODUCT(1+OFFSET($C1245,1,0,6,1))-1,"na")</f>
        <v>9.2996319954734119E-2</v>
      </c>
      <c r="J1245" s="4" cm="1">
        <f t="array" aca="1" ref="J1245" ca="1">IF(AND($A1245=OFFSET($A1245,0,0,12,1)),PRODUCT(1+OFFSET($C1245,1,0,12,1))-1,"na")</f>
        <v>0.11050346020464352</v>
      </c>
      <c r="K1245" s="1" t="b">
        <f>IF(MONTH($B1245)=10,TRUE,FALSE)</f>
        <v>0</v>
      </c>
    </row>
    <row r="1246" spans="1:11" ht="13.2" x14ac:dyDescent="0.25">
      <c r="A1246" s="5" t="s">
        <v>3</v>
      </c>
      <c r="B1246" s="7">
        <v>23650</v>
      </c>
      <c r="C1246" s="8">
        <v>3.1394499999999999E-2</v>
      </c>
      <c r="D1246" s="1">
        <f>MONTH(B1246)</f>
        <v>9</v>
      </c>
      <c r="E1246" s="1">
        <f>YEAR(B1246)</f>
        <v>1964</v>
      </c>
      <c r="F1246" s="1" t="b">
        <f>IF(C1246&gt;0,TRUE,FALSE)</f>
        <v>1</v>
      </c>
      <c r="G1246" s="4">
        <f t="shared" ca="1" si="19"/>
        <v>9.2768789999999601E-3</v>
      </c>
      <c r="H1246" s="4" cm="1">
        <f t="array" aca="1" ref="H1246" ca="1">IF(AND($A1246=OFFSET($A1246,0,0,3,1)),PRODUCT(1+OFFSET($C1246,1,0,3,1))-1,"na")</f>
        <v>2.7477466058900779E-2</v>
      </c>
      <c r="I1246" s="4" cm="1">
        <f t="array" aca="1" ref="I1246" ca="1">IF(AND($A1246=OFFSET($A1246,0,0,6,1)),PRODUCT(1+OFFSET($C1246,1,0,6,1))-1,"na")</f>
        <v>5.4018173076812115E-2</v>
      </c>
      <c r="J1246" s="4" cm="1">
        <f t="array" aca="1" ref="J1246" ca="1">IF(AND($A1246=OFFSET($A1246,0,0,12,1)),PRODUCT(1+OFFSET($C1246,1,0,12,1))-1,"na")</f>
        <v>0.11894391292682416</v>
      </c>
      <c r="K1246" s="1" t="b">
        <f>IF(MONTH($B1246)=10,TRUE,FALSE)</f>
        <v>0</v>
      </c>
    </row>
    <row r="1247" spans="1:11" ht="13.2" x14ac:dyDescent="0.25">
      <c r="A1247" s="5" t="s">
        <v>3</v>
      </c>
      <c r="B1247" s="7">
        <v>23681</v>
      </c>
      <c r="C1247" s="8">
        <v>9.276879E-3</v>
      </c>
      <c r="D1247" s="1">
        <f>MONTH(B1247)</f>
        <v>10</v>
      </c>
      <c r="E1247" s="1">
        <f>YEAR(B1247)</f>
        <v>1964</v>
      </c>
      <c r="F1247" s="1" t="b">
        <f>IF(C1247&gt;0,TRUE,FALSE)</f>
        <v>1</v>
      </c>
      <c r="G1247" s="4">
        <f t="shared" ca="1" si="19"/>
        <v>-5.1850110000000171E-3</v>
      </c>
      <c r="H1247" s="4" cm="1">
        <f t="array" aca="1" ref="H1247" ca="1">IF(AND($A1247=OFFSET($A1247,0,0,3,1)),PRODUCT(1+OFFSET($C1247,1,0,3,1))-1,"na")</f>
        <v>5.1787552408488313E-2</v>
      </c>
      <c r="I1247" s="4" cm="1">
        <f t="array" aca="1" ref="I1247" ca="1">IF(AND($A1247=OFFSET($A1247,0,0,6,1)),PRODUCT(1+OFFSET($C1247,1,0,6,1))-1,"na")</f>
        <v>7.8084457257788564E-2</v>
      </c>
      <c r="J1247" s="4" cm="1">
        <f t="array" aca="1" ref="J1247" ca="1">IF(AND($A1247=OFFSET($A1247,0,0,12,1)),PRODUCT(1+OFFSET($C1247,1,0,12,1))-1,"na")</f>
        <v>0.13973600458518254</v>
      </c>
      <c r="K1247" s="1" t="b">
        <f>IF(MONTH($B1247)=10,TRUE,FALSE)</f>
        <v>1</v>
      </c>
    </row>
    <row r="1248" spans="1:11" ht="13.2" x14ac:dyDescent="0.25">
      <c r="A1248" s="5" t="s">
        <v>3</v>
      </c>
      <c r="B1248" s="7">
        <v>23711</v>
      </c>
      <c r="C1248" s="8">
        <v>-5.1850110000000007E-3</v>
      </c>
      <c r="D1248" s="1">
        <f>MONTH(B1248)</f>
        <v>11</v>
      </c>
      <c r="E1248" s="1">
        <f>YEAR(B1248)</f>
        <v>1964</v>
      </c>
      <c r="F1248" s="1" t="b">
        <f>IF(C1248&gt;0,TRUE,FALSE)</f>
        <v>0</v>
      </c>
      <c r="G1248" s="4">
        <f t="shared" ca="1" si="19"/>
        <v>2.3339320000000052E-2</v>
      </c>
      <c r="H1248" s="4" cm="1">
        <f t="array" aca="1" ref="H1248" ca="1">IF(AND($A1248=OFFSET($A1248,0,0,3,1)),PRODUCT(1+OFFSET($C1248,1,0,3,1))-1,"na")</f>
        <v>5.5458699800237099E-2</v>
      </c>
      <c r="I1248" s="4" cm="1">
        <f t="array" aca="1" ref="I1248" ca="1">IF(AND($A1248=OFFSET($A1248,0,0,6,1)),PRODUCT(1+OFFSET($C1248,1,0,6,1))-1,"na")</f>
        <v>7.5312096692842001E-2</v>
      </c>
      <c r="J1248" s="4" cm="1">
        <f t="array" aca="1" ref="J1248" ca="1">IF(AND($A1248=OFFSET($A1248,0,0,12,1)),PRODUCT(1+OFFSET($C1248,1,0,12,1))-1,"na")</f>
        <v>0.1379747402943079</v>
      </c>
      <c r="K1248" s="1" t="b">
        <f>IF(MONTH($B1248)=10,TRUE,FALSE)</f>
        <v>0</v>
      </c>
    </row>
    <row r="1249" spans="1:11" ht="13.2" x14ac:dyDescent="0.25">
      <c r="A1249" s="5" t="s">
        <v>3</v>
      </c>
      <c r="B1249" s="7">
        <v>23742</v>
      </c>
      <c r="C1249" s="8">
        <v>2.333932E-2</v>
      </c>
      <c r="D1249" s="1">
        <f>MONTH(B1249)</f>
        <v>12</v>
      </c>
      <c r="E1249" s="1">
        <f>YEAR(B1249)</f>
        <v>1964</v>
      </c>
      <c r="F1249" s="1" t="b">
        <f>IF(C1249&gt;0,TRUE,FALSE)</f>
        <v>1</v>
      </c>
      <c r="G1249" s="4">
        <f t="shared" ca="1" si="19"/>
        <v>3.3156339999999895E-2</v>
      </c>
      <c r="H1249" s="4" cm="1">
        <f t="array" aca="1" ref="H1249" ca="1">IF(AND($A1249=OFFSET($A1249,0,0,3,1)),PRODUCT(1+OFFSET($C1249,1,0,3,1))-1,"na")</f>
        <v>2.5830938287837668E-2</v>
      </c>
      <c r="I1249" s="4" cm="1">
        <f t="array" aca="1" ref="I1249" ca="1">IF(AND($A1249=OFFSET($A1249,0,0,6,1)),PRODUCT(1+OFFSET($C1249,1,0,6,1))-1,"na")</f>
        <v>1.5569524675696611E-2</v>
      </c>
      <c r="J1249" s="4" cm="1">
        <f t="array" aca="1" ref="J1249" ca="1">IF(AND($A1249=OFFSET($A1249,0,0,12,1)),PRODUCT(1+OFFSET($C1249,1,0,12,1))-1,"na")</f>
        <v>0.1331675516639903</v>
      </c>
      <c r="K1249" s="1" t="b">
        <f>IF(MONTH($B1249)=10,TRUE,FALSE)</f>
        <v>0</v>
      </c>
    </row>
    <row r="1250" spans="1:11" ht="13.2" x14ac:dyDescent="0.25">
      <c r="A1250" s="5" t="s">
        <v>3</v>
      </c>
      <c r="B1250" s="7">
        <v>23773</v>
      </c>
      <c r="C1250" s="8">
        <v>3.3156339999999999E-2</v>
      </c>
      <c r="D1250" s="1">
        <f>MONTH(B1250)</f>
        <v>1</v>
      </c>
      <c r="E1250" s="1">
        <f>YEAR(B1250)</f>
        <v>1965</v>
      </c>
      <c r="F1250" s="1" t="b">
        <f>IF(C1250&gt;0,TRUE,FALSE)</f>
        <v>1</v>
      </c>
      <c r="G1250" s="4">
        <f t="shared" ca="1" si="19"/>
        <v>-1.7127200000000009E-3</v>
      </c>
      <c r="H1250" s="4" cm="1">
        <f t="array" aca="1" ref="H1250" ca="1">IF(AND($A1250=OFFSET($A1250,0,0,3,1)),PRODUCT(1+OFFSET($C1250,1,0,3,1))-1,"na")</f>
        <v>2.5002106926520495E-2</v>
      </c>
      <c r="I1250" s="4" cm="1">
        <f t="array" aca="1" ref="I1250" ca="1">IF(AND($A1250=OFFSET($A1250,0,0,6,1)),PRODUCT(1+OFFSET($C1250,1,0,6,1))-1,"na")</f>
        <v>-8.062983574563698E-3</v>
      </c>
      <c r="J1250" s="4" cm="1">
        <f t="array" aca="1" ref="J1250" ca="1">IF(AND($A1250=OFFSET($A1250,0,0,12,1)),PRODUCT(1+OFFSET($C1250,1,0,12,1))-1,"na")</f>
        <v>0.10214145655291285</v>
      </c>
      <c r="K1250" s="1" t="b">
        <f>IF(MONTH($B1250)=10,TRUE,FALSE)</f>
        <v>0</v>
      </c>
    </row>
    <row r="1251" spans="1:11" ht="13.2" x14ac:dyDescent="0.25">
      <c r="A1251" s="5" t="s">
        <v>3</v>
      </c>
      <c r="B1251" s="7">
        <v>23801</v>
      </c>
      <c r="C1251" s="8">
        <v>-1.71272E-3</v>
      </c>
      <c r="D1251" s="1">
        <f>MONTH(B1251)</f>
        <v>2</v>
      </c>
      <c r="E1251" s="1">
        <f>YEAR(B1251)</f>
        <v>1965</v>
      </c>
      <c r="F1251" s="1" t="b">
        <f>IF(C1251&gt;0,TRUE,FALSE)</f>
        <v>0</v>
      </c>
      <c r="G1251" s="4">
        <f t="shared" ca="1" si="19"/>
        <v>-5.3868190000000427E-3</v>
      </c>
      <c r="H1251" s="4" cm="1">
        <f t="array" aca="1" ref="H1251" ca="1">IF(AND($A1251=OFFSET($A1251,0,0,3,1)),PRODUCT(1+OFFSET($C1251,1,0,3,1))-1,"na")</f>
        <v>1.8810207255255396E-2</v>
      </c>
      <c r="I1251" s="4" cm="1">
        <f t="array" aca="1" ref="I1251" ca="1">IF(AND($A1251=OFFSET($A1251,0,0,6,1)),PRODUCT(1+OFFSET($C1251,1,0,6,1))-1,"na")</f>
        <v>1.6017565594945937E-2</v>
      </c>
      <c r="J1251" s="4" cm="1">
        <f t="array" aca="1" ref="J1251" ca="1">IF(AND($A1251=OFFSET($A1251,0,0,12,1)),PRODUCT(1+OFFSET($C1251,1,0,12,1))-1,"na")</f>
        <v>9.277161123958555E-2</v>
      </c>
      <c r="K1251" s="1" t="b">
        <f>IF(MONTH($B1251)=10,TRUE,FALSE)</f>
        <v>0</v>
      </c>
    </row>
    <row r="1252" spans="1:11" ht="13.2" x14ac:dyDescent="0.25">
      <c r="A1252" s="5" t="s">
        <v>3</v>
      </c>
      <c r="B1252" s="7">
        <v>23832</v>
      </c>
      <c r="C1252" s="8">
        <v>-5.3868190000000002E-3</v>
      </c>
      <c r="D1252" s="1">
        <f>MONTH(B1252)</f>
        <v>3</v>
      </c>
      <c r="E1252" s="1">
        <f>YEAR(B1252)</f>
        <v>1965</v>
      </c>
      <c r="F1252" s="1" t="b">
        <f>IF(C1252&gt;0,TRUE,FALSE)</f>
        <v>0</v>
      </c>
      <c r="G1252" s="4">
        <f t="shared" ca="1" si="19"/>
        <v>3.2321590000000011E-2</v>
      </c>
      <c r="H1252" s="4" cm="1">
        <f t="array" aca="1" ref="H1252" ca="1">IF(AND($A1252=OFFSET($A1252,0,0,3,1)),PRODUCT(1+OFFSET($C1252,1,0,3,1))-1,"na")</f>
        <v>-1.0003026063210685E-2</v>
      </c>
      <c r="I1252" s="4" cm="1">
        <f t="array" aca="1" ref="I1252" ca="1">IF(AND($A1252=OFFSET($A1252,0,0,6,1)),PRODUCT(1+OFFSET($C1252,1,0,6,1))-1,"na")</f>
        <v>6.1598311593134891E-2</v>
      </c>
      <c r="J1252" s="4" cm="1">
        <f t="array" aca="1" ref="J1252" ca="1">IF(AND($A1252=OFFSET($A1252,0,0,12,1)),PRODUCT(1+OFFSET($C1252,1,0,12,1))-1,"na")</f>
        <v>9.6860125892355375E-2</v>
      </c>
      <c r="K1252" s="1" t="b">
        <f>IF(MONTH($B1252)=10,TRUE,FALSE)</f>
        <v>0</v>
      </c>
    </row>
    <row r="1253" spans="1:11" ht="13.2" x14ac:dyDescent="0.25">
      <c r="A1253" s="5" t="s">
        <v>3</v>
      </c>
      <c r="B1253" s="7">
        <v>23862</v>
      </c>
      <c r="C1253" s="8">
        <v>3.2321589999999997E-2</v>
      </c>
      <c r="D1253" s="1">
        <f>MONTH(B1253)</f>
        <v>4</v>
      </c>
      <c r="E1253" s="1">
        <f>YEAR(B1253)</f>
        <v>1965</v>
      </c>
      <c r="F1253" s="1" t="b">
        <f>IF(C1253&gt;0,TRUE,FALSE)</f>
        <v>1</v>
      </c>
      <c r="G1253" s="4">
        <f t="shared" ca="1" si="19"/>
        <v>-7.7432389999999574E-3</v>
      </c>
      <c r="H1253" s="4" cm="1">
        <f t="array" aca="1" ref="H1253" ca="1">IF(AND($A1253=OFFSET($A1253,0,0,3,1)),PRODUCT(1+OFFSET($C1253,1,0,3,1))-1,"na")</f>
        <v>-3.2258558570411267E-2</v>
      </c>
      <c r="I1253" s="4" cm="1">
        <f t="array" aca="1" ref="I1253" ca="1">IF(AND($A1253=OFFSET($A1253,0,0,6,1)),PRODUCT(1+OFFSET($C1253,1,0,6,1))-1,"na")</f>
        <v>5.7186194376839916E-2</v>
      </c>
      <c r="J1253" s="4" cm="1">
        <f t="array" aca="1" ref="J1253" ca="1">IF(AND($A1253=OFFSET($A1253,0,0,12,1)),PRODUCT(1+OFFSET($C1253,1,0,12,1))-1,"na")</f>
        <v>7.5749128549235545E-2</v>
      </c>
      <c r="K1253" s="1" t="b">
        <f>IF(MONTH($B1253)=10,TRUE,FALSE)</f>
        <v>0</v>
      </c>
    </row>
    <row r="1254" spans="1:11" ht="13.2" x14ac:dyDescent="0.25">
      <c r="A1254" s="5" t="s">
        <v>3</v>
      </c>
      <c r="B1254" s="7">
        <v>23893</v>
      </c>
      <c r="C1254" s="8">
        <v>-7.7432389999999999E-3</v>
      </c>
      <c r="D1254" s="1">
        <f>MONTH(B1254)</f>
        <v>5</v>
      </c>
      <c r="E1254" s="1">
        <f>YEAR(B1254)</f>
        <v>1965</v>
      </c>
      <c r="F1254" s="1" t="b">
        <f>IF(C1254&gt;0,TRUE,FALSE)</f>
        <v>0</v>
      </c>
      <c r="G1254" s="4">
        <f t="shared" ca="1" si="19"/>
        <v>-3.3515729999999966E-2</v>
      </c>
      <c r="H1254" s="4" cm="1">
        <f t="array" aca="1" ref="H1254" ca="1">IF(AND($A1254=OFFSET($A1254,0,0,3,1)),PRODUCT(1+OFFSET($C1254,1,0,3,1))-1,"na")</f>
        <v>-2.7410813519752608E-3</v>
      </c>
      <c r="I1254" s="4" cm="1">
        <f t="array" aca="1" ref="I1254" ca="1">IF(AND($A1254=OFFSET($A1254,0,0,6,1)),PRODUCT(1+OFFSET($C1254,1,0,6,1))-1,"na")</f>
        <v>5.8273913028772606E-2</v>
      </c>
      <c r="J1254" s="4" cm="1">
        <f t="array" aca="1" ref="J1254" ca="1">IF(AND($A1254=OFFSET($A1254,0,0,12,1)),PRODUCT(1+OFFSET($C1254,1,0,12,1))-1,"na")</f>
        <v>2.5448221543731275E-2</v>
      </c>
      <c r="K1254" s="1" t="b">
        <f>IF(MONTH($B1254)=10,TRUE,FALSE)</f>
        <v>0</v>
      </c>
    </row>
    <row r="1255" spans="1:11" ht="13.2" x14ac:dyDescent="0.25">
      <c r="A1255" s="5" t="s">
        <v>3</v>
      </c>
      <c r="B1255" s="7">
        <v>23923</v>
      </c>
      <c r="C1255" s="8">
        <v>-3.3515730000000001E-2</v>
      </c>
      <c r="D1255" s="1">
        <f>MONTH(B1255)</f>
        <v>6</v>
      </c>
      <c r="E1255" s="1">
        <f>YEAR(B1255)</f>
        <v>1965</v>
      </c>
      <c r="F1255" s="1" t="b">
        <f>IF(C1255&gt;0,TRUE,FALSE)</f>
        <v>0</v>
      </c>
      <c r="G1255" s="4">
        <f t="shared" ca="1" si="19"/>
        <v>9.1145829999998984E-3</v>
      </c>
      <c r="H1255" s="4" cm="1">
        <f t="array" aca="1" ref="H1255" ca="1">IF(AND($A1255=OFFSET($A1255,0,0,3,1)),PRODUCT(1+OFFSET($C1255,1,0,3,1))-1,"na")</f>
        <v>7.2324804561389566E-2</v>
      </c>
      <c r="I1255" s="4" cm="1">
        <f t="array" aca="1" ref="I1255" ca="1">IF(AND($A1255=OFFSET($A1255,0,0,6,1)),PRODUCT(1+OFFSET($C1255,1,0,6,1))-1,"na")</f>
        <v>0.11579515151938669</v>
      </c>
      <c r="J1255" s="4" cm="1">
        <f t="array" aca="1" ref="J1255" ca="1">IF(AND($A1255=OFFSET($A1255,0,0,12,1)),PRODUCT(1+OFFSET($C1255,1,0,12,1))-1,"na")</f>
        <v>5.2998765031623041E-2</v>
      </c>
      <c r="K1255" s="1" t="b">
        <f>IF(MONTH($B1255)=10,TRUE,FALSE)</f>
        <v>0</v>
      </c>
    </row>
    <row r="1256" spans="1:11" ht="13.2" x14ac:dyDescent="0.25">
      <c r="A1256" s="5" t="s">
        <v>3</v>
      </c>
      <c r="B1256" s="7">
        <v>23954</v>
      </c>
      <c r="C1256" s="8">
        <v>9.1145830000000008E-3</v>
      </c>
      <c r="D1256" s="1">
        <f>MONTH(B1256)</f>
        <v>7</v>
      </c>
      <c r="E1256" s="1">
        <f>YEAR(B1256)</f>
        <v>1965</v>
      </c>
      <c r="F1256" s="1" t="b">
        <f>IF(C1256&gt;0,TRUE,FALSE)</f>
        <v>1</v>
      </c>
      <c r="G1256" s="4">
        <f t="shared" ca="1" si="19"/>
        <v>2.2521989999999992E-2</v>
      </c>
      <c r="H1256" s="4" cm="1">
        <f t="array" aca="1" ref="H1256" ca="1">IF(AND($A1256=OFFSET($A1256,0,0,3,1)),PRODUCT(1+OFFSET($C1256,1,0,3,1))-1,"na")</f>
        <v>9.2426291897884871E-2</v>
      </c>
      <c r="I1256" s="4" cm="1">
        <f t="array" aca="1" ref="I1256" ca="1">IF(AND($A1256=OFFSET($A1256,0,0,6,1)),PRODUCT(1+OFFSET($C1256,1,0,6,1))-1,"na")</f>
        <v>0.11110023953396886</v>
      </c>
      <c r="J1256" s="4" cm="1">
        <f t="array" aca="1" ref="J1256" ca="1">IF(AND($A1256=OFFSET($A1256,0,0,12,1)),PRODUCT(1+OFFSET($C1256,1,0,12,1))-1,"na")</f>
        <v>1.8988207226130482E-2</v>
      </c>
      <c r="K1256" s="1" t="b">
        <f>IF(MONTH($B1256)=10,TRUE,FALSE)</f>
        <v>0</v>
      </c>
    </row>
    <row r="1257" spans="1:11" ht="13.2" x14ac:dyDescent="0.25">
      <c r="A1257" s="5" t="s">
        <v>3</v>
      </c>
      <c r="B1257" s="7">
        <v>23985</v>
      </c>
      <c r="C1257" s="8">
        <v>2.2521990000000002E-2</v>
      </c>
      <c r="D1257" s="1">
        <f>MONTH(B1257)</f>
        <v>8</v>
      </c>
      <c r="E1257" s="1">
        <f>YEAR(B1257)</f>
        <v>1965</v>
      </c>
      <c r="F1257" s="1" t="b">
        <f>IF(C1257&gt;0,TRUE,FALSE)</f>
        <v>1</v>
      </c>
      <c r="G1257" s="4">
        <f t="shared" ca="1" si="19"/>
        <v>3.9233679999999937E-2</v>
      </c>
      <c r="H1257" s="4" cm="1">
        <f t="array" aca="1" ref="H1257" ca="1">IF(AND($A1257=OFFSET($A1257,0,0,3,1)),PRODUCT(1+OFFSET($C1257,1,0,3,1))-1,"na")</f>
        <v>6.1182701141911489E-2</v>
      </c>
      <c r="I1257" s="4" cm="1">
        <f t="array" aca="1" ref="I1257" ca="1">IF(AND($A1257=OFFSET($A1257,0,0,6,1)),PRODUCT(1+OFFSET($C1257,1,0,6,1))-1,"na")</f>
        <v>7.5544014438072349E-2</v>
      </c>
      <c r="J1257" s="4" cm="1">
        <f t="array" aca="1" ref="J1257" ca="1">IF(AND($A1257=OFFSET($A1257,0,0,12,1)),PRODUCT(1+OFFSET($C1257,1,0,12,1))-1,"na")</f>
        <v>-6.6534485809191968E-2</v>
      </c>
      <c r="K1257" s="1" t="b">
        <f>IF(MONTH($B1257)=10,TRUE,FALSE)</f>
        <v>0</v>
      </c>
    </row>
    <row r="1258" spans="1:11" ht="13.2" x14ac:dyDescent="0.25">
      <c r="A1258" s="5" t="s">
        <v>3</v>
      </c>
      <c r="B1258" s="7">
        <v>24015</v>
      </c>
      <c r="C1258" s="8">
        <v>3.923368E-2</v>
      </c>
      <c r="D1258" s="1">
        <f>MONTH(B1258)</f>
        <v>9</v>
      </c>
      <c r="E1258" s="1">
        <f>YEAR(B1258)</f>
        <v>1965</v>
      </c>
      <c r="F1258" s="1" t="b">
        <f>IF(C1258&gt;0,TRUE,FALSE)</f>
        <v>1</v>
      </c>
      <c r="G1258" s="4">
        <f t="shared" ca="1" si="19"/>
        <v>2.8031149999999894E-2</v>
      </c>
      <c r="H1258" s="4" cm="1">
        <f t="array" aca="1" ref="H1258" ca="1">IF(AND($A1258=OFFSET($A1258,0,0,3,1)),PRODUCT(1+OFFSET($C1258,1,0,3,1))-1,"na")</f>
        <v>4.0538414082268215E-2</v>
      </c>
      <c r="I1258" s="4" cm="1">
        <f t="array" aca="1" ref="I1258" ca="1">IF(AND($A1258=OFFSET($A1258,0,0,6,1)),PRODUCT(1+OFFSET($C1258,1,0,6,1))-1,"na")</f>
        <v>3.3215778429699139E-2</v>
      </c>
      <c r="J1258" s="4" cm="1">
        <f t="array" aca="1" ref="J1258" ca="1">IF(AND($A1258=OFFSET($A1258,0,0,12,1)),PRODUCT(1+OFFSET($C1258,1,0,12,1))-1,"na")</f>
        <v>-0.10697722665745524</v>
      </c>
      <c r="K1258" s="1" t="b">
        <f>IF(MONTH($B1258)=10,TRUE,FALSE)</f>
        <v>0</v>
      </c>
    </row>
    <row r="1259" spans="1:11" ht="13.2" x14ac:dyDescent="0.25">
      <c r="A1259" s="5" t="s">
        <v>3</v>
      </c>
      <c r="B1259" s="7">
        <v>24046</v>
      </c>
      <c r="C1259" s="8">
        <v>2.8031150000000001E-2</v>
      </c>
      <c r="D1259" s="1">
        <f>MONTH(B1259)</f>
        <v>10</v>
      </c>
      <c r="E1259" s="1">
        <f>YEAR(B1259)</f>
        <v>1965</v>
      </c>
      <c r="F1259" s="1" t="b">
        <f>IF(C1259&gt;0,TRUE,FALSE)</f>
        <v>1</v>
      </c>
      <c r="G1259" s="4">
        <f t="shared" ca="1" si="19"/>
        <v>-6.722325000000029E-3</v>
      </c>
      <c r="H1259" s="4" cm="1">
        <f t="array" aca="1" ref="H1259" ca="1">IF(AND($A1259=OFFSET($A1259,0,0,3,1)),PRODUCT(1+OFFSET($C1259,1,0,3,1))-1,"na")</f>
        <v>1.7094011536139098E-2</v>
      </c>
      <c r="I1259" s="4" cm="1">
        <f t="array" aca="1" ref="I1259" ca="1">IF(AND($A1259=OFFSET($A1259,0,0,6,1)),PRODUCT(1+OFFSET($C1259,1,0,6,1))-1,"na")</f>
        <v>1.7558812507325383E-2</v>
      </c>
      <c r="J1259" s="4" cm="1">
        <f t="array" aca="1" ref="J1259" ca="1">IF(AND($A1259=OFFSET($A1259,0,0,12,1)),PRODUCT(1+OFFSET($C1259,1,0,12,1))-1,"na")</f>
        <v>-9.0026587017639992E-2</v>
      </c>
      <c r="K1259" s="1" t="b">
        <f>IF(MONTH($B1259)=10,TRUE,FALSE)</f>
        <v>1</v>
      </c>
    </row>
    <row r="1260" spans="1:11" ht="13.2" x14ac:dyDescent="0.25">
      <c r="A1260" s="5" t="s">
        <v>3</v>
      </c>
      <c r="B1260" s="7">
        <v>24076</v>
      </c>
      <c r="C1260" s="8">
        <v>-6.7223250000000003E-3</v>
      </c>
      <c r="D1260" s="1">
        <f>MONTH(B1260)</f>
        <v>11</v>
      </c>
      <c r="E1260" s="1">
        <f>YEAR(B1260)</f>
        <v>1965</v>
      </c>
      <c r="F1260" s="1" t="b">
        <f>IF(C1260&gt;0,TRUE,FALSE)</f>
        <v>0</v>
      </c>
      <c r="G1260" s="4">
        <f t="shared" ca="1" si="19"/>
        <v>1.9016389999999994E-2</v>
      </c>
      <c r="H1260" s="4" cm="1">
        <f t="array" aca="1" ref="H1260" ca="1">IF(AND($A1260=OFFSET($A1260,0,0,3,1)),PRODUCT(1+OFFSET($C1260,1,0,3,1))-1,"na")</f>
        <v>1.3533308902140107E-2</v>
      </c>
      <c r="I1260" s="4" cm="1">
        <f t="array" aca="1" ref="I1260" ca="1">IF(AND($A1260=OFFSET($A1260,0,0,6,1)),PRODUCT(1+OFFSET($C1260,1,0,6,1))-1,"na")</f>
        <v>-3.1018142922085601E-2</v>
      </c>
      <c r="J1260" s="4" cm="1">
        <f t="array" aca="1" ref="J1260" ca="1">IF(AND($A1260=OFFSET($A1260,0,0,12,1)),PRODUCT(1+OFFSET($C1260,1,0,12,1))-1,"na")</f>
        <v>-8.7949321034820227E-2</v>
      </c>
      <c r="K1260" s="1" t="b">
        <f>IF(MONTH($B1260)=10,TRUE,FALSE)</f>
        <v>0</v>
      </c>
    </row>
    <row r="1261" spans="1:11" ht="13.2" x14ac:dyDescent="0.25">
      <c r="A1261" s="5" t="s">
        <v>3</v>
      </c>
      <c r="B1261" s="7">
        <v>24107</v>
      </c>
      <c r="C1261" s="8">
        <v>1.9016390000000001E-2</v>
      </c>
      <c r="D1261" s="1">
        <f>MONTH(B1261)</f>
        <v>12</v>
      </c>
      <c r="E1261" s="1">
        <f>YEAR(B1261)</f>
        <v>1965</v>
      </c>
      <c r="F1261" s="1" t="b">
        <f>IF(C1261&gt;0,TRUE,FALSE)</f>
        <v>1</v>
      </c>
      <c r="G1261" s="4">
        <f t="shared" ca="1" si="19"/>
        <v>4.8685489999999998E-3</v>
      </c>
      <c r="H1261" s="4" cm="1">
        <f t="array" aca="1" ref="H1261" ca="1">IF(AND($A1261=OFFSET($A1261,0,0,3,1)),PRODUCT(1+OFFSET($C1261,1,0,3,1))-1,"na")</f>
        <v>-7.0373525412106286E-3</v>
      </c>
      <c r="I1261" s="4" cm="1">
        <f t="array" aca="1" ref="I1261" ca="1">IF(AND($A1261=OFFSET($A1261,0,0,6,1)),PRODUCT(1+OFFSET($C1261,1,0,6,1))-1,"na")</f>
        <v>-5.6279493957518634E-2</v>
      </c>
      <c r="J1261" s="4" cm="1">
        <f t="array" aca="1" ref="J1261" ca="1">IF(AND($A1261=OFFSET($A1261,0,0,12,1)),PRODUCT(1+OFFSET($C1261,1,0,12,1))-1,"na")</f>
        <v>-9.3345799616228686E-2</v>
      </c>
      <c r="K1261" s="1" t="b">
        <f>IF(MONTH($B1261)=10,TRUE,FALSE)</f>
        <v>0</v>
      </c>
    </row>
    <row r="1262" spans="1:11" ht="13.2" x14ac:dyDescent="0.25">
      <c r="A1262" s="5" t="s">
        <v>3</v>
      </c>
      <c r="B1262" s="7">
        <v>24138</v>
      </c>
      <c r="C1262" s="8">
        <v>4.8685489999999998E-3</v>
      </c>
      <c r="D1262" s="1">
        <f>MONTH(B1262)</f>
        <v>1</v>
      </c>
      <c r="E1262" s="1">
        <f>YEAR(B1262)</f>
        <v>1966</v>
      </c>
      <c r="F1262" s="1" t="b">
        <f>IF(C1262&gt;0,TRUE,FALSE)</f>
        <v>1</v>
      </c>
      <c r="G1262" s="4">
        <f t="shared" ca="1" si="19"/>
        <v>-1.0199650000000005E-2</v>
      </c>
      <c r="H1262" s="4" cm="1">
        <f t="array" aca="1" ref="H1262" ca="1">IF(AND($A1262=OFFSET($A1262,0,0,3,1)),PRODUCT(1+OFFSET($C1262,1,0,3,1))-1,"na")</f>
        <v>4.5698919265513283E-4</v>
      </c>
      <c r="I1262" s="4" cm="1">
        <f t="array" aca="1" ref="I1262" ca="1">IF(AND($A1262=OFFSET($A1262,0,0,6,1)),PRODUCT(1+OFFSET($C1262,1,0,6,1))-1,"na")</f>
        <v>-8.2901640221473616E-2</v>
      </c>
      <c r="J1262" s="4" cm="1">
        <f t="array" aca="1" ref="J1262" ca="1">IF(AND($A1262=OFFSET($A1262,0,0,12,1)),PRODUCT(1+OFFSET($C1262,1,0,12,1))-1,"na")</f>
        <v>-2.7201937765734874E-2</v>
      </c>
      <c r="K1262" s="1" t="b">
        <f>IF(MONTH($B1262)=10,TRUE,FALSE)</f>
        <v>0</v>
      </c>
    </row>
    <row r="1263" spans="1:11" ht="13.2" x14ac:dyDescent="0.25">
      <c r="A1263" s="5" t="s">
        <v>3</v>
      </c>
      <c r="B1263" s="7">
        <v>24166</v>
      </c>
      <c r="C1263" s="8">
        <v>-1.0199649999999999E-2</v>
      </c>
      <c r="D1263" s="1">
        <f>MONTH(B1263)</f>
        <v>2</v>
      </c>
      <c r="E1263" s="1">
        <f>YEAR(B1263)</f>
        <v>1966</v>
      </c>
      <c r="F1263" s="1" t="b">
        <f>IF(C1263&gt;0,TRUE,FALSE)</f>
        <v>0</v>
      </c>
      <c r="G1263" s="4">
        <f t="shared" ca="1" si="19"/>
        <v>-1.665555999999957E-3</v>
      </c>
      <c r="H1263" s="4" cm="1">
        <f t="array" aca="1" ref="H1263" ca="1">IF(AND($A1263=OFFSET($A1263,0,0,3,1)),PRODUCT(1+OFFSET($C1263,1,0,3,1))-1,"na")</f>
        <v>-4.3956573930938547E-2</v>
      </c>
      <c r="I1263" s="4" cm="1">
        <f t="array" aca="1" ref="I1263" ca="1">IF(AND($A1263=OFFSET($A1263,0,0,6,1)),PRODUCT(1+OFFSET($C1263,1,0,6,1))-1,"na")</f>
        <v>-0.13209919662980452</v>
      </c>
      <c r="J1263" s="4" cm="1">
        <f t="array" aca="1" ref="J1263" ca="1">IF(AND($A1263=OFFSET($A1263,0,0,12,1)),PRODUCT(1+OFFSET($C1263,1,0,12,1))-1,"na")</f>
        <v>-1.3197532771892839E-2</v>
      </c>
      <c r="K1263" s="1" t="b">
        <f>IF(MONTH($B1263)=10,TRUE,FALSE)</f>
        <v>0</v>
      </c>
    </row>
    <row r="1264" spans="1:11" ht="13.2" x14ac:dyDescent="0.25">
      <c r="A1264" s="5" t="s">
        <v>3</v>
      </c>
      <c r="B1264" s="7">
        <v>24197</v>
      </c>
      <c r="C1264" s="8">
        <v>-1.6655559999999999E-3</v>
      </c>
      <c r="D1264" s="1">
        <f>MONTH(B1264)</f>
        <v>3</v>
      </c>
      <c r="E1264" s="1">
        <f>YEAR(B1264)</f>
        <v>1966</v>
      </c>
      <c r="F1264" s="1" t="b">
        <f>IF(C1264&gt;0,TRUE,FALSE)</f>
        <v>0</v>
      </c>
      <c r="G1264" s="4">
        <f t="shared" ca="1" si="19"/>
        <v>1.2452750000000012E-2</v>
      </c>
      <c r="H1264" s="4" cm="1">
        <f t="array" aca="1" ref="H1264" ca="1">IF(AND($A1264=OFFSET($A1264,0,0,3,1)),PRODUCT(1+OFFSET($C1264,1,0,3,1))-1,"na")</f>
        <v>-4.9591131692948709E-2</v>
      </c>
      <c r="I1264" s="4" cm="1">
        <f t="array" aca="1" ref="I1264" ca="1">IF(AND($A1264=OFFSET($A1264,0,0,6,1)),PRODUCT(1+OFFSET($C1264,1,0,6,1))-1,"na")</f>
        <v>-0.13568608611477273</v>
      </c>
      <c r="J1264" s="4" cm="1">
        <f t="array" aca="1" ref="J1264" ca="1">IF(AND($A1264=OFFSET($A1264,0,0,12,1)),PRODUCT(1+OFFSET($C1264,1,0,12,1))-1,"na")</f>
        <v>2.4861754561570359E-2</v>
      </c>
      <c r="K1264" s="1" t="b">
        <f>IF(MONTH($B1264)=10,TRUE,FALSE)</f>
        <v>0</v>
      </c>
    </row>
    <row r="1265" spans="1:11" ht="13.2" x14ac:dyDescent="0.25">
      <c r="A1265" s="5" t="s">
        <v>3</v>
      </c>
      <c r="B1265" s="7">
        <v>24227</v>
      </c>
      <c r="C1265" s="8">
        <v>1.2452749999999999E-2</v>
      </c>
      <c r="D1265" s="1">
        <f>MONTH(B1265)</f>
        <v>4</v>
      </c>
      <c r="E1265" s="1">
        <f>YEAR(B1265)</f>
        <v>1966</v>
      </c>
      <c r="F1265" s="1" t="b">
        <f>IF(C1265&gt;0,TRUE,FALSE)</f>
        <v>1</v>
      </c>
      <c r="G1265" s="4">
        <f t="shared" ca="1" si="19"/>
        <v>-5.4140129999999953E-2</v>
      </c>
      <c r="H1265" s="4" cm="1">
        <f t="array" aca="1" ref="H1265" ca="1">IF(AND($A1265=OFFSET($A1265,0,0,3,1)),PRODUCT(1+OFFSET($C1265,1,0,3,1))-1,"na")</f>
        <v>-8.3320552821963045E-2</v>
      </c>
      <c r="I1265" s="4" cm="1">
        <f t="array" aca="1" ref="I1265" ca="1">IF(AND($A1265=OFFSET($A1265,0,0,6,1)),PRODUCT(1+OFFSET($C1265,1,0,6,1))-1,"na")</f>
        <v>-0.10572892515162713</v>
      </c>
      <c r="J1265" s="4" cm="1">
        <f t="array" aca="1" ref="J1265" ca="1">IF(AND($A1265=OFFSET($A1265,0,0,12,1)),PRODUCT(1+OFFSET($C1265,1,0,12,1))-1,"na")</f>
        <v>5.5013551889232293E-2</v>
      </c>
      <c r="K1265" s="1" t="b">
        <f>IF(MONTH($B1265)=10,TRUE,FALSE)</f>
        <v>0</v>
      </c>
    </row>
    <row r="1266" spans="1:11" ht="13.2" x14ac:dyDescent="0.25">
      <c r="A1266" s="5" t="s">
        <v>3</v>
      </c>
      <c r="B1266" s="7">
        <v>24258</v>
      </c>
      <c r="C1266" s="8">
        <v>-5.4140129999999995E-2</v>
      </c>
      <c r="D1266" s="1">
        <f>MONTH(B1266)</f>
        <v>5</v>
      </c>
      <c r="E1266" s="1">
        <f>YEAR(B1266)</f>
        <v>1966</v>
      </c>
      <c r="F1266" s="1" t="b">
        <f>IF(C1266&gt;0,TRUE,FALSE)</f>
        <v>0</v>
      </c>
      <c r="G1266" s="4">
        <f t="shared" ca="1" si="19"/>
        <v>-7.5493610000000322E-3</v>
      </c>
      <c r="H1266" s="4" cm="1">
        <f t="array" aca="1" ref="H1266" ca="1">IF(AND($A1266=OFFSET($A1266,0,0,3,1)),PRODUCT(1+OFFSET($C1266,1,0,3,1))-1,"na")</f>
        <v>-9.2195208183460498E-2</v>
      </c>
      <c r="I1266" s="4" cm="1">
        <f t="array" aca="1" ref="I1266" ca="1">IF(AND($A1266=OFFSET($A1266,0,0,6,1)),PRODUCT(1+OFFSET($C1266,1,0,6,1))-1,"na")</f>
        <v>-5.8753605856375679E-2</v>
      </c>
      <c r="J1266" s="4" cm="1">
        <f t="array" aca="1" ref="J1266" ca="1">IF(AND($A1266=OFFSET($A1266,0,0,12,1)),PRODUCT(1+OFFSET($C1266,1,0,12,1))-1,"na")</f>
        <v>5.8484804163599247E-2</v>
      </c>
      <c r="K1266" s="1" t="b">
        <f>IF(MONTH($B1266)=10,TRUE,FALSE)</f>
        <v>0</v>
      </c>
    </row>
    <row r="1267" spans="1:11" ht="13.2" x14ac:dyDescent="0.25">
      <c r="A1267" s="5" t="s">
        <v>3</v>
      </c>
      <c r="B1267" s="7">
        <v>24288</v>
      </c>
      <c r="C1267" s="8">
        <v>-7.5493610000000001E-3</v>
      </c>
      <c r="D1267" s="1">
        <f>MONTH(B1267)</f>
        <v>6</v>
      </c>
      <c r="E1267" s="1">
        <f>YEAR(B1267)</f>
        <v>1966</v>
      </c>
      <c r="F1267" s="1" t="b">
        <f>IF(C1267&gt;0,TRUE,FALSE)</f>
        <v>0</v>
      </c>
      <c r="G1267" s="4">
        <f t="shared" ca="1" si="19"/>
        <v>-2.3478569999999976E-2</v>
      </c>
      <c r="H1267" s="4" cm="1">
        <f t="array" aca="1" ref="H1267" ca="1">IF(AND($A1267=OFFSET($A1267,0,0,3,1)),PRODUCT(1+OFFSET($C1267,1,0,3,1))-1,"na")</f>
        <v>-9.0587280162046202E-2</v>
      </c>
      <c r="I1267" s="4" cm="1">
        <f t="array" aca="1" ref="I1267" ca="1">IF(AND($A1267=OFFSET($A1267,0,0,6,1)),PRODUCT(1+OFFSET($C1267,1,0,6,1))-1,"na")</f>
        <v>-3.9276783137995874E-2</v>
      </c>
      <c r="J1267" s="4" cm="1">
        <f t="array" aca="1" ref="J1267" ca="1">IF(AND($A1267=OFFSET($A1267,0,0,12,1)),PRODUCT(1+OFFSET($C1267,1,0,12,1))-1,"na")</f>
        <v>7.9775091627440453E-2</v>
      </c>
      <c r="K1267" s="1" t="b">
        <f>IF(MONTH($B1267)=10,TRUE,FALSE)</f>
        <v>0</v>
      </c>
    </row>
    <row r="1268" spans="1:11" ht="13.2" x14ac:dyDescent="0.25">
      <c r="A1268" s="5" t="s">
        <v>3</v>
      </c>
      <c r="B1268" s="7">
        <v>24319</v>
      </c>
      <c r="C1268" s="8">
        <v>-2.3478569999999997E-2</v>
      </c>
      <c r="D1268" s="1">
        <f>MONTH(B1268)</f>
        <v>7</v>
      </c>
      <c r="E1268" s="1">
        <f>YEAR(B1268)</f>
        <v>1966</v>
      </c>
      <c r="F1268" s="1" t="b">
        <f>IF(C1268&gt;0,TRUE,FALSE)</f>
        <v>0</v>
      </c>
      <c r="G1268" s="4">
        <f t="shared" ca="1" si="19"/>
        <v>-6.3297289999999951E-2</v>
      </c>
      <c r="H1268" s="4" cm="1">
        <f t="array" aca="1" ref="H1268" ca="1">IF(AND($A1268=OFFSET($A1268,0,0,3,1)),PRODUCT(1+OFFSET($C1268,1,0,3,1))-1,"na")</f>
        <v>-2.4445156263345313E-2</v>
      </c>
      <c r="I1268" s="4" cm="1">
        <f t="array" aca="1" ref="I1268" ca="1">IF(AND($A1268=OFFSET($A1268,0,0,6,1)),PRODUCT(1+OFFSET($C1268,1,0,6,1))-1,"na")</f>
        <v>6.0734709490909866E-2</v>
      </c>
      <c r="J1268" s="4" cm="1">
        <f t="array" aca="1" ref="J1268" ca="1">IF(AND($A1268=OFFSET($A1268,0,0,12,1)),PRODUCT(1+OFFSET($C1268,1,0,12,1))-1,"na")</f>
        <v>0.15587494166176707</v>
      </c>
      <c r="K1268" s="1" t="b">
        <f>IF(MONTH($B1268)=10,TRUE,FALSE)</f>
        <v>0</v>
      </c>
    </row>
    <row r="1269" spans="1:11" ht="13.2" x14ac:dyDescent="0.25">
      <c r="A1269" s="5" t="s">
        <v>3</v>
      </c>
      <c r="B1269" s="7">
        <v>24350</v>
      </c>
      <c r="C1269" s="8">
        <v>-6.3297290000000006E-2</v>
      </c>
      <c r="D1269" s="1">
        <f>MONTH(B1269)</f>
        <v>8</v>
      </c>
      <c r="E1269" s="1">
        <f>YEAR(B1269)</f>
        <v>1966</v>
      </c>
      <c r="F1269" s="1" t="b">
        <f>IF(C1269&gt;0,TRUE,FALSE)</f>
        <v>0</v>
      </c>
      <c r="G1269" s="4">
        <f t="shared" ca="1" si="19"/>
        <v>-5.7915060000000018E-3</v>
      </c>
      <c r="H1269" s="4" cm="1">
        <f t="array" aca="1" ref="H1269" ca="1">IF(AND($A1269=OFFSET($A1269,0,0,3,1)),PRODUCT(1+OFFSET($C1269,1,0,3,1))-1,"na")</f>
        <v>3.6837878174411864E-2</v>
      </c>
      <c r="I1269" s="4" cm="1">
        <f t="array" aca="1" ref="I1269" ca="1">IF(AND($A1269=OFFSET($A1269,0,0,6,1)),PRODUCT(1+OFFSET($C1269,1,0,6,1))-1,"na")</f>
        <v>0.13699914021993953</v>
      </c>
      <c r="J1269" s="4" cm="1">
        <f t="array" aca="1" ref="J1269" ca="1">IF(AND($A1269=OFFSET($A1269,0,0,12,1)),PRODUCT(1+OFFSET($C1269,1,0,12,1))-1,"na")</f>
        <v>0.21159840449806699</v>
      </c>
      <c r="K1269" s="1" t="b">
        <f>IF(MONTH($B1269)=10,TRUE,FALSE)</f>
        <v>0</v>
      </c>
    </row>
    <row r="1270" spans="1:11" ht="13.2" x14ac:dyDescent="0.25">
      <c r="A1270" s="5" t="s">
        <v>3</v>
      </c>
      <c r="B1270" s="7">
        <v>24380</v>
      </c>
      <c r="C1270" s="8">
        <v>-5.7915059999999992E-3</v>
      </c>
      <c r="D1270" s="1">
        <f>MONTH(B1270)</f>
        <v>9</v>
      </c>
      <c r="E1270" s="1">
        <f>YEAR(B1270)</f>
        <v>1966</v>
      </c>
      <c r="F1270" s="1" t="b">
        <f>IF(C1270&gt;0,TRUE,FALSE)</f>
        <v>0</v>
      </c>
      <c r="G1270" s="4">
        <f t="shared" ca="1" si="19"/>
        <v>4.7544409999999981E-2</v>
      </c>
      <c r="H1270" s="4" cm="1">
        <f t="array" aca="1" ref="H1270" ca="1">IF(AND($A1270=OFFSET($A1270,0,0,3,1)),PRODUCT(1+OFFSET($C1270,1,0,3,1))-1,"na")</f>
        <v>5.6421573950706572E-2</v>
      </c>
      <c r="I1270" s="4" cm="1">
        <f t="array" aca="1" ref="I1270" ca="1">IF(AND($A1270=OFFSET($A1270,0,0,6,1)),PRODUCT(1+OFFSET($C1270,1,0,6,1))-1,"na")</f>
        <v>0.18575177154635303</v>
      </c>
      <c r="J1270" s="4" cm="1">
        <f t="array" aca="1" ref="J1270" ca="1">IF(AND($A1270=OFFSET($A1270,0,0,12,1)),PRODUCT(1+OFFSET($C1270,1,0,12,1))-1,"na")</f>
        <v>0.26730884399849053</v>
      </c>
      <c r="K1270" s="1" t="b">
        <f>IF(MONTH($B1270)=10,TRUE,FALSE)</f>
        <v>0</v>
      </c>
    </row>
    <row r="1271" spans="1:11" ht="13.2" x14ac:dyDescent="0.25">
      <c r="A1271" s="5" t="s">
        <v>3</v>
      </c>
      <c r="B1271" s="7">
        <v>24411</v>
      </c>
      <c r="C1271" s="8">
        <v>4.7544410000000002E-2</v>
      </c>
      <c r="D1271" s="1">
        <f>MONTH(B1271)</f>
        <v>10</v>
      </c>
      <c r="E1271" s="1">
        <f>YEAR(B1271)</f>
        <v>1966</v>
      </c>
      <c r="F1271" s="1" t="b">
        <f>IF(C1271&gt;0,TRUE,FALSE)</f>
        <v>1</v>
      </c>
      <c r="G1271" s="4">
        <f t="shared" ca="1" si="19"/>
        <v>-4.454893999999987E-3</v>
      </c>
      <c r="H1271" s="4" cm="1">
        <f t="array" aca="1" ref="H1271" ca="1">IF(AND($A1271=OFFSET($A1271,0,0,3,1)),PRODUCT(1+OFFSET($C1271,1,0,3,1))-1,"na")</f>
        <v>8.7314276897023868E-2</v>
      </c>
      <c r="I1271" s="4" cm="1">
        <f t="array" aca="1" ref="I1271" ca="1">IF(AND($A1271=OFFSET($A1271,0,0,6,1)),PRODUCT(1+OFFSET($C1271,1,0,6,1))-1,"na")</f>
        <v>0.17974692636470868</v>
      </c>
      <c r="J1271" s="4" cm="1">
        <f t="array" aca="1" ref="J1271" ca="1">IF(AND($A1271=OFFSET($A1271,0,0,12,1)),PRODUCT(1+OFFSET($C1271,1,0,12,1))-1,"na")</f>
        <v>0.17463849982818491</v>
      </c>
      <c r="K1271" s="1" t="b">
        <f>IF(MONTH($B1271)=10,TRUE,FALSE)</f>
        <v>1</v>
      </c>
    </row>
    <row r="1272" spans="1:11" ht="13.2" x14ac:dyDescent="0.25">
      <c r="A1272" s="5" t="s">
        <v>3</v>
      </c>
      <c r="B1272" s="7">
        <v>24441</v>
      </c>
      <c r="C1272" s="8">
        <v>-4.454894E-3</v>
      </c>
      <c r="D1272" s="1">
        <f>MONTH(B1272)</f>
        <v>11</v>
      </c>
      <c r="E1272" s="1">
        <f>YEAR(B1272)</f>
        <v>1966</v>
      </c>
      <c r="F1272" s="1" t="b">
        <f>IF(C1272&gt;0,TRUE,FALSE)</f>
        <v>0</v>
      </c>
      <c r="G1272" s="4">
        <f t="shared" ca="1" si="19"/>
        <v>1.2987010000000021E-2</v>
      </c>
      <c r="H1272" s="4" cm="1">
        <f t="array" aca="1" ref="H1272" ca="1">IF(AND($A1272=OFFSET($A1272,0,0,3,1)),PRODUCT(1+OFFSET($C1272,1,0,3,1))-1,"na")</f>
        <v>9.6602626267748404E-2</v>
      </c>
      <c r="I1272" s="4" cm="1">
        <f t="array" aca="1" ref="I1272" ca="1">IF(AND($A1272=OFFSET($A1272,0,0,6,1)),PRODUCT(1+OFFSET($C1272,1,0,6,1))-1,"na")</f>
        <v>0.12455655686908873</v>
      </c>
      <c r="J1272" s="4" cm="1">
        <f t="array" aca="1" ref="J1272" ca="1">IF(AND($A1272=OFFSET($A1272,0,0,12,1)),PRODUCT(1+OFFSET($C1272,1,0,12,1))-1,"na")</f>
        <v>0.19631228721509508</v>
      </c>
      <c r="K1272" s="1" t="b">
        <f>IF(MONTH($B1272)=10,TRUE,FALSE)</f>
        <v>0</v>
      </c>
    </row>
    <row r="1273" spans="1:11" ht="13.2" x14ac:dyDescent="0.25">
      <c r="A1273" s="5" t="s">
        <v>3</v>
      </c>
      <c r="B1273" s="7">
        <v>24472</v>
      </c>
      <c r="C1273" s="8">
        <v>1.298701E-2</v>
      </c>
      <c r="D1273" s="1">
        <f>MONTH(B1273)</f>
        <v>12</v>
      </c>
      <c r="E1273" s="1">
        <f>YEAR(B1273)</f>
        <v>1966</v>
      </c>
      <c r="F1273" s="1" t="b">
        <f>IF(C1273&gt;0,TRUE,FALSE)</f>
        <v>1</v>
      </c>
      <c r="G1273" s="4">
        <f t="shared" ca="1" si="19"/>
        <v>7.8177520000000111E-2</v>
      </c>
      <c r="H1273" s="4" cm="1">
        <f t="array" aca="1" ref="H1273" ca="1">IF(AND($A1273=OFFSET($A1273,0,0,3,1)),PRODUCT(1+OFFSET($C1273,1,0,3,1))-1,"na")</f>
        <v>0.12242290462886851</v>
      </c>
      <c r="I1273" s="4" cm="1">
        <f t="array" aca="1" ref="I1273" ca="1">IF(AND($A1273=OFFSET($A1273,0,0,6,1)),PRODUCT(1+OFFSET($C1273,1,0,6,1))-1,"na")</f>
        <v>0.12391901504607494</v>
      </c>
      <c r="J1273" s="4" cm="1">
        <f t="array" aca="1" ref="J1273" ca="1">IF(AND($A1273=OFFSET($A1273,0,0,12,1)),PRODUCT(1+OFFSET($C1273,1,0,12,1))-1,"na")</f>
        <v>0.21546692152034552</v>
      </c>
      <c r="K1273" s="1" t="b">
        <f>IF(MONTH($B1273)=10,TRUE,FALSE)</f>
        <v>0</v>
      </c>
    </row>
    <row r="1274" spans="1:11" ht="13.2" x14ac:dyDescent="0.25">
      <c r="A1274" s="5" t="s">
        <v>3</v>
      </c>
      <c r="B1274" s="7">
        <v>24503</v>
      </c>
      <c r="C1274" s="8">
        <v>7.817752E-2</v>
      </c>
      <c r="D1274" s="1">
        <f>MONTH(B1274)</f>
        <v>1</v>
      </c>
      <c r="E1274" s="1">
        <f>YEAR(B1274)</f>
        <v>1967</v>
      </c>
      <c r="F1274" s="1" t="b">
        <f>IF(C1274&gt;0,TRUE,FALSE)</f>
        <v>1</v>
      </c>
      <c r="G1274" s="4">
        <f t="shared" ca="1" si="19"/>
        <v>4.0495199999999176E-3</v>
      </c>
      <c r="H1274" s="4" cm="1">
        <f t="array" aca="1" ref="H1274" ca="1">IF(AND($A1274=OFFSET($A1274,0,0,3,1)),PRODUCT(1+OFFSET($C1274,1,0,3,1))-1,"na")</f>
        <v>8.501005774656889E-2</v>
      </c>
      <c r="I1274" s="4" cm="1">
        <f t="array" aca="1" ref="I1274" ca="1">IF(AND($A1274=OFFSET($A1274,0,0,6,1)),PRODUCT(1+OFFSET($C1274,1,0,6,1))-1,"na")</f>
        <v>8.9692767965063647E-2</v>
      </c>
      <c r="J1274" s="4" cm="1">
        <f t="array" aca="1" ref="J1274" ca="1">IF(AND($A1274=OFFSET($A1274,0,0,12,1)),PRODUCT(1+OFFSET($C1274,1,0,12,1))-1,"na")</f>
        <v>7.7903511264914904E-2</v>
      </c>
      <c r="K1274" s="1" t="b">
        <f>IF(MONTH($B1274)=10,TRUE,FALSE)</f>
        <v>0</v>
      </c>
    </row>
    <row r="1275" spans="1:11" ht="13.2" x14ac:dyDescent="0.25">
      <c r="A1275" s="5" t="s">
        <v>3</v>
      </c>
      <c r="B1275" s="7">
        <v>24531</v>
      </c>
      <c r="C1275" s="8">
        <v>4.04952E-3</v>
      </c>
      <c r="D1275" s="1">
        <f>MONTH(B1275)</f>
        <v>2</v>
      </c>
      <c r="E1275" s="1">
        <f>YEAR(B1275)</f>
        <v>1967</v>
      </c>
      <c r="F1275" s="1" t="b">
        <f>IF(C1275&gt;0,TRUE,FALSE)</f>
        <v>1</v>
      </c>
      <c r="G1275" s="4">
        <f t="shared" ca="1" si="19"/>
        <v>3.6838499999999996E-2</v>
      </c>
      <c r="H1275" s="4" cm="1">
        <f t="array" aca="1" ref="H1275" ca="1">IF(AND($A1275=OFFSET($A1275,0,0,3,1)),PRODUCT(1+OFFSET($C1275,1,0,3,1))-1,"na")</f>
        <v>2.5491394906175469E-2</v>
      </c>
      <c r="I1275" s="4" cm="1">
        <f t="array" aca="1" ref="I1275" ca="1">IF(AND($A1275=OFFSET($A1275,0,0,6,1)),PRODUCT(1+OFFSET($C1275,1,0,6,1))-1,"na")</f>
        <v>6.5610660236468776E-2</v>
      </c>
      <c r="J1275" s="4" cm="1">
        <f t="array" aca="1" ref="J1275" ca="1">IF(AND($A1275=OFFSET($A1275,0,0,12,1)),PRODUCT(1+OFFSET($C1275,1,0,12,1))-1,"na")</f>
        <v>3.6440959435812825E-2</v>
      </c>
      <c r="K1275" s="1" t="b">
        <f>IF(MONTH($B1275)=10,TRUE,FALSE)</f>
        <v>0</v>
      </c>
    </row>
    <row r="1276" spans="1:11" ht="13.2" x14ac:dyDescent="0.25">
      <c r="A1276" s="5" t="s">
        <v>3</v>
      </c>
      <c r="B1276" s="7">
        <v>24562</v>
      </c>
      <c r="C1276" s="8">
        <v>3.6838500000000003E-2</v>
      </c>
      <c r="D1276" s="1">
        <f>MONTH(B1276)</f>
        <v>3</v>
      </c>
      <c r="E1276" s="1">
        <f>YEAR(B1276)</f>
        <v>1967</v>
      </c>
      <c r="F1276" s="1" t="b">
        <f>IF(C1276&gt;0,TRUE,FALSE)</f>
        <v>1</v>
      </c>
      <c r="G1276" s="4">
        <f t="shared" ca="1" si="19"/>
        <v>4.2239469999999946E-2</v>
      </c>
      <c r="H1276" s="4" cm="1">
        <f t="array" aca="1" ref="H1276" ca="1">IF(AND($A1276=OFFSET($A1276,0,0,3,1)),PRODUCT(1+OFFSET($C1276,1,0,3,1))-1,"na")</f>
        <v>1.3329293362034367E-3</v>
      </c>
      <c r="I1276" s="4" cm="1">
        <f t="array" aca="1" ref="I1276" ca="1">IF(AND($A1276=OFFSET($A1276,0,0,6,1)),PRODUCT(1+OFFSET($C1276,1,0,6,1))-1,"na")</f>
        <v>6.8780898674751789E-2</v>
      </c>
      <c r="J1276" s="4" cm="1">
        <f t="array" aca="1" ref="J1276" ca="1">IF(AND($A1276=OFFSET($A1276,0,0,12,1)),PRODUCT(1+OFFSET($C1276,1,0,12,1))-1,"na")</f>
        <v>2.014512991559414E-2</v>
      </c>
      <c r="K1276" s="1" t="b">
        <f>IF(MONTH($B1276)=10,TRUE,FALSE)</f>
        <v>0</v>
      </c>
    </row>
    <row r="1277" spans="1:11" ht="13.2" x14ac:dyDescent="0.25">
      <c r="A1277" s="5" t="s">
        <v>3</v>
      </c>
      <c r="B1277" s="7">
        <v>24592</v>
      </c>
      <c r="C1277" s="8">
        <v>4.2239470000000001E-2</v>
      </c>
      <c r="D1277" s="1">
        <f>MONTH(B1277)</f>
        <v>4</v>
      </c>
      <c r="E1277" s="1">
        <f>YEAR(B1277)</f>
        <v>1967</v>
      </c>
      <c r="F1277" s="1" t="b">
        <f>IF(C1277&gt;0,TRUE,FALSE)</f>
        <v>1</v>
      </c>
      <c r="G1277" s="4">
        <f t="shared" ca="1" si="19"/>
        <v>-5.1028019999999952E-2</v>
      </c>
      <c r="H1277" s="4" cm="1">
        <f t="array" aca="1" ref="H1277" ca="1">IF(AND($A1277=OFFSET($A1277,0,0,3,1)),PRODUCT(1+OFFSET($C1277,1,0,3,1))-1,"na")</f>
        <v>4.3158219456693736E-3</v>
      </c>
      <c r="I1277" s="4" cm="1">
        <f t="array" aca="1" ref="I1277" ca="1">IF(AND($A1277=OFFSET($A1277,0,0,6,1)),PRODUCT(1+OFFSET($C1277,1,0,6,1))-1,"na")</f>
        <v>-4.3301037047540625E-3</v>
      </c>
      <c r="J1277" s="4" cm="1">
        <f t="array" aca="1" ref="J1277" ca="1">IF(AND($A1277=OFFSET($A1277,0,0,12,1)),PRODUCT(1+OFFSET($C1277,1,0,12,1))-1,"na")</f>
        <v>3.2884930846703408E-2</v>
      </c>
      <c r="K1277" s="1" t="b">
        <f>IF(MONTH($B1277)=10,TRUE,FALSE)</f>
        <v>0</v>
      </c>
    </row>
    <row r="1278" spans="1:11" ht="13.2" x14ac:dyDescent="0.25">
      <c r="A1278" s="5" t="s">
        <v>3</v>
      </c>
      <c r="B1278" s="7">
        <v>24623</v>
      </c>
      <c r="C1278" s="8">
        <v>-5.1028019999999993E-2</v>
      </c>
      <c r="D1278" s="1">
        <f>MONTH(B1278)</f>
        <v>5</v>
      </c>
      <c r="E1278" s="1">
        <f>YEAR(B1278)</f>
        <v>1967</v>
      </c>
      <c r="F1278" s="1" t="b">
        <f>IF(C1278&gt;0,TRUE,FALSE)</f>
        <v>0</v>
      </c>
      <c r="G1278" s="4">
        <f t="shared" ca="1" si="19"/>
        <v>1.2412719999999933E-2</v>
      </c>
      <c r="H1278" s="4" cm="1">
        <f t="array" aca="1" ref="H1278" ca="1">IF(AND($A1278=OFFSET($A1278,0,0,3,1)),PRODUCT(1+OFFSET($C1278,1,0,3,1))-1,"na")</f>
        <v>3.9121991203020956E-2</v>
      </c>
      <c r="I1278" s="4" cm="1">
        <f t="array" aca="1" ref="I1278" ca="1">IF(AND($A1278=OFFSET($A1278,0,0,6,1)),PRODUCT(1+OFFSET($C1278,1,0,6,1))-1,"na")</f>
        <v>6.3808022733674807E-2</v>
      </c>
      <c r="J1278" s="4" cm="1">
        <f t="array" aca="1" ref="J1278" ca="1">IF(AND($A1278=OFFSET($A1278,0,0,12,1)),PRODUCT(1+OFFSET($C1278,1,0,12,1))-1,"na")</f>
        <v>9.6313052104237462E-2</v>
      </c>
      <c r="K1278" s="1" t="b">
        <f>IF(MONTH($B1278)=10,TRUE,FALSE)</f>
        <v>0</v>
      </c>
    </row>
    <row r="1279" spans="1:11" ht="13.2" x14ac:dyDescent="0.25">
      <c r="A1279" s="5" t="s">
        <v>3</v>
      </c>
      <c r="B1279" s="7">
        <v>24653</v>
      </c>
      <c r="C1279" s="8">
        <v>1.2412719999999999E-2</v>
      </c>
      <c r="D1279" s="1">
        <f>MONTH(B1279)</f>
        <v>6</v>
      </c>
      <c r="E1279" s="1">
        <f>YEAR(B1279)</f>
        <v>1967</v>
      </c>
      <c r="F1279" s="1" t="b">
        <f>IF(C1279&gt;0,TRUE,FALSE)</f>
        <v>1</v>
      </c>
      <c r="G1279" s="4">
        <f t="shared" ca="1" si="19"/>
        <v>4.5344220000000046E-2</v>
      </c>
      <c r="H1279" s="4" cm="1">
        <f t="array" aca="1" ref="H1279" ca="1">IF(AND($A1279=OFFSET($A1279,0,0,3,1)),PRODUCT(1+OFFSET($C1279,1,0,3,1))-1,"na")</f>
        <v>6.7358185636879453E-2</v>
      </c>
      <c r="I1279" s="4" cm="1">
        <f t="array" aca="1" ref="I1279" ca="1">IF(AND($A1279=OFFSET($A1279,0,0,6,1)),PRODUCT(1+OFFSET($C1279,1,0,6,1))-1,"na")</f>
        <v>8.1454184197174762E-2</v>
      </c>
      <c r="J1279" s="4" cm="1">
        <f t="array" aca="1" ref="J1279" ca="1">IF(AND($A1279=OFFSET($A1279,0,0,12,1)),PRODUCT(1+OFFSET($C1279,1,0,12,1))-1,"na")</f>
        <v>0.10097805242676849</v>
      </c>
      <c r="K1279" s="1" t="b">
        <f>IF(MONTH($B1279)=10,TRUE,FALSE)</f>
        <v>0</v>
      </c>
    </row>
    <row r="1280" spans="1:11" ht="13.2" x14ac:dyDescent="0.25">
      <c r="A1280" s="5" t="s">
        <v>3</v>
      </c>
      <c r="B1280" s="7">
        <v>24684</v>
      </c>
      <c r="C1280" s="8">
        <v>4.5344220000000005E-2</v>
      </c>
      <c r="D1280" s="1">
        <f>MONTH(B1280)</f>
        <v>7</v>
      </c>
      <c r="E1280" s="1">
        <f>YEAR(B1280)</f>
        <v>1967</v>
      </c>
      <c r="F1280" s="1" t="b">
        <f>IF(C1280&gt;0,TRUE,FALSE)</f>
        <v>1</v>
      </c>
      <c r="G1280" s="4">
        <f t="shared" ca="1" si="19"/>
        <v>-1.8139879999999997E-2</v>
      </c>
      <c r="H1280" s="4" cm="1">
        <f t="array" aca="1" ref="H1280" ca="1">IF(AND($A1280=OFFSET($A1280,0,0,3,1)),PRODUCT(1+OFFSET($C1280,1,0,3,1))-1,"na")</f>
        <v>-8.6087717244895945E-3</v>
      </c>
      <c r="I1280" s="4" cm="1">
        <f t="array" aca="1" ref="I1280" ca="1">IF(AND($A1280=OFFSET($A1280,0,0,6,1)),PRODUCT(1+OFFSET($C1280,1,0,6,1))-1,"na")</f>
        <v>-1.0818881290884041E-2</v>
      </c>
      <c r="J1280" s="4" cm="1">
        <f t="array" aca="1" ref="J1280" ca="1">IF(AND($A1280=OFFSET($A1280,0,0,12,1)),PRODUCT(1+OFFSET($C1280,1,0,12,1))-1,"na")</f>
        <v>3.5631592008640967E-2</v>
      </c>
      <c r="K1280" s="1" t="b">
        <f>IF(MONTH($B1280)=10,TRUE,FALSE)</f>
        <v>0</v>
      </c>
    </row>
    <row r="1281" spans="1:11" ht="13.2" x14ac:dyDescent="0.25">
      <c r="A1281" s="5" t="s">
        <v>3</v>
      </c>
      <c r="B1281" s="7">
        <v>24715</v>
      </c>
      <c r="C1281" s="8">
        <v>-1.8139880000000001E-2</v>
      </c>
      <c r="D1281" s="1">
        <f>MONTH(B1281)</f>
        <v>8</v>
      </c>
      <c r="E1281" s="1">
        <f>YEAR(B1281)</f>
        <v>1967</v>
      </c>
      <c r="F1281" s="1" t="b">
        <f>IF(C1281&gt;0,TRUE,FALSE)</f>
        <v>0</v>
      </c>
      <c r="G1281" s="4">
        <f t="shared" ca="1" si="19"/>
        <v>3.9923139999999968E-2</v>
      </c>
      <c r="H1281" s="4" cm="1">
        <f t="array" aca="1" ref="H1281" ca="1">IF(AND($A1281=OFFSET($A1281,0,0,3,1)),PRODUCT(1+OFFSET($C1281,1,0,3,1))-1,"na")</f>
        <v>2.3756625054267566E-2</v>
      </c>
      <c r="I1281" s="4" cm="1">
        <f t="array" aca="1" ref="I1281" ca="1">IF(AND($A1281=OFFSET($A1281,0,0,6,1)),PRODUCT(1+OFFSET($C1281,1,0,6,1))-1,"na")</f>
        <v>-2.7373694623309186E-2</v>
      </c>
      <c r="J1281" s="4" cm="1">
        <f t="array" aca="1" ref="J1281" ca="1">IF(AND($A1281=OFFSET($A1281,0,0,12,1)),PRODUCT(1+OFFSET($C1281,1,0,12,1))-1,"na")</f>
        <v>7.1896160205687121E-2</v>
      </c>
      <c r="K1281" s="1" t="b">
        <f>IF(MONTH($B1281)=10,TRUE,FALSE)</f>
        <v>0</v>
      </c>
    </row>
    <row r="1282" spans="1:11" ht="13.2" x14ac:dyDescent="0.25">
      <c r="A1282" s="5" t="s">
        <v>3</v>
      </c>
      <c r="B1282" s="7">
        <v>24745</v>
      </c>
      <c r="C1282" s="8">
        <v>3.9923139999999996E-2</v>
      </c>
      <c r="D1282" s="1">
        <f>MONTH(B1282)</f>
        <v>9</v>
      </c>
      <c r="E1282" s="1">
        <f>YEAR(B1282)</f>
        <v>1967</v>
      </c>
      <c r="F1282" s="1" t="b">
        <f>IF(C1282&gt;0,TRUE,FALSE)</f>
        <v>1</v>
      </c>
      <c r="G1282" s="4">
        <f t="shared" ca="1" si="19"/>
        <v>-2.9055940000000002E-2</v>
      </c>
      <c r="H1282" s="4" cm="1">
        <f t="array" aca="1" ref="H1282" ca="1">IF(AND($A1282=OFFSET($A1282,0,0,3,1)),PRODUCT(1+OFFSET($C1282,1,0,3,1))-1,"na")</f>
        <v>1.3206436929964926E-2</v>
      </c>
      <c r="I1282" s="4" cm="1">
        <f t="array" aca="1" ref="I1282" ca="1">IF(AND($A1282=OFFSET($A1282,0,0,6,1)),PRODUCT(1+OFFSET($C1282,1,0,6,1))-1,"na")</f>
        <v>-4.5505836434263092E-2</v>
      </c>
      <c r="J1282" s="4" cm="1">
        <f t="array" aca="1" ref="J1282" ca="1">IF(AND($A1282=OFFSET($A1282,0,0,12,1)),PRODUCT(1+OFFSET($C1282,1,0,12,1))-1,"na")</f>
        <v>7.8289555388667775E-2</v>
      </c>
      <c r="K1282" s="1" t="b">
        <f>IF(MONTH($B1282)=10,TRUE,FALSE)</f>
        <v>0</v>
      </c>
    </row>
    <row r="1283" spans="1:11" ht="13.2" x14ac:dyDescent="0.25">
      <c r="A1283" s="5" t="s">
        <v>3</v>
      </c>
      <c r="B1283" s="7">
        <v>24776</v>
      </c>
      <c r="C1283" s="8">
        <v>-2.9055939999999999E-2</v>
      </c>
      <c r="D1283" s="1">
        <f>MONTH(B1283)</f>
        <v>10</v>
      </c>
      <c r="E1283" s="1">
        <f>YEAR(B1283)</f>
        <v>1967</v>
      </c>
      <c r="F1283" s="1" t="b">
        <f>IF(C1283&gt;0,TRUE,FALSE)</f>
        <v>0</v>
      </c>
      <c r="G1283" s="4">
        <f t="shared" ref="G1283:G1346" ca="1" si="20">IF($A1283=OFFSET($A1283,1,0,1,1),PRODUCT(1+OFFSET($C1283,1,0,1,1))-1,"na")</f>
        <v>1.3914360000000014E-2</v>
      </c>
      <c r="H1283" s="4" cm="1">
        <f t="array" aca="1" ref="H1283" ca="1">IF(AND($A1283=OFFSET($A1283,0,0,3,1)),PRODUCT(1+OFFSET($C1283,1,0,3,1))-1,"na")</f>
        <v>-2.2293011107621385E-3</v>
      </c>
      <c r="I1283" s="4" cm="1">
        <f t="array" aca="1" ref="I1283" ca="1">IF(AND($A1283=OFFSET($A1283,0,0,6,1)),PRODUCT(1+OFFSET($C1283,1,0,6,1))-1,"na")</f>
        <v>3.7376880319400563E-2</v>
      </c>
      <c r="J1283" s="4" cm="1">
        <f t="array" aca="1" ref="J1283" ca="1">IF(AND($A1283=OFFSET($A1283,0,0,12,1)),PRODUCT(1+OFFSET($C1283,1,0,12,1))-1,"na")</f>
        <v>0.11649609292090202</v>
      </c>
      <c r="K1283" s="1" t="b">
        <f>IF(MONTH($B1283)=10,TRUE,FALSE)</f>
        <v>1</v>
      </c>
    </row>
    <row r="1284" spans="1:11" ht="13.2" x14ac:dyDescent="0.25">
      <c r="A1284" s="5" t="s">
        <v>3</v>
      </c>
      <c r="B1284" s="7">
        <v>24806</v>
      </c>
      <c r="C1284" s="8">
        <v>1.3914359999999999E-2</v>
      </c>
      <c r="D1284" s="1">
        <f>MONTH(B1284)</f>
        <v>11</v>
      </c>
      <c r="E1284" s="1">
        <f>YEAR(B1284)</f>
        <v>1967</v>
      </c>
      <c r="F1284" s="1" t="b">
        <f>IF(C1284&gt;0,TRUE,FALSE)</f>
        <v>1</v>
      </c>
      <c r="G1284" s="4">
        <f t="shared" ca="1" si="20"/>
        <v>2.9206349999999937E-2</v>
      </c>
      <c r="H1284" s="4" cm="1">
        <f t="array" aca="1" ref="H1284" ca="1">IF(AND($A1284=OFFSET($A1284,0,0,3,1)),PRODUCT(1+OFFSET($C1284,1,0,3,1))-1,"na")</f>
        <v>-4.9943823000770715E-2</v>
      </c>
      <c r="I1284" s="4" cm="1">
        <f t="array" aca="1" ref="I1284" ca="1">IF(AND($A1284=OFFSET($A1284,0,0,6,1)),PRODUCT(1+OFFSET($C1284,1,0,6,1))-1,"na")</f>
        <v>3.0555352728995011E-2</v>
      </c>
      <c r="J1284" s="4" cm="1">
        <f t="array" aca="1" ref="J1284" ca="1">IF(AND($A1284=OFFSET($A1284,0,0,12,1)),PRODUCT(1+OFFSET($C1284,1,0,12,1))-1,"na")</f>
        <v>0.1579101664809055</v>
      </c>
      <c r="K1284" s="1" t="b">
        <f>IF(MONTH($B1284)=10,TRUE,FALSE)</f>
        <v>0</v>
      </c>
    </row>
    <row r="1285" spans="1:11" ht="13.2" x14ac:dyDescent="0.25">
      <c r="A1285" s="5" t="s">
        <v>3</v>
      </c>
      <c r="B1285" s="7">
        <v>24837</v>
      </c>
      <c r="C1285" s="8">
        <v>2.9206349999999999E-2</v>
      </c>
      <c r="D1285" s="1">
        <f>MONTH(B1285)</f>
        <v>12</v>
      </c>
      <c r="E1285" s="1">
        <f>YEAR(B1285)</f>
        <v>1967</v>
      </c>
      <c r="F1285" s="1" t="b">
        <f>IF(C1285&gt;0,TRUE,FALSE)</f>
        <v>1</v>
      </c>
      <c r="G1285" s="4">
        <f t="shared" ca="1" si="20"/>
        <v>-4.3847830000000032E-2</v>
      </c>
      <c r="H1285" s="4" cm="1">
        <f t="array" aca="1" ref="H1285" ca="1">IF(AND($A1285=OFFSET($A1285,0,0,3,1)),PRODUCT(1+OFFSET($C1285,1,0,3,1))-1,"na")</f>
        <v>-5.7946999963923718E-2</v>
      </c>
      <c r="I1285" s="4" cm="1">
        <f t="array" aca="1" ref="I1285" ca="1">IF(AND($A1285=OFFSET($A1285,0,0,6,1)),PRODUCT(1+OFFSET($C1285,1,0,6,1))-1,"na")</f>
        <v>1.8053347534169983E-2</v>
      </c>
      <c r="J1285" s="4" cm="1">
        <f t="array" aca="1" ref="J1285" ca="1">IF(AND($A1285=OFFSET($A1285,0,0,12,1)),PRODUCT(1+OFFSET($C1285,1,0,12,1))-1,"na")</f>
        <v>8.6847311138520178E-2</v>
      </c>
      <c r="K1285" s="1" t="b">
        <f>IF(MONTH($B1285)=10,TRUE,FALSE)</f>
        <v>0</v>
      </c>
    </row>
    <row r="1286" spans="1:11" ht="13.2" x14ac:dyDescent="0.25">
      <c r="A1286" s="5" t="s">
        <v>3</v>
      </c>
      <c r="B1286" s="7">
        <v>24868</v>
      </c>
      <c r="C1286" s="8">
        <v>-4.3847829999999997E-2</v>
      </c>
      <c r="D1286" s="1">
        <f>MONTH(B1286)</f>
        <v>1</v>
      </c>
      <c r="E1286" s="1">
        <f>YEAR(B1286)</f>
        <v>1968</v>
      </c>
      <c r="F1286" s="1" t="b">
        <f>IF(C1286&gt;0,TRUE,FALSE)</f>
        <v>0</v>
      </c>
      <c r="G1286" s="4">
        <f t="shared" ca="1" si="20"/>
        <v>-3.4572170000000013E-2</v>
      </c>
      <c r="H1286" s="4" cm="1">
        <f t="array" aca="1" ref="H1286" ca="1">IF(AND($A1286=OFFSET($A1286,0,0,3,1)),PRODUCT(1+OFFSET($C1286,1,0,3,1))-1,"na")</f>
        <v>3.9694672808345599E-2</v>
      </c>
      <c r="I1286" s="4" cm="1">
        <f t="array" aca="1" ref="I1286" ca="1">IF(AND($A1286=OFFSET($A1286,0,0,6,1)),PRODUCT(1+OFFSET($C1286,1,0,6,1))-1,"na")</f>
        <v>4.6958511864988672E-2</v>
      </c>
      <c r="J1286" s="4" cm="1">
        <f t="array" aca="1" ref="J1286" ca="1">IF(AND($A1286=OFFSET($A1286,0,0,12,1)),PRODUCT(1+OFFSET($C1286,1,0,12,1))-1,"na")</f>
        <v>0.12738587476145691</v>
      </c>
      <c r="K1286" s="1" t="b">
        <f>IF(MONTH($B1286)=10,TRUE,FALSE)</f>
        <v>0</v>
      </c>
    </row>
    <row r="1287" spans="1:11" ht="13.2" x14ac:dyDescent="0.25">
      <c r="A1287" s="5" t="s">
        <v>3</v>
      </c>
      <c r="B1287" s="7">
        <v>24897</v>
      </c>
      <c r="C1287" s="8">
        <v>-3.4572169999999999E-2</v>
      </c>
      <c r="D1287" s="1">
        <f>MONTH(B1287)</f>
        <v>2</v>
      </c>
      <c r="E1287" s="1">
        <f>YEAR(B1287)</f>
        <v>1968</v>
      </c>
      <c r="F1287" s="1" t="b">
        <f>IF(C1287&gt;0,TRUE,FALSE)</f>
        <v>0</v>
      </c>
      <c r="G1287" s="4">
        <f t="shared" ca="1" si="20"/>
        <v>2.053642E-2</v>
      </c>
      <c r="H1287" s="4" cm="1">
        <f t="array" aca="1" ref="H1287" ca="1">IF(AND($A1287=OFFSET($A1287,0,0,3,1)),PRODUCT(1+OFFSET($C1287,1,0,3,1))-1,"na")</f>
        <v>8.4730963998385977E-2</v>
      </c>
      <c r="I1287" s="4" cm="1">
        <f t="array" aca="1" ref="I1287" ca="1">IF(AND($A1287=OFFSET($A1287,0,0,6,1)),PRODUCT(1+OFFSET($C1287,1,0,6,1))-1,"na")</f>
        <v>0.10206371581791607</v>
      </c>
      <c r="J1287" s="4" cm="1">
        <f t="array" aca="1" ref="J1287" ca="1">IF(AND($A1287=OFFSET($A1287,0,0,12,1)),PRODUCT(1+OFFSET($C1287,1,0,12,1))-1,"na")</f>
        <v>0.11243639126818272</v>
      </c>
      <c r="K1287" s="1" t="b">
        <f>IF(MONTH($B1287)=10,TRUE,FALSE)</f>
        <v>0</v>
      </c>
    </row>
    <row r="1288" spans="1:11" ht="13.2" x14ac:dyDescent="0.25">
      <c r="A1288" s="5" t="s">
        <v>3</v>
      </c>
      <c r="B1288" s="7">
        <v>24928</v>
      </c>
      <c r="C1288" s="8">
        <v>2.053642E-2</v>
      </c>
      <c r="D1288" s="1">
        <f>MONTH(B1288)</f>
        <v>3</v>
      </c>
      <c r="E1288" s="1">
        <f>YEAR(B1288)</f>
        <v>1968</v>
      </c>
      <c r="F1288" s="1" t="b">
        <f>IF(C1288&gt;0,TRUE,FALSE)</f>
        <v>1</v>
      </c>
      <c r="G1288" s="4">
        <f t="shared" ca="1" si="20"/>
        <v>5.525519000000001E-2</v>
      </c>
      <c r="H1288" s="4" cm="1">
        <f t="array" aca="1" ref="H1288" ca="1">IF(AND($A1288=OFFSET($A1288,0,0,3,1)),PRODUCT(1+OFFSET($C1288,1,0,3,1))-1,"na")</f>
        <v>8.0675235358502295E-2</v>
      </c>
      <c r="I1288" s="4" cm="1">
        <f t="array" aca="1" ref="I1288" ca="1">IF(AND($A1288=OFFSET($A1288,0,0,6,1)),PRODUCT(1+OFFSET($C1288,1,0,6,1))-1,"na")</f>
        <v>0.12969737956329053</v>
      </c>
      <c r="J1288" s="4" cm="1">
        <f t="array" aca="1" ref="J1288" ca="1">IF(AND($A1288=OFFSET($A1288,0,0,12,1)),PRODUCT(1+OFFSET($C1288,1,0,12,1))-1,"na")</f>
        <v>0.12759646693712612</v>
      </c>
      <c r="K1288" s="1" t="b">
        <f>IF(MONTH($B1288)=10,TRUE,FALSE)</f>
        <v>0</v>
      </c>
    </row>
    <row r="1289" spans="1:11" ht="13.2" x14ac:dyDescent="0.25">
      <c r="A1289" s="5" t="s">
        <v>3</v>
      </c>
      <c r="B1289" s="7">
        <v>24958</v>
      </c>
      <c r="C1289" s="8">
        <v>5.5255190000000003E-2</v>
      </c>
      <c r="D1289" s="1">
        <f>MONTH(B1289)</f>
        <v>4</v>
      </c>
      <c r="E1289" s="1">
        <f>YEAR(B1289)</f>
        <v>1968</v>
      </c>
      <c r="F1289" s="1" t="b">
        <f>IF(C1289&gt;0,TRUE,FALSE)</f>
        <v>1</v>
      </c>
      <c r="G1289" s="4">
        <f t="shared" ca="1" si="20"/>
        <v>7.2471160000000534E-3</v>
      </c>
      <c r="H1289" s="4" cm="1">
        <f t="array" aca="1" ref="H1289" ca="1">IF(AND($A1289=OFFSET($A1289,0,0,3,1)),PRODUCT(1+OFFSET($C1289,1,0,3,1))-1,"na")</f>
        <v>6.9865117583245429E-3</v>
      </c>
      <c r="I1289" s="4" cm="1">
        <f t="array" aca="1" ref="I1289" ca="1">IF(AND($A1289=OFFSET($A1289,0,0,6,1)),PRODUCT(1+OFFSET($C1289,1,0,6,1))-1,"na")</f>
        <v>7.6268532779659726E-2</v>
      </c>
      <c r="J1289" s="4" cm="1">
        <f t="array" aca="1" ref="J1289" ca="1">IF(AND($A1289=OFFSET($A1289,0,0,12,1)),PRODUCT(1+OFFSET($C1289,1,0,12,1))-1,"na")</f>
        <v>9.2469891336437682E-2</v>
      </c>
      <c r="K1289" s="1" t="b">
        <f>IF(MONTH($B1289)=10,TRUE,FALSE)</f>
        <v>0</v>
      </c>
    </row>
    <row r="1290" spans="1:11" ht="13.2" x14ac:dyDescent="0.25">
      <c r="A1290" s="5" t="s">
        <v>3</v>
      </c>
      <c r="B1290" s="7">
        <v>24989</v>
      </c>
      <c r="C1290" s="8">
        <v>7.2471160000000005E-3</v>
      </c>
      <c r="D1290" s="1">
        <f>MONTH(B1290)</f>
        <v>5</v>
      </c>
      <c r="E1290" s="1">
        <f>YEAR(B1290)</f>
        <v>1968</v>
      </c>
      <c r="F1290" s="1" t="b">
        <f>IF(C1290&gt;0,TRUE,FALSE)</f>
        <v>1</v>
      </c>
      <c r="G1290" s="4">
        <f t="shared" ca="1" si="20"/>
        <v>1.6720709999999972E-2</v>
      </c>
      <c r="H1290" s="4" cm="1">
        <f t="array" aca="1" ref="H1290" ca="1">IF(AND($A1290=OFFSET($A1290,0,0,3,1)),PRODUCT(1+OFFSET($C1290,1,0,3,1))-1,"na")</f>
        <v>1.5978848576093441E-2</v>
      </c>
      <c r="I1290" s="4" cm="1">
        <f t="array" aca="1" ref="I1290" ca="1">IF(AND($A1290=OFFSET($A1290,0,0,6,1)),PRODUCT(1+OFFSET($C1290,1,0,6,1))-1,"na")</f>
        <v>0.12357881933722892</v>
      </c>
      <c r="J1290" s="4" cm="1">
        <f t="array" aca="1" ref="J1290" ca="1">IF(AND($A1290=OFFSET($A1290,0,0,12,1)),PRODUCT(1+OFFSET($C1290,1,0,12,1))-1,"na")</f>
        <v>8.4085684399746397E-2</v>
      </c>
      <c r="K1290" s="1" t="b">
        <f>IF(MONTH($B1290)=10,TRUE,FALSE)</f>
        <v>0</v>
      </c>
    </row>
    <row r="1291" spans="1:11" ht="13.2" x14ac:dyDescent="0.25">
      <c r="A1291" s="5" t="s">
        <v>3</v>
      </c>
      <c r="B1291" s="7">
        <v>25019</v>
      </c>
      <c r="C1291" s="8">
        <v>1.672071E-2</v>
      </c>
      <c r="D1291" s="1">
        <f>MONTH(B1291)</f>
        <v>6</v>
      </c>
      <c r="E1291" s="1">
        <f>YEAR(B1291)</f>
        <v>1968</v>
      </c>
      <c r="F1291" s="1" t="b">
        <f>IF(C1291&gt;0,TRUE,FALSE)</f>
        <v>1</v>
      </c>
      <c r="G1291" s="4">
        <f t="shared" ca="1" si="20"/>
        <v>-1.6700200000000054E-2</v>
      </c>
      <c r="H1291" s="4" cm="1">
        <f t="array" aca="1" ref="H1291" ca="1">IF(AND($A1291=OFFSET($A1291,0,0,3,1)),PRODUCT(1+OFFSET($C1291,1,0,3,1))-1,"na")</f>
        <v>4.5362512807583188E-2</v>
      </c>
      <c r="I1291" s="4" cm="1">
        <f t="array" aca="1" ref="I1291" ca="1">IF(AND($A1291=OFFSET($A1291,0,0,6,1)),PRODUCT(1+OFFSET($C1291,1,0,6,1))-1,"na")</f>
        <v>6.7574026224633599E-2</v>
      </c>
      <c r="J1291" s="4" cm="1">
        <f t="array" aca="1" ref="J1291" ca="1">IF(AND($A1291=OFFSET($A1291,0,0,12,1)),PRODUCT(1+OFFSET($C1291,1,0,12,1))-1,"na")</f>
        <v>1.5036366813041768E-2</v>
      </c>
      <c r="K1291" s="1" t="b">
        <f>IF(MONTH($B1291)=10,TRUE,FALSE)</f>
        <v>0</v>
      </c>
    </row>
    <row r="1292" spans="1:11" ht="13.2" x14ac:dyDescent="0.25">
      <c r="A1292" s="5" t="s">
        <v>3</v>
      </c>
      <c r="B1292" s="7">
        <v>25050</v>
      </c>
      <c r="C1292" s="8">
        <v>-1.6700200000000002E-2</v>
      </c>
      <c r="D1292" s="1">
        <f>MONTH(B1292)</f>
        <v>7</v>
      </c>
      <c r="E1292" s="1">
        <f>YEAR(B1292)</f>
        <v>1968</v>
      </c>
      <c r="F1292" s="1" t="b">
        <f>IF(C1292&gt;0,TRUE,FALSE)</f>
        <v>0</v>
      </c>
      <c r="G1292" s="4">
        <f t="shared" ca="1" si="20"/>
        <v>1.6241780000000094E-2</v>
      </c>
      <c r="H1292" s="4" cm="1">
        <f t="array" aca="1" ref="H1292" ca="1">IF(AND($A1292=OFFSET($A1292,0,0,3,1)),PRODUCT(1+OFFSET($C1292,1,0,3,1))-1,"na")</f>
        <v>6.880133965286217E-2</v>
      </c>
      <c r="I1292" s="4" cm="1">
        <f t="array" aca="1" ref="I1292" ca="1">IF(AND($A1292=OFFSET($A1292,0,0,6,1)),PRODUCT(1+OFFSET($C1292,1,0,6,1))-1,"na")</f>
        <v>7.6820009565803815E-2</v>
      </c>
      <c r="J1292" s="4" cm="1">
        <f t="array" aca="1" ref="J1292" ca="1">IF(AND($A1292=OFFSET($A1292,0,0,12,1)),PRODUCT(1+OFFSET($C1292,1,0,12,1))-1,"na")</f>
        <v>-3.3504626927825298E-2</v>
      </c>
      <c r="K1292" s="1" t="b">
        <f>IF(MONTH($B1292)=10,TRUE,FALSE)</f>
        <v>0</v>
      </c>
    </row>
    <row r="1293" spans="1:11" ht="13.2" x14ac:dyDescent="0.25">
      <c r="A1293" s="5" t="s">
        <v>3</v>
      </c>
      <c r="B1293" s="7">
        <v>25081</v>
      </c>
      <c r="C1293" s="8">
        <v>1.6241779999999997E-2</v>
      </c>
      <c r="D1293" s="1">
        <f>MONTH(B1293)</f>
        <v>8</v>
      </c>
      <c r="E1293" s="1">
        <f>YEAR(B1293)</f>
        <v>1968</v>
      </c>
      <c r="F1293" s="1" t="b">
        <f>IF(C1293&gt;0,TRUE,FALSE)</f>
        <v>1</v>
      </c>
      <c r="G1293" s="4">
        <f t="shared" ca="1" si="20"/>
        <v>4.6125830000000034E-2</v>
      </c>
      <c r="H1293" s="4" cm="1">
        <f t="array" aca="1" ref="H1293" ca="1">IF(AND($A1293=OFFSET($A1293,0,0,3,1)),PRODUCT(1+OFFSET($C1293,1,0,3,1))-1,"na")</f>
        <v>0.10590768785387383</v>
      </c>
      <c r="I1293" s="4" cm="1">
        <f t="array" aca="1" ref="I1293" ca="1">IF(AND($A1293=OFFSET($A1293,0,0,6,1)),PRODUCT(1+OFFSET($C1293,1,0,6,1))-1,"na")</f>
        <v>9.4120469636989057E-3</v>
      </c>
      <c r="J1293" s="4" cm="1">
        <f t="array" aca="1" ref="J1293" ca="1">IF(AND($A1293=OFFSET($A1293,0,0,12,1)),PRODUCT(1+OFFSET($C1293,1,0,12,1))-1,"na")</f>
        <v>-2.8194541894703273E-2</v>
      </c>
      <c r="K1293" s="1" t="b">
        <f>IF(MONTH($B1293)=10,TRUE,FALSE)</f>
        <v>0</v>
      </c>
    </row>
    <row r="1294" spans="1:11" ht="13.2" x14ac:dyDescent="0.25">
      <c r="A1294" s="5" t="s">
        <v>3</v>
      </c>
      <c r="B1294" s="7">
        <v>25111</v>
      </c>
      <c r="C1294" s="8">
        <v>4.612583E-2</v>
      </c>
      <c r="D1294" s="1">
        <f>MONTH(B1294)</f>
        <v>9</v>
      </c>
      <c r="E1294" s="1">
        <f>YEAR(B1294)</f>
        <v>1968</v>
      </c>
      <c r="F1294" s="1" t="b">
        <f>IF(C1294&gt;0,TRUE,FALSE)</f>
        <v>1</v>
      </c>
      <c r="G1294" s="4">
        <f t="shared" ca="1" si="20"/>
        <v>5.3470739999998962E-3</v>
      </c>
      <c r="H1294" s="4" cm="1">
        <f t="array" aca="1" ref="H1294" ca="1">IF(AND($A1294=OFFSET($A1294,0,0,3,1)),PRODUCT(1+OFFSET($C1294,1,0,3,1))-1,"na")</f>
        <v>2.1247665900507418E-2</v>
      </c>
      <c r="I1294" s="4" cm="1">
        <f t="array" aca="1" ref="I1294" ca="1">IF(AND($A1294=OFFSET($A1294,0,0,6,1)),PRODUCT(1+OFFSET($C1294,1,0,6,1))-1,"na")</f>
        <v>-1.8597127550887826E-3</v>
      </c>
      <c r="J1294" s="4" cm="1">
        <f t="array" aca="1" ref="J1294" ca="1">IF(AND($A1294=OFFSET($A1294,0,0,12,1)),PRODUCT(1+OFFSET($C1294,1,0,12,1))-1,"na")</f>
        <v>-8.6799996324284034E-2</v>
      </c>
      <c r="K1294" s="1" t="b">
        <f>IF(MONTH($B1294)=10,TRUE,FALSE)</f>
        <v>0</v>
      </c>
    </row>
    <row r="1295" spans="1:11" ht="13.2" x14ac:dyDescent="0.25">
      <c r="A1295" s="5" t="s">
        <v>3</v>
      </c>
      <c r="B1295" s="7">
        <v>25142</v>
      </c>
      <c r="C1295" s="8">
        <v>5.3470740000000003E-3</v>
      </c>
      <c r="D1295" s="1">
        <f>MONTH(B1295)</f>
        <v>10</v>
      </c>
      <c r="E1295" s="1">
        <f>YEAR(B1295)</f>
        <v>1968</v>
      </c>
      <c r="F1295" s="1" t="b">
        <f>IF(C1295&gt;0,TRUE,FALSE)</f>
        <v>1</v>
      </c>
      <c r="G1295" s="4">
        <f t="shared" ca="1" si="20"/>
        <v>5.1523379999999896E-2</v>
      </c>
      <c r="H1295" s="4" cm="1">
        <f t="array" aca="1" ref="H1295" ca="1">IF(AND($A1295=OFFSET($A1295,0,0,3,1)),PRODUCT(1+OFFSET($C1295,1,0,3,1))-1,"na")</f>
        <v>7.5024886435361982E-3</v>
      </c>
      <c r="I1295" s="4" cm="1">
        <f t="array" aca="1" ref="I1295" ca="1">IF(AND($A1295=OFFSET($A1295,0,0,6,1)),PRODUCT(1+OFFSET($C1295,1,0,6,1))-1,"na")</f>
        <v>1.5053267900470235E-2</v>
      </c>
      <c r="J1295" s="4" cm="1">
        <f t="array" aca="1" ref="J1295" ca="1">IF(AND($A1295=OFFSET($A1295,0,0,12,1)),PRODUCT(1+OFFSET($C1295,1,0,12,1))-1,"na")</f>
        <v>-4.5316945873722703E-2</v>
      </c>
      <c r="K1295" s="1" t="b">
        <f>IF(MONTH($B1295)=10,TRUE,FALSE)</f>
        <v>1</v>
      </c>
    </row>
    <row r="1296" spans="1:11" ht="13.2" x14ac:dyDescent="0.25">
      <c r="A1296" s="5" t="s">
        <v>3</v>
      </c>
      <c r="B1296" s="7">
        <v>25172</v>
      </c>
      <c r="C1296" s="8">
        <v>5.1523380000000001E-2</v>
      </c>
      <c r="D1296" s="1">
        <f>MONTH(B1296)</f>
        <v>11</v>
      </c>
      <c r="E1296" s="1">
        <f>YEAR(B1296)</f>
        <v>1968</v>
      </c>
      <c r="F1296" s="1" t="b">
        <f>IF(C1296&gt;0,TRUE,FALSE)</f>
        <v>1</v>
      </c>
      <c r="G1296" s="4">
        <f t="shared" ca="1" si="20"/>
        <v>-3.3957739999999959E-2</v>
      </c>
      <c r="H1296" s="4" cm="1">
        <f t="array" aca="1" ref="H1296" ca="1">IF(AND($A1296=OFFSET($A1296,0,0,3,1)),PRODUCT(1+OFFSET($C1296,1,0,3,1))-1,"na")</f>
        <v>-8.7254697611728105E-2</v>
      </c>
      <c r="I1296" s="4" cm="1">
        <f t="array" aca="1" ref="I1296" ca="1">IF(AND($A1296=OFFSET($A1296,0,0,6,1)),PRODUCT(1+OFFSET($C1296,1,0,6,1))-1,"na")</f>
        <v>-3.5149412090892396E-2</v>
      </c>
      <c r="J1296" s="4" cm="1">
        <f t="array" aca="1" ref="J1296" ca="1">IF(AND($A1296=OFFSET($A1296,0,0,12,1)),PRODUCT(1+OFFSET($C1296,1,0,12,1))-1,"na")</f>
        <v>-0.12412028947715692</v>
      </c>
      <c r="K1296" s="1" t="b">
        <f>IF(MONTH($B1296)=10,TRUE,FALSE)</f>
        <v>0</v>
      </c>
    </row>
    <row r="1297" spans="1:11" ht="13.2" x14ac:dyDescent="0.25">
      <c r="A1297" s="5" t="s">
        <v>3</v>
      </c>
      <c r="B1297" s="7">
        <v>25203</v>
      </c>
      <c r="C1297" s="8">
        <v>-3.395774E-2</v>
      </c>
      <c r="D1297" s="1">
        <f>MONTH(B1297)</f>
        <v>12</v>
      </c>
      <c r="E1297" s="1">
        <f>YEAR(B1297)</f>
        <v>1968</v>
      </c>
      <c r="F1297" s="1" t="b">
        <f>IF(C1297&gt;0,TRUE,FALSE)</f>
        <v>0</v>
      </c>
      <c r="G1297" s="4">
        <f t="shared" ca="1" si="20"/>
        <v>-8.1840939999999751E-3</v>
      </c>
      <c r="H1297" s="4" cm="1">
        <f t="array" aca="1" ref="H1297" ca="1">IF(AND($A1297=OFFSET($A1297,0,0,3,1)),PRODUCT(1+OFFSET($C1297,1,0,3,1))-1,"na")</f>
        <v>-2.2626615880899759E-2</v>
      </c>
      <c r="I1297" s="4" cm="1">
        <f t="array" aca="1" ref="I1297" ca="1">IF(AND($A1297=OFFSET($A1297,0,0,6,1)),PRODUCT(1+OFFSET($C1297,1,0,6,1))-1,"na")</f>
        <v>-4.9212193366473977E-2</v>
      </c>
      <c r="J1297" s="4" cm="1">
        <f t="array" aca="1" ref="J1297" ca="1">IF(AND($A1297=OFFSET($A1297,0,0,12,1)),PRODUCT(1+OFFSET($C1297,1,0,12,1))-1,"na")</f>
        <v>-9.6444245404602946E-2</v>
      </c>
      <c r="K1297" s="1" t="b">
        <f>IF(MONTH($B1297)=10,TRUE,FALSE)</f>
        <v>0</v>
      </c>
    </row>
    <row r="1298" spans="1:11" ht="13.2" x14ac:dyDescent="0.25">
      <c r="A1298" s="5" t="s">
        <v>3</v>
      </c>
      <c r="B1298" s="7">
        <v>25234</v>
      </c>
      <c r="C1298" s="8">
        <v>-8.1840939999999994E-3</v>
      </c>
      <c r="D1298" s="1">
        <f>MONTH(B1298)</f>
        <v>1</v>
      </c>
      <c r="E1298" s="1">
        <f>YEAR(B1298)</f>
        <v>1969</v>
      </c>
      <c r="F1298" s="1" t="b">
        <f>IF(C1298&gt;0,TRUE,FALSE)</f>
        <v>0</v>
      </c>
      <c r="G1298" s="4">
        <f t="shared" ca="1" si="20"/>
        <v>-4.7374040000000006E-2</v>
      </c>
      <c r="H1298" s="4" cm="1">
        <f t="array" aca="1" ref="H1298" ca="1">IF(AND($A1298=OFFSET($A1298,0,0,3,1)),PRODUCT(1+OFFSET($C1298,1,0,3,1))-1,"na")</f>
        <v>7.494551469644728E-3</v>
      </c>
      <c r="I1298" s="4" cm="1">
        <f t="array" aca="1" ref="I1298" ca="1">IF(AND($A1298=OFFSET($A1298,0,0,6,1)),PRODUCT(1+OFFSET($C1298,1,0,6,1))-1,"na")</f>
        <v>-0.10245411072748745</v>
      </c>
      <c r="J1298" s="4" cm="1">
        <f t="array" aca="1" ref="J1298" ca="1">IF(AND($A1298=OFFSET($A1298,0,0,12,1)),PRODUCT(1+OFFSET($C1298,1,0,12,1))-1,"na")</f>
        <v>-0.15608227427223564</v>
      </c>
      <c r="K1298" s="1" t="b">
        <f>IF(MONTH($B1298)=10,TRUE,FALSE)</f>
        <v>0</v>
      </c>
    </row>
    <row r="1299" spans="1:11" ht="13.2" x14ac:dyDescent="0.25">
      <c r="A1299" s="5" t="s">
        <v>3</v>
      </c>
      <c r="B1299" s="7">
        <v>25262</v>
      </c>
      <c r="C1299" s="8">
        <v>-4.7374039999999999E-2</v>
      </c>
      <c r="D1299" s="1">
        <f>MONTH(B1299)</f>
        <v>2</v>
      </c>
      <c r="E1299" s="1">
        <f>YEAR(B1299)</f>
        <v>1969</v>
      </c>
      <c r="F1299" s="1" t="b">
        <f>IF(C1299&gt;0,TRUE,FALSE)</f>
        <v>0</v>
      </c>
      <c r="G1299" s="4">
        <f t="shared" ca="1" si="20"/>
        <v>3.4444099999999978E-2</v>
      </c>
      <c r="H1299" s="4" cm="1">
        <f t="array" aca="1" ref="H1299" ca="1">IF(AND($A1299=OFFSET($A1299,0,0,3,1)),PRODUCT(1+OFFSET($C1299,1,0,3,1))-1,"na")</f>
        <v>5.708633655467521E-2</v>
      </c>
      <c r="I1299" s="4" cm="1">
        <f t="array" aca="1" ref="I1299" ca="1">IF(AND($A1299=OFFSET($A1299,0,0,6,1)),PRODUCT(1+OFFSET($C1299,1,0,6,1))-1,"na")</f>
        <v>-3.725593425551299E-2</v>
      </c>
      <c r="J1299" s="4" cm="1">
        <f t="array" aca="1" ref="J1299" ca="1">IF(AND($A1299=OFFSET($A1299,0,0,12,1)),PRODUCT(1+OFFSET($C1299,1,0,12,1))-1,"na")</f>
        <v>-6.4724752235105099E-2</v>
      </c>
      <c r="K1299" s="1" t="b">
        <f>IF(MONTH($B1299)=10,TRUE,FALSE)</f>
        <v>0</v>
      </c>
    </row>
    <row r="1300" spans="1:11" ht="13.2" x14ac:dyDescent="0.25">
      <c r="A1300" s="5" t="s">
        <v>3</v>
      </c>
      <c r="B1300" s="7">
        <v>25293</v>
      </c>
      <c r="C1300" s="8">
        <v>3.4444099999999998E-2</v>
      </c>
      <c r="D1300" s="1">
        <f>MONTH(B1300)</f>
        <v>3</v>
      </c>
      <c r="E1300" s="1">
        <f>YEAR(B1300)</f>
        <v>1969</v>
      </c>
      <c r="F1300" s="1" t="b">
        <f>IF(C1300&gt;0,TRUE,FALSE)</f>
        <v>1</v>
      </c>
      <c r="G1300" s="4">
        <f t="shared" ca="1" si="20"/>
        <v>2.2382169999999979E-2</v>
      </c>
      <c r="H1300" s="4" cm="1">
        <f t="array" aca="1" ref="H1300" ca="1">IF(AND($A1300=OFFSET($A1300,0,0,3,1)),PRODUCT(1+OFFSET($C1300,1,0,3,1))-1,"na")</f>
        <v>-2.7201045084254694E-2</v>
      </c>
      <c r="I1300" s="4" cm="1">
        <f t="array" aca="1" ref="I1300" ca="1">IF(AND($A1300=OFFSET($A1300,0,0,6,1)),PRODUCT(1+OFFSET($C1300,1,0,6,1))-1,"na")</f>
        <v>-8.5098542413961864E-2</v>
      </c>
      <c r="J1300" s="4" cm="1">
        <f t="array" aca="1" ref="J1300" ca="1">IF(AND($A1300=OFFSET($A1300,0,0,12,1)),PRODUCT(1+OFFSET($C1300,1,0,12,1))-1,"na")</f>
        <v>-9.1927008004984545E-2</v>
      </c>
      <c r="K1300" s="1" t="b">
        <f>IF(MONTH($B1300)=10,TRUE,FALSE)</f>
        <v>0</v>
      </c>
    </row>
    <row r="1301" spans="1:11" ht="13.2" x14ac:dyDescent="0.25">
      <c r="A1301" s="5" t="s">
        <v>3</v>
      </c>
      <c r="B1301" s="7">
        <v>25323</v>
      </c>
      <c r="C1301" s="8">
        <v>2.238217E-2</v>
      </c>
      <c r="D1301" s="1">
        <f>MONTH(B1301)</f>
        <v>4</v>
      </c>
      <c r="E1301" s="1">
        <f>YEAR(B1301)</f>
        <v>1969</v>
      </c>
      <c r="F1301" s="1" t="b">
        <f>IF(C1301&gt;0,TRUE,FALSE)</f>
        <v>1</v>
      </c>
      <c r="G1301" s="4">
        <f t="shared" ca="1" si="20"/>
        <v>-4.8304509999996803E-4</v>
      </c>
      <c r="H1301" s="4" cm="1">
        <f t="array" aca="1" ref="H1301" ca="1">IF(AND($A1301=OFFSET($A1301,0,0,3,1)),PRODUCT(1+OFFSET($C1301,1,0,3,1))-1,"na")</f>
        <v>-0.10913077597963061</v>
      </c>
      <c r="I1301" s="4" cm="1">
        <f t="array" aca="1" ref="I1301" ca="1">IF(AND($A1301=OFFSET($A1301,0,0,6,1)),PRODUCT(1+OFFSET($C1301,1,0,6,1))-1,"na")</f>
        <v>-5.9474921842340711E-2</v>
      </c>
      <c r="J1301" s="4" cm="1">
        <f t="array" aca="1" ref="J1301" ca="1">IF(AND($A1301=OFFSET($A1301,0,0,12,1)),PRODUCT(1+OFFSET($C1301,1,0,12,1))-1,"na")</f>
        <v>-0.1934569790566657</v>
      </c>
      <c r="K1301" s="1" t="b">
        <f>IF(MONTH($B1301)=10,TRUE,FALSE)</f>
        <v>0</v>
      </c>
    </row>
    <row r="1302" spans="1:11" ht="13.2" x14ac:dyDescent="0.25">
      <c r="A1302" s="5" t="s">
        <v>3</v>
      </c>
      <c r="B1302" s="7">
        <v>25354</v>
      </c>
      <c r="C1302" s="8">
        <v>-4.8304510000000001E-4</v>
      </c>
      <c r="D1302" s="1">
        <f>MONTH(B1302)</f>
        <v>5</v>
      </c>
      <c r="E1302" s="1">
        <f>YEAR(B1302)</f>
        <v>1969</v>
      </c>
      <c r="F1302" s="1" t="b">
        <f>IF(C1302&gt;0,TRUE,FALSE)</f>
        <v>0</v>
      </c>
      <c r="G1302" s="4">
        <f t="shared" ca="1" si="20"/>
        <v>-4.8037890000000028E-2</v>
      </c>
      <c r="H1302" s="4" cm="1">
        <f t="array" aca="1" ref="H1302" ca="1">IF(AND($A1302=OFFSET($A1302,0,0,3,1)),PRODUCT(1+OFFSET($C1302,1,0,3,1))-1,"na")</f>
        <v>-8.9247460257290467E-2</v>
      </c>
      <c r="I1302" s="4" cm="1">
        <f t="array" aca="1" ref="I1302" ca="1">IF(AND($A1302=OFFSET($A1302,0,0,6,1)),PRODUCT(1+OFFSET($C1302,1,0,6,1))-1,"na")</f>
        <v>-9.2212077705285167E-2</v>
      </c>
      <c r="J1302" s="4" cm="1">
        <f t="array" aca="1" ref="J1302" ca="1">IF(AND($A1302=OFFSET($A1302,0,0,12,1)),PRODUCT(1+OFFSET($C1302,1,0,12,1))-1,"na")</f>
        <v>-0.23894267171089012</v>
      </c>
      <c r="K1302" s="1" t="b">
        <f>IF(MONTH($B1302)=10,TRUE,FALSE)</f>
        <v>0</v>
      </c>
    </row>
    <row r="1303" spans="1:11" ht="13.2" x14ac:dyDescent="0.25">
      <c r="A1303" s="5" t="s">
        <v>3</v>
      </c>
      <c r="B1303" s="7">
        <v>25384</v>
      </c>
      <c r="C1303" s="8">
        <v>-4.803789E-2</v>
      </c>
      <c r="D1303" s="1">
        <f>MONTH(B1303)</f>
        <v>6</v>
      </c>
      <c r="E1303" s="1">
        <f>YEAR(B1303)</f>
        <v>1969</v>
      </c>
      <c r="F1303" s="1" t="b">
        <f>IF(C1303&gt;0,TRUE,FALSE)</f>
        <v>0</v>
      </c>
      <c r="G1303" s="4">
        <f t="shared" ca="1" si="20"/>
        <v>-6.3723489999999994E-2</v>
      </c>
      <c r="H1303" s="4" cm="1">
        <f t="array" aca="1" ref="H1303" ca="1">IF(AND($A1303=OFFSET($A1303,0,0,3,1)),PRODUCT(1+OFFSET($C1303,1,0,3,1))-1,"na")</f>
        <v>-5.9516405766206537E-2</v>
      </c>
      <c r="I1303" s="4" cm="1">
        <f t="array" aca="1" ref="I1303" ca="1">IF(AND($A1303=OFFSET($A1303,0,0,6,1)),PRODUCT(1+OFFSET($C1303,1,0,6,1))-1,"na")</f>
        <v>-4.9676754064994277E-2</v>
      </c>
      <c r="J1303" s="4" cm="1">
        <f t="array" aca="1" ref="J1303" ca="1">IF(AND($A1303=OFFSET($A1303,0,0,12,1)),PRODUCT(1+OFFSET($C1303,1,0,12,1))-1,"na")</f>
        <v>-0.25045322656461966</v>
      </c>
      <c r="K1303" s="1" t="b">
        <f>IF(MONTH($B1303)=10,TRUE,FALSE)</f>
        <v>0</v>
      </c>
    </row>
    <row r="1304" spans="1:11" ht="13.2" x14ac:dyDescent="0.25">
      <c r="A1304" s="5" t="s">
        <v>3</v>
      </c>
      <c r="B1304" s="7">
        <v>25415</v>
      </c>
      <c r="C1304" s="8">
        <v>-6.3723489999999994E-2</v>
      </c>
      <c r="D1304" s="1">
        <f>MONTH(B1304)</f>
        <v>7</v>
      </c>
      <c r="E1304" s="1">
        <f>YEAR(B1304)</f>
        <v>1969</v>
      </c>
      <c r="F1304" s="1" t="b">
        <f>IF(C1304&gt;0,TRUE,FALSE)</f>
        <v>0</v>
      </c>
      <c r="G1304" s="4">
        <f t="shared" ca="1" si="20"/>
        <v>2.182518E-2</v>
      </c>
      <c r="H1304" s="4" cm="1">
        <f t="array" aca="1" ref="H1304" ca="1">IF(AND($A1304=OFFSET($A1304,0,0,3,1)),PRODUCT(1+OFFSET($C1304,1,0,3,1))-1,"na")</f>
        <v>5.5738657031163319E-2</v>
      </c>
      <c r="I1304" s="4" cm="1">
        <f t="array" aca="1" ref="I1304" ca="1">IF(AND($A1304=OFFSET($A1304,0,0,6,1)),PRODUCT(1+OFFSET($C1304,1,0,6,1))-1,"na")</f>
        <v>-5.9749773449706889E-2</v>
      </c>
      <c r="J1304" s="4" cm="1">
        <f t="array" aca="1" ref="J1304" ca="1">IF(AND($A1304=OFFSET($A1304,0,0,12,1)),PRODUCT(1+OFFSET($C1304,1,0,12,1))-1,"na")</f>
        <v>-0.14167636266023242</v>
      </c>
      <c r="K1304" s="1" t="b">
        <f>IF(MONTH($B1304)=10,TRUE,FALSE)</f>
        <v>0</v>
      </c>
    </row>
    <row r="1305" spans="1:11" ht="13.2" x14ac:dyDescent="0.25">
      <c r="A1305" s="5" t="s">
        <v>3</v>
      </c>
      <c r="B1305" s="7">
        <v>25446</v>
      </c>
      <c r="C1305" s="8">
        <v>2.182518E-2</v>
      </c>
      <c r="D1305" s="1">
        <f>MONTH(B1305)</f>
        <v>8</v>
      </c>
      <c r="E1305" s="1">
        <f>YEAR(B1305)</f>
        <v>1969</v>
      </c>
      <c r="F1305" s="1" t="b">
        <f>IF(C1305&gt;0,TRUE,FALSE)</f>
        <v>1</v>
      </c>
      <c r="G1305" s="4">
        <f t="shared" ca="1" si="20"/>
        <v>-1.6961569999999981E-2</v>
      </c>
      <c r="H1305" s="4" cm="1">
        <f t="array" aca="1" ref="H1305" ca="1">IF(AND($A1305=OFFSET($A1305,0,0,3,1)),PRODUCT(1+OFFSET($C1305,1,0,3,1))-1,"na")</f>
        <v>-3.2551294875686754E-3</v>
      </c>
      <c r="I1305" s="4" cm="1">
        <f t="array" aca="1" ref="I1305" ca="1">IF(AND($A1305=OFFSET($A1305,0,0,6,1)),PRODUCT(1+OFFSET($C1305,1,0,6,1))-1,"na")</f>
        <v>-2.8531796722476188E-2</v>
      </c>
      <c r="J1305" s="4" cm="1">
        <f t="array" aca="1" ref="J1305" ca="1">IF(AND($A1305=OFFSET($A1305,0,0,12,1)),PRODUCT(1+OFFSET($C1305,1,0,12,1))-1,"na")</f>
        <v>-0.1198662564085583</v>
      </c>
      <c r="K1305" s="1" t="b">
        <f>IF(MONTH($B1305)=10,TRUE,FALSE)</f>
        <v>0</v>
      </c>
    </row>
    <row r="1306" spans="1:11" ht="13.2" x14ac:dyDescent="0.25">
      <c r="A1306" s="5" t="s">
        <v>3</v>
      </c>
      <c r="B1306" s="7">
        <v>25476</v>
      </c>
      <c r="C1306" s="8">
        <v>-1.6961569999999999E-2</v>
      </c>
      <c r="D1306" s="1">
        <f>MONTH(B1306)</f>
        <v>9</v>
      </c>
      <c r="E1306" s="1">
        <f>YEAR(B1306)</f>
        <v>1969</v>
      </c>
      <c r="F1306" s="1" t="b">
        <f>IF(C1306&gt;0,TRUE,FALSE)</f>
        <v>0</v>
      </c>
      <c r="G1306" s="4">
        <f t="shared" ca="1" si="20"/>
        <v>5.101599999999995E-2</v>
      </c>
      <c r="H1306" s="4" cm="1">
        <f t="array" aca="1" ref="H1306" ca="1">IF(AND($A1306=OFFSET($A1306,0,0,3,1)),PRODUCT(1+OFFSET($C1306,1,0,3,1))-1,"na")</f>
        <v>1.0462332103973182E-2</v>
      </c>
      <c r="I1306" s="4" cm="1">
        <f t="array" aca="1" ref="I1306" ca="1">IF(AND($A1306=OFFSET($A1306,0,0,6,1)),PRODUCT(1+OFFSET($C1306,1,0,6,1))-1,"na")</f>
        <v>-7.4636077299948811E-3</v>
      </c>
      <c r="J1306" s="4" cm="1">
        <f t="array" aca="1" ref="J1306" ca="1">IF(AND($A1306=OFFSET($A1306,0,0,12,1)),PRODUCT(1+OFFSET($C1306,1,0,12,1))-1,"na")</f>
        <v>-6.5748473690609766E-2</v>
      </c>
      <c r="K1306" s="1" t="b">
        <f>IF(MONTH($B1306)=10,TRUE,FALSE)</f>
        <v>0</v>
      </c>
    </row>
    <row r="1307" spans="1:11" ht="13.2" x14ac:dyDescent="0.25">
      <c r="A1307" s="5" t="s">
        <v>3</v>
      </c>
      <c r="B1307" s="7">
        <v>25507</v>
      </c>
      <c r="C1307" s="8">
        <v>5.1016000000000006E-2</v>
      </c>
      <c r="D1307" s="1">
        <f>MONTH(B1307)</f>
        <v>10</v>
      </c>
      <c r="E1307" s="1">
        <f>YEAR(B1307)</f>
        <v>1969</v>
      </c>
      <c r="F1307" s="1" t="b">
        <f>IF(C1307&gt;0,TRUE,FALSE)</f>
        <v>1</v>
      </c>
      <c r="G1307" s="4">
        <f t="shared" ca="1" si="20"/>
        <v>-3.5273549999999987E-2</v>
      </c>
      <c r="H1307" s="4" cm="1">
        <f t="array" aca="1" ref="H1307" ca="1">IF(AND($A1307=OFFSET($A1307,0,0,3,1)),PRODUCT(1+OFFSET($C1307,1,0,3,1))-1,"na")</f>
        <v>-0.10939111655306299</v>
      </c>
      <c r="I1307" s="4" cm="1">
        <f t="array" aca="1" ref="I1307" ca="1">IF(AND($A1307=OFFSET($A1307,0,0,6,1)),PRODUCT(1+OFFSET($C1307,1,0,6,1))-1,"na")</f>
        <v>-0.14245452920487223</v>
      </c>
      <c r="J1307" s="4" cm="1">
        <f t="array" aca="1" ref="J1307" ca="1">IF(AND($A1307=OFFSET($A1307,0,0,12,1)),PRODUCT(1+OFFSET($C1307,1,0,12,1))-1,"na")</f>
        <v>-0.11963579871879926</v>
      </c>
      <c r="K1307" s="1" t="b">
        <f>IF(MONTH($B1307)=10,TRUE,FALSE)</f>
        <v>1</v>
      </c>
    </row>
    <row r="1308" spans="1:11" ht="13.2" x14ac:dyDescent="0.25">
      <c r="A1308" s="5" t="s">
        <v>3</v>
      </c>
      <c r="B1308" s="7">
        <v>25537</v>
      </c>
      <c r="C1308" s="8">
        <v>-3.5273550000000001E-2</v>
      </c>
      <c r="D1308" s="1">
        <f>MONTH(B1308)</f>
        <v>11</v>
      </c>
      <c r="E1308" s="1">
        <f>YEAR(B1308)</f>
        <v>1969</v>
      </c>
      <c r="F1308" s="1" t="b">
        <f>IF(C1308&gt;0,TRUE,FALSE)</f>
        <v>0</v>
      </c>
      <c r="G1308" s="4">
        <f t="shared" ca="1" si="20"/>
        <v>-3.4327400000000452E-3</v>
      </c>
      <c r="H1308" s="4" cm="1">
        <f t="array" aca="1" ref="H1308" ca="1">IF(AND($A1308=OFFSET($A1308,0,0,3,1)),PRODUCT(1+OFFSET($C1308,1,0,3,1))-1,"na")</f>
        <v>-2.5359214762663007E-2</v>
      </c>
      <c r="I1308" s="4" cm="1">
        <f t="array" aca="1" ref="I1308" ca="1">IF(AND($A1308=OFFSET($A1308,0,0,6,1)),PRODUCT(1+OFFSET($C1308,1,0,6,1))-1,"na")</f>
        <v>-0.16163532296695238</v>
      </c>
      <c r="J1308" s="4" cm="1">
        <f t="array" aca="1" ref="J1308" ca="1">IF(AND($A1308=OFFSET($A1308,0,0,12,1)),PRODUCT(1+OFFSET($C1308,1,0,12,1))-1,"na")</f>
        <v>-4.1298473004875436E-2</v>
      </c>
      <c r="K1308" s="1" t="b">
        <f>IF(MONTH($B1308)=10,TRUE,FALSE)</f>
        <v>0</v>
      </c>
    </row>
    <row r="1309" spans="1:11" ht="13.2" x14ac:dyDescent="0.25">
      <c r="A1309" s="5" t="s">
        <v>3</v>
      </c>
      <c r="B1309" s="7">
        <v>25568</v>
      </c>
      <c r="C1309" s="8">
        <v>-3.4327400000000001E-3</v>
      </c>
      <c r="D1309" s="1">
        <f>MONTH(B1309)</f>
        <v>12</v>
      </c>
      <c r="E1309" s="1">
        <f>YEAR(B1309)</f>
        <v>1969</v>
      </c>
      <c r="F1309" s="1" t="b">
        <f>IF(C1309&gt;0,TRUE,FALSE)</f>
        <v>0</v>
      </c>
      <c r="G1309" s="4">
        <f t="shared" ca="1" si="20"/>
        <v>-7.3647620000000025E-2</v>
      </c>
      <c r="H1309" s="4" cm="1">
        <f t="array" aca="1" ref="H1309" ca="1">IF(AND($A1309=OFFSET($A1309,0,0,3,1)),PRODUCT(1+OFFSET($C1309,1,0,3,1))-1,"na")</f>
        <v>-1.7740334562143301E-2</v>
      </c>
      <c r="I1309" s="4" cm="1">
        <f t="array" aca="1" ref="I1309" ca="1">IF(AND($A1309=OFFSET($A1309,0,0,6,1)),PRODUCT(1+OFFSET($C1309,1,0,6,1))-1,"na")</f>
        <v>-0.21127176816777227</v>
      </c>
      <c r="J1309" s="4" cm="1">
        <f t="array" aca="1" ref="J1309" ca="1">IF(AND($A1309=OFFSET($A1309,0,0,12,1)),PRODUCT(1+OFFSET($C1309,1,0,12,1))-1,"na")</f>
        <v>1.6334455309599649E-2</v>
      </c>
      <c r="K1309" s="1" t="b">
        <f>IF(MONTH($B1309)=10,TRUE,FALSE)</f>
        <v>0</v>
      </c>
    </row>
    <row r="1310" spans="1:11" ht="13.2" x14ac:dyDescent="0.25">
      <c r="A1310" s="5" t="s">
        <v>3</v>
      </c>
      <c r="B1310" s="7">
        <v>25599</v>
      </c>
      <c r="C1310" s="8">
        <v>-7.3647619999999997E-2</v>
      </c>
      <c r="D1310" s="1">
        <f>MONTH(B1310)</f>
        <v>1</v>
      </c>
      <c r="E1310" s="1">
        <f>YEAR(B1310)</f>
        <v>1970</v>
      </c>
      <c r="F1310" s="1" t="b">
        <f>IF(C1310&gt;0,TRUE,FALSE)</f>
        <v>0</v>
      </c>
      <c r="G1310" s="4">
        <f t="shared" ca="1" si="20"/>
        <v>5.5751590000000073E-2</v>
      </c>
      <c r="H1310" s="4" cm="1">
        <f t="array" aca="1" ref="H1310" ca="1">IF(AND($A1310=OFFSET($A1310,0,0,3,1)),PRODUCT(1+OFFSET($C1310,1,0,3,1))-1,"na")</f>
        <v>-3.7124503546206999E-2</v>
      </c>
      <c r="I1310" s="4" cm="1">
        <f t="array" aca="1" ref="I1310" ca="1">IF(AND($A1310=OFFSET($A1310,0,0,6,1)),PRODUCT(1+OFFSET($C1310,1,0,6,1))-1,"na")</f>
        <v>-8.7132751364610739E-2</v>
      </c>
      <c r="J1310" s="4" cm="1">
        <f t="array" aca="1" ref="J1310" ca="1">IF(AND($A1310=OFFSET($A1310,0,0,12,1)),PRODUCT(1+OFFSET($C1310,1,0,12,1))-1,"na")</f>
        <v>0.14452169679201998</v>
      </c>
      <c r="K1310" s="1" t="b">
        <f>IF(MONTH($B1310)=10,TRUE,FALSE)</f>
        <v>0</v>
      </c>
    </row>
    <row r="1311" spans="1:11" ht="13.2" x14ac:dyDescent="0.25">
      <c r="A1311" s="5" t="s">
        <v>3</v>
      </c>
      <c r="B1311" s="7">
        <v>25627</v>
      </c>
      <c r="C1311" s="8">
        <v>5.5751590000000004E-2</v>
      </c>
      <c r="D1311" s="1">
        <f>MONTH(B1311)</f>
        <v>2</v>
      </c>
      <c r="E1311" s="1">
        <f>YEAR(B1311)</f>
        <v>1970</v>
      </c>
      <c r="F1311" s="1" t="b">
        <f>IF(C1311&gt;0,TRUE,FALSE)</f>
        <v>1</v>
      </c>
      <c r="G1311" s="4">
        <f t="shared" ca="1" si="20"/>
        <v>4.3575419999999365E-3</v>
      </c>
      <c r="H1311" s="4" cm="1">
        <f t="array" aca="1" ref="H1311" ca="1">IF(AND($A1311=OFFSET($A1311,0,0,3,1)),PRODUCT(1+OFFSET($C1311,1,0,3,1))-1,"na")</f>
        <v>-0.13982188132123419</v>
      </c>
      <c r="I1311" s="4" cm="1">
        <f t="array" aca="1" ref="I1311" ca="1">IF(AND($A1311=OFFSET($A1311,0,0,6,1)),PRODUCT(1+OFFSET($C1311,1,0,6,1))-1,"na")</f>
        <v>-9.4016931668931103E-2</v>
      </c>
      <c r="J1311" s="4" cm="1">
        <f t="array" aca="1" ref="J1311" ca="1">IF(AND($A1311=OFFSET($A1311,0,0,12,1)),PRODUCT(1+OFFSET($C1311,1,0,12,1))-1,"na")</f>
        <v>9.0603515340969221E-2</v>
      </c>
      <c r="K1311" s="1" t="b">
        <f>IF(MONTH($B1311)=10,TRUE,FALSE)</f>
        <v>0</v>
      </c>
    </row>
    <row r="1312" spans="1:11" ht="13.2" x14ac:dyDescent="0.25">
      <c r="A1312" s="5" t="s">
        <v>3</v>
      </c>
      <c r="B1312" s="7">
        <v>25658</v>
      </c>
      <c r="C1312" s="8">
        <v>4.3575419999999998E-3</v>
      </c>
      <c r="D1312" s="1">
        <f>MONTH(B1312)</f>
        <v>3</v>
      </c>
      <c r="E1312" s="1">
        <f>YEAR(B1312)</f>
        <v>1970</v>
      </c>
      <c r="F1312" s="1" t="b">
        <f>IF(C1312&gt;0,TRUE,FALSE)</f>
        <v>1</v>
      </c>
      <c r="G1312" s="4">
        <f t="shared" ca="1" si="20"/>
        <v>-9.1928499999999969E-2</v>
      </c>
      <c r="H1312" s="4" cm="1">
        <f t="array" aca="1" ref="H1312" ca="1">IF(AND($A1312=OFFSET($A1312,0,0,3,1)),PRODUCT(1+OFFSET($C1312,1,0,3,1))-1,"na")</f>
        <v>-0.1970267541417976</v>
      </c>
      <c r="I1312" s="4" cm="1">
        <f t="array" aca="1" ref="I1312" ca="1">IF(AND($A1312=OFFSET($A1312,0,0,6,1)),PRODUCT(1+OFFSET($C1312,1,0,6,1))-1,"na")</f>
        <v>-5.8723152535810841E-2</v>
      </c>
      <c r="J1312" s="4" cm="1">
        <f t="array" aca="1" ref="J1312" ca="1">IF(AND($A1312=OFFSET($A1312,0,0,12,1)),PRODUCT(1+OFFSET($C1312,1,0,12,1))-1,"na")</f>
        <v>0.12572439633813537</v>
      </c>
      <c r="K1312" s="1" t="b">
        <f>IF(MONTH($B1312)=10,TRUE,FALSE)</f>
        <v>0</v>
      </c>
    </row>
    <row r="1313" spans="1:11" ht="13.2" x14ac:dyDescent="0.25">
      <c r="A1313" s="5" t="s">
        <v>3</v>
      </c>
      <c r="B1313" s="7">
        <v>25688</v>
      </c>
      <c r="C1313" s="8">
        <v>-9.1928499999999996E-2</v>
      </c>
      <c r="D1313" s="1">
        <f>MONTH(B1313)</f>
        <v>4</v>
      </c>
      <c r="E1313" s="1">
        <f>YEAR(B1313)</f>
        <v>1970</v>
      </c>
      <c r="F1313" s="1" t="b">
        <f>IF(C1313&gt;0,TRUE,FALSE)</f>
        <v>0</v>
      </c>
      <c r="G1313" s="4">
        <f t="shared" ca="1" si="20"/>
        <v>-5.6851670000000021E-2</v>
      </c>
      <c r="H1313" s="4" cm="1">
        <f t="array" aca="1" ref="H1313" ca="1">IF(AND($A1313=OFFSET($A1313,0,0,3,1)),PRODUCT(1+OFFSET($C1313,1,0,3,1))-1,"na")</f>
        <v>-5.1936359376244301E-2</v>
      </c>
      <c r="I1313" s="4" cm="1">
        <f t="array" aca="1" ref="I1313" ca="1">IF(AND($A1313=OFFSET($A1313,0,0,6,1)),PRODUCT(1+OFFSET($C1313,1,0,6,1))-1,"na")</f>
        <v>2.6609353396636726E-2</v>
      </c>
      <c r="J1313" s="4" cm="1">
        <f t="array" aca="1" ref="J1313" ca="1">IF(AND($A1313=OFFSET($A1313,0,0,12,1)),PRODUCT(1+OFFSET($C1313,1,0,12,1))-1,"na")</f>
        <v>0.28685903123028922</v>
      </c>
      <c r="K1313" s="1" t="b">
        <f>IF(MONTH($B1313)=10,TRUE,FALSE)</f>
        <v>0</v>
      </c>
    </row>
    <row r="1314" spans="1:11" ht="13.2" x14ac:dyDescent="0.25">
      <c r="A1314" s="5" t="s">
        <v>3</v>
      </c>
      <c r="B1314" s="7">
        <v>25719</v>
      </c>
      <c r="C1314" s="8">
        <v>-5.685167E-2</v>
      </c>
      <c r="D1314" s="1">
        <f>MONTH(B1314)</f>
        <v>5</v>
      </c>
      <c r="E1314" s="1">
        <f>YEAR(B1314)</f>
        <v>1970</v>
      </c>
      <c r="F1314" s="1" t="b">
        <f>IF(C1314&gt;0,TRUE,FALSE)</f>
        <v>0</v>
      </c>
      <c r="G1314" s="4">
        <f t="shared" ca="1" si="20"/>
        <v>-6.2435770000000002E-2</v>
      </c>
      <c r="H1314" s="4" cm="1">
        <f t="array" aca="1" ref="H1314" ca="1">IF(AND($A1314=OFFSET($A1314,0,0,3,1)),PRODUCT(1+OFFSET($C1314,1,0,3,1))-1,"na")</f>
        <v>5.3250540391168721E-2</v>
      </c>
      <c r="I1314" s="4" cm="1">
        <f t="array" aca="1" ref="I1314" ca="1">IF(AND($A1314=OFFSET($A1314,0,0,6,1)),PRODUCT(1+OFFSET($C1314,1,0,6,1))-1,"na")</f>
        <v>0.1435375955818492</v>
      </c>
      <c r="J1314" s="4" cm="1">
        <f t="array" aca="1" ref="J1314" ca="1">IF(AND($A1314=OFFSET($A1314,0,0,12,1)),PRODUCT(1+OFFSET($C1314,1,0,12,1))-1,"na")</f>
        <v>0.30772555934276813</v>
      </c>
      <c r="K1314" s="1" t="b">
        <f>IF(MONTH($B1314)=10,TRUE,FALSE)</f>
        <v>0</v>
      </c>
    </row>
    <row r="1315" spans="1:11" ht="13.2" x14ac:dyDescent="0.25">
      <c r="A1315" s="5" t="s">
        <v>3</v>
      </c>
      <c r="B1315" s="7">
        <v>25749</v>
      </c>
      <c r="C1315" s="8">
        <v>-6.2435770000000002E-2</v>
      </c>
      <c r="D1315" s="1">
        <f>MONTH(B1315)</f>
        <v>6</v>
      </c>
      <c r="E1315" s="1">
        <f>YEAR(B1315)</f>
        <v>1970</v>
      </c>
      <c r="F1315" s="1" t="b">
        <f>IF(C1315&gt;0,TRUE,FALSE)</f>
        <v>0</v>
      </c>
      <c r="G1315" s="4">
        <f t="shared" ca="1" si="20"/>
        <v>7.2152250000000029E-2</v>
      </c>
      <c r="H1315" s="4" cm="1">
        <f t="array" aca="1" ref="H1315" ca="1">IF(AND($A1315=OFFSET($A1315,0,0,3,1)),PRODUCT(1+OFFSET($C1315,1,0,3,1))-1,"na")</f>
        <v>0.17223936453595123</v>
      </c>
      <c r="I1315" s="4" cm="1">
        <f t="array" aca="1" ref="I1315" ca="1">IF(AND($A1315=OFFSET($A1315,0,0,6,1)),PRODUCT(1+OFFSET($C1315,1,0,6,1))-1,"na")</f>
        <v>0.28857369914176778</v>
      </c>
      <c r="J1315" s="4" cm="1">
        <f t="array" aca="1" ref="J1315" ca="1">IF(AND($A1315=OFFSET($A1315,0,0,12,1)),PRODUCT(1+OFFSET($C1315,1,0,12,1))-1,"na")</f>
        <v>0.39147083502297675</v>
      </c>
      <c r="K1315" s="1" t="b">
        <f>IF(MONTH($B1315)=10,TRUE,FALSE)</f>
        <v>0</v>
      </c>
    </row>
    <row r="1316" spans="1:11" ht="13.2" x14ac:dyDescent="0.25">
      <c r="A1316" s="5" t="s">
        <v>3</v>
      </c>
      <c r="B1316" s="7">
        <v>25780</v>
      </c>
      <c r="C1316" s="8">
        <v>7.2152250000000001E-2</v>
      </c>
      <c r="D1316" s="1">
        <f>MONTH(B1316)</f>
        <v>7</v>
      </c>
      <c r="E1316" s="1">
        <f>YEAR(B1316)</f>
        <v>1970</v>
      </c>
      <c r="F1316" s="1" t="b">
        <f>IF(C1316&gt;0,TRUE,FALSE)</f>
        <v>1</v>
      </c>
      <c r="G1316" s="4">
        <f t="shared" ca="1" si="20"/>
        <v>4.7789880000000062E-2</v>
      </c>
      <c r="H1316" s="4" cm="1">
        <f t="array" aca="1" ref="H1316" ca="1">IF(AND($A1316=OFFSET($A1316,0,0,3,1)),PRODUCT(1+OFFSET($C1316,1,0,3,1))-1,"na")</f>
        <v>8.2848565652411166E-2</v>
      </c>
      <c r="I1316" s="4" cm="1">
        <f t="array" aca="1" ref="I1316" ca="1">IF(AND($A1316=OFFSET($A1316,0,0,6,1)),PRODUCT(1+OFFSET($C1316,1,0,6,1))-1,"na")</f>
        <v>0.25376575674384449</v>
      </c>
      <c r="J1316" s="4" cm="1">
        <f t="array" aca="1" ref="J1316" ca="1">IF(AND($A1316=OFFSET($A1316,0,0,12,1)),PRODUCT(1+OFFSET($C1316,1,0,12,1))-1,"na")</f>
        <v>0.2465822900167709</v>
      </c>
      <c r="K1316" s="1" t="b">
        <f>IF(MONTH($B1316)=10,TRUE,FALSE)</f>
        <v>0</v>
      </c>
    </row>
    <row r="1317" spans="1:11" ht="13.2" x14ac:dyDescent="0.25">
      <c r="A1317" s="5" t="s">
        <v>3</v>
      </c>
      <c r="B1317" s="7">
        <v>25811</v>
      </c>
      <c r="C1317" s="8">
        <v>4.778988E-2</v>
      </c>
      <c r="D1317" s="1">
        <f>MONTH(B1317)</f>
        <v>8</v>
      </c>
      <c r="E1317" s="1">
        <f>YEAR(B1317)</f>
        <v>1970</v>
      </c>
      <c r="F1317" s="1" t="b">
        <f>IF(C1317&gt;0,TRUE,FALSE)</f>
        <v>1</v>
      </c>
      <c r="G1317" s="4">
        <f t="shared" ca="1" si="20"/>
        <v>4.3483630000000106E-2</v>
      </c>
      <c r="H1317" s="4" cm="1">
        <f t="array" aca="1" ref="H1317" ca="1">IF(AND($A1317=OFFSET($A1317,0,0,3,1)),PRODUCT(1+OFFSET($C1317,1,0,3,1))-1,"na")</f>
        <v>8.5722296574515466E-2</v>
      </c>
      <c r="I1317" s="4" cm="1">
        <f t="array" aca="1" ref="I1317" ca="1">IF(AND($A1317=OFFSET($A1317,0,0,6,1)),PRODUCT(1+OFFSET($C1317,1,0,6,1))-1,"na")</f>
        <v>0.20377913612667586</v>
      </c>
      <c r="J1317" s="4" cm="1">
        <f t="array" aca="1" ref="J1317" ca="1">IF(AND($A1317=OFFSET($A1317,0,0,12,1)),PRODUCT(1+OFFSET($C1317,1,0,12,1))-1,"na")</f>
        <v>0.23590542016139748</v>
      </c>
      <c r="K1317" s="1" t="b">
        <f>IF(MONTH($B1317)=10,TRUE,FALSE)</f>
        <v>0</v>
      </c>
    </row>
    <row r="1318" spans="1:11" ht="13.2" x14ac:dyDescent="0.25">
      <c r="A1318" s="5" t="s">
        <v>3</v>
      </c>
      <c r="B1318" s="7">
        <v>25841</v>
      </c>
      <c r="C1318" s="8">
        <v>4.3483630000000002E-2</v>
      </c>
      <c r="D1318" s="1">
        <f>MONTH(B1318)</f>
        <v>9</v>
      </c>
      <c r="E1318" s="1">
        <f>YEAR(B1318)</f>
        <v>1970</v>
      </c>
      <c r="F1318" s="1" t="b">
        <f>IF(C1318&gt;0,TRUE,FALSE)</f>
        <v>1</v>
      </c>
      <c r="G1318" s="4">
        <f t="shared" ca="1" si="20"/>
        <v>-9.6062620000000321E-3</v>
      </c>
      <c r="H1318" s="4" cm="1">
        <f t="array" aca="1" ref="H1318" ca="1">IF(AND($A1318=OFFSET($A1318,0,0,3,1)),PRODUCT(1+OFFSET($C1318,1,0,3,1))-1,"na")</f>
        <v>9.9241109047612852E-2</v>
      </c>
      <c r="I1318" s="4" cm="1">
        <f t="array" aca="1" ref="I1318" ca="1">IF(AND($A1318=OFFSET($A1318,0,0,6,1)),PRODUCT(1+OFFSET($C1318,1,0,6,1))-1,"na")</f>
        <v>0.19595462203373004</v>
      </c>
      <c r="J1318" s="4" cm="1">
        <f t="array" aca="1" ref="J1318" ca="1">IF(AND($A1318=OFFSET($A1318,0,0,12,1)),PRODUCT(1+OFFSET($C1318,1,0,12,1))-1,"na")</f>
        <v>0.17866476303255019</v>
      </c>
      <c r="K1318" s="1" t="b">
        <f>IF(MONTH($B1318)=10,TRUE,FALSE)</f>
        <v>0</v>
      </c>
    </row>
    <row r="1319" spans="1:11" ht="13.2" x14ac:dyDescent="0.25">
      <c r="A1319" s="5" t="s">
        <v>3</v>
      </c>
      <c r="B1319" s="7">
        <v>25872</v>
      </c>
      <c r="C1319" s="8">
        <v>-9.6062619999999991E-3</v>
      </c>
      <c r="D1319" s="1">
        <f>MONTH(B1319)</f>
        <v>10</v>
      </c>
      <c r="E1319" s="1">
        <f>YEAR(B1319)</f>
        <v>1970</v>
      </c>
      <c r="F1319" s="1" t="b">
        <f>IF(C1319&gt;0,TRUE,FALSE)</f>
        <v>0</v>
      </c>
      <c r="G1319" s="4">
        <f t="shared" ca="1" si="20"/>
        <v>5.0570570000000092E-2</v>
      </c>
      <c r="H1319" s="4" cm="1">
        <f t="array" aca="1" ref="H1319" ca="1">IF(AND($A1319=OFFSET($A1319,0,0,3,1)),PRODUCT(1+OFFSET($C1319,1,0,3,1))-1,"na")</f>
        <v>0.15784034491328569</v>
      </c>
      <c r="I1319" s="4" cm="1">
        <f t="array" aca="1" ref="I1319" ca="1">IF(AND($A1319=OFFSET($A1319,0,0,6,1)),PRODUCT(1+OFFSET($C1319,1,0,6,1))-1,"na")</f>
        <v>0.25350409771018656</v>
      </c>
      <c r="J1319" s="4" cm="1">
        <f t="array" aca="1" ref="J1319" ca="1">IF(AND($A1319=OFFSET($A1319,0,0,12,1)),PRODUCT(1+OFFSET($C1319,1,0,12,1))-1,"na")</f>
        <v>0.13668532621659368</v>
      </c>
      <c r="K1319" s="1" t="b">
        <f>IF(MONTH($B1319)=10,TRUE,FALSE)</f>
        <v>1</v>
      </c>
    </row>
    <row r="1320" spans="1:11" ht="13.2" x14ac:dyDescent="0.25">
      <c r="A1320" s="5" t="s">
        <v>3</v>
      </c>
      <c r="B1320" s="7">
        <v>25902</v>
      </c>
      <c r="C1320" s="8">
        <v>5.0570570000000002E-2</v>
      </c>
      <c r="D1320" s="1">
        <f>MONTH(B1320)</f>
        <v>11</v>
      </c>
      <c r="E1320" s="1">
        <f>YEAR(B1320)</f>
        <v>1970</v>
      </c>
      <c r="F1320" s="1" t="b">
        <f>IF(C1320&gt;0,TRUE,FALSE)</f>
        <v>1</v>
      </c>
      <c r="G1320" s="4">
        <f t="shared" ca="1" si="20"/>
        <v>5.647650999999998E-2</v>
      </c>
      <c r="H1320" s="4" cm="1">
        <f t="array" aca="1" ref="H1320" ca="1">IF(AND($A1320=OFFSET($A1320,0,0,3,1)),PRODUCT(1+OFFSET($C1320,1,0,3,1))-1,"na")</f>
        <v>0.10873576044687772</v>
      </c>
      <c r="I1320" s="4" cm="1">
        <f t="array" aca="1" ref="I1320" ca="1">IF(AND($A1320=OFFSET($A1320,0,0,6,1)),PRODUCT(1+OFFSET($C1320,1,0,6,1))-1,"na")</f>
        <v>0.14357898192002816</v>
      </c>
      <c r="J1320" s="4" cm="1">
        <f t="array" aca="1" ref="J1320" ca="1">IF(AND($A1320=OFFSET($A1320,0,0,12,1)),PRODUCT(1+OFFSET($C1320,1,0,12,1))-1,"na")</f>
        <v>9.8875284921343232E-2</v>
      </c>
      <c r="K1320" s="1" t="b">
        <f>IF(MONTH($B1320)=10,TRUE,FALSE)</f>
        <v>0</v>
      </c>
    </row>
    <row r="1321" spans="1:11" ht="13.2" x14ac:dyDescent="0.25">
      <c r="A1321" s="5" t="s">
        <v>3</v>
      </c>
      <c r="B1321" s="7">
        <v>25933</v>
      </c>
      <c r="C1321" s="8">
        <v>5.6476510000000001E-2</v>
      </c>
      <c r="D1321" s="1">
        <f>MONTH(B1321)</f>
        <v>12</v>
      </c>
      <c r="E1321" s="1">
        <f>YEAR(B1321)</f>
        <v>1970</v>
      </c>
      <c r="F1321" s="1" t="b">
        <f>IF(C1321&gt;0,TRUE,FALSE)</f>
        <v>1</v>
      </c>
      <c r="G1321" s="4">
        <f t="shared" ca="1" si="20"/>
        <v>4.3190449999999991E-2</v>
      </c>
      <c r="H1321" s="4" cm="1">
        <f t="array" aca="1" ref="H1321" ca="1">IF(AND($A1321=OFFSET($A1321,0,0,3,1)),PRODUCT(1+OFFSET($C1321,1,0,3,1))-1,"na")</f>
        <v>8.7982074351195427E-2</v>
      </c>
      <c r="I1321" s="4" cm="1">
        <f t="array" aca="1" ref="I1321" ca="1">IF(AND($A1321=OFFSET($A1321,0,0,6,1)),PRODUCT(1+OFFSET($C1321,1,0,6,1))-1,"na")</f>
        <v>7.9853512414340022E-2</v>
      </c>
      <c r="J1321" s="4" cm="1">
        <f t="array" aca="1" ref="J1321" ca="1">IF(AND($A1321=OFFSET($A1321,0,0,12,1)),PRODUCT(1+OFFSET($C1321,1,0,12,1))-1,"na")</f>
        <v>0.11416301345208657</v>
      </c>
      <c r="K1321" s="1" t="b">
        <f>IF(MONTH($B1321)=10,TRUE,FALSE)</f>
        <v>0</v>
      </c>
    </row>
    <row r="1322" spans="1:11" ht="13.2" x14ac:dyDescent="0.25">
      <c r="A1322" s="5" t="s">
        <v>3</v>
      </c>
      <c r="B1322" s="7">
        <v>25964</v>
      </c>
      <c r="C1322" s="8">
        <v>4.3190449999999998E-2</v>
      </c>
      <c r="D1322" s="1">
        <f>MONTH(B1322)</f>
        <v>1</v>
      </c>
      <c r="E1322" s="1">
        <f>YEAR(B1322)</f>
        <v>1971</v>
      </c>
      <c r="F1322" s="1" t="b">
        <f>IF(C1322&gt;0,TRUE,FALSE)</f>
        <v>1</v>
      </c>
      <c r="G1322" s="4">
        <f t="shared" ca="1" si="20"/>
        <v>6.0153499999999749E-3</v>
      </c>
      <c r="H1322" s="4" cm="1">
        <f t="array" aca="1" ref="H1322" ca="1">IF(AND($A1322=OFFSET($A1322,0,0,3,1)),PRODUCT(1+OFFSET($C1322,1,0,3,1))-1,"na")</f>
        <v>8.2622576780277512E-2</v>
      </c>
      <c r="I1322" s="4" cm="1">
        <f t="array" aca="1" ref="I1322" ca="1">IF(AND($A1322=OFFSET($A1322,0,0,6,1)),PRODUCT(1+OFFSET($C1322,1,0,6,1))-1,"na")</f>
        <v>-5.729512621025834E-3</v>
      </c>
      <c r="J1322" s="4" cm="1">
        <f t="array" aca="1" ref="J1322" ca="1">IF(AND($A1322=OFFSET($A1322,0,0,12,1)),PRODUCT(1+OFFSET($C1322,1,0,12,1))-1,"na")</f>
        <v>9.0003696749205053E-2</v>
      </c>
      <c r="K1322" s="1" t="b">
        <f>IF(MONTH($B1322)=10,TRUE,FALSE)</f>
        <v>0</v>
      </c>
    </row>
    <row r="1323" spans="1:11" ht="13.2" x14ac:dyDescent="0.25">
      <c r="A1323" s="5" t="s">
        <v>3</v>
      </c>
      <c r="B1323" s="7">
        <v>25992</v>
      </c>
      <c r="C1323" s="8">
        <v>6.01535E-3</v>
      </c>
      <c r="D1323" s="1">
        <f>MONTH(B1323)</f>
        <v>2</v>
      </c>
      <c r="E1323" s="1">
        <f>YEAR(B1323)</f>
        <v>1971</v>
      </c>
      <c r="F1323" s="1" t="b">
        <f>IF(C1323&gt;0,TRUE,FALSE)</f>
        <v>1</v>
      </c>
      <c r="G1323" s="4">
        <f t="shared" ca="1" si="20"/>
        <v>3.6701029999999912E-2</v>
      </c>
      <c r="H1323" s="4" cm="1">
        <f t="array" aca="1" ref="H1323" ca="1">IF(AND($A1323=OFFSET($A1323,0,0,3,1)),PRODUCT(1+OFFSET($C1323,1,0,3,1))-1,"na")</f>
        <v>3.1426082495171537E-2</v>
      </c>
      <c r="I1323" s="4" cm="1">
        <f t="array" aca="1" ref="I1323" ca="1">IF(AND($A1323=OFFSET($A1323,0,0,6,1)),PRODUCT(1+OFFSET($C1323,1,0,6,1))-1,"na")</f>
        <v>2.6687855828846141E-2</v>
      </c>
      <c r="J1323" s="4" cm="1">
        <f t="array" aca="1" ref="J1323" ca="1">IF(AND($A1323=OFFSET($A1323,0,0,12,1)),PRODUCT(1+OFFSET($C1323,1,0,12,1))-1,"na")</f>
        <v>0.11275829272675719</v>
      </c>
      <c r="K1323" s="1" t="b">
        <f>IF(MONTH($B1323)=10,TRUE,FALSE)</f>
        <v>0</v>
      </c>
    </row>
    <row r="1324" spans="1:11" ht="13.2" x14ac:dyDescent="0.25">
      <c r="A1324" s="5" t="s">
        <v>3</v>
      </c>
      <c r="B1324" s="7">
        <v>26023</v>
      </c>
      <c r="C1324" s="8">
        <v>3.6701030000000003E-2</v>
      </c>
      <c r="D1324" s="1">
        <f>MONTH(B1324)</f>
        <v>3</v>
      </c>
      <c r="E1324" s="1">
        <f>YEAR(B1324)</f>
        <v>1971</v>
      </c>
      <c r="F1324" s="1" t="b">
        <f>IF(C1324&gt;0,TRUE,FALSE)</f>
        <v>1</v>
      </c>
      <c r="G1324" s="4">
        <f t="shared" ca="1" si="20"/>
        <v>3.8051599999999963E-2</v>
      </c>
      <c r="H1324" s="4" cm="1">
        <f t="array" aca="1" ref="H1324" ca="1">IF(AND($A1324=OFFSET($A1324,0,0,3,1)),PRODUCT(1+OFFSET($C1324,1,0,3,1))-1,"na")</f>
        <v>-7.471227815681325E-3</v>
      </c>
      <c r="I1324" s="4" cm="1">
        <f t="array" aca="1" ref="I1324" ca="1">IF(AND($A1324=OFFSET($A1324,0,0,6,1)),PRODUCT(1+OFFSET($C1324,1,0,6,1))-1,"na")</f>
        <v>-1.4456952364779618E-2</v>
      </c>
      <c r="J1324" s="4" cm="1">
        <f t="array" aca="1" ref="J1324" ca="1">IF(AND($A1324=OFFSET($A1324,0,0,12,1)),PRODUCT(1+OFFSET($C1324,1,0,12,1))-1,"na")</f>
        <v>7.1864891151008692E-2</v>
      </c>
      <c r="K1324" s="1" t="b">
        <f>IF(MONTH($B1324)=10,TRUE,FALSE)</f>
        <v>0</v>
      </c>
    </row>
    <row r="1325" spans="1:11" ht="13.2" x14ac:dyDescent="0.25">
      <c r="A1325" s="5" t="s">
        <v>3</v>
      </c>
      <c r="B1325" s="7">
        <v>26053</v>
      </c>
      <c r="C1325" s="8">
        <v>3.8051599999999998E-2</v>
      </c>
      <c r="D1325" s="1">
        <f>MONTH(B1325)</f>
        <v>4</v>
      </c>
      <c r="E1325" s="1">
        <f>YEAR(B1325)</f>
        <v>1971</v>
      </c>
      <c r="F1325" s="1" t="b">
        <f>IF(C1325&gt;0,TRUE,FALSE)</f>
        <v>1</v>
      </c>
      <c r="G1325" s="4">
        <f t="shared" ca="1" si="20"/>
        <v>-4.1558439999999974E-2</v>
      </c>
      <c r="H1325" s="4" cm="1">
        <f t="array" aca="1" ref="H1325" ca="1">IF(AND($A1325=OFFSET($A1325,0,0,3,1)),PRODUCT(1+OFFSET($C1325,1,0,3,1))-1,"na")</f>
        <v>-8.1609317315423535E-2</v>
      </c>
      <c r="I1325" s="4" cm="1">
        <f t="array" aca="1" ref="I1325" ca="1">IF(AND($A1325=OFFSET($A1325,0,0,6,1)),PRODUCT(1+OFFSET($C1325,1,0,6,1))-1,"na")</f>
        <v>-9.3193769136446503E-2</v>
      </c>
      <c r="J1325" s="4" cm="1">
        <f t="array" aca="1" ref="J1325" ca="1">IF(AND($A1325=OFFSET($A1325,0,0,12,1)),PRODUCT(1+OFFSET($C1325,1,0,12,1))-1,"na")</f>
        <v>3.9605324602499881E-2</v>
      </c>
      <c r="K1325" s="1" t="b">
        <f>IF(MONTH($B1325)=10,TRUE,FALSE)</f>
        <v>0</v>
      </c>
    </row>
    <row r="1326" spans="1:11" ht="13.2" x14ac:dyDescent="0.25">
      <c r="A1326" s="5" t="s">
        <v>3</v>
      </c>
      <c r="B1326" s="7">
        <v>26084</v>
      </c>
      <c r="C1326" s="8">
        <v>-4.1558440000000002E-2</v>
      </c>
      <c r="D1326" s="1">
        <f>MONTH(B1326)</f>
        <v>5</v>
      </c>
      <c r="E1326" s="1">
        <f>YEAR(B1326)</f>
        <v>1971</v>
      </c>
      <c r="F1326" s="1" t="b">
        <f>IF(C1326&gt;0,TRUE,FALSE)</f>
        <v>0</v>
      </c>
      <c r="G1326" s="4">
        <f t="shared" ca="1" si="20"/>
        <v>-2.395209999999981E-3</v>
      </c>
      <c r="H1326" s="4" cm="1">
        <f t="array" aca="1" ref="H1326" ca="1">IF(AND($A1326=OFFSET($A1326,0,0,3,1)),PRODUCT(1+OFFSET($C1326,1,0,3,1))-1,"na")</f>
        <v>-4.5938596538717125E-3</v>
      </c>
      <c r="I1326" s="4" cm="1">
        <f t="array" aca="1" ref="I1326" ca="1">IF(AND($A1326=OFFSET($A1326,0,0,6,1)),PRODUCT(1+OFFSET($C1326,1,0,6,1))-1,"na")</f>
        <v>-3.909104461121593E-2</v>
      </c>
      <c r="J1326" s="4" cm="1">
        <f t="array" aca="1" ref="J1326" ca="1">IF(AND($A1326=OFFSET($A1326,0,0,12,1)),PRODUCT(1+OFFSET($C1326,1,0,12,1))-1,"na")</f>
        <v>0.11619976335218141</v>
      </c>
      <c r="K1326" s="1" t="b">
        <f>IF(MONTH($B1326)=10,TRUE,FALSE)</f>
        <v>0</v>
      </c>
    </row>
    <row r="1327" spans="1:11" ht="13.2" x14ac:dyDescent="0.25">
      <c r="A1327" s="5" t="s">
        <v>3</v>
      </c>
      <c r="B1327" s="7">
        <v>26114</v>
      </c>
      <c r="C1327" s="8">
        <v>-2.39521E-3</v>
      </c>
      <c r="D1327" s="1">
        <f>MONTH(B1327)</f>
        <v>6</v>
      </c>
      <c r="E1327" s="1">
        <f>YEAR(B1327)</f>
        <v>1971</v>
      </c>
      <c r="F1327" s="1" t="b">
        <f>IF(C1327&gt;0,TRUE,FALSE)</f>
        <v>0</v>
      </c>
      <c r="G1327" s="4">
        <f t="shared" ca="1" si="20"/>
        <v>-3.9486869999999952E-2</v>
      </c>
      <c r="H1327" s="4" cm="1">
        <f t="array" aca="1" ref="H1327" ca="1">IF(AND($A1327=OFFSET($A1327,0,0,3,1)),PRODUCT(1+OFFSET($C1327,1,0,3,1))-1,"na")</f>
        <v>-7.0383093617774062E-3</v>
      </c>
      <c r="I1327" s="4" cm="1">
        <f t="array" aca="1" ref="I1327" ca="1">IF(AND($A1327=OFFSET($A1327,0,0,6,1)),PRODUCT(1+OFFSET($C1327,1,0,6,1))-1,"na")</f>
        <v>3.1772366013828268E-2</v>
      </c>
      <c r="J1327" s="4" cm="1">
        <f t="array" aca="1" ref="J1327" ca="1">IF(AND($A1327=OFFSET($A1327,0,0,12,1)),PRODUCT(1+OFFSET($C1327,1,0,12,1))-1,"na")</f>
        <v>9.5520841042355809E-2</v>
      </c>
      <c r="K1327" s="1" t="b">
        <f>IF(MONTH($B1327)=10,TRUE,FALSE)</f>
        <v>0</v>
      </c>
    </row>
    <row r="1328" spans="1:11" ht="13.2" x14ac:dyDescent="0.25">
      <c r="A1328" s="5" t="s">
        <v>3</v>
      </c>
      <c r="B1328" s="7">
        <v>26145</v>
      </c>
      <c r="C1328" s="8">
        <v>-3.948687E-2</v>
      </c>
      <c r="D1328" s="1">
        <f>MONTH(B1328)</f>
        <v>7</v>
      </c>
      <c r="E1328" s="1">
        <f>YEAR(B1328)</f>
        <v>1971</v>
      </c>
      <c r="F1328" s="1" t="b">
        <f>IF(C1328&gt;0,TRUE,FALSE)</f>
        <v>0</v>
      </c>
      <c r="G1328" s="4">
        <f t="shared" ca="1" si="20"/>
        <v>3.881565000000009E-2</v>
      </c>
      <c r="H1328" s="4" cm="1">
        <f t="array" aca="1" ref="H1328" ca="1">IF(AND($A1328=OFFSET($A1328,0,0,3,1)),PRODUCT(1+OFFSET($C1328,1,0,3,1))-1,"na")</f>
        <v>-1.2613860353156259E-2</v>
      </c>
      <c r="I1328" s="4" cm="1">
        <f t="array" aca="1" ref="I1328" ca="1">IF(AND($A1328=OFFSET($A1328,0,0,6,1)),PRODUCT(1+OFFSET($C1328,1,0,6,1))-1,"na")</f>
        <v>9.6284874775470985E-2</v>
      </c>
      <c r="J1328" s="4" cm="1">
        <f t="array" aca="1" ref="J1328" ca="1">IF(AND($A1328=OFFSET($A1328,0,0,12,1)),PRODUCT(1+OFFSET($C1328,1,0,12,1))-1,"na")</f>
        <v>0.14598710314023911</v>
      </c>
      <c r="K1328" s="1" t="b">
        <f>IF(MONTH($B1328)=10,TRUE,FALSE)</f>
        <v>0</v>
      </c>
    </row>
    <row r="1329" spans="1:11" ht="13.2" x14ac:dyDescent="0.25">
      <c r="A1329" s="5" t="s">
        <v>3</v>
      </c>
      <c r="B1329" s="7">
        <v>26176</v>
      </c>
      <c r="C1329" s="8">
        <v>3.881565E-2</v>
      </c>
      <c r="D1329" s="1">
        <f>MONTH(B1329)</f>
        <v>8</v>
      </c>
      <c r="E1329" s="1">
        <f>YEAR(B1329)</f>
        <v>1971</v>
      </c>
      <c r="F1329" s="1" t="b">
        <f>IF(C1329&gt;0,TRUE,FALSE)</f>
        <v>1</v>
      </c>
      <c r="G1329" s="4">
        <f t="shared" ca="1" si="20"/>
        <v>-4.8450589999999849E-3</v>
      </c>
      <c r="H1329" s="4" cm="1">
        <f t="array" aca="1" ref="H1329" ca="1">IF(AND($A1329=OFFSET($A1329,0,0,3,1)),PRODUCT(1+OFFSET($C1329,1,0,3,1))-1,"na")</f>
        <v>-3.4656391556263322E-2</v>
      </c>
      <c r="I1329" s="4" cm="1">
        <f t="array" aca="1" ref="I1329" ca="1">IF(AND($A1329=OFFSET($A1329,0,0,6,1)),PRODUCT(1+OFFSET($C1329,1,0,6,1))-1,"na")</f>
        <v>8.3833110919994569E-2</v>
      </c>
      <c r="J1329" s="4" cm="1">
        <f t="array" aca="1" ref="J1329" ca="1">IF(AND($A1329=OFFSET($A1329,0,0,12,1)),PRODUCT(1+OFFSET($C1329,1,0,12,1))-1,"na")</f>
        <v>0.13318856823618264</v>
      </c>
      <c r="K1329" s="1" t="b">
        <f>IF(MONTH($B1329)=10,TRUE,FALSE)</f>
        <v>0</v>
      </c>
    </row>
    <row r="1330" spans="1:11" ht="13.2" x14ac:dyDescent="0.25">
      <c r="A1330" s="5" t="s">
        <v>3</v>
      </c>
      <c r="B1330" s="7">
        <v>26206</v>
      </c>
      <c r="C1330" s="8">
        <v>-4.8450589999999997E-3</v>
      </c>
      <c r="D1330" s="1">
        <f>MONTH(B1330)</f>
        <v>9</v>
      </c>
      <c r="E1330" s="1">
        <f>YEAR(B1330)</f>
        <v>1971</v>
      </c>
      <c r="F1330" s="1" t="b">
        <f>IF(C1330&gt;0,TRUE,FALSE)</f>
        <v>0</v>
      </c>
      <c r="G1330" s="4">
        <f t="shared" ca="1" si="20"/>
        <v>-4.4880220000000026E-2</v>
      </c>
      <c r="H1330" s="4" cm="1">
        <f t="array" aca="1" ref="H1330" ca="1">IF(AND($A1330=OFFSET($A1330,0,0,3,1)),PRODUCT(1+OFFSET($C1330,1,0,3,1))-1,"na")</f>
        <v>3.90857731385994E-2</v>
      </c>
      <c r="I1330" s="4" cm="1">
        <f t="array" aca="1" ref="I1330" ca="1">IF(AND($A1330=OFFSET($A1330,0,0,6,1)),PRODUCT(1+OFFSET($C1330,1,0,6,1))-1,"na")</f>
        <v>8.7588100512620892E-2</v>
      </c>
      <c r="J1330" s="4" cm="1">
        <f t="array" aca="1" ref="J1330" ca="1">IF(AND($A1330=OFFSET($A1330,0,0,12,1)),PRODUCT(1+OFFSET($C1330,1,0,12,1))-1,"na")</f>
        <v>0.13155748054902006</v>
      </c>
      <c r="K1330" s="1" t="b">
        <f>IF(MONTH($B1330)=10,TRUE,FALSE)</f>
        <v>0</v>
      </c>
    </row>
    <row r="1331" spans="1:11" ht="13.2" x14ac:dyDescent="0.25">
      <c r="A1331" s="5" t="s">
        <v>3</v>
      </c>
      <c r="B1331" s="7">
        <v>26237</v>
      </c>
      <c r="C1331" s="8">
        <v>-4.4880219999999998E-2</v>
      </c>
      <c r="D1331" s="1">
        <f>MONTH(B1331)</f>
        <v>10</v>
      </c>
      <c r="E1331" s="1">
        <f>YEAR(B1331)</f>
        <v>1971</v>
      </c>
      <c r="F1331" s="1" t="b">
        <f>IF(C1331&gt;0,TRUE,FALSE)</f>
        <v>0</v>
      </c>
      <c r="G1331" s="4">
        <f t="shared" ca="1" si="20"/>
        <v>1.5625E-2</v>
      </c>
      <c r="H1331" s="4" cm="1">
        <f t="array" aca="1" ref="H1331" ca="1">IF(AND($A1331=OFFSET($A1331,0,0,3,1)),PRODUCT(1+OFFSET($C1331,1,0,3,1))-1,"na")</f>
        <v>0.11028991673670507</v>
      </c>
      <c r="I1331" s="4" cm="1">
        <f t="array" aca="1" ref="I1331" ca="1">IF(AND($A1331=OFFSET($A1331,0,0,6,1)),PRODUCT(1+OFFSET($C1331,1,0,6,1))-1,"na")</f>
        <v>0.14644704592786195</v>
      </c>
      <c r="J1331" s="4" cm="1">
        <f t="array" aca="1" ref="J1331" ca="1">IF(AND($A1331=OFFSET($A1331,0,0,12,1)),PRODUCT(1+OFFSET($C1331,1,0,12,1))-1,"na")</f>
        <v>0.19876719090073602</v>
      </c>
      <c r="K1331" s="1" t="b">
        <f>IF(MONTH($B1331)=10,TRUE,FALSE)</f>
        <v>1</v>
      </c>
    </row>
    <row r="1332" spans="1:11" ht="13.2" x14ac:dyDescent="0.25">
      <c r="A1332" s="5" t="s">
        <v>3</v>
      </c>
      <c r="B1332" s="7">
        <v>26267</v>
      </c>
      <c r="C1332" s="8">
        <v>1.5625E-2</v>
      </c>
      <c r="D1332" s="1">
        <f>MONTH(B1332)</f>
        <v>11</v>
      </c>
      <c r="E1332" s="1">
        <f>YEAR(B1332)</f>
        <v>1971</v>
      </c>
      <c r="F1332" s="1" t="b">
        <f>IF(C1332&gt;0,TRUE,FALSE)</f>
        <v>1</v>
      </c>
      <c r="G1332" s="4">
        <f t="shared" ca="1" si="20"/>
        <v>7.1174379999999982E-2</v>
      </c>
      <c r="H1332" s="4" cm="1">
        <f t="array" aca="1" ref="H1332" ca="1">IF(AND($A1332=OFFSET($A1332,0,0,3,1)),PRODUCT(1+OFFSET($C1332,1,0,3,1))-1,"na")</f>
        <v>0.12274334386206687</v>
      </c>
      <c r="I1332" s="4" cm="1">
        <f t="array" aca="1" ref="I1332" ca="1">IF(AND($A1332=OFFSET($A1332,0,0,6,1)),PRODUCT(1+OFFSET($C1332,1,0,6,1))-1,"na")</f>
        <v>0.16160824300005272</v>
      </c>
      <c r="J1332" s="4" cm="1">
        <f t="array" aca="1" ref="J1332" ca="1">IF(AND($A1332=OFFSET($A1332,0,0,12,1)),PRODUCT(1+OFFSET($C1332,1,0,12,1))-1,"na")</f>
        <v>0.22516165723782877</v>
      </c>
      <c r="K1332" s="1" t="b">
        <f>IF(MONTH($B1332)=10,TRUE,FALSE)</f>
        <v>0</v>
      </c>
    </row>
    <row r="1333" spans="1:11" ht="13.2" x14ac:dyDescent="0.25">
      <c r="A1333" s="5" t="s">
        <v>3</v>
      </c>
      <c r="B1333" s="7">
        <v>26298</v>
      </c>
      <c r="C1333" s="8">
        <v>7.1174379999999995E-2</v>
      </c>
      <c r="D1333" s="1">
        <f>MONTH(B1333)</f>
        <v>12</v>
      </c>
      <c r="E1333" s="1">
        <f>YEAR(B1333)</f>
        <v>1971</v>
      </c>
      <c r="F1333" s="1" t="b">
        <f>IF(C1333&gt;0,TRUE,FALSE)</f>
        <v>1</v>
      </c>
      <c r="G1333" s="4">
        <f t="shared" ca="1" si="20"/>
        <v>2.0570090000000096E-2</v>
      </c>
      <c r="H1333" s="4" cm="1">
        <f t="array" aca="1" ref="H1333" ca="1">IF(AND($A1333=OFFSET($A1333,0,0,3,1)),PRODUCT(1+OFFSET($C1333,1,0,3,1))-1,"na")</f>
        <v>4.6677886107051592E-2</v>
      </c>
      <c r="I1333" s="4" cm="1">
        <f t="array" aca="1" ref="I1333" ca="1">IF(AND($A1333=OFFSET($A1333,0,0,6,1)),PRODUCT(1+OFFSET($C1333,1,0,6,1))-1,"na")</f>
        <v>6.1785406479546001E-2</v>
      </c>
      <c r="J1333" s="4" cm="1">
        <f t="array" aca="1" ref="J1333" ca="1">IF(AND($A1333=OFFSET($A1333,0,0,12,1)),PRODUCT(1+OFFSET($C1333,1,0,12,1))-1,"na")</f>
        <v>0.153012403349295</v>
      </c>
      <c r="K1333" s="1" t="b">
        <f>IF(MONTH($B1333)=10,TRUE,FALSE)</f>
        <v>0</v>
      </c>
    </row>
    <row r="1334" spans="1:11" ht="13.2" x14ac:dyDescent="0.25">
      <c r="A1334" s="5" t="s">
        <v>3</v>
      </c>
      <c r="B1334" s="7">
        <v>26329</v>
      </c>
      <c r="C1334" s="8">
        <v>2.0570089999999999E-2</v>
      </c>
      <c r="D1334" s="1">
        <f>MONTH(B1334)</f>
        <v>1</v>
      </c>
      <c r="E1334" s="1">
        <f>YEAR(B1334)</f>
        <v>1972</v>
      </c>
      <c r="F1334" s="1" t="b">
        <f>IF(C1334&gt;0,TRUE,FALSE)</f>
        <v>1</v>
      </c>
      <c r="G1334" s="4">
        <f t="shared" ca="1" si="20"/>
        <v>2.7016630000000097E-2</v>
      </c>
      <c r="H1334" s="4" cm="1">
        <f t="array" aca="1" ref="H1334" ca="1">IF(AND($A1334=OFFSET($A1334,0,0,3,1)),PRODUCT(1+OFFSET($C1334,1,0,3,1))-1,"na")</f>
        <v>3.2565484605523443E-2</v>
      </c>
      <c r="I1334" s="4" cm="1">
        <f t="array" aca="1" ref="I1334" ca="1">IF(AND($A1334=OFFSET($A1334,0,0,6,1)),PRODUCT(1+OFFSET($C1334,1,0,6,1))-1,"na")</f>
        <v>4.5336964422634685E-2</v>
      </c>
      <c r="J1334" s="4" cm="1">
        <f t="array" aca="1" ref="J1334" ca="1">IF(AND($A1334=OFFSET($A1334,0,0,12,1)),PRODUCT(1+OFFSET($C1334,1,0,12,1))-1,"na")</f>
        <v>0.11292915767157607</v>
      </c>
      <c r="K1334" s="1" t="b">
        <f>IF(MONTH($B1334)=10,TRUE,FALSE)</f>
        <v>0</v>
      </c>
    </row>
    <row r="1335" spans="1:11" ht="13.2" x14ac:dyDescent="0.25">
      <c r="A1335" s="5" t="s">
        <v>3</v>
      </c>
      <c r="B1335" s="7">
        <v>26358</v>
      </c>
      <c r="C1335" s="8">
        <v>2.701663E-2</v>
      </c>
      <c r="D1335" s="1">
        <f>MONTH(B1335)</f>
        <v>2</v>
      </c>
      <c r="E1335" s="1">
        <f>YEAR(B1335)</f>
        <v>1972</v>
      </c>
      <c r="F1335" s="1" t="b">
        <f>IF(C1335&gt;0,TRUE,FALSE)</f>
        <v>1</v>
      </c>
      <c r="G1335" s="4">
        <f t="shared" ca="1" si="20"/>
        <v>-1.397298999999963E-3</v>
      </c>
      <c r="H1335" s="4" cm="1">
        <f t="array" aca="1" ref="H1335" ca="1">IF(AND($A1335=OFFSET($A1335,0,0,3,1)),PRODUCT(1+OFFSET($C1335,1,0,3,1))-1,"na")</f>
        <v>3.4616013847204252E-2</v>
      </c>
      <c r="I1335" s="4" cm="1">
        <f t="array" aca="1" ref="I1335" ca="1">IF(AND($A1335=OFFSET($A1335,0,0,6,1)),PRODUCT(1+OFFSET($C1335,1,0,6,1))-1,"na")</f>
        <v>4.5537875544596762E-2</v>
      </c>
      <c r="J1335" s="4" cm="1">
        <f t="array" aca="1" ref="J1335" ca="1">IF(AND($A1335=OFFSET($A1335,0,0,12,1)),PRODUCT(1+OFFSET($C1335,1,0,12,1))-1,"na")</f>
        <v>5.702390351900033E-2</v>
      </c>
      <c r="K1335" s="1" t="b">
        <f>IF(MONTH($B1335)=10,TRUE,FALSE)</f>
        <v>0</v>
      </c>
    </row>
    <row r="1336" spans="1:11" ht="13.2" x14ac:dyDescent="0.25">
      <c r="A1336" s="5" t="s">
        <v>3</v>
      </c>
      <c r="B1336" s="7">
        <v>26389</v>
      </c>
      <c r="C1336" s="8">
        <v>-1.3972989999999999E-3</v>
      </c>
      <c r="D1336" s="1">
        <f>MONTH(B1336)</f>
        <v>3</v>
      </c>
      <c r="E1336" s="1">
        <f>YEAR(B1336)</f>
        <v>1972</v>
      </c>
      <c r="F1336" s="1" t="b">
        <f>IF(C1336&gt;0,TRUE,FALSE)</f>
        <v>0</v>
      </c>
      <c r="G1336" s="4">
        <f t="shared" ca="1" si="20"/>
        <v>6.8097009999998903E-3</v>
      </c>
      <c r="H1336" s="4" cm="1">
        <f t="array" aca="1" ref="H1336" ca="1">IF(AND($A1336=OFFSET($A1336,0,0,3,1)),PRODUCT(1+OFFSET($C1336,1,0,3,1))-1,"na")</f>
        <v>1.4433781942871038E-2</v>
      </c>
      <c r="I1336" s="4" cm="1">
        <f t="array" aca="1" ref="I1336" ca="1">IF(AND($A1336=OFFSET($A1336,0,0,6,1)),PRODUCT(1+OFFSET($C1336,1,0,6,1))-1,"na")</f>
        <v>4.0428338647393147E-2</v>
      </c>
      <c r="J1336" s="4" cm="1">
        <f t="array" aca="1" ref="J1336" ca="1">IF(AND($A1336=OFFSET($A1336,0,0,12,1)),PRODUCT(1+OFFSET($C1336,1,0,12,1))-1,"na")</f>
        <v>6.5365822359260584E-2</v>
      </c>
      <c r="K1336" s="1" t="b">
        <f>IF(MONTH($B1336)=10,TRUE,FALSE)</f>
        <v>0</v>
      </c>
    </row>
    <row r="1337" spans="1:11" ht="13.2" x14ac:dyDescent="0.25">
      <c r="A1337" s="5" t="s">
        <v>3</v>
      </c>
      <c r="B1337" s="7">
        <v>26419</v>
      </c>
      <c r="C1337" s="8">
        <v>6.8097010000000005E-3</v>
      </c>
      <c r="D1337" s="1">
        <f>MONTH(B1337)</f>
        <v>4</v>
      </c>
      <c r="E1337" s="1">
        <f>YEAR(B1337)</f>
        <v>1972</v>
      </c>
      <c r="F1337" s="1" t="b">
        <f>IF(C1337&gt;0,TRUE,FALSE)</f>
        <v>1</v>
      </c>
      <c r="G1337" s="4">
        <f t="shared" ca="1" si="20"/>
        <v>2.9056140000000008E-2</v>
      </c>
      <c r="H1337" s="4" cm="1">
        <f t="array" aca="1" ref="H1337" ca="1">IF(AND($A1337=OFFSET($A1337,0,0,3,1)),PRODUCT(1+OFFSET($C1337,1,0,3,1))-1,"na")</f>
        <v>1.2368687514274779E-2</v>
      </c>
      <c r="I1337" s="4" cm="1">
        <f t="array" aca="1" ref="I1337" ca="1">IF(AND($A1337=OFFSET($A1337,0,0,6,1)),PRODUCT(1+OFFSET($C1337,1,0,6,1))-1,"na")</f>
        <v>4.5636774204890873E-2</v>
      </c>
      <c r="J1337" s="4" cm="1">
        <f t="array" aca="1" ref="J1337" ca="1">IF(AND($A1337=OFFSET($A1337,0,0,12,1)),PRODUCT(1+OFFSET($C1337,1,0,12,1))-1,"na")</f>
        <v>1.76440719956521E-2</v>
      </c>
      <c r="K1337" s="1" t="b">
        <f>IF(MONTH($B1337)=10,TRUE,FALSE)</f>
        <v>0</v>
      </c>
    </row>
    <row r="1338" spans="1:11" ht="13.2" x14ac:dyDescent="0.25">
      <c r="A1338" s="5" t="s">
        <v>3</v>
      </c>
      <c r="B1338" s="7">
        <v>26450</v>
      </c>
      <c r="C1338" s="8">
        <v>2.9056139999999998E-2</v>
      </c>
      <c r="D1338" s="1">
        <f>MONTH(B1338)</f>
        <v>5</v>
      </c>
      <c r="E1338" s="1">
        <f>YEAR(B1338)</f>
        <v>1972</v>
      </c>
      <c r="F1338" s="1" t="b">
        <f>IF(C1338&gt;0,TRUE,FALSE)</f>
        <v>1</v>
      </c>
      <c r="G1338" s="4">
        <f t="shared" ca="1" si="20"/>
        <v>-2.0877020000000024E-2</v>
      </c>
      <c r="H1338" s="4" cm="1">
        <f t="array" aca="1" ref="H1338" ca="1">IF(AND($A1338=OFFSET($A1338,0,0,3,1)),PRODUCT(1+OFFSET($C1338,1,0,3,1))-1,"na")</f>
        <v>1.0556439830058162E-2</v>
      </c>
      <c r="I1338" s="4" cm="1">
        <f t="array" aca="1" ref="I1338" ca="1">IF(AND($A1338=OFFSET($A1338,0,0,6,1)),PRODUCT(1+OFFSET($C1338,1,0,6,1))-1,"na")</f>
        <v>5.4711573046037021E-2</v>
      </c>
      <c r="J1338" s="4" cm="1">
        <f t="array" aca="1" ref="J1338" ca="1">IF(AND($A1338=OFFSET($A1338,0,0,12,1)),PRODUCT(1+OFFSET($C1338,1,0,12,1))-1,"na")</f>
        <v>-2.8356527902836604E-2</v>
      </c>
      <c r="K1338" s="1" t="b">
        <f>IF(MONTH($B1338)=10,TRUE,FALSE)</f>
        <v>0</v>
      </c>
    </row>
    <row r="1339" spans="1:11" ht="13.2" x14ac:dyDescent="0.25">
      <c r="A1339" s="5" t="s">
        <v>3</v>
      </c>
      <c r="B1339" s="7">
        <v>26480</v>
      </c>
      <c r="C1339" s="8">
        <v>-2.0877020000000003E-2</v>
      </c>
      <c r="D1339" s="1">
        <f>MONTH(B1339)</f>
        <v>6</v>
      </c>
      <c r="E1339" s="1">
        <f>YEAR(B1339)</f>
        <v>1972</v>
      </c>
      <c r="F1339" s="1" t="b">
        <f>IF(C1339&gt;0,TRUE,FALSE)</f>
        <v>0</v>
      </c>
      <c r="G1339" s="4">
        <f t="shared" ca="1" si="20"/>
        <v>4.7601269999999474E-3</v>
      </c>
      <c r="H1339" s="4" cm="1">
        <f t="array" aca="1" ref="H1339" ca="1">IF(AND($A1339=OFFSET($A1339,0,0,3,1)),PRODUCT(1+OFFSET($C1339,1,0,3,1))-1,"na")</f>
        <v>2.562469543821444E-2</v>
      </c>
      <c r="I1339" s="4" cm="1">
        <f t="array" aca="1" ref="I1339" ca="1">IF(AND($A1339=OFFSET($A1339,0,0,6,1)),PRODUCT(1+OFFSET($C1339,1,0,6,1))-1,"na")</f>
        <v>8.591848815498504E-2</v>
      </c>
      <c r="J1339" s="4" cm="1">
        <f t="array" aca="1" ref="J1339" ca="1">IF(AND($A1339=OFFSET($A1339,0,0,12,1)),PRODUCT(1+OFFSET($C1339,1,0,12,1))-1,"na")</f>
        <v>-1.909970958023588E-3</v>
      </c>
      <c r="K1339" s="1" t="b">
        <f>IF(MONTH($B1339)=10,TRUE,FALSE)</f>
        <v>0</v>
      </c>
    </row>
    <row r="1340" spans="1:11" ht="13.2" x14ac:dyDescent="0.25">
      <c r="A1340" s="5" t="s">
        <v>3</v>
      </c>
      <c r="B1340" s="7">
        <v>26511</v>
      </c>
      <c r="C1340" s="8">
        <v>4.7601270000000003E-3</v>
      </c>
      <c r="D1340" s="1">
        <f>MONTH(B1340)</f>
        <v>7</v>
      </c>
      <c r="E1340" s="1">
        <f>YEAR(B1340)</f>
        <v>1972</v>
      </c>
      <c r="F1340" s="1" t="b">
        <f>IF(C1340&gt;0,TRUE,FALSE)</f>
        <v>1</v>
      </c>
      <c r="G1340" s="4">
        <f t="shared" ca="1" si="20"/>
        <v>2.721401999999995E-2</v>
      </c>
      <c r="H1340" s="4" cm="1">
        <f t="array" aca="1" ref="H1340" ca="1">IF(AND($A1340=OFFSET($A1340,0,0,3,1)),PRODUCT(1+OFFSET($C1340,1,0,3,1))-1,"na")</f>
        <v>3.2861631440123773E-2</v>
      </c>
      <c r="I1340" s="4" cm="1">
        <f t="array" aca="1" ref="I1340" ca="1">IF(AND($A1340=OFFSET($A1340,0,0,6,1)),PRODUCT(1+OFFSET($C1340,1,0,6,1))-1,"na")</f>
        <v>6.4660674547440511E-2</v>
      </c>
      <c r="J1340" s="4" cm="1">
        <f t="array" aca="1" ref="J1340" ca="1">IF(AND($A1340=OFFSET($A1340,0,0,12,1)),PRODUCT(1+OFFSET($C1340,1,0,12,1))-1,"na")</f>
        <v>3.37590906246652E-2</v>
      </c>
      <c r="K1340" s="1" t="b">
        <f>IF(MONTH($B1340)=10,TRUE,FALSE)</f>
        <v>0</v>
      </c>
    </row>
    <row r="1341" spans="1:11" ht="13.2" x14ac:dyDescent="0.25">
      <c r="A1341" s="5" t="s">
        <v>3</v>
      </c>
      <c r="B1341" s="7">
        <v>26542</v>
      </c>
      <c r="C1341" s="8">
        <v>2.7214019999999998E-2</v>
      </c>
      <c r="D1341" s="1">
        <f>MONTH(B1341)</f>
        <v>8</v>
      </c>
      <c r="E1341" s="1">
        <f>YEAR(B1341)</f>
        <v>1972</v>
      </c>
      <c r="F1341" s="1" t="b">
        <f>IF(C1341&gt;0,TRUE,FALSE)</f>
        <v>1</v>
      </c>
      <c r="G1341" s="4">
        <f t="shared" ca="1" si="20"/>
        <v>-6.2774639999999549E-3</v>
      </c>
      <c r="H1341" s="4" cm="1">
        <f t="array" aca="1" ref="H1341" ca="1">IF(AND($A1341=OFFSET($A1341,0,0,3,1)),PRODUCT(1+OFFSET($C1341,1,0,3,1))-1,"na")</f>
        <v>4.3693881386183797E-2</v>
      </c>
      <c r="I1341" s="4" cm="1">
        <f t="array" aca="1" ref="I1341" ca="1">IF(AND($A1341=OFFSET($A1341,0,0,6,1)),PRODUCT(1+OFFSET($C1341,1,0,6,1))-1,"na")</f>
        <v>1.0985759811351192E-2</v>
      </c>
      <c r="J1341" s="4" cm="1">
        <f t="array" aca="1" ref="J1341" ca="1">IF(AND($A1341=OFFSET($A1341,0,0,12,1)),PRODUCT(1+OFFSET($C1341,1,0,12,1))-1,"na")</f>
        <v>-1.5295037279292489E-2</v>
      </c>
      <c r="K1341" s="1" t="b">
        <f>IF(MONTH($B1341)=10,TRUE,FALSE)</f>
        <v>0</v>
      </c>
    </row>
    <row r="1342" spans="1:11" ht="13.2" x14ac:dyDescent="0.25">
      <c r="A1342" s="5" t="s">
        <v>3</v>
      </c>
      <c r="B1342" s="7">
        <v>26572</v>
      </c>
      <c r="C1342" s="8">
        <v>-6.277464E-3</v>
      </c>
      <c r="D1342" s="1">
        <f>MONTH(B1342)</f>
        <v>9</v>
      </c>
      <c r="E1342" s="1">
        <f>YEAR(B1342)</f>
        <v>1972</v>
      </c>
      <c r="F1342" s="1" t="b">
        <f>IF(C1342&gt;0,TRUE,FALSE)</f>
        <v>0</v>
      </c>
      <c r="G1342" s="4">
        <f t="shared" ca="1" si="20"/>
        <v>1.184984E-2</v>
      </c>
      <c r="H1342" s="4" cm="1">
        <f t="array" aca="1" ref="H1342" ca="1">IF(AND($A1342=OFFSET($A1342,0,0,3,1)),PRODUCT(1+OFFSET($C1342,1,0,3,1))-1,"na")</f>
        <v>5.8787383908505797E-2</v>
      </c>
      <c r="I1342" s="4" cm="1">
        <f t="array" aca="1" ref="I1342" ca="1">IF(AND($A1342=OFFSET($A1342,0,0,6,1)),PRODUCT(1+OFFSET($C1342,1,0,6,1))-1,"na")</f>
        <v>2.3968477967725388E-2</v>
      </c>
      <c r="J1342" s="4" cm="1">
        <f t="array" aca="1" ref="J1342" ca="1">IF(AND($A1342=OFFSET($A1342,0,0,12,1)),PRODUCT(1+OFFSET($C1342,1,0,12,1))-1,"na")</f>
        <v>3.3223957249228997E-2</v>
      </c>
      <c r="K1342" s="1" t="b">
        <f>IF(MONTH($B1342)=10,TRUE,FALSE)</f>
        <v>0</v>
      </c>
    </row>
    <row r="1343" spans="1:11" ht="13.2" x14ac:dyDescent="0.25">
      <c r="A1343" s="5" t="s">
        <v>3</v>
      </c>
      <c r="B1343" s="7">
        <v>26603</v>
      </c>
      <c r="C1343" s="8">
        <v>1.184984E-2</v>
      </c>
      <c r="D1343" s="1">
        <f>MONTH(B1343)</f>
        <v>10</v>
      </c>
      <c r="E1343" s="1">
        <f>YEAR(B1343)</f>
        <v>1972</v>
      </c>
      <c r="F1343" s="1" t="b">
        <f>IF(C1343&gt;0,TRUE,FALSE)</f>
        <v>1</v>
      </c>
      <c r="G1343" s="4">
        <f t="shared" ca="1" si="20"/>
        <v>3.7987039999999972E-2</v>
      </c>
      <c r="H1343" s="4" cm="1">
        <f t="array" aca="1" ref="H1343" ca="1">IF(AND($A1343=OFFSET($A1343,0,0,3,1)),PRODUCT(1+OFFSET($C1343,1,0,3,1))-1,"na")</f>
        <v>3.0787321495309161E-2</v>
      </c>
      <c r="I1343" s="4" cm="1">
        <f t="array" aca="1" ref="I1343" ca="1">IF(AND($A1343=OFFSET($A1343,0,0,6,1)),PRODUCT(1+OFFSET($C1343,1,0,6,1))-1,"na")</f>
        <v>-2.6770961867255361E-2</v>
      </c>
      <c r="J1343" s="4" cm="1">
        <f t="array" aca="1" ref="J1343" ca="1">IF(AND($A1343=OFFSET($A1343,0,0,12,1)),PRODUCT(1+OFFSET($C1343,1,0,12,1))-1,"na")</f>
        <v>2.4898404034717325E-2</v>
      </c>
      <c r="K1343" s="1" t="b">
        <f>IF(MONTH($B1343)=10,TRUE,FALSE)</f>
        <v>1</v>
      </c>
    </row>
    <row r="1344" spans="1:11" ht="13.2" x14ac:dyDescent="0.25">
      <c r="A1344" s="5" t="s">
        <v>3</v>
      </c>
      <c r="B1344" s="7">
        <v>26633</v>
      </c>
      <c r="C1344" s="8">
        <v>3.798704E-2</v>
      </c>
      <c r="D1344" s="1">
        <f>MONTH(B1344)</f>
        <v>11</v>
      </c>
      <c r="E1344" s="1">
        <f>YEAR(B1344)</f>
        <v>1972</v>
      </c>
      <c r="F1344" s="1" t="b">
        <f>IF(C1344&gt;0,TRUE,FALSE)</f>
        <v>1</v>
      </c>
      <c r="G1344" s="4">
        <f t="shared" ca="1" si="20"/>
        <v>8.0933720000000431E-3</v>
      </c>
      <c r="H1344" s="4" cm="1">
        <f t="array" aca="1" ref="H1344" ca="1">IF(AND($A1344=OFFSET($A1344,0,0,3,1)),PRODUCT(1+OFFSET($C1344,1,0,3,1))-1,"na")</f>
        <v>-3.1338807439774463E-2</v>
      </c>
      <c r="I1344" s="4" cm="1">
        <f t="array" aca="1" ref="I1344" ca="1">IF(AND($A1344=OFFSET($A1344,0,0,6,1)),PRODUCT(1+OFFSET($C1344,1,0,6,1))-1,"na")</f>
        <v>-7.8759068423768785E-2</v>
      </c>
      <c r="J1344" s="4" cm="1">
        <f t="array" aca="1" ref="J1344" ca="1">IF(AND($A1344=OFFSET($A1344,0,0,12,1)),PRODUCT(1+OFFSET($C1344,1,0,12,1))-1,"na")</f>
        <v>-0.11722591366756396</v>
      </c>
      <c r="K1344" s="1" t="b">
        <f>IF(MONTH($B1344)=10,TRUE,FALSE)</f>
        <v>0</v>
      </c>
    </row>
    <row r="1345" spans="1:11" ht="13.2" x14ac:dyDescent="0.25">
      <c r="A1345" s="5" t="s">
        <v>3</v>
      </c>
      <c r="B1345" s="7">
        <v>26664</v>
      </c>
      <c r="C1345" s="8">
        <v>8.0933719999999997E-3</v>
      </c>
      <c r="D1345" s="1">
        <f>MONTH(B1345)</f>
        <v>12</v>
      </c>
      <c r="E1345" s="1">
        <f>YEAR(B1345)</f>
        <v>1972</v>
      </c>
      <c r="F1345" s="1" t="b">
        <f>IF(C1345&gt;0,TRUE,FALSE)</f>
        <v>1</v>
      </c>
      <c r="G1345" s="4">
        <f t="shared" ca="1" si="20"/>
        <v>-1.4908939999999982E-2</v>
      </c>
      <c r="H1345" s="4" cm="1">
        <f t="array" aca="1" ref="H1345" ca="1">IF(AND($A1345=OFFSET($A1345,0,0,3,1)),PRODUCT(1+OFFSET($C1345,1,0,3,1))-1,"na")</f>
        <v>-3.2885644908467349E-2</v>
      </c>
      <c r="I1345" s="4" cm="1">
        <f t="array" aca="1" ref="I1345" ca="1">IF(AND($A1345=OFFSET($A1345,0,0,6,1)),PRODUCT(1+OFFSET($C1345,1,0,6,1))-1,"na")</f>
        <v>-8.0879421495284043E-2</v>
      </c>
      <c r="J1345" s="4" cm="1">
        <f t="array" aca="1" ref="J1345" ca="1">IF(AND($A1345=OFFSET($A1345,0,0,12,1)),PRODUCT(1+OFFSET($C1345,1,0,12,1))-1,"na")</f>
        <v>-0.10697464379332156</v>
      </c>
      <c r="K1345" s="1" t="b">
        <f>IF(MONTH($B1345)=10,TRUE,FALSE)</f>
        <v>0</v>
      </c>
    </row>
    <row r="1346" spans="1:11" ht="13.2" x14ac:dyDescent="0.25">
      <c r="A1346" s="5" t="s">
        <v>3</v>
      </c>
      <c r="B1346" s="7">
        <v>26695</v>
      </c>
      <c r="C1346" s="8">
        <v>-1.4908939999999999E-2</v>
      </c>
      <c r="D1346" s="1">
        <f>MONTH(B1346)</f>
        <v>1</v>
      </c>
      <c r="E1346" s="1">
        <f>YEAR(B1346)</f>
        <v>1973</v>
      </c>
      <c r="F1346" s="1" t="b">
        <f>IF(C1346&gt;0,TRUE,FALSE)</f>
        <v>0</v>
      </c>
      <c r="G1346" s="4">
        <f t="shared" ca="1" si="20"/>
        <v>-2.4573019999999945E-2</v>
      </c>
      <c r="H1346" s="4" cm="1">
        <f t="array" aca="1" ref="H1346" ca="1">IF(AND($A1346=OFFSET($A1346,0,0,3,1)),PRODUCT(1+OFFSET($C1346,1,0,3,1))-1,"na")</f>
        <v>-5.5839145633909792E-2</v>
      </c>
      <c r="I1346" s="4" cm="1">
        <f t="array" aca="1" ref="I1346" ca="1">IF(AND($A1346=OFFSET($A1346,0,0,6,1)),PRODUCT(1+OFFSET($C1346,1,0,6,1))-1,"na")</f>
        <v>-2.9024819514359201E-2</v>
      </c>
      <c r="J1346" s="4" cm="1">
        <f t="array" aca="1" ref="J1346" ca="1">IF(AND($A1346=OFFSET($A1346,0,0,12,1)),PRODUCT(1+OFFSET($C1346,1,0,12,1))-1,"na")</f>
        <v>-9.9964242285953686E-2</v>
      </c>
      <c r="K1346" s="1" t="b">
        <f>IF(MONTH($B1346)=10,TRUE,FALSE)</f>
        <v>0</v>
      </c>
    </row>
    <row r="1347" spans="1:11" ht="13.2" x14ac:dyDescent="0.25">
      <c r="A1347" s="5" t="s">
        <v>3</v>
      </c>
      <c r="B1347" s="7">
        <v>26723</v>
      </c>
      <c r="C1347" s="8">
        <v>-2.4573019999999998E-2</v>
      </c>
      <c r="D1347" s="1">
        <f>MONTH(B1347)</f>
        <v>2</v>
      </c>
      <c r="E1347" s="1">
        <f>YEAR(B1347)</f>
        <v>1973</v>
      </c>
      <c r="F1347" s="1" t="b">
        <f>IF(C1347&gt;0,TRUE,FALSE)</f>
        <v>0</v>
      </c>
      <c r="G1347" s="4">
        <f t="shared" ref="G1347:G1410" ca="1" si="21">IF($A1347=OFFSET($A1347,1,0,1,1),PRODUCT(1+OFFSET($C1347,1,0,1,1))-1,"na")</f>
        <v>6.4835659999999962E-3</v>
      </c>
      <c r="H1347" s="4" cm="1">
        <f t="array" aca="1" ref="H1347" ca="1">IF(AND($A1347=OFFSET($A1347,0,0,3,1)),PRODUCT(1+OFFSET($C1347,1,0,3,1))-1,"na")</f>
        <v>-4.8954434582704653E-2</v>
      </c>
      <c r="I1347" s="4" cm="1">
        <f t="array" aca="1" ref="I1347" ca="1">IF(AND($A1347=OFFSET($A1347,0,0,6,1)),PRODUCT(1+OFFSET($C1347,1,0,6,1))-1,"na")</f>
        <v>-2.5995219849137663E-2</v>
      </c>
      <c r="J1347" s="4" cm="1">
        <f t="array" aca="1" ref="J1347" ca="1">IF(AND($A1347=OFFSET($A1347,0,0,12,1)),PRODUCT(1+OFFSET($C1347,1,0,12,1))-1,"na")</f>
        <v>-6.586793880634334E-2</v>
      </c>
      <c r="K1347" s="1" t="b">
        <f>IF(MONTH($B1347)=10,TRUE,FALSE)</f>
        <v>0</v>
      </c>
    </row>
    <row r="1348" spans="1:11" ht="13.2" x14ac:dyDescent="0.25">
      <c r="A1348" s="5" t="s">
        <v>3</v>
      </c>
      <c r="B1348" s="7">
        <v>26754</v>
      </c>
      <c r="C1348" s="8">
        <v>6.4835659999999996E-3</v>
      </c>
      <c r="D1348" s="1">
        <f>MONTH(B1348)</f>
        <v>3</v>
      </c>
      <c r="E1348" s="1">
        <f>YEAR(B1348)</f>
        <v>1973</v>
      </c>
      <c r="F1348" s="1" t="b">
        <f>IF(C1348&gt;0,TRUE,FALSE)</f>
        <v>1</v>
      </c>
      <c r="G1348" s="4">
        <f t="shared" ca="1" si="21"/>
        <v>-3.8289099999999965E-2</v>
      </c>
      <c r="H1348" s="4" cm="1">
        <f t="array" aca="1" ref="H1348" ca="1">IF(AND($A1348=OFFSET($A1348,0,0,3,1)),PRODUCT(1+OFFSET($C1348,1,0,3,1))-1,"na")</f>
        <v>-4.9625751426545905E-2</v>
      </c>
      <c r="I1348" s="4" cm="1">
        <f t="array" aca="1" ref="I1348" ca="1">IF(AND($A1348=OFFSET($A1348,0,0,6,1)),PRODUCT(1+OFFSET($C1348,1,0,6,1))-1,"na")</f>
        <v>9.0388322303367463E-3</v>
      </c>
      <c r="J1348" s="4" cm="1">
        <f t="array" aca="1" ref="J1348" ca="1">IF(AND($A1348=OFFSET($A1348,0,0,12,1)),PRODUCT(1+OFFSET($C1348,1,0,12,1))-1,"na")</f>
        <v>-8.4321173014595407E-2</v>
      </c>
      <c r="K1348" s="1" t="b">
        <f>IF(MONTH($B1348)=10,TRUE,FALSE)</f>
        <v>0</v>
      </c>
    </row>
    <row r="1349" spans="1:11" ht="13.2" x14ac:dyDescent="0.25">
      <c r="A1349" s="5" t="s">
        <v>3</v>
      </c>
      <c r="B1349" s="7">
        <v>26784</v>
      </c>
      <c r="C1349" s="8">
        <v>-3.82891E-2</v>
      </c>
      <c r="D1349" s="1">
        <f>MONTH(B1349)</f>
        <v>4</v>
      </c>
      <c r="E1349" s="1">
        <f>YEAR(B1349)</f>
        <v>1973</v>
      </c>
      <c r="F1349" s="1" t="b">
        <f>IF(C1349&gt;0,TRUE,FALSE)</f>
        <v>0</v>
      </c>
      <c r="G1349" s="4">
        <f t="shared" ca="1" si="21"/>
        <v>-1.7460319999999974E-2</v>
      </c>
      <c r="H1349" s="4" cm="1">
        <f t="array" aca="1" ref="H1349" ca="1">IF(AND($A1349=OFFSET($A1349,0,0,3,1)),PRODUCT(1+OFFSET($C1349,1,0,3,1))-1,"na")</f>
        <v>2.8400167191377168E-2</v>
      </c>
      <c r="I1349" s="4" cm="1">
        <f t="array" aca="1" ref="I1349" ca="1">IF(AND($A1349=OFFSET($A1349,0,0,6,1)),PRODUCT(1+OFFSET($C1349,1,0,6,1))-1,"na")</f>
        <v>5.3090653769545026E-2</v>
      </c>
      <c r="J1349" s="4" cm="1">
        <f t="array" aca="1" ref="J1349" ca="1">IF(AND($A1349=OFFSET($A1349,0,0,12,1)),PRODUCT(1+OFFSET($C1349,1,0,12,1))-1,"na")</f>
        <v>-7.4820662975319197E-2</v>
      </c>
      <c r="K1349" s="1" t="b">
        <f>IF(MONTH($B1349)=10,TRUE,FALSE)</f>
        <v>0</v>
      </c>
    </row>
    <row r="1350" spans="1:11" ht="13.2" x14ac:dyDescent="0.25">
      <c r="A1350" s="5" t="s">
        <v>3</v>
      </c>
      <c r="B1350" s="7">
        <v>26815</v>
      </c>
      <c r="C1350" s="8">
        <v>-1.7460320000000001E-2</v>
      </c>
      <c r="D1350" s="1">
        <f>MONTH(B1350)</f>
        <v>5</v>
      </c>
      <c r="E1350" s="1">
        <f>YEAR(B1350)</f>
        <v>1973</v>
      </c>
      <c r="F1350" s="1" t="b">
        <f>IF(C1350&gt;0,TRUE,FALSE)</f>
        <v>0</v>
      </c>
      <c r="G1350" s="4">
        <f t="shared" ca="1" si="21"/>
        <v>5.7731169999999388E-3</v>
      </c>
      <c r="H1350" s="4" cm="1">
        <f t="array" aca="1" ref="H1350" ca="1">IF(AND($A1350=OFFSET($A1350,0,0,3,1)),PRODUCT(1+OFFSET($C1350,1,0,3,1))-1,"na")</f>
        <v>2.4141024960768309E-2</v>
      </c>
      <c r="I1350" s="4" cm="1">
        <f t="array" aca="1" ref="I1350" ca="1">IF(AND($A1350=OFFSET($A1350,0,0,6,1)),PRODUCT(1+OFFSET($C1350,1,0,6,1))-1,"na")</f>
        <v>-4.1755466920015083E-2</v>
      </c>
      <c r="J1350" s="4" cm="1">
        <f t="array" aca="1" ref="J1350" ca="1">IF(AND($A1350=OFFSET($A1350,0,0,12,1)),PRODUCT(1+OFFSET($C1350,1,0,12,1))-1,"na")</f>
        <v>-0.10575679851694908</v>
      </c>
      <c r="K1350" s="1" t="b">
        <f>IF(MONTH($B1350)=10,TRUE,FALSE)</f>
        <v>0</v>
      </c>
    </row>
    <row r="1351" spans="1:11" ht="13.2" x14ac:dyDescent="0.25">
      <c r="A1351" s="5" t="s">
        <v>3</v>
      </c>
      <c r="B1351" s="7">
        <v>26845</v>
      </c>
      <c r="C1351" s="8">
        <v>5.7731169999999995E-3</v>
      </c>
      <c r="D1351" s="1">
        <f>MONTH(B1351)</f>
        <v>6</v>
      </c>
      <c r="E1351" s="1">
        <f>YEAR(B1351)</f>
        <v>1973</v>
      </c>
      <c r="F1351" s="1" t="b">
        <f>IF(C1351&gt;0,TRUE,FALSE)</f>
        <v>1</v>
      </c>
      <c r="G1351" s="4">
        <f t="shared" ca="1" si="21"/>
        <v>4.0667559999999936E-2</v>
      </c>
      <c r="H1351" s="4" cm="1">
        <f t="array" aca="1" ref="H1351" ca="1">IF(AND($A1351=OFFSET($A1351,0,0,3,1)),PRODUCT(1+OFFSET($C1351,1,0,3,1))-1,"na")</f>
        <v>6.1727875881464778E-2</v>
      </c>
      <c r="I1351" s="4" cm="1">
        <f t="array" aca="1" ref="I1351" ca="1">IF(AND($A1351=OFFSET($A1351,0,0,6,1)),PRODUCT(1+OFFSET($C1351,1,0,6,1))-1,"na")</f>
        <v>-2.839151130800599E-2</v>
      </c>
      <c r="J1351" s="4" cm="1">
        <f t="array" aca="1" ref="J1351" ca="1">IF(AND($A1351=OFFSET($A1351,0,0,12,1)),PRODUCT(1+OFFSET($C1351,1,0,12,1))-1,"na")</f>
        <v>-0.12097473599777187</v>
      </c>
      <c r="K1351" s="1" t="b">
        <f>IF(MONTH($B1351)=10,TRUE,FALSE)</f>
        <v>0</v>
      </c>
    </row>
    <row r="1352" spans="1:11" ht="13.2" x14ac:dyDescent="0.25">
      <c r="A1352" s="5" t="s">
        <v>3</v>
      </c>
      <c r="B1352" s="7">
        <v>26876</v>
      </c>
      <c r="C1352" s="8">
        <v>4.0667559999999998E-2</v>
      </c>
      <c r="D1352" s="1">
        <f>MONTH(B1352)</f>
        <v>7</v>
      </c>
      <c r="E1352" s="1">
        <f>YEAR(B1352)</f>
        <v>1973</v>
      </c>
      <c r="F1352" s="1" t="b">
        <f>IF(C1352&gt;0,TRUE,FALSE)</f>
        <v>1</v>
      </c>
      <c r="G1352" s="4">
        <f t="shared" ca="1" si="21"/>
        <v>-2.1529530000000019E-2</v>
      </c>
      <c r="H1352" s="4" cm="1">
        <f t="array" aca="1" ref="H1352" ca="1">IF(AND($A1352=OFFSET($A1352,0,0,3,1)),PRODUCT(1+OFFSET($C1352,1,0,3,1))-1,"na")</f>
        <v>2.4008637265782395E-2</v>
      </c>
      <c r="I1352" s="4" cm="1">
        <f t="array" aca="1" ref="I1352" ca="1">IF(AND($A1352=OFFSET($A1352,0,0,6,1)),PRODUCT(1+OFFSET($C1352,1,0,6,1))-1,"na")</f>
        <v>-7.3059975370444952E-2</v>
      </c>
      <c r="J1352" s="4" cm="1">
        <f t="array" aca="1" ref="J1352" ca="1">IF(AND($A1352=OFFSET($A1352,0,0,12,1)),PRODUCT(1+OFFSET($C1352,1,0,12,1))-1,"na")</f>
        <v>-0.21817045817434777</v>
      </c>
      <c r="K1352" s="1" t="b">
        <f>IF(MONTH($B1352)=10,TRUE,FALSE)</f>
        <v>0</v>
      </c>
    </row>
    <row r="1353" spans="1:11" ht="13.2" x14ac:dyDescent="0.25">
      <c r="A1353" s="5" t="s">
        <v>3</v>
      </c>
      <c r="B1353" s="7">
        <v>26907</v>
      </c>
      <c r="C1353" s="8">
        <v>-2.1529530000000002E-2</v>
      </c>
      <c r="D1353" s="1">
        <f>MONTH(B1353)</f>
        <v>8</v>
      </c>
      <c r="E1353" s="1">
        <f>YEAR(B1353)</f>
        <v>1973</v>
      </c>
      <c r="F1353" s="1" t="b">
        <f>IF(C1353&gt;0,TRUE,FALSE)</f>
        <v>0</v>
      </c>
      <c r="G1353" s="4">
        <f t="shared" ca="1" si="21"/>
        <v>4.2685850000000025E-2</v>
      </c>
      <c r="H1353" s="4" cm="1">
        <f t="array" aca="1" ref="H1353" ca="1">IF(AND($A1353=OFFSET($A1353,0,0,3,1)),PRODUCT(1+OFFSET($C1353,1,0,3,1))-1,"na")</f>
        <v>-6.4343181529426197E-2</v>
      </c>
      <c r="I1353" s="4" cm="1">
        <f t="array" aca="1" ref="I1353" ca="1">IF(AND($A1353=OFFSET($A1353,0,0,6,1)),PRODUCT(1+OFFSET($C1353,1,0,6,1))-1,"na")</f>
        <v>-4.0936882210198089E-2</v>
      </c>
      <c r="J1353" s="4" cm="1">
        <f t="array" aca="1" ref="J1353" ca="1">IF(AND($A1353=OFFSET($A1353,0,0,12,1)),PRODUCT(1+OFFSET($C1353,1,0,12,1))-1,"na")</f>
        <v>-0.26478879306922654</v>
      </c>
      <c r="K1353" s="1" t="b">
        <f>IF(MONTH($B1353)=10,TRUE,FALSE)</f>
        <v>0</v>
      </c>
    </row>
    <row r="1354" spans="1:11" ht="13.2" x14ac:dyDescent="0.25">
      <c r="A1354" s="5" t="s">
        <v>3</v>
      </c>
      <c r="B1354" s="7">
        <v>26937</v>
      </c>
      <c r="C1354" s="8">
        <v>4.2685849999999997E-2</v>
      </c>
      <c r="D1354" s="1">
        <f>MONTH(B1354)</f>
        <v>9</v>
      </c>
      <c r="E1354" s="1">
        <f>YEAR(B1354)</f>
        <v>1973</v>
      </c>
      <c r="F1354" s="1" t="b">
        <f>IF(C1354&gt;0,TRUE,FALSE)</f>
        <v>1</v>
      </c>
      <c r="G1354" s="4">
        <f t="shared" ca="1" si="21"/>
        <v>3.696515999999983E-3</v>
      </c>
      <c r="H1354" s="4" cm="1">
        <f t="array" aca="1" ref="H1354" ca="1">IF(AND($A1354=OFFSET($A1354,0,0,3,1)),PRODUCT(1+OFFSET($C1354,1,0,3,1))-1,"na")</f>
        <v>-8.4879929440160984E-2</v>
      </c>
      <c r="I1354" s="4" cm="1">
        <f t="array" aca="1" ref="I1354" ca="1">IF(AND($A1354=OFFSET($A1354,0,0,6,1)),PRODUCT(1+OFFSET($C1354,1,0,6,1))-1,"na")</f>
        <v>-9.2523699051872188E-2</v>
      </c>
      <c r="J1354" s="4" cm="1">
        <f t="array" aca="1" ref="J1354" ca="1">IF(AND($A1354=OFFSET($A1354,0,0,12,1)),PRODUCT(1+OFFSET($C1354,1,0,12,1))-1,"na")</f>
        <v>-0.3760997079671986</v>
      </c>
      <c r="K1354" s="1" t="b">
        <f>IF(MONTH($B1354)=10,TRUE,FALSE)</f>
        <v>0</v>
      </c>
    </row>
    <row r="1355" spans="1:11" ht="13.2" x14ac:dyDescent="0.25">
      <c r="A1355" s="5" t="s">
        <v>3</v>
      </c>
      <c r="B1355" s="7">
        <v>26968</v>
      </c>
      <c r="C1355" s="8">
        <v>3.6965160000000004E-3</v>
      </c>
      <c r="D1355" s="1">
        <f>MONTH(B1355)</f>
        <v>10</v>
      </c>
      <c r="E1355" s="1">
        <f>YEAR(B1355)</f>
        <v>1973</v>
      </c>
      <c r="F1355" s="1" t="b">
        <f>IF(C1355&gt;0,TRUE,FALSE)</f>
        <v>1</v>
      </c>
      <c r="G1355" s="4">
        <f t="shared" ca="1" si="21"/>
        <v>-0.1059523</v>
      </c>
      <c r="H1355" s="4" cm="1">
        <f t="array" aca="1" ref="H1355" ca="1">IF(AND($A1355=OFFSET($A1355,0,0,3,1)),PRODUCT(1+OFFSET($C1355,1,0,3,1))-1,"na")</f>
        <v>-9.4792767466699734E-2</v>
      </c>
      <c r="I1355" s="4" cm="1">
        <f t="array" aca="1" ref="I1355" ca="1">IF(AND($A1355=OFFSET($A1355,0,0,6,1)),PRODUCT(1+OFFSET($C1355,1,0,6,1))-1,"na")</f>
        <v>-0.12146277842938291</v>
      </c>
      <c r="J1355" s="4" cm="1">
        <f t="array" aca="1" ref="J1355" ca="1">IF(AND($A1355=OFFSET($A1355,0,0,12,1)),PRODUCT(1+OFFSET($C1355,1,0,12,1))-1,"na")</f>
        <v>-0.27219848233909927</v>
      </c>
      <c r="K1355" s="1" t="b">
        <f>IF(MONTH($B1355)=10,TRUE,FALSE)</f>
        <v>1</v>
      </c>
    </row>
    <row r="1356" spans="1:11" ht="13.2" x14ac:dyDescent="0.25">
      <c r="A1356" s="5" t="s">
        <v>3</v>
      </c>
      <c r="B1356" s="7">
        <v>26998</v>
      </c>
      <c r="C1356" s="8">
        <v>-0.10595230000000001</v>
      </c>
      <c r="D1356" s="1">
        <f>MONTH(B1356)</f>
        <v>11</v>
      </c>
      <c r="E1356" s="1">
        <f>YEAR(B1356)</f>
        <v>1973</v>
      </c>
      <c r="F1356" s="1" t="b">
        <f>IF(C1356&gt;0,TRUE,FALSE)</f>
        <v>0</v>
      </c>
      <c r="G1356" s="4">
        <f t="shared" ca="1" si="21"/>
        <v>1.9799920000000082E-2</v>
      </c>
      <c r="H1356" s="4" cm="1">
        <f t="array" aca="1" ref="H1356" ca="1">IF(AND($A1356=OFFSET($A1356,0,0,3,1)),PRODUCT(1+OFFSET($C1356,1,0,3,1))-1,"na")</f>
        <v>2.5015902045675276E-2</v>
      </c>
      <c r="I1356" s="4" cm="1">
        <f t="array" aca="1" ref="I1356" ca="1">IF(AND($A1356=OFFSET($A1356,0,0,6,1)),PRODUCT(1+OFFSET($C1356,1,0,6,1))-1,"na")</f>
        <v>-6.6790187042571669E-2</v>
      </c>
      <c r="J1356" s="4" cm="1">
        <f t="array" aca="1" ref="J1356" ca="1">IF(AND($A1356=OFFSET($A1356,0,0,12,1)),PRODUCT(1+OFFSET($C1356,1,0,12,1))-1,"na")</f>
        <v>-0.22550445496783678</v>
      </c>
      <c r="K1356" s="1" t="b">
        <f>IF(MONTH($B1356)=10,TRUE,FALSE)</f>
        <v>0</v>
      </c>
    </row>
    <row r="1357" spans="1:11" ht="13.2" x14ac:dyDescent="0.25">
      <c r="A1357" s="5" t="s">
        <v>3</v>
      </c>
      <c r="B1357" s="7">
        <v>27029</v>
      </c>
      <c r="C1357" s="8">
        <v>1.9799919999999999E-2</v>
      </c>
      <c r="D1357" s="1">
        <f>MONTH(B1357)</f>
        <v>12</v>
      </c>
      <c r="E1357" s="1">
        <f>YEAR(B1357)</f>
        <v>1973</v>
      </c>
      <c r="F1357" s="1" t="b">
        <f>IF(C1357&gt;0,TRUE,FALSE)</f>
        <v>1</v>
      </c>
      <c r="G1357" s="4">
        <f t="shared" ca="1" si="21"/>
        <v>-7.1758069999999785E-3</v>
      </c>
      <c r="H1357" s="4" cm="1">
        <f t="array" aca="1" ref="H1357" ca="1">IF(AND($A1357=OFFSET($A1357,0,0,3,1)),PRODUCT(1+OFFSET($C1357,1,0,3,1))-1,"na")</f>
        <v>-8.3527504833710298E-3</v>
      </c>
      <c r="I1357" s="4" cm="1">
        <f t="array" aca="1" ref="I1357" ca="1">IF(AND($A1357=OFFSET($A1357,0,0,6,1)),PRODUCT(1+OFFSET($C1357,1,0,6,1))-1,"na")</f>
        <v>-9.5288612406427164E-2</v>
      </c>
      <c r="J1357" s="4" cm="1">
        <f t="array" aca="1" ref="J1357" ca="1">IF(AND($A1357=OFFSET($A1357,0,0,12,1)),PRODUCT(1+OFFSET($C1357,1,0,12,1))-1,"na")</f>
        <v>-0.25237259457998196</v>
      </c>
      <c r="K1357" s="1" t="b">
        <f>IF(MONTH($B1357)=10,TRUE,FALSE)</f>
        <v>0</v>
      </c>
    </row>
    <row r="1358" spans="1:11" ht="13.2" x14ac:dyDescent="0.25">
      <c r="A1358" s="5" t="s">
        <v>3</v>
      </c>
      <c r="B1358" s="7">
        <v>27060</v>
      </c>
      <c r="C1358" s="8">
        <v>-7.1758069999999993E-3</v>
      </c>
      <c r="D1358" s="1">
        <f>MONTH(B1358)</f>
        <v>1</v>
      </c>
      <c r="E1358" s="1">
        <f>YEAR(B1358)</f>
        <v>1974</v>
      </c>
      <c r="F1358" s="1" t="b">
        <f>IF(C1358&gt;0,TRUE,FALSE)</f>
        <v>0</v>
      </c>
      <c r="G1358" s="4">
        <f t="shared" ca="1" si="21"/>
        <v>1.2379350000000011E-2</v>
      </c>
      <c r="H1358" s="4" cm="1">
        <f t="array" aca="1" ref="H1358" ca="1">IF(AND($A1358=OFFSET($A1358,0,0,3,1)),PRODUCT(1+OFFSET($C1358,1,0,3,1))-1,"na")</f>
        <v>-2.9462878779751733E-2</v>
      </c>
      <c r="I1358" s="4" cm="1">
        <f t="array" aca="1" ref="I1358" ca="1">IF(AND($A1358=OFFSET($A1358,0,0,6,1)),PRODUCT(1+OFFSET($C1358,1,0,6,1))-1,"na")</f>
        <v>-0.15654786604116611</v>
      </c>
      <c r="J1358" s="4" cm="1">
        <f t="array" aca="1" ref="J1358" ca="1">IF(AND($A1358=OFFSET($A1358,0,0,12,1)),PRODUCT(1+OFFSET($C1358,1,0,12,1))-1,"na")</f>
        <v>-0.15119255650749552</v>
      </c>
      <c r="K1358" s="1" t="b">
        <f>IF(MONTH($B1358)=10,TRUE,FALSE)</f>
        <v>0</v>
      </c>
    </row>
    <row r="1359" spans="1:11" ht="13.2" x14ac:dyDescent="0.25">
      <c r="A1359" s="5" t="s">
        <v>3</v>
      </c>
      <c r="B1359" s="7">
        <v>27088</v>
      </c>
      <c r="C1359" s="8">
        <v>1.2379350000000001E-2</v>
      </c>
      <c r="D1359" s="1">
        <f>MONTH(B1359)</f>
        <v>2</v>
      </c>
      <c r="E1359" s="1">
        <f>YEAR(B1359)</f>
        <v>1974</v>
      </c>
      <c r="F1359" s="1" t="b">
        <f>IF(C1359&gt;0,TRUE,FALSE)</f>
        <v>1</v>
      </c>
      <c r="G1359" s="4">
        <f t="shared" ca="1" si="21"/>
        <v>-1.3398930000000031E-2</v>
      </c>
      <c r="H1359" s="4" cm="1">
        <f t="array" aca="1" ref="H1359" ca="1">IF(AND($A1359=OFFSET($A1359,0,0,3,1)),PRODUCT(1+OFFSET($C1359,1,0,3,1))-1,"na")</f>
        <v>-8.9565526646977034E-2</v>
      </c>
      <c r="I1359" s="4" cm="1">
        <f t="array" aca="1" ref="I1359" ca="1">IF(AND($A1359=OFFSET($A1359,0,0,6,1)),PRODUCT(1+OFFSET($C1359,1,0,6,1))-1,"na")</f>
        <v>-0.23340685999364041</v>
      </c>
      <c r="J1359" s="4" cm="1">
        <f t="array" aca="1" ref="J1359" ca="1">IF(AND($A1359=OFFSET($A1359,0,0,12,1)),PRODUCT(1+OFFSET($C1359,1,0,12,1))-1,"na")</f>
        <v>-0.10809445204576895</v>
      </c>
      <c r="K1359" s="1" t="b">
        <f>IF(MONTH($B1359)=10,TRUE,FALSE)</f>
        <v>0</v>
      </c>
    </row>
    <row r="1360" spans="1:11" ht="13.2" x14ac:dyDescent="0.25">
      <c r="A1360" s="5" t="s">
        <v>3</v>
      </c>
      <c r="B1360" s="7">
        <v>27119</v>
      </c>
      <c r="C1360" s="8">
        <v>-1.339893E-2</v>
      </c>
      <c r="D1360" s="1">
        <f>MONTH(B1360)</f>
        <v>3</v>
      </c>
      <c r="E1360" s="1">
        <f>YEAR(B1360)</f>
        <v>1974</v>
      </c>
      <c r="F1360" s="1" t="b">
        <f>IF(C1360&gt;0,TRUE,FALSE)</f>
        <v>0</v>
      </c>
      <c r="G1360" s="4">
        <f t="shared" ca="1" si="21"/>
        <v>-2.8310990000000036E-2</v>
      </c>
      <c r="H1360" s="4" cm="1">
        <f t="array" aca="1" ref="H1360" ca="1">IF(AND($A1360=OFFSET($A1360,0,0,3,1)),PRODUCT(1+OFFSET($C1360,1,0,3,1))-1,"na")</f>
        <v>-8.7668131954616313E-2</v>
      </c>
      <c r="I1360" s="4" cm="1">
        <f t="array" aca="1" ref="I1360" ca="1">IF(AND($A1360=OFFSET($A1360,0,0,6,1)),PRODUCT(1+OFFSET($C1360,1,0,6,1))-1,"na")</f>
        <v>-0.31248861112851911</v>
      </c>
      <c r="J1360" s="4" cm="1">
        <f t="array" aca="1" ref="J1360" ca="1">IF(AND($A1360=OFFSET($A1360,0,0,12,1)),PRODUCT(1+OFFSET($C1360,1,0,12,1))-1,"na")</f>
        <v>-7.3045937854044451E-2</v>
      </c>
      <c r="K1360" s="1" t="b">
        <f>IF(MONTH($B1360)=10,TRUE,FALSE)</f>
        <v>0</v>
      </c>
    </row>
    <row r="1361" spans="1:11" ht="13.2" x14ac:dyDescent="0.25">
      <c r="A1361" s="5" t="s">
        <v>3</v>
      </c>
      <c r="B1361" s="7">
        <v>27149</v>
      </c>
      <c r="C1361" s="8">
        <v>-2.8310990000000001E-2</v>
      </c>
      <c r="D1361" s="1">
        <f>MONTH(B1361)</f>
        <v>4</v>
      </c>
      <c r="E1361" s="1">
        <f>YEAR(B1361)</f>
        <v>1974</v>
      </c>
      <c r="F1361" s="1" t="b">
        <f>IF(C1361&gt;0,TRUE,FALSE)</f>
        <v>0</v>
      </c>
      <c r="G1361" s="4">
        <f t="shared" ca="1" si="21"/>
        <v>-5.031447E-2</v>
      </c>
      <c r="H1361" s="4" cm="1">
        <f t="array" aca="1" ref="H1361" ca="1">IF(AND($A1361=OFFSET($A1361,0,0,3,1)),PRODUCT(1+OFFSET($C1361,1,0,3,1))-1,"na")</f>
        <v>-0.13094294332774359</v>
      </c>
      <c r="I1361" s="4" cm="1">
        <f t="array" aca="1" ref="I1361" ca="1">IF(AND($A1361=OFFSET($A1361,0,0,6,1)),PRODUCT(1+OFFSET($C1361,1,0,6,1))-1,"na")</f>
        <v>-0.17157577414902969</v>
      </c>
      <c r="J1361" s="4" cm="1">
        <f t="array" aca="1" ref="J1361" ca="1">IF(AND($A1361=OFFSET($A1361,0,0,12,1)),PRODUCT(1+OFFSET($C1361,1,0,12,1))-1,"na")</f>
        <v>1.1333268466642954E-2</v>
      </c>
      <c r="K1361" s="1" t="b">
        <f>IF(MONTH($B1361)=10,TRUE,FALSE)</f>
        <v>0</v>
      </c>
    </row>
    <row r="1362" spans="1:11" ht="13.2" x14ac:dyDescent="0.25">
      <c r="A1362" s="5" t="s">
        <v>3</v>
      </c>
      <c r="B1362" s="7">
        <v>27180</v>
      </c>
      <c r="C1362" s="8">
        <v>-5.031447E-2</v>
      </c>
      <c r="D1362" s="1">
        <f>MONTH(B1362)</f>
        <v>5</v>
      </c>
      <c r="E1362" s="1">
        <f>YEAR(B1362)</f>
        <v>1974</v>
      </c>
      <c r="F1362" s="1" t="b">
        <f>IF(C1362&gt;0,TRUE,FALSE)</f>
        <v>0</v>
      </c>
      <c r="G1362" s="4">
        <f t="shared" ca="1" si="21"/>
        <v>-1.1342799999999986E-2</v>
      </c>
      <c r="H1362" s="4" cm="1">
        <f t="array" aca="1" ref="H1362" ca="1">IF(AND($A1362=OFFSET($A1362,0,0,3,1)),PRODUCT(1+OFFSET($C1362,1,0,3,1))-1,"na")</f>
        <v>-0.15799196708458618</v>
      </c>
      <c r="I1362" s="4" cm="1">
        <f t="array" aca="1" ref="I1362" ca="1">IF(AND($A1362=OFFSET($A1362,0,0,6,1)),PRODUCT(1+OFFSET($C1362,1,0,6,1))-1,"na")</f>
        <v>-0.17007350943115873</v>
      </c>
      <c r="J1362" s="4" cm="1">
        <f t="array" aca="1" ref="J1362" ca="1">IF(AND($A1362=OFFSET($A1362,0,0,12,1)),PRODUCT(1+OFFSET($C1362,1,0,12,1))-1,"na")</f>
        <v>0.10552803947575429</v>
      </c>
      <c r="K1362" s="1" t="b">
        <f>IF(MONTH($B1362)=10,TRUE,FALSE)</f>
        <v>0</v>
      </c>
    </row>
    <row r="1363" spans="1:11" ht="13.2" x14ac:dyDescent="0.25">
      <c r="A1363" s="5" t="s">
        <v>3</v>
      </c>
      <c r="B1363" s="7">
        <v>27210</v>
      </c>
      <c r="C1363" s="8">
        <v>-1.13428E-2</v>
      </c>
      <c r="D1363" s="1">
        <f>MONTH(B1363)</f>
        <v>6</v>
      </c>
      <c r="E1363" s="1">
        <f>YEAR(B1363)</f>
        <v>1974</v>
      </c>
      <c r="F1363" s="1" t="b">
        <f>IF(C1363&gt;0,TRUE,FALSE)</f>
        <v>0</v>
      </c>
      <c r="G1363" s="4">
        <f t="shared" ca="1" si="21"/>
        <v>-7.4401300000000004E-2</v>
      </c>
      <c r="H1363" s="4" cm="1">
        <f t="array" aca="1" ref="H1363" ca="1">IF(AND($A1363=OFFSET($A1363,0,0,3,1)),PRODUCT(1+OFFSET($C1363,1,0,3,1))-1,"na")</f>
        <v>-0.24642401197227404</v>
      </c>
      <c r="I1363" s="4" cm="1">
        <f t="array" aca="1" ref="I1363" ca="1">IF(AND($A1363=OFFSET($A1363,0,0,6,1)),PRODUCT(1+OFFSET($C1363,1,0,6,1))-1,"na")</f>
        <v>-0.17362883271689533</v>
      </c>
      <c r="J1363" s="4" cm="1">
        <f t="array" aca="1" ref="J1363" ca="1">IF(AND($A1363=OFFSET($A1363,0,0,12,1)),PRODUCT(1+OFFSET($C1363,1,0,12,1))-1,"na")</f>
        <v>0.17157670022887284</v>
      </c>
      <c r="K1363" s="1" t="b">
        <f>IF(MONTH($B1363)=10,TRUE,FALSE)</f>
        <v>0</v>
      </c>
    </row>
    <row r="1364" spans="1:11" ht="13.2" x14ac:dyDescent="0.25">
      <c r="A1364" s="5" t="s">
        <v>3</v>
      </c>
      <c r="B1364" s="7">
        <v>27241</v>
      </c>
      <c r="C1364" s="8">
        <v>-7.4401300000000004E-2</v>
      </c>
      <c r="D1364" s="1">
        <f>MONTH(B1364)</f>
        <v>7</v>
      </c>
      <c r="E1364" s="1">
        <f>YEAR(B1364)</f>
        <v>1974</v>
      </c>
      <c r="F1364" s="1" t="b">
        <f>IF(C1364&gt;0,TRUE,FALSE)</f>
        <v>0</v>
      </c>
      <c r="G1364" s="4">
        <f t="shared" ca="1" si="21"/>
        <v>-7.9873019999999961E-2</v>
      </c>
      <c r="H1364" s="4" cm="1">
        <f t="array" aca="1" ref="H1364" ca="1">IF(AND($A1364=OFFSET($A1364,0,0,3,1)),PRODUCT(1+OFFSET($C1364,1,0,3,1))-1,"na")</f>
        <v>-4.6755078402878403E-2</v>
      </c>
      <c r="I1364" s="4" cm="1">
        <f t="array" aca="1" ref="I1364" ca="1">IF(AND($A1364=OFFSET($A1364,0,0,6,1)),PRODUCT(1+OFFSET($C1364,1,0,6,1))-1,"na")</f>
        <v>6.349274983199038E-3</v>
      </c>
      <c r="J1364" s="4" cm="1">
        <f t="array" aca="1" ref="J1364" ca="1">IF(AND($A1364=OFFSET($A1364,0,0,12,1)),PRODUCT(1+OFFSET($C1364,1,0,12,1))-1,"na")</f>
        <v>0.18848402124406238</v>
      </c>
      <c r="K1364" s="1" t="b">
        <f>IF(MONTH($B1364)=10,TRUE,FALSE)</f>
        <v>0</v>
      </c>
    </row>
    <row r="1365" spans="1:11" ht="13.2" x14ac:dyDescent="0.25">
      <c r="A1365" s="5" t="s">
        <v>3</v>
      </c>
      <c r="B1365" s="7">
        <v>27272</v>
      </c>
      <c r="C1365" s="8">
        <v>-7.9873020000000003E-2</v>
      </c>
      <c r="D1365" s="1">
        <f>MONTH(B1365)</f>
        <v>8</v>
      </c>
      <c r="E1365" s="1">
        <f>YEAR(B1365)</f>
        <v>1974</v>
      </c>
      <c r="F1365" s="1" t="b">
        <f>IF(C1365&gt;0,TRUE,FALSE)</f>
        <v>0</v>
      </c>
      <c r="G1365" s="4">
        <f t="shared" ca="1" si="21"/>
        <v>-0.11517670000000002</v>
      </c>
      <c r="H1365" s="4" cm="1">
        <f t="array" aca="1" ref="H1365" ca="1">IF(AND($A1365=OFFSET($A1365,0,0,3,1)),PRODUCT(1+OFFSET($C1365,1,0,3,1))-1,"na")</f>
        <v>-1.4348488226105016E-2</v>
      </c>
      <c r="I1365" s="4" cm="1">
        <f t="array" aca="1" ref="I1365" ca="1">IF(AND($A1365=OFFSET($A1365,0,0,6,1)),PRODUCT(1+OFFSET($C1365,1,0,6,1))-1,"na")</f>
        <v>0.16346664404906064</v>
      </c>
      <c r="J1365" s="4" cm="1">
        <f t="array" aca="1" ref="J1365" ca="1">IF(AND($A1365=OFFSET($A1365,0,0,12,1)),PRODUCT(1+OFFSET($C1365,1,0,12,1))-1,"na")</f>
        <v>0.27990855507245804</v>
      </c>
      <c r="K1365" s="1" t="b">
        <f>IF(MONTH($B1365)=10,TRUE,FALSE)</f>
        <v>0</v>
      </c>
    </row>
    <row r="1366" spans="1:11" ht="13.2" x14ac:dyDescent="0.25">
      <c r="A1366" s="5" t="s">
        <v>3</v>
      </c>
      <c r="B1366" s="7">
        <v>27302</v>
      </c>
      <c r="C1366" s="8">
        <v>-0.11517670000000001</v>
      </c>
      <c r="D1366" s="1">
        <f>MONTH(B1366)</f>
        <v>9</v>
      </c>
      <c r="E1366" s="1">
        <f>YEAR(B1366)</f>
        <v>1974</v>
      </c>
      <c r="F1366" s="1" t="b">
        <f>IF(C1366&gt;0,TRUE,FALSE)</f>
        <v>0</v>
      </c>
      <c r="G1366" s="4">
        <f t="shared" ca="1" si="21"/>
        <v>0.17084710000000003</v>
      </c>
      <c r="H1366" s="4" cm="1">
        <f t="array" aca="1" ref="H1366" ca="1">IF(AND($A1366=OFFSET($A1366,0,0,3,1)),PRODUCT(1+OFFSET($C1366,1,0,3,1))-1,"na")</f>
        <v>9.6599653401775232E-2</v>
      </c>
      <c r="I1366" s="4" cm="1">
        <f t="array" aca="1" ref="I1366" ca="1">IF(AND($A1366=OFFSET($A1366,0,0,6,1)),PRODUCT(1+OFFSET($C1366,1,0,6,1))-1,"na")</f>
        <v>0.34827448264894789</v>
      </c>
      <c r="J1366" s="4" cm="1">
        <f t="array" aca="1" ref="J1366" ca="1">IF(AND($A1366=OFFSET($A1366,0,0,12,1)),PRODUCT(1+OFFSET($C1366,1,0,12,1))-1,"na")</f>
        <v>0.40139287862761797</v>
      </c>
      <c r="K1366" s="1" t="b">
        <f>IF(MONTH($B1366)=10,TRUE,FALSE)</f>
        <v>0</v>
      </c>
    </row>
    <row r="1367" spans="1:11" ht="13.2" x14ac:dyDescent="0.25">
      <c r="A1367" s="5" t="s">
        <v>3</v>
      </c>
      <c r="B1367" s="7">
        <v>27333</v>
      </c>
      <c r="C1367" s="8">
        <v>0.1708471</v>
      </c>
      <c r="D1367" s="1">
        <f>MONTH(B1367)</f>
        <v>10</v>
      </c>
      <c r="E1367" s="1">
        <f>YEAR(B1367)</f>
        <v>1974</v>
      </c>
      <c r="F1367" s="1" t="b">
        <f>IF(C1367&gt;0,TRUE,FALSE)</f>
        <v>1</v>
      </c>
      <c r="G1367" s="4">
        <f t="shared" ca="1" si="21"/>
        <v>-4.8592309999999972E-2</v>
      </c>
      <c r="H1367" s="4" cm="1">
        <f t="array" aca="1" ref="H1367" ca="1">IF(AND($A1367=OFFSET($A1367,0,0,3,1)),PRODUCT(1+OFFSET($C1367,1,0,3,1))-1,"na")</f>
        <v>5.5709033620764847E-2</v>
      </c>
      <c r="I1367" s="4" cm="1">
        <f t="array" aca="1" ref="I1367" ca="1">IF(AND($A1367=OFFSET($A1367,0,0,6,1)),PRODUCT(1+OFFSET($C1367,1,0,6,1))-1,"na")</f>
        <v>0.22079151829219579</v>
      </c>
      <c r="J1367" s="4" cm="1">
        <f t="array" aca="1" ref="J1367" ca="1">IF(AND($A1367=OFFSET($A1367,0,0,12,1)),PRODUCT(1+OFFSET($C1367,1,0,12,1))-1,"na")</f>
        <v>0.28956314953061102</v>
      </c>
      <c r="K1367" s="1" t="b">
        <f>IF(MONTH($B1367)=10,TRUE,FALSE)</f>
        <v>1</v>
      </c>
    </row>
    <row r="1368" spans="1:11" ht="13.2" x14ac:dyDescent="0.25">
      <c r="A1368" s="5" t="s">
        <v>3</v>
      </c>
      <c r="B1368" s="7">
        <v>27363</v>
      </c>
      <c r="C1368" s="8">
        <v>-4.859231E-2</v>
      </c>
      <c r="D1368" s="1">
        <f>MONTH(B1368)</f>
        <v>11</v>
      </c>
      <c r="E1368" s="1">
        <f>YEAR(B1368)</f>
        <v>1974</v>
      </c>
      <c r="F1368" s="1" t="b">
        <f>IF(C1368&gt;0,TRUE,FALSE)</f>
        <v>0</v>
      </c>
      <c r="G1368" s="4">
        <f t="shared" ca="1" si="21"/>
        <v>-1.5578109999999978E-2</v>
      </c>
      <c r="H1368" s="4" cm="1">
        <f t="array" aca="1" ref="H1368" ca="1">IF(AND($A1368=OFFSET($A1368,0,0,3,1)),PRODUCT(1+OFFSET($C1368,1,0,3,1))-1,"na")</f>
        <v>0.18040365195113295</v>
      </c>
      <c r="I1368" s="4" cm="1">
        <f t="array" aca="1" ref="I1368" ca="1">IF(AND($A1368=OFFSET($A1368,0,0,6,1)),PRODUCT(1+OFFSET($C1368,1,0,6,1))-1,"na")</f>
        <v>0.33207946973473823</v>
      </c>
      <c r="J1368" s="4" cm="1">
        <f t="array" aca="1" ref="J1368" ca="1">IF(AND($A1368=OFFSET($A1368,0,0,12,1)),PRODUCT(1+OFFSET($C1368,1,0,12,1))-1,"na")</f>
        <v>0.39363535426054419</v>
      </c>
      <c r="K1368" s="1" t="b">
        <f>IF(MONTH($B1368)=10,TRUE,FALSE)</f>
        <v>0</v>
      </c>
    </row>
    <row r="1369" spans="1:11" ht="13.2" x14ac:dyDescent="0.25">
      <c r="A1369" s="5" t="s">
        <v>3</v>
      </c>
      <c r="B1369" s="7">
        <v>27394</v>
      </c>
      <c r="C1369" s="8">
        <v>-1.5578110000000001E-2</v>
      </c>
      <c r="D1369" s="1">
        <f>MONTH(B1369)</f>
        <v>12</v>
      </c>
      <c r="E1369" s="1">
        <f>YEAR(B1369)</f>
        <v>1974</v>
      </c>
      <c r="F1369" s="1" t="b">
        <f>IF(C1369&gt;0,TRUE,FALSE)</f>
        <v>0</v>
      </c>
      <c r="G1369" s="4">
        <f t="shared" ca="1" si="21"/>
        <v>0.12718790000000002</v>
      </c>
      <c r="H1369" s="4" cm="1">
        <f t="array" aca="1" ref="H1369" ca="1">IF(AND($A1369=OFFSET($A1369,0,0,3,1)),PRODUCT(1+OFFSET($C1369,1,0,3,1))-1,"na")</f>
        <v>0.22950474994812309</v>
      </c>
      <c r="I1369" s="4" cm="1">
        <f t="array" aca="1" ref="I1369" ca="1">IF(AND($A1369=OFFSET($A1369,0,0,6,1)),PRODUCT(1+OFFSET($C1369,1,0,6,1))-1,"na")</f>
        <v>0.41773666194176995</v>
      </c>
      <c r="J1369" s="4" cm="1">
        <f t="array" aca="1" ref="J1369" ca="1">IF(AND($A1369=OFFSET($A1369,0,0,12,1)),PRODUCT(1+OFFSET($C1369,1,0,12,1))-1,"na")</f>
        <v>0.41303479561201661</v>
      </c>
      <c r="K1369" s="1" t="b">
        <f>IF(MONTH($B1369)=10,TRUE,FALSE)</f>
        <v>0</v>
      </c>
    </row>
    <row r="1370" spans="1:11" ht="13.2" x14ac:dyDescent="0.25">
      <c r="A1370" s="5" t="s">
        <v>3</v>
      </c>
      <c r="B1370" s="7">
        <v>27425</v>
      </c>
      <c r="C1370" s="8">
        <v>0.12718789999999999</v>
      </c>
      <c r="D1370" s="1">
        <f>MONTH(B1370)</f>
        <v>1</v>
      </c>
      <c r="E1370" s="1">
        <f>YEAR(B1370)</f>
        <v>1975</v>
      </c>
      <c r="F1370" s="1" t="b">
        <f>IF(C1370&gt;0,TRUE,FALSE)</f>
        <v>1</v>
      </c>
      <c r="G1370" s="4">
        <f t="shared" ca="1" si="21"/>
        <v>6.3782800000000028E-2</v>
      </c>
      <c r="H1370" s="4" cm="1">
        <f t="array" aca="1" ref="H1370" ca="1">IF(AND($A1370=OFFSET($A1370,0,0,3,1)),PRODUCT(1+OFFSET($C1370,1,0,3,1))-1,"na")</f>
        <v>0.15637119643207731</v>
      </c>
      <c r="I1370" s="4" cm="1">
        <f t="array" aca="1" ref="I1370" ca="1">IF(AND($A1370=OFFSET($A1370,0,0,6,1)),PRODUCT(1+OFFSET($C1370,1,0,6,1))-1,"na")</f>
        <v>0.18098561879910391</v>
      </c>
      <c r="J1370" s="4" cm="1">
        <f t="array" aca="1" ref="J1370" ca="1">IF(AND($A1370=OFFSET($A1370,0,0,12,1)),PRODUCT(1+OFFSET($C1370,1,0,12,1))-1,"na")</f>
        <v>0.40620910740277716</v>
      </c>
      <c r="K1370" s="1" t="b">
        <f>IF(MONTH($B1370)=10,TRUE,FALSE)</f>
        <v>0</v>
      </c>
    </row>
    <row r="1371" spans="1:11" ht="13.2" x14ac:dyDescent="0.25">
      <c r="A1371" s="5" t="s">
        <v>3</v>
      </c>
      <c r="B1371" s="7">
        <v>27453</v>
      </c>
      <c r="C1371" s="8">
        <v>6.3782800000000001E-2</v>
      </c>
      <c r="D1371" s="1">
        <f>MONTH(B1371)</f>
        <v>2</v>
      </c>
      <c r="E1371" s="1">
        <f>YEAR(B1371)</f>
        <v>1975</v>
      </c>
      <c r="F1371" s="1" t="b">
        <f>IF(C1371&gt;0,TRUE,FALSE)</f>
        <v>1</v>
      </c>
      <c r="G1371" s="4">
        <f t="shared" ca="1" si="21"/>
        <v>2.5370759999999937E-2</v>
      </c>
      <c r="H1371" s="4" cm="1">
        <f t="array" aca="1" ref="H1371" ca="1">IF(AND($A1371=OFFSET($A1371,0,0,3,1)),PRODUCT(1+OFFSET($C1371,1,0,3,1))-1,"na")</f>
        <v>0.12849487337055843</v>
      </c>
      <c r="I1371" s="4" cm="1">
        <f t="array" aca="1" ref="I1371" ca="1">IF(AND($A1371=OFFSET($A1371,0,0,6,1)),PRODUCT(1+OFFSET($C1371,1,0,6,1))-1,"na")</f>
        <v>0.10008186450293066</v>
      </c>
      <c r="J1371" s="4" cm="1">
        <f t="array" aca="1" ref="J1371" ca="1">IF(AND($A1371=OFFSET($A1371,0,0,12,1)),PRODUCT(1+OFFSET($C1371,1,0,12,1))-1,"na")</f>
        <v>0.31075464635011052</v>
      </c>
      <c r="K1371" s="1" t="b">
        <f>IF(MONTH($B1371)=10,TRUE,FALSE)</f>
        <v>0</v>
      </c>
    </row>
    <row r="1372" spans="1:11" ht="13.2" x14ac:dyDescent="0.25">
      <c r="A1372" s="5" t="s">
        <v>3</v>
      </c>
      <c r="B1372" s="7">
        <v>27484</v>
      </c>
      <c r="C1372" s="8">
        <v>2.5370759999999999E-2</v>
      </c>
      <c r="D1372" s="1">
        <f>MONTH(B1372)</f>
        <v>3</v>
      </c>
      <c r="E1372" s="1">
        <f>YEAR(B1372)</f>
        <v>1975</v>
      </c>
      <c r="F1372" s="1" t="b">
        <f>IF(C1372&gt;0,TRUE,FALSE)</f>
        <v>1</v>
      </c>
      <c r="G1372" s="4">
        <f t="shared" ca="1" si="21"/>
        <v>6.0140370000000054E-2</v>
      </c>
      <c r="H1372" s="4" cm="1">
        <f t="array" aca="1" ref="H1372" ca="1">IF(AND($A1372=OFFSET($A1372,0,0,3,1)),PRODUCT(1+OFFSET($C1372,1,0,3,1))-1,"na")</f>
        <v>0.15309571760628748</v>
      </c>
      <c r="I1372" s="4" cm="1">
        <f t="array" aca="1" ref="I1372" ca="1">IF(AND($A1372=OFFSET($A1372,0,0,6,1)),PRODUCT(1+OFFSET($C1372,1,0,6,1))-1,"na")</f>
        <v>3.9397316097170565E-2</v>
      </c>
      <c r="J1372" s="4" cm="1">
        <f t="array" aca="1" ref="J1372" ca="1">IF(AND($A1372=OFFSET($A1372,0,0,12,1)),PRODUCT(1+OFFSET($C1372,1,0,12,1))-1,"na")</f>
        <v>0.31730367214727884</v>
      </c>
      <c r="K1372" s="1" t="b">
        <f>IF(MONTH($B1372)=10,TRUE,FALSE)</f>
        <v>0</v>
      </c>
    </row>
    <row r="1373" spans="1:11" ht="13.2" x14ac:dyDescent="0.25">
      <c r="A1373" s="5" t="s">
        <v>3</v>
      </c>
      <c r="B1373" s="7">
        <v>27514</v>
      </c>
      <c r="C1373" s="8">
        <v>6.0140369999999999E-2</v>
      </c>
      <c r="D1373" s="1">
        <f>MONTH(B1373)</f>
        <v>4</v>
      </c>
      <c r="E1373" s="1">
        <f>YEAR(B1373)</f>
        <v>1975</v>
      </c>
      <c r="F1373" s="1" t="b">
        <f>IF(C1373&gt;0,TRUE,FALSE)</f>
        <v>1</v>
      </c>
      <c r="G1373" s="4">
        <f t="shared" ca="1" si="21"/>
        <v>3.8138479999999975E-2</v>
      </c>
      <c r="H1373" s="4" cm="1">
        <f t="array" aca="1" ref="H1373" ca="1">IF(AND($A1373=OFFSET($A1373,0,0,3,1)),PRODUCT(1+OFFSET($C1373,1,0,3,1))-1,"na")</f>
        <v>2.1285917915434993E-2</v>
      </c>
      <c r="I1373" s="4" cm="1">
        <f t="array" aca="1" ref="I1373" ca="1">IF(AND($A1373=OFFSET($A1373,0,0,6,1)),PRODUCT(1+OFFSET($C1373,1,0,6,1))-1,"na")</f>
        <v>5.6333641091004916E-2</v>
      </c>
      <c r="J1373" s="4" cm="1">
        <f t="array" aca="1" ref="J1373" ca="1">IF(AND($A1373=OFFSET($A1373,0,0,12,1)),PRODUCT(1+OFFSET($C1373,1,0,12,1))-1,"na")</f>
        <v>0.23929331861139036</v>
      </c>
      <c r="K1373" s="1" t="b">
        <f>IF(MONTH($B1373)=10,TRUE,FALSE)</f>
        <v>0</v>
      </c>
    </row>
    <row r="1374" spans="1:11" ht="13.2" x14ac:dyDescent="0.25">
      <c r="A1374" s="5" t="s">
        <v>3</v>
      </c>
      <c r="B1374" s="7">
        <v>27545</v>
      </c>
      <c r="C1374" s="8">
        <v>3.8138480000000002E-2</v>
      </c>
      <c r="D1374" s="1">
        <f>MONTH(B1374)</f>
        <v>5</v>
      </c>
      <c r="E1374" s="1">
        <f>YEAR(B1374)</f>
        <v>1975</v>
      </c>
      <c r="F1374" s="1" t="b">
        <f>IF(C1374&gt;0,TRUE,FALSE)</f>
        <v>1</v>
      </c>
      <c r="G1374" s="4">
        <f t="shared" ca="1" si="21"/>
        <v>4.772353000000007E-2</v>
      </c>
      <c r="H1374" s="4" cm="1">
        <f t="array" aca="1" ref="H1374" ca="1">IF(AND($A1374=OFFSET($A1374,0,0,3,1)),PRODUCT(1+OFFSET($C1374,1,0,3,1))-1,"na")</f>
        <v>-2.5177791710089603E-2</v>
      </c>
      <c r="I1374" s="4" cm="1">
        <f t="array" aca="1" ref="I1374" ca="1">IF(AND($A1374=OFFSET($A1374,0,0,6,1)),PRODUCT(1+OFFSET($C1374,1,0,6,1))-1,"na")</f>
        <v>4.621036951951818E-2</v>
      </c>
      <c r="J1374" s="4" cm="1">
        <f t="array" aca="1" ref="J1374" ca="1">IF(AND($A1374=OFFSET($A1374,0,0,12,1)),PRODUCT(1+OFFSET($C1374,1,0,12,1))-1,"na")</f>
        <v>0.18049305374160118</v>
      </c>
      <c r="K1374" s="1" t="b">
        <f>IF(MONTH($B1374)=10,TRUE,FALSE)</f>
        <v>0</v>
      </c>
    </row>
    <row r="1375" spans="1:11" ht="13.2" x14ac:dyDescent="0.25">
      <c r="A1375" s="5" t="s">
        <v>3</v>
      </c>
      <c r="B1375" s="7">
        <v>27575</v>
      </c>
      <c r="C1375" s="8">
        <v>4.772353E-2</v>
      </c>
      <c r="D1375" s="1">
        <f>MONTH(B1375)</f>
        <v>6</v>
      </c>
      <c r="E1375" s="1">
        <f>YEAR(B1375)</f>
        <v>1975</v>
      </c>
      <c r="F1375" s="1" t="b">
        <f>IF(C1375&gt;0,TRUE,FALSE)</f>
        <v>1</v>
      </c>
      <c r="G1375" s="4">
        <f t="shared" ca="1" si="21"/>
        <v>-6.1043749999999952E-2</v>
      </c>
      <c r="H1375" s="4" cm="1">
        <f t="array" aca="1" ref="H1375" ca="1">IF(AND($A1375=OFFSET($A1375,0,0,3,1)),PRODUCT(1+OFFSET($C1375,1,0,3,1))-1,"na")</f>
        <v>-9.8602743703830265E-2</v>
      </c>
      <c r="I1375" s="4" cm="1">
        <f t="array" aca="1" ref="I1375" ca="1">IF(AND($A1375=OFFSET($A1375,0,0,6,1)),PRODUCT(1+OFFSET($C1375,1,0,6,1))-1,"na")</f>
        <v>-3.3164595767124494E-3</v>
      </c>
      <c r="J1375" s="4" cm="1">
        <f t="array" aca="1" ref="J1375" ca="1">IF(AND($A1375=OFFSET($A1375,0,0,12,1)),PRODUCT(1+OFFSET($C1375,1,0,12,1))-1,"na")</f>
        <v>0.18054728286698518</v>
      </c>
      <c r="K1375" s="1" t="b">
        <f>IF(MONTH($B1375)=10,TRUE,FALSE)</f>
        <v>0</v>
      </c>
    </row>
    <row r="1376" spans="1:11" ht="13.2" x14ac:dyDescent="0.25">
      <c r="A1376" s="5" t="s">
        <v>3</v>
      </c>
      <c r="B1376" s="7">
        <v>27606</v>
      </c>
      <c r="C1376" s="8">
        <v>-6.1043750000000001E-2</v>
      </c>
      <c r="D1376" s="1">
        <f>MONTH(B1376)</f>
        <v>7</v>
      </c>
      <c r="E1376" s="1">
        <f>YEAR(B1376)</f>
        <v>1975</v>
      </c>
      <c r="F1376" s="1" t="b">
        <f>IF(C1376&gt;0,TRUE,FALSE)</f>
        <v>0</v>
      </c>
      <c r="G1376" s="4">
        <f t="shared" ca="1" si="21"/>
        <v>-9.091941999999964E-3</v>
      </c>
      <c r="H1376" s="4" cm="1">
        <f t="array" aca="1" ref="H1376" ca="1">IF(AND($A1376=OFFSET($A1376,0,0,3,1)),PRODUCT(1+OFFSET($C1376,1,0,3,1))-1,"na")</f>
        <v>3.4317249029641284E-2</v>
      </c>
      <c r="I1376" s="4" cm="1">
        <f t="array" aca="1" ref="I1376" ca="1">IF(AND($A1376=OFFSET($A1376,0,0,6,1)),PRODUCT(1+OFFSET($C1376,1,0,6,1))-1,"na")</f>
        <v>0.19070807046125915</v>
      </c>
      <c r="J1376" s="4" cm="1">
        <f t="array" aca="1" ref="J1376" ca="1">IF(AND($A1376=OFFSET($A1376,0,0,12,1)),PRODUCT(1+OFFSET($C1376,1,0,12,1))-1,"na")</f>
        <v>0.25960351016146377</v>
      </c>
      <c r="K1376" s="1" t="b">
        <f>IF(MONTH($B1376)=10,TRUE,FALSE)</f>
        <v>0</v>
      </c>
    </row>
    <row r="1377" spans="1:11" ht="13.2" x14ac:dyDescent="0.25">
      <c r="A1377" s="5" t="s">
        <v>3</v>
      </c>
      <c r="B1377" s="7">
        <v>27637</v>
      </c>
      <c r="C1377" s="8">
        <v>-9.0919419999999987E-3</v>
      </c>
      <c r="D1377" s="1">
        <f>MONTH(B1377)</f>
        <v>8</v>
      </c>
      <c r="E1377" s="1">
        <f>YEAR(B1377)</f>
        <v>1975</v>
      </c>
      <c r="F1377" s="1" t="b">
        <f>IF(C1377&gt;0,TRUE,FALSE)</f>
        <v>0</v>
      </c>
      <c r="G1377" s="4">
        <f t="shared" ca="1" si="21"/>
        <v>-3.1192450000000038E-2</v>
      </c>
      <c r="H1377" s="4" cm="1">
        <f t="array" aca="1" ref="H1377" ca="1">IF(AND($A1377=OFFSET($A1377,0,0,3,1)),PRODUCT(1+OFFSET($C1377,1,0,3,1))-1,"na")</f>
        <v>7.3231980788415862E-2</v>
      </c>
      <c r="I1377" s="4" cm="1">
        <f t="array" aca="1" ref="I1377" ca="1">IF(AND($A1377=OFFSET($A1377,0,0,6,1)),PRODUCT(1+OFFSET($C1377,1,0,6,1))-1,"na")</f>
        <v>0.19150645842377578</v>
      </c>
      <c r="J1377" s="4" cm="1">
        <f t="array" aca="1" ref="J1377" ca="1">IF(AND($A1377=OFFSET($A1377,0,0,12,1)),PRODUCT(1+OFFSET($C1377,1,0,12,1))-1,"na")</f>
        <v>0.26882594469682886</v>
      </c>
      <c r="K1377" s="1" t="b">
        <f>IF(MONTH($B1377)=10,TRUE,FALSE)</f>
        <v>0</v>
      </c>
    </row>
    <row r="1378" spans="1:11" ht="13.2" x14ac:dyDescent="0.25">
      <c r="A1378" s="5" t="s">
        <v>3</v>
      </c>
      <c r="B1378" s="7">
        <v>27667</v>
      </c>
      <c r="C1378" s="8">
        <v>-3.1192449999999997E-2</v>
      </c>
      <c r="D1378" s="1">
        <f>MONTH(B1378)</f>
        <v>9</v>
      </c>
      <c r="E1378" s="1">
        <f>YEAR(B1378)</f>
        <v>1975</v>
      </c>
      <c r="F1378" s="1" t="b">
        <f>IF(C1378&gt;0,TRUE,FALSE)</f>
        <v>0</v>
      </c>
      <c r="G1378" s="4">
        <f t="shared" ca="1" si="21"/>
        <v>7.7414689999999897E-2</v>
      </c>
      <c r="H1378" s="4" cm="1">
        <f t="array" aca="1" ref="H1378" ca="1">IF(AND($A1378=OFFSET($A1378,0,0,3,1)),PRODUCT(1+OFFSET($C1378,1,0,3,1))-1,"na")</f>
        <v>0.10570953423870844</v>
      </c>
      <c r="I1378" s="4" cm="1">
        <f t="array" aca="1" ref="I1378" ca="1">IF(AND($A1378=OFFSET($A1378,0,0,6,1)),PRODUCT(1+OFFSET($C1378,1,0,6,1))-1,"na")</f>
        <v>0.26737259346947129</v>
      </c>
      <c r="J1378" s="4" cm="1">
        <f t="array" aca="1" ref="J1378" ca="1">IF(AND($A1378=OFFSET($A1378,0,0,12,1)),PRODUCT(1+OFFSET($C1378,1,0,12,1))-1,"na")</f>
        <v>0.32868256481350921</v>
      </c>
      <c r="K1378" s="1" t="b">
        <f>IF(MONTH($B1378)=10,TRUE,FALSE)</f>
        <v>0</v>
      </c>
    </row>
    <row r="1379" spans="1:11" ht="13.2" x14ac:dyDescent="0.25">
      <c r="A1379" s="5" t="s">
        <v>3</v>
      </c>
      <c r="B1379" s="7">
        <v>27698</v>
      </c>
      <c r="C1379" s="8">
        <v>7.7414690000000008E-2</v>
      </c>
      <c r="D1379" s="1">
        <f>MONTH(B1379)</f>
        <v>10</v>
      </c>
      <c r="E1379" s="1">
        <f>YEAR(B1379)</f>
        <v>1975</v>
      </c>
      <c r="F1379" s="1" t="b">
        <f>IF(C1379&gt;0,TRUE,FALSE)</f>
        <v>1</v>
      </c>
      <c r="G1379" s="4">
        <f t="shared" ca="1" si="21"/>
        <v>2.8189580000000047E-2</v>
      </c>
      <c r="H1379" s="4" cm="1">
        <f t="array" aca="1" ref="H1379" ca="1">IF(AND($A1379=OFFSET($A1379,0,0,3,1)),PRODUCT(1+OFFSET($C1379,1,0,3,1))-1,"na")</f>
        <v>0.15120198525001682</v>
      </c>
      <c r="I1379" s="4" cm="1">
        <f t="array" aca="1" ref="I1379" ca="1">IF(AND($A1379=OFFSET($A1379,0,0,6,1)),PRODUCT(1+OFFSET($C1379,1,0,6,1))-1,"na")</f>
        <v>0.17320254738022034</v>
      </c>
      <c r="J1379" s="4" cm="1">
        <f t="array" aca="1" ref="J1379" ca="1">IF(AND($A1379=OFFSET($A1379,0,0,12,1)),PRODUCT(1+OFFSET($C1379,1,0,12,1))-1,"na")</f>
        <v>0.22267746665871346</v>
      </c>
      <c r="K1379" s="1" t="b">
        <f>IF(MONTH($B1379)=10,TRUE,FALSE)</f>
        <v>1</v>
      </c>
    </row>
    <row r="1380" spans="1:11" ht="13.2" x14ac:dyDescent="0.25">
      <c r="A1380" s="5" t="s">
        <v>3</v>
      </c>
      <c r="B1380" s="7">
        <v>27728</v>
      </c>
      <c r="C1380" s="8">
        <v>2.8189579999999999E-2</v>
      </c>
      <c r="D1380" s="1">
        <f>MONTH(B1380)</f>
        <v>11</v>
      </c>
      <c r="E1380" s="1">
        <f>YEAR(B1380)</f>
        <v>1975</v>
      </c>
      <c r="F1380" s="1" t="b">
        <f>IF(C1380&gt;0,TRUE,FALSE)</f>
        <v>1</v>
      </c>
      <c r="G1380" s="4">
        <f t="shared" ca="1" si="21"/>
        <v>-1.8749310000000241E-3</v>
      </c>
      <c r="H1380" s="4" cm="1">
        <f t="array" aca="1" ref="H1380" ca="1">IF(AND($A1380=OFFSET($A1380,0,0,3,1)),PRODUCT(1+OFFSET($C1380,1,0,3,1))-1,"na")</f>
        <v>0.11020401903088395</v>
      </c>
      <c r="I1380" s="4" cm="1">
        <f t="array" aca="1" ref="I1380" ca="1">IF(AND($A1380=OFFSET($A1380,0,0,6,1)),PRODUCT(1+OFFSET($C1380,1,0,6,1))-1,"na")</f>
        <v>0.12835151336126938</v>
      </c>
      <c r="J1380" s="4" cm="1">
        <f t="array" aca="1" ref="J1380" ca="1">IF(AND($A1380=OFFSET($A1380,0,0,12,1)),PRODUCT(1+OFFSET($C1380,1,0,12,1))-1,"na")</f>
        <v>0.18200458627624072</v>
      </c>
      <c r="K1380" s="1" t="b">
        <f>IF(MONTH($B1380)=10,TRUE,FALSE)</f>
        <v>0</v>
      </c>
    </row>
    <row r="1381" spans="1:11" ht="13.2" x14ac:dyDescent="0.25">
      <c r="A1381" s="5" t="s">
        <v>3</v>
      </c>
      <c r="B1381" s="7">
        <v>27759</v>
      </c>
      <c r="C1381" s="8">
        <v>-1.874931E-3</v>
      </c>
      <c r="D1381" s="1">
        <f>MONTH(B1381)</f>
        <v>12</v>
      </c>
      <c r="E1381" s="1">
        <f>YEAR(B1381)</f>
        <v>1975</v>
      </c>
      <c r="F1381" s="1" t="b">
        <f>IF(C1381&gt;0,TRUE,FALSE)</f>
        <v>0</v>
      </c>
      <c r="G1381" s="4">
        <f t="shared" ca="1" si="21"/>
        <v>0.12174299999999993</v>
      </c>
      <c r="H1381" s="4" cm="1">
        <f t="array" aca="1" ref="H1381" ca="1">IF(AND($A1381=OFFSET($A1381,0,0,3,1)),PRODUCT(1+OFFSET($C1381,1,0,3,1))-1,"na")</f>
        <v>0.14620752939610804</v>
      </c>
      <c r="I1381" s="4" cm="1">
        <f t="array" aca="1" ref="I1381" ca="1">IF(AND($A1381=OFFSET($A1381,0,0,6,1)),PRODUCT(1+OFFSET($C1381,1,0,6,1))-1,"na")</f>
        <v>0.18447554814200284</v>
      </c>
      <c r="J1381" s="4" cm="1">
        <f t="array" aca="1" ref="J1381" ca="1">IF(AND($A1381=OFFSET($A1381,0,0,12,1)),PRODUCT(1+OFFSET($C1381,1,0,12,1))-1,"na")</f>
        <v>0.24592617131565153</v>
      </c>
      <c r="K1381" s="1" t="b">
        <f>IF(MONTH($B1381)=10,TRUE,FALSE)</f>
        <v>0</v>
      </c>
    </row>
    <row r="1382" spans="1:11" ht="13.2" x14ac:dyDescent="0.25">
      <c r="A1382" s="5" t="s">
        <v>3</v>
      </c>
      <c r="B1382" s="7">
        <v>27790</v>
      </c>
      <c r="C1382" s="8">
        <v>0.121743</v>
      </c>
      <c r="D1382" s="1">
        <f>MONTH(B1382)</f>
        <v>1</v>
      </c>
      <c r="E1382" s="1">
        <f>YEAR(B1382)</f>
        <v>1976</v>
      </c>
      <c r="F1382" s="1" t="b">
        <f>IF(C1382&gt;0,TRUE,FALSE)</f>
        <v>1</v>
      </c>
      <c r="G1382" s="4">
        <f t="shared" ca="1" si="21"/>
        <v>-8.4275230000000478E-3</v>
      </c>
      <c r="H1382" s="4" cm="1">
        <f t="array" aca="1" ref="H1382" ca="1">IF(AND($A1382=OFFSET($A1382,0,0,3,1)),PRODUCT(1+OFFSET($C1382,1,0,3,1))-1,"na")</f>
        <v>1.9110948740611589E-2</v>
      </c>
      <c r="I1382" s="4" cm="1">
        <f t="array" aca="1" ref="I1382" ca="1">IF(AND($A1382=OFFSET($A1382,0,0,6,1)),PRODUCT(1+OFFSET($C1382,1,0,6,1))-1,"na")</f>
        <v>5.7860899249230213E-2</v>
      </c>
      <c r="J1382" s="4" cm="1">
        <f t="array" aca="1" ref="J1382" ca="1">IF(AND($A1382=OFFSET($A1382,0,0,12,1)),PRODUCT(1+OFFSET($C1382,1,0,12,1))-1,"na")</f>
        <v>5.8198718466331067E-2</v>
      </c>
      <c r="K1382" s="1" t="b">
        <f>IF(MONTH($B1382)=10,TRUE,FALSE)</f>
        <v>0</v>
      </c>
    </row>
    <row r="1383" spans="1:11" ht="13.2" x14ac:dyDescent="0.25">
      <c r="A1383" s="5" t="s">
        <v>3</v>
      </c>
      <c r="B1383" s="7">
        <v>27819</v>
      </c>
      <c r="C1383" s="8">
        <v>-8.4275229999999993E-3</v>
      </c>
      <c r="D1383" s="1">
        <f>MONTH(B1383)</f>
        <v>2</v>
      </c>
      <c r="E1383" s="1">
        <f>YEAR(B1383)</f>
        <v>1976</v>
      </c>
      <c r="F1383" s="1" t="b">
        <f>IF(C1383&gt;0,TRUE,FALSE)</f>
        <v>0</v>
      </c>
      <c r="G1383" s="4">
        <f t="shared" ca="1" si="21"/>
        <v>3.0493899999999963E-2</v>
      </c>
      <c r="H1383" s="4" cm="1">
        <f t="array" aca="1" ref="H1383" ca="1">IF(AND($A1383=OFFSET($A1383,0,0,3,1)),PRODUCT(1+OFFSET($C1383,1,0,3,1))-1,"na")</f>
        <v>1.6346089564895028E-2</v>
      </c>
      <c r="I1383" s="4" cm="1">
        <f t="array" aca="1" ref="I1383" ca="1">IF(AND($A1383=OFFSET($A1383,0,0,6,1)),PRODUCT(1+OFFSET($C1383,1,0,6,1))-1,"na")</f>
        <v>6.4892209124353339E-2</v>
      </c>
      <c r="J1383" s="4" cm="1">
        <f t="array" aca="1" ref="J1383" ca="1">IF(AND($A1383=OFFSET($A1383,0,0,12,1)),PRODUCT(1+OFFSET($C1383,1,0,12,1))-1,"na")</f>
        <v>4.2526562140882795E-2</v>
      </c>
      <c r="K1383" s="1" t="b">
        <f>IF(MONTH($B1383)=10,TRUE,FALSE)</f>
        <v>0</v>
      </c>
    </row>
    <row r="1384" spans="1:11" ht="13.2" x14ac:dyDescent="0.25">
      <c r="A1384" s="5" t="s">
        <v>3</v>
      </c>
      <c r="B1384" s="7">
        <v>27850</v>
      </c>
      <c r="C1384" s="8">
        <v>3.0493899999999997E-2</v>
      </c>
      <c r="D1384" s="1">
        <f>MONTH(B1384)</f>
        <v>3</v>
      </c>
      <c r="E1384" s="1">
        <f>YEAR(B1384)</f>
        <v>1976</v>
      </c>
      <c r="F1384" s="1" t="b">
        <f>IF(C1384&gt;0,TRUE,FALSE)</f>
        <v>1</v>
      </c>
      <c r="G1384" s="4">
        <f t="shared" ca="1" si="21"/>
        <v>-2.6408449999999473E-3</v>
      </c>
      <c r="H1384" s="4" cm="1">
        <f t="array" aca="1" ref="H1384" ca="1">IF(AND($A1384=OFFSET($A1384,0,0,3,1)),PRODUCT(1+OFFSET($C1384,1,0,3,1))-1,"na")</f>
        <v>3.3386640520549182E-2</v>
      </c>
      <c r="I1384" s="4" cm="1">
        <f t="array" aca="1" ref="I1384" ca="1">IF(AND($A1384=OFFSET($A1384,0,0,6,1)),PRODUCT(1+OFFSET($C1384,1,0,6,1))-1,"na")</f>
        <v>4.8375648692386308E-2</v>
      </c>
      <c r="J1384" s="4" cm="1">
        <f t="array" aca="1" ref="J1384" ca="1">IF(AND($A1384=OFFSET($A1384,0,0,12,1)),PRODUCT(1+OFFSET($C1384,1,0,12,1))-1,"na")</f>
        <v>-7.3187235674074813E-3</v>
      </c>
      <c r="K1384" s="1" t="b">
        <f>IF(MONTH($B1384)=10,TRUE,FALSE)</f>
        <v>0</v>
      </c>
    </row>
    <row r="1385" spans="1:11" ht="13.2" x14ac:dyDescent="0.25">
      <c r="A1385" s="5" t="s">
        <v>3</v>
      </c>
      <c r="B1385" s="7">
        <v>27880</v>
      </c>
      <c r="C1385" s="8">
        <v>-2.6408450000000002E-3</v>
      </c>
      <c r="D1385" s="1">
        <f>MONTH(B1385)</f>
        <v>4</v>
      </c>
      <c r="E1385" s="1">
        <f>YEAR(B1385)</f>
        <v>1976</v>
      </c>
      <c r="F1385" s="1" t="b">
        <f>IF(C1385&gt;0,TRUE,FALSE)</f>
        <v>0</v>
      </c>
      <c r="G1385" s="4">
        <f t="shared" ca="1" si="21"/>
        <v>-1.1117669999999968E-2</v>
      </c>
      <c r="H1385" s="4" cm="1">
        <f t="array" aca="1" ref="H1385" ca="1">IF(AND($A1385=OFFSET($A1385,0,0,3,1)),PRODUCT(1+OFFSET($C1385,1,0,3,1))-1,"na")</f>
        <v>3.8023289374434555E-2</v>
      </c>
      <c r="I1385" s="4" cm="1">
        <f t="array" aca="1" ref="I1385" ca="1">IF(AND($A1385=OFFSET($A1385,0,0,6,1)),PRODUCT(1+OFFSET($C1385,1,0,6,1))-1,"na")</f>
        <v>4.2170824968775777E-2</v>
      </c>
      <c r="J1385" s="4" cm="1">
        <f t="array" aca="1" ref="J1385" ca="1">IF(AND($A1385=OFFSET($A1385,0,0,12,1)),PRODUCT(1+OFFSET($C1385,1,0,12,1))-1,"na")</f>
        <v>-8.5025589007549085E-3</v>
      </c>
      <c r="K1385" s="1" t="b">
        <f>IF(MONTH($B1385)=10,TRUE,FALSE)</f>
        <v>0</v>
      </c>
    </row>
    <row r="1386" spans="1:11" ht="13.2" x14ac:dyDescent="0.25">
      <c r="A1386" s="5" t="s">
        <v>3</v>
      </c>
      <c r="B1386" s="7">
        <v>27911</v>
      </c>
      <c r="C1386" s="8">
        <v>-1.111767E-2</v>
      </c>
      <c r="D1386" s="1">
        <f>MONTH(B1386)</f>
        <v>5</v>
      </c>
      <c r="E1386" s="1">
        <f>YEAR(B1386)</f>
        <v>1976</v>
      </c>
      <c r="F1386" s="1" t="b">
        <f>IF(C1386&gt;0,TRUE,FALSE)</f>
        <v>0</v>
      </c>
      <c r="G1386" s="4">
        <f t="shared" ca="1" si="21"/>
        <v>4.7771659999999994E-2</v>
      </c>
      <c r="H1386" s="4" cm="1">
        <f t="array" aca="1" ref="H1386" ca="1">IF(AND($A1386=OFFSET($A1386,0,0,3,1)),PRODUCT(1+OFFSET($C1386,1,0,3,1))-1,"na")</f>
        <v>4.7765342984928738E-2</v>
      </c>
      <c r="I1386" s="4" cm="1">
        <f t="array" aca="1" ref="I1386" ca="1">IF(AND($A1386=OFFSET($A1386,0,0,6,1)),PRODUCT(1+OFFSET($C1386,1,0,6,1))-1,"na")</f>
        <v>4.7549963180483434E-2</v>
      </c>
      <c r="J1386" s="4" cm="1">
        <f t="array" aca="1" ref="J1386" ca="1">IF(AND($A1386=OFFSET($A1386,0,0,12,1)),PRODUCT(1+OFFSET($C1386,1,0,12,1))-1,"na")</f>
        <v>-1.7013185993859148E-2</v>
      </c>
      <c r="K1386" s="1" t="b">
        <f>IF(MONTH($B1386)=10,TRUE,FALSE)</f>
        <v>0</v>
      </c>
    </row>
    <row r="1387" spans="1:11" ht="13.2" x14ac:dyDescent="0.25">
      <c r="A1387" s="5" t="s">
        <v>3</v>
      </c>
      <c r="B1387" s="7">
        <v>27941</v>
      </c>
      <c r="C1387" s="8">
        <v>4.7771660000000001E-2</v>
      </c>
      <c r="D1387" s="1">
        <f>MONTH(B1387)</f>
        <v>6</v>
      </c>
      <c r="E1387" s="1">
        <f>YEAR(B1387)</f>
        <v>1976</v>
      </c>
      <c r="F1387" s="1" t="b">
        <f>IF(C1387&gt;0,TRUE,FALSE)</f>
        <v>1</v>
      </c>
      <c r="G1387" s="4">
        <f t="shared" ca="1" si="21"/>
        <v>1.8341539999999767E-3</v>
      </c>
      <c r="H1387" s="4" cm="1">
        <f t="array" aca="1" ref="H1387" ca="1">IF(AND($A1387=OFFSET($A1387,0,0,3,1)),PRODUCT(1+OFFSET($C1387,1,0,3,1))-1,"na")</f>
        <v>1.4504743514283103E-2</v>
      </c>
      <c r="I1387" s="4" cm="1">
        <f t="array" aca="1" ref="I1387" ca="1">IF(AND($A1387=OFFSET($A1387,0,0,6,1)),PRODUCT(1+OFFSET($C1387,1,0,6,1))-1,"na")</f>
        <v>5.1880026793327483E-2</v>
      </c>
      <c r="J1387" s="4" cm="1">
        <f t="array" aca="1" ref="J1387" ca="1">IF(AND($A1387=OFFSET($A1387,0,0,12,1)),PRODUCT(1+OFFSET($C1387,1,0,12,1))-1,"na")</f>
        <v>-2.3696485650974042E-2</v>
      </c>
      <c r="K1387" s="1" t="b">
        <f>IF(MONTH($B1387)=10,TRUE,FALSE)</f>
        <v>0</v>
      </c>
    </row>
    <row r="1388" spans="1:11" ht="13.2" x14ac:dyDescent="0.25">
      <c r="A1388" s="5" t="s">
        <v>3</v>
      </c>
      <c r="B1388" s="7">
        <v>27972</v>
      </c>
      <c r="C1388" s="8">
        <v>1.8341540000000002E-3</v>
      </c>
      <c r="D1388" s="1">
        <f>MONTH(B1388)</f>
        <v>7</v>
      </c>
      <c r="E1388" s="1">
        <f>YEAR(B1388)</f>
        <v>1976</v>
      </c>
      <c r="F1388" s="1" t="b">
        <f>IF(C1388&gt;0,TRUE,FALSE)</f>
        <v>1</v>
      </c>
      <c r="G1388" s="4">
        <f t="shared" ca="1" si="21"/>
        <v>-1.8368140000000199E-3</v>
      </c>
      <c r="H1388" s="4" cm="1">
        <f t="array" aca="1" ref="H1388" ca="1">IF(AND($A1388=OFFSET($A1388,0,0,3,1)),PRODUCT(1+OFFSET($C1388,1,0,3,1))-1,"na")</f>
        <v>3.9956093825608274E-3</v>
      </c>
      <c r="I1388" s="4" cm="1">
        <f t="array" aca="1" ref="I1388" ca="1">IF(AND($A1388=OFFSET($A1388,0,0,6,1)),PRODUCT(1+OFFSET($C1388,1,0,6,1))-1,"na")</f>
        <v>3.1934181265280692E-4</v>
      </c>
      <c r="J1388" s="4" cm="1">
        <f t="array" aca="1" ref="J1388" ca="1">IF(AND($A1388=OFFSET($A1388,0,0,12,1)),PRODUCT(1+OFFSET($C1388,1,0,12,1))-1,"na")</f>
        <v>-3.3953718822773649E-2</v>
      </c>
      <c r="K1388" s="1" t="b">
        <f>IF(MONTH($B1388)=10,TRUE,FALSE)</f>
        <v>0</v>
      </c>
    </row>
    <row r="1389" spans="1:11" ht="13.2" x14ac:dyDescent="0.25">
      <c r="A1389" s="5" t="s">
        <v>3</v>
      </c>
      <c r="B1389" s="7">
        <v>28003</v>
      </c>
      <c r="C1389" s="8">
        <v>-1.836814E-3</v>
      </c>
      <c r="D1389" s="1">
        <f>MONTH(B1389)</f>
        <v>8</v>
      </c>
      <c r="E1389" s="1">
        <f>YEAR(B1389)</f>
        <v>1976</v>
      </c>
      <c r="F1389" s="1" t="b">
        <f>IF(C1389&gt;0,TRUE,FALSE)</f>
        <v>0</v>
      </c>
      <c r="G1389" s="4">
        <f t="shared" ca="1" si="21"/>
        <v>1.4510859999999903E-2</v>
      </c>
      <c r="H1389" s="4" cm="1">
        <f t="array" aca="1" ref="H1389" ca="1">IF(AND($A1389=OFFSET($A1389,0,0,3,1)),PRODUCT(1+OFFSET($C1389,1,0,3,1))-1,"na")</f>
        <v>-2.055611076346997E-4</v>
      </c>
      <c r="I1389" s="4" cm="1">
        <f t="array" aca="1" ref="I1389" ca="1">IF(AND($A1389=OFFSET($A1389,0,0,6,1)),PRODUCT(1+OFFSET($C1389,1,0,6,1))-1,"na")</f>
        <v>-2.1002733226738179E-2</v>
      </c>
      <c r="J1389" s="4" cm="1">
        <f t="array" aca="1" ref="J1389" ca="1">IF(AND($A1389=OFFSET($A1389,0,0,12,1)),PRODUCT(1+OFFSET($C1389,1,0,12,1))-1,"na")</f>
        <v>-5.1411411256498618E-2</v>
      </c>
      <c r="K1389" s="1" t="b">
        <f>IF(MONTH($B1389)=10,TRUE,FALSE)</f>
        <v>0</v>
      </c>
    </row>
    <row r="1390" spans="1:11" ht="13.2" x14ac:dyDescent="0.25">
      <c r="A1390" s="5" t="s">
        <v>3</v>
      </c>
      <c r="B1390" s="7">
        <v>28033</v>
      </c>
      <c r="C1390" s="8">
        <v>1.451086E-2</v>
      </c>
      <c r="D1390" s="1">
        <f>MONTH(B1390)</f>
        <v>9</v>
      </c>
      <c r="E1390" s="1">
        <f>YEAR(B1390)</f>
        <v>1976</v>
      </c>
      <c r="F1390" s="1" t="b">
        <f>IF(C1390&gt;0,TRUE,FALSE)</f>
        <v>1</v>
      </c>
      <c r="G1390" s="4">
        <f t="shared" ca="1" si="21"/>
        <v>-8.5437269999999454E-3</v>
      </c>
      <c r="H1390" s="4" cm="1">
        <f t="array" aca="1" ref="H1390" ca="1">IF(AND($A1390=OFFSET($A1390,0,0,3,1)),PRODUCT(1+OFFSET($C1390,1,0,3,1))-1,"na")</f>
        <v>3.6840915252475792E-2</v>
      </c>
      <c r="I1390" s="4" cm="1">
        <f t="array" aca="1" ref="I1390" ca="1">IF(AND($A1390=OFFSET($A1390,0,0,6,1)),PRODUCT(1+OFFSET($C1390,1,0,6,1))-1,"na")</f>
        <v>-5.3124442874326827E-2</v>
      </c>
      <c r="J1390" s="4" cm="1">
        <f t="array" aca="1" ref="J1390" ca="1">IF(AND($A1390=OFFSET($A1390,0,0,12,1)),PRODUCT(1+OFFSET($C1390,1,0,12,1))-1,"na")</f>
        <v>-6.411029686494385E-2</v>
      </c>
      <c r="K1390" s="1" t="b">
        <f>IF(MONTH($B1390)=10,TRUE,FALSE)</f>
        <v>0</v>
      </c>
    </row>
    <row r="1391" spans="1:11" ht="13.2" x14ac:dyDescent="0.25">
      <c r="A1391" s="5" t="s">
        <v>3</v>
      </c>
      <c r="B1391" s="7">
        <v>28064</v>
      </c>
      <c r="C1391" s="8">
        <v>-8.5437269999999992E-3</v>
      </c>
      <c r="D1391" s="1">
        <f>MONTH(B1391)</f>
        <v>10</v>
      </c>
      <c r="E1391" s="1">
        <f>YEAR(B1391)</f>
        <v>1976</v>
      </c>
      <c r="F1391" s="1" t="b">
        <f>IF(C1391&gt;0,TRUE,FALSE)</f>
        <v>0</v>
      </c>
      <c r="G1391" s="4">
        <f t="shared" ca="1" si="21"/>
        <v>-6.0135789999999911E-3</v>
      </c>
      <c r="H1391" s="4" cm="1">
        <f t="array" aca="1" ref="H1391" ca="1">IF(AND($A1391=OFFSET($A1391,0,0,3,1)),PRODUCT(1+OFFSET($C1391,1,0,3,1))-1,"na")</f>
        <v>-3.6616370983620916E-3</v>
      </c>
      <c r="I1391" s="4" cm="1">
        <f t="array" aca="1" ref="I1391" ca="1">IF(AND($A1391=OFFSET($A1391,0,0,6,1)),PRODUCT(1+OFFSET($C1391,1,0,6,1))-1,"na")</f>
        <v>-4.8622915414129886E-2</v>
      </c>
      <c r="J1391" s="4" cm="1">
        <f t="array" aca="1" ref="J1391" ca="1">IF(AND($A1391=OFFSET($A1391,0,0,12,1)),PRODUCT(1+OFFSET($C1391,1,0,12,1))-1,"na")</f>
        <v>-9.2813967140407905E-2</v>
      </c>
      <c r="K1391" s="1" t="b">
        <f>IF(MONTH($B1391)=10,TRUE,FALSE)</f>
        <v>1</v>
      </c>
    </row>
    <row r="1392" spans="1:11" ht="13.2" x14ac:dyDescent="0.25">
      <c r="A1392" s="5" t="s">
        <v>3</v>
      </c>
      <c r="B1392" s="7">
        <v>28094</v>
      </c>
      <c r="C1392" s="8">
        <v>-6.0135789999999998E-3</v>
      </c>
      <c r="D1392" s="1">
        <f>MONTH(B1392)</f>
        <v>11</v>
      </c>
      <c r="E1392" s="1">
        <f>YEAR(B1392)</f>
        <v>1976</v>
      </c>
      <c r="F1392" s="1" t="b">
        <f>IF(C1392&gt;0,TRUE,FALSE)</f>
        <v>0</v>
      </c>
      <c r="G1392" s="4">
        <f t="shared" ca="1" si="21"/>
        <v>5.2102639999999978E-2</v>
      </c>
      <c r="H1392" s="4" cm="1">
        <f t="array" aca="1" ref="H1392" ca="1">IF(AND($A1392=OFFSET($A1392,0,0,3,1)),PRODUCT(1+OFFSET($C1392,1,0,3,1))-1,"na")</f>
        <v>-2.0801448087812924E-2</v>
      </c>
      <c r="I1392" s="4" cm="1">
        <f t="array" aca="1" ref="I1392" ca="1">IF(AND($A1392=OFFSET($A1392,0,0,6,1)),PRODUCT(1+OFFSET($C1392,1,0,6,1))-1,"na")</f>
        <v>-6.1632524885325224E-2</v>
      </c>
      <c r="J1392" s="4" cm="1">
        <f t="array" aca="1" ref="J1392" ca="1">IF(AND($A1392=OFFSET($A1392,0,0,12,1)),PRODUCT(1+OFFSET($C1392,1,0,12,1))-1,"na")</f>
        <v>-4.8260860110561188E-2</v>
      </c>
      <c r="K1392" s="1" t="b">
        <f>IF(MONTH($B1392)=10,TRUE,FALSE)</f>
        <v>0</v>
      </c>
    </row>
    <row r="1393" spans="1:11" ht="13.2" x14ac:dyDescent="0.25">
      <c r="A1393" s="5" t="s">
        <v>3</v>
      </c>
      <c r="B1393" s="7">
        <v>28125</v>
      </c>
      <c r="C1393" s="8">
        <v>5.2102639999999999E-2</v>
      </c>
      <c r="D1393" s="1">
        <f>MONTH(B1393)</f>
        <v>12</v>
      </c>
      <c r="E1393" s="1">
        <f>YEAR(B1393)</f>
        <v>1976</v>
      </c>
      <c r="F1393" s="1" t="b">
        <f>IF(C1393&gt;0,TRUE,FALSE)</f>
        <v>1</v>
      </c>
      <c r="G1393" s="4">
        <f t="shared" ca="1" si="21"/>
        <v>-4.7273400000000021E-2</v>
      </c>
      <c r="H1393" s="4" cm="1">
        <f t="array" aca="1" ref="H1393" ca="1">IF(AND($A1393=OFFSET($A1393,0,0,3,1)),PRODUCT(1+OFFSET($C1393,1,0,3,1))-1,"na")</f>
        <v>-8.6768719099878044E-2</v>
      </c>
      <c r="I1393" s="4" cm="1">
        <f t="array" aca="1" ref="I1393" ca="1">IF(AND($A1393=OFFSET($A1393,0,0,6,1)),PRODUCT(1+OFFSET($C1393,1,0,6,1))-1,"na")</f>
        <v>-7.1848985168677104E-2</v>
      </c>
      <c r="J1393" s="4" cm="1">
        <f t="array" aca="1" ref="J1393" ca="1">IF(AND($A1393=OFFSET($A1393,0,0,12,1)),PRODUCT(1+OFFSET($C1393,1,0,12,1))-1,"na")</f>
        <v>-8.727291140657345E-2</v>
      </c>
      <c r="K1393" s="1" t="b">
        <f>IF(MONTH($B1393)=10,TRUE,FALSE)</f>
        <v>0</v>
      </c>
    </row>
    <row r="1394" spans="1:11" ht="13.2" x14ac:dyDescent="0.25">
      <c r="A1394" s="5" t="s">
        <v>3</v>
      </c>
      <c r="B1394" s="7">
        <v>28156</v>
      </c>
      <c r="C1394" s="8">
        <v>-4.72734E-2</v>
      </c>
      <c r="D1394" s="1">
        <f>MONTH(B1394)</f>
        <v>1</v>
      </c>
      <c r="E1394" s="1">
        <f>YEAR(B1394)</f>
        <v>1977</v>
      </c>
      <c r="F1394" s="1" t="b">
        <f>IF(C1394&gt;0,TRUE,FALSE)</f>
        <v>0</v>
      </c>
      <c r="G1394" s="4">
        <f t="shared" ca="1" si="21"/>
        <v>-2.3112930000000032E-2</v>
      </c>
      <c r="H1394" s="4" cm="1">
        <f t="array" aca="1" ref="H1394" ca="1">IF(AND($A1394=OFFSET($A1394,0,0,3,1)),PRODUCT(1+OFFSET($C1394,1,0,3,1))-1,"na")</f>
        <v>-4.5126515238083309E-2</v>
      </c>
      <c r="I1394" s="4" cm="1">
        <f t="array" aca="1" ref="I1394" ca="1">IF(AND($A1394=OFFSET($A1394,0,0,6,1)),PRODUCT(1+OFFSET($C1394,1,0,6,1))-1,"na")</f>
        <v>-3.4262119308141381E-2</v>
      </c>
      <c r="J1394" s="4" cm="1">
        <f t="array" aca="1" ref="J1394" ca="1">IF(AND($A1394=OFFSET($A1394,0,0,12,1)),PRODUCT(1+OFFSET($C1394,1,0,12,1))-1,"na")</f>
        <v>-9.6987047412930516E-2</v>
      </c>
      <c r="K1394" s="1" t="b">
        <f>IF(MONTH($B1394)=10,TRUE,FALSE)</f>
        <v>0</v>
      </c>
    </row>
    <row r="1395" spans="1:11" ht="13.2" x14ac:dyDescent="0.25">
      <c r="A1395" s="5" t="s">
        <v>3</v>
      </c>
      <c r="B1395" s="7">
        <v>28184</v>
      </c>
      <c r="C1395" s="8">
        <v>-2.311293E-2</v>
      </c>
      <c r="D1395" s="1">
        <f>MONTH(B1395)</f>
        <v>2</v>
      </c>
      <c r="E1395" s="1">
        <f>YEAR(B1395)</f>
        <v>1977</v>
      </c>
      <c r="F1395" s="1" t="b">
        <f>IF(C1395&gt;0,TRUE,FALSE)</f>
        <v>0</v>
      </c>
      <c r="G1395" s="4">
        <f t="shared" ca="1" si="21"/>
        <v>-1.8776079999999973E-2</v>
      </c>
      <c r="H1395" s="4" cm="1">
        <f t="array" aca="1" ref="H1395" ca="1">IF(AND($A1395=OFFSET($A1395,0,0,3,1)),PRODUCT(1+OFFSET($C1395,1,0,3,1))-1,"na")</f>
        <v>-4.1698465257916428E-2</v>
      </c>
      <c r="I1395" s="4" cm="1">
        <f t="array" aca="1" ref="I1395" ca="1">IF(AND($A1395=OFFSET($A1395,0,0,6,1)),PRODUCT(1+OFFSET($C1395,1,0,6,1))-1,"na")</f>
        <v>-3.106104486888539E-2</v>
      </c>
      <c r="J1395" s="4" cm="1">
        <f t="array" aca="1" ref="J1395" ca="1">IF(AND($A1395=OFFSET($A1395,0,0,12,1)),PRODUCT(1+OFFSET($C1395,1,0,12,1))-1,"na")</f>
        <v>-0.10121632651638213</v>
      </c>
      <c r="K1395" s="1" t="b">
        <f>IF(MONTH($B1395)=10,TRUE,FALSE)</f>
        <v>0</v>
      </c>
    </row>
    <row r="1396" spans="1:11" ht="13.2" x14ac:dyDescent="0.25">
      <c r="A1396" s="5" t="s">
        <v>3</v>
      </c>
      <c r="B1396" s="7">
        <v>28215</v>
      </c>
      <c r="C1396" s="8">
        <v>-1.8776080000000001E-2</v>
      </c>
      <c r="D1396" s="1">
        <f>MONTH(B1396)</f>
        <v>3</v>
      </c>
      <c r="E1396" s="1">
        <f>YEAR(B1396)</f>
        <v>1977</v>
      </c>
      <c r="F1396" s="1" t="b">
        <f>IF(C1396&gt;0,TRUE,FALSE)</f>
        <v>0</v>
      </c>
      <c r="G1396" s="4">
        <f t="shared" ca="1" si="21"/>
        <v>-3.8302590000000025E-3</v>
      </c>
      <c r="H1396" s="4" cm="1">
        <f t="array" aca="1" ref="H1396" ca="1">IF(AND($A1396=OFFSET($A1396,0,0,3,1)),PRODUCT(1+OFFSET($C1396,1,0,3,1))-1,"na")</f>
        <v>1.6337300575704372E-2</v>
      </c>
      <c r="I1396" s="4" cm="1">
        <f t="array" aca="1" ref="I1396" ca="1">IF(AND($A1396=OFFSET($A1396,0,0,6,1)),PRODUCT(1+OFFSET($C1396,1,0,6,1))-1,"na")</f>
        <v>-1.1602215209742694E-2</v>
      </c>
      <c r="J1396" s="4" cm="1">
        <f t="array" aca="1" ref="J1396" ca="1">IF(AND($A1396=OFFSET($A1396,0,0,12,1)),PRODUCT(1+OFFSET($C1396,1,0,12,1))-1,"na")</f>
        <v>-5.8699307625959318E-2</v>
      </c>
      <c r="K1396" s="1" t="b">
        <f>IF(MONTH($B1396)=10,TRUE,FALSE)</f>
        <v>0</v>
      </c>
    </row>
    <row r="1397" spans="1:11" ht="13.2" x14ac:dyDescent="0.25">
      <c r="A1397" s="5" t="s">
        <v>3</v>
      </c>
      <c r="B1397" s="7">
        <v>28245</v>
      </c>
      <c r="C1397" s="8">
        <v>-3.8302589999999999E-3</v>
      </c>
      <c r="D1397" s="1">
        <f>MONTH(B1397)</f>
        <v>4</v>
      </c>
      <c r="E1397" s="1">
        <f>YEAR(B1397)</f>
        <v>1977</v>
      </c>
      <c r="F1397" s="1" t="b">
        <f>IF(C1397&gt;0,TRUE,FALSE)</f>
        <v>0</v>
      </c>
      <c r="G1397" s="4">
        <f t="shared" ca="1" si="21"/>
        <v>-1.9605850000000036E-2</v>
      </c>
      <c r="H1397" s="4" cm="1">
        <f t="array" aca="1" ref="H1397" ca="1">IF(AND($A1397=OFFSET($A1397,0,0,3,1)),PRODUCT(1+OFFSET($C1397,1,0,3,1))-1,"na")</f>
        <v>1.1377838115015804E-2</v>
      </c>
      <c r="I1397" s="4" cm="1">
        <f t="array" aca="1" ref="I1397" ca="1">IF(AND($A1397=OFFSET($A1397,0,0,6,1)),PRODUCT(1+OFFSET($C1397,1,0,6,1))-1,"na")</f>
        <v>-4.6449564996106862E-2</v>
      </c>
      <c r="J1397" s="4" cm="1">
        <f t="array" aca="1" ref="J1397" ca="1">IF(AND($A1397=OFFSET($A1397,0,0,12,1)),PRODUCT(1+OFFSET($C1397,1,0,12,1))-1,"na")</f>
        <v>3.0186271365037154E-2</v>
      </c>
      <c r="K1397" s="1" t="b">
        <f>IF(MONTH($B1397)=10,TRUE,FALSE)</f>
        <v>0</v>
      </c>
    </row>
    <row r="1398" spans="1:11" ht="13.2" x14ac:dyDescent="0.25">
      <c r="A1398" s="5" t="s">
        <v>3</v>
      </c>
      <c r="B1398" s="7">
        <v>28276</v>
      </c>
      <c r="C1398" s="8">
        <v>-1.9605850000000001E-2</v>
      </c>
      <c r="D1398" s="1">
        <f>MONTH(B1398)</f>
        <v>5</v>
      </c>
      <c r="E1398" s="1">
        <f>YEAR(B1398)</f>
        <v>1977</v>
      </c>
      <c r="F1398" s="1" t="b">
        <f>IF(C1398&gt;0,TRUE,FALSE)</f>
        <v>0</v>
      </c>
      <c r="G1398" s="4">
        <f t="shared" ca="1" si="21"/>
        <v>4.064789000000002E-2</v>
      </c>
      <c r="H1398" s="4" cm="1">
        <f t="array" aca="1" ref="H1398" ca="1">IF(AND($A1398=OFFSET($A1398,0,0,3,1)),PRODUCT(1+OFFSET($C1398,1,0,3,1))-1,"na")</f>
        <v>1.1100285247789055E-2</v>
      </c>
      <c r="I1398" s="4" cm="1">
        <f t="array" aca="1" ref="I1398" ca="1">IF(AND($A1398=OFFSET($A1398,0,0,6,1)),PRODUCT(1+OFFSET($C1398,1,0,6,1))-1,"na")</f>
        <v>1.4249923542085652E-2</v>
      </c>
      <c r="J1398" s="4" cm="1">
        <f t="array" aca="1" ref="J1398" ca="1">IF(AND($A1398=OFFSET($A1398,0,0,12,1)),PRODUCT(1+OFFSET($C1398,1,0,12,1))-1,"na")</f>
        <v>5.1325788268488326E-2</v>
      </c>
      <c r="K1398" s="1" t="b">
        <f>IF(MONTH($B1398)=10,TRUE,FALSE)</f>
        <v>0</v>
      </c>
    </row>
    <row r="1399" spans="1:11" ht="13.2" x14ac:dyDescent="0.25">
      <c r="A1399" s="5" t="s">
        <v>3</v>
      </c>
      <c r="B1399" s="7">
        <v>28306</v>
      </c>
      <c r="C1399" s="8">
        <v>4.0647889999999999E-2</v>
      </c>
      <c r="D1399" s="1">
        <f>MONTH(B1399)</f>
        <v>6</v>
      </c>
      <c r="E1399" s="1">
        <f>YEAR(B1399)</f>
        <v>1977</v>
      </c>
      <c r="F1399" s="1" t="b">
        <f>IF(C1399&gt;0,TRUE,FALSE)</f>
        <v>1</v>
      </c>
      <c r="G1399" s="4">
        <f t="shared" ca="1" si="21"/>
        <v>-8.6913090000000359E-3</v>
      </c>
      <c r="H1399" s="4" cm="1">
        <f t="array" aca="1" ref="H1399" ca="1">IF(AND($A1399=OFFSET($A1399,0,0,3,1)),PRODUCT(1+OFFSET($C1399,1,0,3,1))-1,"na")</f>
        <v>-2.7490396908212311E-2</v>
      </c>
      <c r="I1399" s="4" cm="1">
        <f t="array" aca="1" ref="I1399" ca="1">IF(AND($A1399=OFFSET($A1399,0,0,6,1)),PRODUCT(1+OFFSET($C1399,1,0,6,1))-1,"na")</f>
        <v>-1.6617905913402953E-2</v>
      </c>
      <c r="J1399" s="4" cm="1">
        <f t="array" aca="1" ref="J1399" ca="1">IF(AND($A1399=OFFSET($A1399,0,0,12,1)),PRODUCT(1+OFFSET($C1399,1,0,12,1))-1,"na")</f>
        <v>-4.2678441650226828E-3</v>
      </c>
      <c r="K1399" s="1" t="b">
        <f>IF(MONTH($B1399)=10,TRUE,FALSE)</f>
        <v>0</v>
      </c>
    </row>
    <row r="1400" spans="1:11" ht="13.2" x14ac:dyDescent="0.25">
      <c r="A1400" s="5" t="s">
        <v>3</v>
      </c>
      <c r="B1400" s="7">
        <v>28337</v>
      </c>
      <c r="C1400" s="8">
        <v>-8.6913090000000012E-3</v>
      </c>
      <c r="D1400" s="1">
        <f>MONTH(B1400)</f>
        <v>7</v>
      </c>
      <c r="E1400" s="1">
        <f>YEAR(B1400)</f>
        <v>1977</v>
      </c>
      <c r="F1400" s="1" t="b">
        <f>IF(C1400&gt;0,TRUE,FALSE)</f>
        <v>0</v>
      </c>
      <c r="G1400" s="4">
        <f t="shared" ca="1" si="21"/>
        <v>-1.9874900000000029E-2</v>
      </c>
      <c r="H1400" s="4" cm="1">
        <f t="array" aca="1" ref="H1400" ca="1">IF(AND($A1400=OFFSET($A1400,0,0,3,1)),PRODUCT(1+OFFSET($C1400,1,0,3,1))-1,"na")</f>
        <v>-5.7176854121008036E-2</v>
      </c>
      <c r="I1400" s="4" cm="1">
        <f t="array" aca="1" ref="I1400" ca="1">IF(AND($A1400=OFFSET($A1400,0,0,6,1)),PRODUCT(1+OFFSET($C1400,1,0,6,1))-1,"na")</f>
        <v>-6.4950261720968072E-2</v>
      </c>
      <c r="J1400" s="4" cm="1">
        <f t="array" aca="1" ref="J1400" ca="1">IF(AND($A1400=OFFSET($A1400,0,0,12,1)),PRODUCT(1+OFFSET($C1400,1,0,12,1))-1,"na")</f>
        <v>6.302871471084126E-2</v>
      </c>
      <c r="K1400" s="1" t="b">
        <f>IF(MONTH($B1400)=10,TRUE,FALSE)</f>
        <v>0</v>
      </c>
    </row>
    <row r="1401" spans="1:11" ht="13.2" x14ac:dyDescent="0.25">
      <c r="A1401" s="5" t="s">
        <v>3</v>
      </c>
      <c r="B1401" s="7">
        <v>28368</v>
      </c>
      <c r="C1401" s="8">
        <v>-1.9874900000000001E-2</v>
      </c>
      <c r="D1401" s="1">
        <f>MONTH(B1401)</f>
        <v>8</v>
      </c>
      <c r="E1401" s="1">
        <f>YEAR(B1401)</f>
        <v>1977</v>
      </c>
      <c r="F1401" s="1" t="b">
        <f>IF(C1401&gt;0,TRUE,FALSE)</f>
        <v>0</v>
      </c>
      <c r="G1401" s="4">
        <f t="shared" ca="1" si="21"/>
        <v>9.2946389999992718E-4</v>
      </c>
      <c r="H1401" s="4" cm="1">
        <f t="array" aca="1" ref="H1401" ca="1">IF(AND($A1401=OFFSET($A1401,0,0,3,1)),PRODUCT(1+OFFSET($C1401,1,0,3,1))-1,"na")</f>
        <v>3.1150602371008418E-3</v>
      </c>
      <c r="I1401" s="4" cm="1">
        <f t="array" aca="1" ref="I1401" ca="1">IF(AND($A1401=OFFSET($A1401,0,0,6,1)),PRODUCT(1+OFFSET($C1401,1,0,6,1))-1,"na")</f>
        <v>-7.2404232770271304E-2</v>
      </c>
      <c r="J1401" s="4" cm="1">
        <f t="array" aca="1" ref="J1401" ca="1">IF(AND($A1401=OFFSET($A1401,0,0,12,1)),PRODUCT(1+OFFSET($C1401,1,0,12,1))-1,"na")</f>
        <v>0.11744766665719952</v>
      </c>
      <c r="K1401" s="1" t="b">
        <f>IF(MONTH($B1401)=10,TRUE,FALSE)</f>
        <v>0</v>
      </c>
    </row>
    <row r="1402" spans="1:11" ht="13.2" x14ac:dyDescent="0.25">
      <c r="A1402" s="5" t="s">
        <v>3</v>
      </c>
      <c r="B1402" s="7">
        <v>28398</v>
      </c>
      <c r="C1402" s="8">
        <v>9.2946390000000004E-4</v>
      </c>
      <c r="D1402" s="1">
        <f>MONTH(B1402)</f>
        <v>9</v>
      </c>
      <c r="E1402" s="1">
        <f>YEAR(B1402)</f>
        <v>1977</v>
      </c>
      <c r="F1402" s="1" t="b">
        <f>IF(C1402&gt;0,TRUE,FALSE)</f>
        <v>1</v>
      </c>
      <c r="G1402" s="4">
        <f t="shared" ca="1" si="21"/>
        <v>-3.8951619999999965E-2</v>
      </c>
      <c r="H1402" s="4" cm="1">
        <f t="array" aca="1" ref="H1402" ca="1">IF(AND($A1402=OFFSET($A1402,0,0,3,1)),PRODUCT(1+OFFSET($C1402,1,0,3,1))-1,"na")</f>
        <v>1.1179828929445801E-2</v>
      </c>
      <c r="I1402" s="4" cm="1">
        <f t="array" aca="1" ref="I1402" ca="1">IF(AND($A1402=OFFSET($A1402,0,0,6,1)),PRODUCT(1+OFFSET($C1402,1,0,6,1))-1,"na")</f>
        <v>-4.7649937242838614E-2</v>
      </c>
      <c r="J1402" s="4" cm="1">
        <f t="array" aca="1" ref="J1402" ca="1">IF(AND($A1402=OFFSET($A1402,0,0,12,1)),PRODUCT(1+OFFSET($C1402,1,0,12,1))-1,"na")</f>
        <v>0.10865715599174974</v>
      </c>
      <c r="K1402" s="1" t="b">
        <f>IF(MONTH($B1402)=10,TRUE,FALSE)</f>
        <v>0</v>
      </c>
    </row>
    <row r="1403" spans="1:11" ht="13.2" x14ac:dyDescent="0.25">
      <c r="A1403" s="5" t="s">
        <v>3</v>
      </c>
      <c r="B1403" s="7">
        <v>28429</v>
      </c>
      <c r="C1403" s="8">
        <v>-3.8951619999999999E-2</v>
      </c>
      <c r="D1403" s="1">
        <f>MONTH(B1403)</f>
        <v>10</v>
      </c>
      <c r="E1403" s="1">
        <f>YEAR(B1403)</f>
        <v>1977</v>
      </c>
      <c r="F1403" s="1" t="b">
        <f>IF(C1403&gt;0,TRUE,FALSE)</f>
        <v>0</v>
      </c>
      <c r="G1403" s="4">
        <f t="shared" ca="1" si="21"/>
        <v>4.2802409999999957E-2</v>
      </c>
      <c r="H1403" s="4" cm="1">
        <f t="array" aca="1" ref="H1403" ca="1">IF(AND($A1403=OFFSET($A1403,0,0,3,1)),PRODUCT(1+OFFSET($C1403,1,0,3,1))-1,"na")</f>
        <v>-8.2448204988783136E-3</v>
      </c>
      <c r="I1403" s="4" cm="1">
        <f t="array" aca="1" ref="I1403" ca="1">IF(AND($A1403=OFFSET($A1403,0,0,6,1)),PRODUCT(1+OFFSET($C1403,1,0,6,1))-1,"na")</f>
        <v>8.0368938598230688E-2</v>
      </c>
      <c r="J1403" s="4" cm="1">
        <f t="array" aca="1" ref="J1403" ca="1">IF(AND($A1403=OFFSET($A1403,0,0,12,1)),PRODUCT(1+OFFSET($C1403,1,0,12,1))-1,"na")</f>
        <v>5.3014977877182679E-2</v>
      </c>
      <c r="K1403" s="1" t="b">
        <f>IF(MONTH($B1403)=10,TRUE,FALSE)</f>
        <v>1</v>
      </c>
    </row>
    <row r="1404" spans="1:11" ht="13.2" x14ac:dyDescent="0.25">
      <c r="A1404" s="5" t="s">
        <v>3</v>
      </c>
      <c r="B1404" s="7">
        <v>28459</v>
      </c>
      <c r="C1404" s="8">
        <v>4.2802409999999999E-2</v>
      </c>
      <c r="D1404" s="1">
        <f>MONTH(B1404)</f>
        <v>11</v>
      </c>
      <c r="E1404" s="1">
        <f>YEAR(B1404)</f>
        <v>1977</v>
      </c>
      <c r="F1404" s="1" t="b">
        <f>IF(C1404&gt;0,TRUE,FALSE)</f>
        <v>1</v>
      </c>
      <c r="G1404" s="4">
        <f t="shared" ca="1" si="21"/>
        <v>8.9766609999999414E-3</v>
      </c>
      <c r="H1404" s="4" cm="1">
        <f t="array" aca="1" ref="H1404" ca="1">IF(AND($A1404=OFFSET($A1404,0,0,3,1)),PRODUCT(1+OFFSET($C1404,1,0,3,1))-1,"na")</f>
        <v>-7.5284776393968356E-2</v>
      </c>
      <c r="I1404" s="4" cm="1">
        <f t="array" aca="1" ref="I1404" ca="1">IF(AND($A1404=OFFSET($A1404,0,0,6,1)),PRODUCT(1+OFFSET($C1404,1,0,6,1))-1,"na")</f>
        <v>3.655495935057318E-2</v>
      </c>
      <c r="J1404" s="4" cm="1">
        <f t="array" aca="1" ref="J1404" ca="1">IF(AND($A1404=OFFSET($A1404,0,0,12,1)),PRODUCT(1+OFFSET($C1404,1,0,12,1))-1,"na")</f>
        <v>-7.9314352450500225E-3</v>
      </c>
      <c r="K1404" s="1" t="b">
        <f>IF(MONTH($B1404)=10,TRUE,FALSE)</f>
        <v>0</v>
      </c>
    </row>
    <row r="1405" spans="1:11" ht="13.2" x14ac:dyDescent="0.25">
      <c r="A1405" s="5" t="s">
        <v>3</v>
      </c>
      <c r="B1405" s="7">
        <v>28490</v>
      </c>
      <c r="C1405" s="8">
        <v>8.9766610000000004E-3</v>
      </c>
      <c r="D1405" s="1">
        <f>MONTH(B1405)</f>
        <v>12</v>
      </c>
      <c r="E1405" s="1">
        <f>YEAR(B1405)</f>
        <v>1977</v>
      </c>
      <c r="F1405" s="1" t="b">
        <f>IF(C1405&gt;0,TRUE,FALSE)</f>
        <v>1</v>
      </c>
      <c r="G1405" s="4">
        <f t="shared" ca="1" si="21"/>
        <v>-5.7413249999999971E-2</v>
      </c>
      <c r="H1405" s="4" cm="1">
        <f t="array" aca="1" ref="H1405" ca="1">IF(AND($A1405=OFFSET($A1405,0,0,3,1)),PRODUCT(1+OFFSET($C1405,1,0,3,1))-1,"na")</f>
        <v>-5.817933120221408E-2</v>
      </c>
      <c r="I1405" s="4" cm="1">
        <f t="array" aca="1" ref="I1405" ca="1">IF(AND($A1405=OFFSET($A1405,0,0,6,1)),PRODUCT(1+OFFSET($C1405,1,0,6,1))-1,"na")</f>
        <v>1.2558762074930341E-2</v>
      </c>
      <c r="J1405" s="4" cm="1">
        <f t="array" aca="1" ref="J1405" ca="1">IF(AND($A1405=OFFSET($A1405,0,0,12,1)),PRODUCT(1+OFFSET($C1405,1,0,12,1))-1,"na")</f>
        <v>-1.3898218720171607E-2</v>
      </c>
      <c r="K1405" s="1" t="b">
        <f>IF(MONTH($B1405)=10,TRUE,FALSE)</f>
        <v>0</v>
      </c>
    </row>
    <row r="1406" spans="1:11" ht="13.2" x14ac:dyDescent="0.25">
      <c r="A1406" s="5" t="s">
        <v>3</v>
      </c>
      <c r="B1406" s="7">
        <v>28521</v>
      </c>
      <c r="C1406" s="8">
        <v>-5.7413249999999999E-2</v>
      </c>
      <c r="D1406" s="1">
        <f>MONTH(B1406)</f>
        <v>1</v>
      </c>
      <c r="E1406" s="1">
        <f>YEAR(B1406)</f>
        <v>1978</v>
      </c>
      <c r="F1406" s="1" t="b">
        <f>IF(C1406&gt;0,TRUE,FALSE)</f>
        <v>0</v>
      </c>
      <c r="G1406" s="4">
        <f t="shared" ca="1" si="21"/>
        <v>-2.7688200000000052E-2</v>
      </c>
      <c r="H1406" s="4" cm="1">
        <f t="array" aca="1" ref="H1406" ca="1">IF(AND($A1406=OFFSET($A1406,0,0,3,1)),PRODUCT(1+OFFSET($C1406,1,0,3,1))-1,"na")</f>
        <v>8.9350437415092854E-2</v>
      </c>
      <c r="I1406" s="4" cm="1">
        <f t="array" aca="1" ref="I1406" ca="1">IF(AND($A1406=OFFSET($A1406,0,0,6,1)),PRODUCT(1+OFFSET($C1406,1,0,6,1))-1,"na")</f>
        <v>0.13686862975584191</v>
      </c>
      <c r="J1406" s="4" cm="1">
        <f t="array" aca="1" ref="J1406" ca="1">IF(AND($A1406=OFFSET($A1406,0,0,12,1)),PRODUCT(1+OFFSET($C1406,1,0,12,1))-1,"na")</f>
        <v>9.2536006595307585E-2</v>
      </c>
      <c r="K1406" s="1" t="b">
        <f>IF(MONTH($B1406)=10,TRUE,FALSE)</f>
        <v>0</v>
      </c>
    </row>
    <row r="1407" spans="1:11" ht="13.2" x14ac:dyDescent="0.25">
      <c r="A1407" s="5" t="s">
        <v>3</v>
      </c>
      <c r="B1407" s="7">
        <v>28549</v>
      </c>
      <c r="C1407" s="8">
        <v>-2.76882E-2</v>
      </c>
      <c r="D1407" s="1">
        <f>MONTH(B1407)</f>
        <v>2</v>
      </c>
      <c r="E1407" s="1">
        <f>YEAR(B1407)</f>
        <v>1978</v>
      </c>
      <c r="F1407" s="1" t="b">
        <f>IF(C1407&gt;0,TRUE,FALSE)</f>
        <v>0</v>
      </c>
      <c r="G1407" s="4">
        <f t="shared" ca="1" si="21"/>
        <v>2.7640780000000031E-2</v>
      </c>
      <c r="H1407" s="4" cm="1">
        <f t="array" aca="1" ref="H1407" ca="1">IF(AND($A1407=OFFSET($A1407,0,0,3,1)),PRODUCT(1+OFFSET($C1407,1,0,3,1))-1,"na")</f>
        <v>0.12094505734252925</v>
      </c>
      <c r="I1407" s="4" cm="1">
        <f t="array" aca="1" ref="I1407" ca="1">IF(AND($A1407=OFFSET($A1407,0,0,6,1)),PRODUCT(1+OFFSET($C1407,1,0,6,1))-1,"na")</f>
        <v>0.20467094194970814</v>
      </c>
      <c r="J1407" s="4" cm="1">
        <f t="array" aca="1" ref="J1407" ca="1">IF(AND($A1407=OFFSET($A1407,0,0,12,1)),PRODUCT(1+OFFSET($C1407,1,0,12,1))-1,"na")</f>
        <v>8.7227029220064756E-2</v>
      </c>
      <c r="K1407" s="1" t="b">
        <f>IF(MONTH($B1407)=10,TRUE,FALSE)</f>
        <v>0</v>
      </c>
    </row>
    <row r="1408" spans="1:11" ht="13.2" x14ac:dyDescent="0.25">
      <c r="A1408" s="5" t="s">
        <v>3</v>
      </c>
      <c r="B1408" s="7">
        <v>28580</v>
      </c>
      <c r="C1408" s="8">
        <v>2.764078E-2</v>
      </c>
      <c r="D1408" s="1">
        <f>MONTH(B1408)</f>
        <v>3</v>
      </c>
      <c r="E1408" s="1">
        <f>YEAR(B1408)</f>
        <v>1978</v>
      </c>
      <c r="F1408" s="1" t="b">
        <f>IF(C1408&gt;0,TRUE,FALSE)</f>
        <v>1</v>
      </c>
      <c r="G1408" s="4">
        <f t="shared" ca="1" si="21"/>
        <v>9.0236519999999931E-2</v>
      </c>
      <c r="H1408" s="4" cm="1">
        <f t="array" aca="1" ref="H1408" ca="1">IF(AND($A1408=OFFSET($A1408,0,0,3,1)),PRODUCT(1+OFFSET($C1408,1,0,3,1))-1,"na")</f>
        <v>7.5107815766498165E-2</v>
      </c>
      <c r="I1408" s="4" cm="1">
        <f t="array" aca="1" ref="I1408" ca="1">IF(AND($A1408=OFFSET($A1408,0,0,6,1)),PRODUCT(1+OFFSET($C1408,1,0,6,1))-1,"na")</f>
        <v>0.16412777123367972</v>
      </c>
      <c r="J1408" s="4" cm="1">
        <f t="array" aca="1" ref="J1408" ca="1">IF(AND($A1408=OFFSET($A1408,0,0,12,1)),PRODUCT(1+OFFSET($C1408,1,0,12,1))-1,"na")</f>
        <v>0.11388525204834155</v>
      </c>
      <c r="K1408" s="1" t="b">
        <f>IF(MONTH($B1408)=10,TRUE,FALSE)</f>
        <v>0</v>
      </c>
    </row>
    <row r="1409" spans="1:11" ht="13.2" x14ac:dyDescent="0.25">
      <c r="A1409" s="5" t="s">
        <v>3</v>
      </c>
      <c r="B1409" s="7">
        <v>28610</v>
      </c>
      <c r="C1409" s="8">
        <v>9.0236520000000001E-2</v>
      </c>
      <c r="D1409" s="1">
        <f>MONTH(B1409)</f>
        <v>4</v>
      </c>
      <c r="E1409" s="1">
        <f>YEAR(B1409)</f>
        <v>1978</v>
      </c>
      <c r="F1409" s="1" t="b">
        <f>IF(C1409&gt;0,TRUE,FALSE)</f>
        <v>1</v>
      </c>
      <c r="G1409" s="4">
        <f t="shared" ca="1" si="21"/>
        <v>5.1192800000010585E-4</v>
      </c>
      <c r="H1409" s="4" cm="1">
        <f t="array" aca="1" ref="H1409" ca="1">IF(AND($A1409=OFFSET($A1409,0,0,3,1)),PRODUCT(1+OFFSET($C1409,1,0,3,1))-1,"na")</f>
        <v>4.3620666691523535E-2</v>
      </c>
      <c r="I1409" s="4" cm="1">
        <f t="array" aca="1" ref="I1409" ca="1">IF(AND($A1409=OFFSET($A1409,0,0,6,1)),PRODUCT(1+OFFSET($C1409,1,0,6,1))-1,"na")</f>
        <v>-2.5319092158035628E-2</v>
      </c>
      <c r="J1409" s="4" cm="1">
        <f t="array" aca="1" ref="J1409" ca="1">IF(AND($A1409=OFFSET($A1409,0,0,12,1)),PRODUCT(1+OFFSET($C1409,1,0,12,1))-1,"na")</f>
        <v>2.8127862674613979E-2</v>
      </c>
      <c r="K1409" s="1" t="b">
        <f>IF(MONTH($B1409)=10,TRUE,FALSE)</f>
        <v>0</v>
      </c>
    </row>
    <row r="1410" spans="1:11" ht="13.2" x14ac:dyDescent="0.25">
      <c r="A1410" s="5" t="s">
        <v>3</v>
      </c>
      <c r="B1410" s="7">
        <v>28641</v>
      </c>
      <c r="C1410" s="8">
        <v>5.1192799999999993E-4</v>
      </c>
      <c r="D1410" s="1">
        <f>MONTH(B1410)</f>
        <v>5</v>
      </c>
      <c r="E1410" s="1">
        <f>YEAR(B1410)</f>
        <v>1978</v>
      </c>
      <c r="F1410" s="1" t="b">
        <f>IF(C1410&gt;0,TRUE,FALSE)</f>
        <v>1</v>
      </c>
      <c r="G1410" s="4">
        <f t="shared" ca="1" si="21"/>
        <v>-1.4381100000000036E-2</v>
      </c>
      <c r="H1410" s="4" cm="1">
        <f t="array" aca="1" ref="H1410" ca="1">IF(AND($A1410=OFFSET($A1410,0,0,3,1)),PRODUCT(1+OFFSET($C1410,1,0,3,1))-1,"na")</f>
        <v>7.4692228721424891E-2</v>
      </c>
      <c r="I1410" s="4" cm="1">
        <f t="array" aca="1" ref="I1410" ca="1">IF(AND($A1410=OFFSET($A1410,0,0,6,1)),PRODUCT(1+OFFSET($C1410,1,0,6,1))-1,"na")</f>
        <v>-4.2917545465698148E-2</v>
      </c>
      <c r="J1410" s="4" cm="1">
        <f t="array" aca="1" ref="J1410" ca="1">IF(AND($A1410=OFFSET($A1410,0,0,12,1)),PRODUCT(1+OFFSET($C1410,1,0,12,1))-1,"na")</f>
        <v>6.0755300044315064E-3</v>
      </c>
      <c r="K1410" s="1" t="b">
        <f>IF(MONTH($B1410)=10,TRUE,FALSE)</f>
        <v>0</v>
      </c>
    </row>
    <row r="1411" spans="1:11" ht="13.2" x14ac:dyDescent="0.25">
      <c r="A1411" s="5" t="s">
        <v>3</v>
      </c>
      <c r="B1411" s="7">
        <v>28671</v>
      </c>
      <c r="C1411" s="8">
        <v>-1.4381100000000001E-2</v>
      </c>
      <c r="D1411" s="1">
        <f>MONTH(B1411)</f>
        <v>6</v>
      </c>
      <c r="E1411" s="1">
        <f>YEAR(B1411)</f>
        <v>1978</v>
      </c>
      <c r="F1411" s="1" t="b">
        <f>IF(C1411&gt;0,TRUE,FALSE)</f>
        <v>0</v>
      </c>
      <c r="G1411" s="4">
        <f t="shared" ref="G1411:G1474" ca="1" si="22">IF($A1411=OFFSET($A1411,1,0,1,1),PRODUCT(1+OFFSET($C1411,1,0,1,1))-1,"na")</f>
        <v>5.8306289999999983E-2</v>
      </c>
      <c r="H1411" s="4" cm="1">
        <f t="array" aca="1" ref="H1411" ca="1">IF(AND($A1411=OFFSET($A1411,0,0,3,1)),PRODUCT(1+OFFSET($C1411,1,0,3,1))-1,"na")</f>
        <v>8.2800956482410815E-2</v>
      </c>
      <c r="I1411" s="4" cm="1">
        <f t="array" aca="1" ref="I1411" ca="1">IF(AND($A1411=OFFSET($A1411,0,0,6,1)),PRODUCT(1+OFFSET($C1411,1,0,6,1))-1,"na")</f>
        <v>-2.6128834973376369E-2</v>
      </c>
      <c r="J1411" s="4" cm="1">
        <f t="array" aca="1" ref="J1411" ca="1">IF(AND($A1411=OFFSET($A1411,0,0,12,1)),PRODUCT(1+OFFSET($C1411,1,0,12,1))-1,"na")</f>
        <v>6.4191497532221309E-2</v>
      </c>
      <c r="K1411" s="1" t="b">
        <f>IF(MONTH($B1411)=10,TRUE,FALSE)</f>
        <v>0</v>
      </c>
    </row>
    <row r="1412" spans="1:11" ht="13.2" x14ac:dyDescent="0.25">
      <c r="A1412" s="5" t="s">
        <v>3</v>
      </c>
      <c r="B1412" s="7">
        <v>28702</v>
      </c>
      <c r="C1412" s="8">
        <v>5.8306290000000004E-2</v>
      </c>
      <c r="D1412" s="1">
        <f>MONTH(B1412)</f>
        <v>7</v>
      </c>
      <c r="E1412" s="1">
        <f>YEAR(B1412)</f>
        <v>1978</v>
      </c>
      <c r="F1412" s="1" t="b">
        <f>IF(C1412&gt;0,TRUE,FALSE)</f>
        <v>1</v>
      </c>
      <c r="G1412" s="4">
        <f t="shared" ca="1" si="22"/>
        <v>3.0300020000000094E-2</v>
      </c>
      <c r="H1412" s="4" cm="1">
        <f t="array" aca="1" ref="H1412" ca="1">IF(AND($A1412=OFFSET($A1412,0,0,3,1)),PRODUCT(1+OFFSET($C1412,1,0,3,1))-1,"na")</f>
        <v>-6.6058253779231357E-2</v>
      </c>
      <c r="I1412" s="4" cm="1">
        <f t="array" aca="1" ref="I1412" ca="1">IF(AND($A1412=OFFSET($A1412,0,0,6,1)),PRODUCT(1+OFFSET($C1412,1,0,6,1))-1,"na")</f>
        <v>-3.8995379061567803E-2</v>
      </c>
      <c r="J1412" s="4" cm="1">
        <f t="array" aca="1" ref="J1412" ca="1">IF(AND($A1412=OFFSET($A1412,0,0,12,1)),PRODUCT(1+OFFSET($C1412,1,0,12,1))-1,"na")</f>
        <v>1.9045319471737265E-2</v>
      </c>
      <c r="K1412" s="1" t="b">
        <f>IF(MONTH($B1412)=10,TRUE,FALSE)</f>
        <v>0</v>
      </c>
    </row>
    <row r="1413" spans="1:11" ht="13.2" x14ac:dyDescent="0.25">
      <c r="A1413" s="5" t="s">
        <v>3</v>
      </c>
      <c r="B1413" s="7">
        <v>28733</v>
      </c>
      <c r="C1413" s="8">
        <v>3.030002E-2</v>
      </c>
      <c r="D1413" s="1">
        <f>MONTH(B1413)</f>
        <v>8</v>
      </c>
      <c r="E1413" s="1">
        <f>YEAR(B1413)</f>
        <v>1978</v>
      </c>
      <c r="F1413" s="1" t="b">
        <f>IF(C1413&gt;0,TRUE,FALSE)</f>
        <v>1</v>
      </c>
      <c r="G1413" s="4">
        <f t="shared" ca="1" si="22"/>
        <v>-6.9444450000000213E-3</v>
      </c>
      <c r="H1413" s="4" cm="1">
        <f t="array" aca="1" ref="H1413" ca="1">IF(AND($A1413=OFFSET($A1413,0,0,3,1)),PRODUCT(1+OFFSET($C1413,1,0,3,1))-1,"na")</f>
        <v>-0.10943577244160863</v>
      </c>
      <c r="I1413" s="4" cm="1">
        <f t="array" aca="1" ref="I1413" ca="1">IF(AND($A1413=OFFSET($A1413,0,0,6,1)),PRODUCT(1+OFFSET($C1413,1,0,6,1))-1,"na")</f>
        <v>-9.7490450412595964E-2</v>
      </c>
      <c r="J1413" s="4" cm="1">
        <f t="array" aca="1" ref="J1413" ca="1">IF(AND($A1413=OFFSET($A1413,0,0,12,1)),PRODUCT(1+OFFSET($C1413,1,0,12,1))-1,"na")</f>
        <v>4.2532172279432734E-2</v>
      </c>
      <c r="K1413" s="1" t="b">
        <f>IF(MONTH($B1413)=10,TRUE,FALSE)</f>
        <v>0</v>
      </c>
    </row>
    <row r="1414" spans="1:11" ht="13.2" x14ac:dyDescent="0.25">
      <c r="A1414" s="5" t="s">
        <v>3</v>
      </c>
      <c r="B1414" s="7">
        <v>28763</v>
      </c>
      <c r="C1414" s="8">
        <v>-6.9444450000000005E-3</v>
      </c>
      <c r="D1414" s="1">
        <f>MONTH(B1414)</f>
        <v>9</v>
      </c>
      <c r="E1414" s="1">
        <f>YEAR(B1414)</f>
        <v>1978</v>
      </c>
      <c r="F1414" s="1" t="b">
        <f>IF(C1414&gt;0,TRUE,FALSE)</f>
        <v>0</v>
      </c>
      <c r="G1414" s="4">
        <f t="shared" ca="1" si="22"/>
        <v>-8.7185489999999977E-2</v>
      </c>
      <c r="H1414" s="4" cm="1">
        <f t="array" aca="1" ref="H1414" ca="1">IF(AND($A1414=OFFSET($A1414,0,0,3,1)),PRODUCT(1+OFFSET($C1414,1,0,3,1))-1,"na")</f>
        <v>-0.10060001406875063</v>
      </c>
      <c r="I1414" s="4" cm="1">
        <f t="array" aca="1" ref="I1414" ca="1">IF(AND($A1414=OFFSET($A1414,0,0,6,1)),PRODUCT(1+OFFSET($C1414,1,0,6,1))-1,"na")</f>
        <v>-4.3158938758152021E-2</v>
      </c>
      <c r="J1414" s="4" cm="1">
        <f t="array" aca="1" ref="J1414" ca="1">IF(AND($A1414=OFFSET($A1414,0,0,12,1)),PRODUCT(1+OFFSET($C1414,1,0,12,1))-1,"na")</f>
        <v>5.4336115224061565E-2</v>
      </c>
      <c r="K1414" s="1" t="b">
        <f>IF(MONTH($B1414)=10,TRUE,FALSE)</f>
        <v>0</v>
      </c>
    </row>
    <row r="1415" spans="1:11" ht="13.2" x14ac:dyDescent="0.25">
      <c r="A1415" s="5" t="s">
        <v>3</v>
      </c>
      <c r="B1415" s="7">
        <v>28794</v>
      </c>
      <c r="C1415" s="8">
        <v>-8.718548999999999E-2</v>
      </c>
      <c r="D1415" s="1">
        <f>MONTH(B1415)</f>
        <v>10</v>
      </c>
      <c r="E1415" s="1">
        <f>YEAR(B1415)</f>
        <v>1978</v>
      </c>
      <c r="F1415" s="1" t="b">
        <f>IF(C1415&gt;0,TRUE,FALSE)</f>
        <v>0</v>
      </c>
      <c r="G1415" s="4">
        <f t="shared" ca="1" si="22"/>
        <v>-1.7552919999999972E-2</v>
      </c>
      <c r="H1415" s="4" cm="1">
        <f t="array" aca="1" ref="H1415" ca="1">IF(AND($A1415=OFFSET($A1415,0,0,3,1)),PRODUCT(1+OFFSET($C1415,1,0,3,1))-1,"na")</f>
        <v>2.8977047901728836E-2</v>
      </c>
      <c r="I1415" s="4" cm="1">
        <f t="array" aca="1" ref="I1415" ca="1">IF(AND($A1415=OFFSET($A1415,0,0,6,1)),PRODUCT(1+OFFSET($C1415,1,0,6,1))-1,"na")</f>
        <v>5.4835335752073222E-2</v>
      </c>
      <c r="J1415" s="4" cm="1">
        <f t="array" aca="1" ref="J1415" ca="1">IF(AND($A1415=OFFSET($A1415,0,0,12,1)),PRODUCT(1+OFFSET($C1415,1,0,12,1))-1,"na")</f>
        <v>8.8647418621482732E-2</v>
      </c>
      <c r="K1415" s="1" t="b">
        <f>IF(MONTH($B1415)=10,TRUE,FALSE)</f>
        <v>1</v>
      </c>
    </row>
    <row r="1416" spans="1:11" ht="13.2" x14ac:dyDescent="0.25">
      <c r="A1416" s="5" t="s">
        <v>3</v>
      </c>
      <c r="B1416" s="7">
        <v>28824</v>
      </c>
      <c r="C1416" s="8">
        <v>-1.755292E-2</v>
      </c>
      <c r="D1416" s="1">
        <f>MONTH(B1416)</f>
        <v>11</v>
      </c>
      <c r="E1416" s="1">
        <f>YEAR(B1416)</f>
        <v>1978</v>
      </c>
      <c r="F1416" s="1" t="b">
        <f>IF(C1416&gt;0,TRUE,FALSE)</f>
        <v>0</v>
      </c>
      <c r="G1416" s="4">
        <f t="shared" ca="1" si="22"/>
        <v>2.9081840000000359E-3</v>
      </c>
      <c r="H1416" s="4" cm="1">
        <f t="array" aca="1" ref="H1416" ca="1">IF(AND($A1416=OFFSET($A1416,0,0,3,1)),PRODUCT(1+OFFSET($C1416,1,0,3,1))-1,"na")</f>
        <v>1.3413206660863208E-2</v>
      </c>
      <c r="I1416" s="4" cm="1">
        <f t="array" aca="1" ref="I1416" ca="1">IF(AND($A1416=OFFSET($A1416,0,0,6,1)),PRODUCT(1+OFFSET($C1416,1,0,6,1))-1,"na")</f>
        <v>5.1190025726643107E-2</v>
      </c>
      <c r="J1416" s="4" cm="1">
        <f t="array" aca="1" ref="J1416" ca="1">IF(AND($A1416=OFFSET($A1416,0,0,12,1)),PRODUCT(1+OFFSET($C1416,1,0,12,1))-1,"na")</f>
        <v>0.1522834014173795</v>
      </c>
      <c r="K1416" s="1" t="b">
        <f>IF(MONTH($B1416)=10,TRUE,FALSE)</f>
        <v>0</v>
      </c>
    </row>
    <row r="1417" spans="1:11" ht="13.2" x14ac:dyDescent="0.25">
      <c r="A1417" s="5" t="s">
        <v>3</v>
      </c>
      <c r="B1417" s="7">
        <v>28855</v>
      </c>
      <c r="C1417" s="8">
        <v>2.9081839999999999E-3</v>
      </c>
      <c r="D1417" s="1">
        <f>MONTH(B1417)</f>
        <v>12</v>
      </c>
      <c r="E1417" s="1">
        <f>YEAR(B1417)</f>
        <v>1978</v>
      </c>
      <c r="F1417" s="1" t="b">
        <f>IF(C1417&gt;0,TRUE,FALSE)</f>
        <v>1</v>
      </c>
      <c r="G1417" s="4">
        <f t="shared" ca="1" si="22"/>
        <v>4.4324210000000086E-2</v>
      </c>
      <c r="H1417" s="4" cm="1">
        <f t="array" aca="1" ref="H1417" ca="1">IF(AND($A1417=OFFSET($A1417,0,0,3,1)),PRODUCT(1+OFFSET($C1417,1,0,3,1))-1,"na")</f>
        <v>6.3865995340352866E-2</v>
      </c>
      <c r="I1417" s="4" cm="1">
        <f t="array" aca="1" ref="I1417" ca="1">IF(AND($A1417=OFFSET($A1417,0,0,6,1)),PRODUCT(1+OFFSET($C1417,1,0,6,1))-1,"na")</f>
        <v>9.2743615119899925E-2</v>
      </c>
      <c r="J1417" s="4" cm="1">
        <f t="array" aca="1" ref="J1417" ca="1">IF(AND($A1417=OFFSET($A1417,0,0,12,1)),PRODUCT(1+OFFSET($C1417,1,0,12,1))-1,"na")</f>
        <v>0.17350968788073495</v>
      </c>
      <c r="K1417" s="1" t="b">
        <f>IF(MONTH($B1417)=10,TRUE,FALSE)</f>
        <v>0</v>
      </c>
    </row>
    <row r="1418" spans="1:11" ht="13.2" x14ac:dyDescent="0.25">
      <c r="A1418" s="5" t="s">
        <v>3</v>
      </c>
      <c r="B1418" s="7">
        <v>28886</v>
      </c>
      <c r="C1418" s="8">
        <v>4.4324209999999996E-2</v>
      </c>
      <c r="D1418" s="1">
        <f>MONTH(B1418)</f>
        <v>1</v>
      </c>
      <c r="E1418" s="1">
        <f>YEAR(B1418)</f>
        <v>1979</v>
      </c>
      <c r="F1418" s="1" t="b">
        <f>IF(C1418&gt;0,TRUE,FALSE)</f>
        <v>1</v>
      </c>
      <c r="G1418" s="4">
        <f t="shared" ca="1" si="22"/>
        <v>-3.2412969999999985E-2</v>
      </c>
      <c r="H1418" s="4" cm="1">
        <f t="array" aca="1" ref="H1418" ca="1">IF(AND($A1418=OFFSET($A1418,0,0,3,1)),PRODUCT(1+OFFSET($C1418,1,0,3,1))-1,"na")</f>
        <v>2.513009197151117E-2</v>
      </c>
      <c r="I1418" s="4" cm="1">
        <f t="array" aca="1" ref="I1418" ca="1">IF(AND($A1418=OFFSET($A1418,0,0,6,1)),PRODUCT(1+OFFSET($C1418,1,0,6,1))-1,"na")</f>
        <v>6.0395857906102135E-2</v>
      </c>
      <c r="J1418" s="4" cm="1">
        <f t="array" aca="1" ref="J1418" ca="1">IF(AND($A1418=OFFSET($A1418,0,0,12,1)),PRODUCT(1+OFFSET($C1418,1,0,12,1))-1,"na")</f>
        <v>0.19355649488849824</v>
      </c>
      <c r="K1418" s="1" t="b">
        <f>IF(MONTH($B1418)=10,TRUE,FALSE)</f>
        <v>0</v>
      </c>
    </row>
    <row r="1419" spans="1:11" ht="13.2" x14ac:dyDescent="0.25">
      <c r="A1419" s="5" t="s">
        <v>3</v>
      </c>
      <c r="B1419" s="7">
        <v>28914</v>
      </c>
      <c r="C1419" s="8">
        <v>-3.2412969999999999E-2</v>
      </c>
      <c r="D1419" s="1">
        <f>MONTH(B1419)</f>
        <v>2</v>
      </c>
      <c r="E1419" s="1">
        <f>YEAR(B1419)</f>
        <v>1979</v>
      </c>
      <c r="F1419" s="1" t="b">
        <f>IF(C1419&gt;0,TRUE,FALSE)</f>
        <v>0</v>
      </c>
      <c r="G1419" s="4">
        <f t="shared" ca="1" si="22"/>
        <v>5.2837980000000062E-2</v>
      </c>
      <c r="H1419" s="4" cm="1">
        <f t="array" aca="1" ref="H1419" ca="1">IF(AND($A1419=OFFSET($A1419,0,0,3,1)),PRODUCT(1+OFFSET($C1419,1,0,3,1))-1,"na")</f>
        <v>3.7276817410197616E-2</v>
      </c>
      <c r="I1419" s="4" cm="1">
        <f t="array" aca="1" ref="I1419" ca="1">IF(AND($A1419=OFFSET($A1419,0,0,6,1)),PRODUCT(1+OFFSET($C1419,1,0,6,1))-1,"na")</f>
        <v>0.15514807877217707</v>
      </c>
      <c r="J1419" s="4" cm="1">
        <f t="array" aca="1" ref="J1419" ca="1">IF(AND($A1419=OFFSET($A1419,0,0,12,1)),PRODUCT(1+OFFSET($C1419,1,0,12,1))-1,"na")</f>
        <v>0.2231453741149596</v>
      </c>
      <c r="K1419" s="1" t="b">
        <f>IF(MONTH($B1419)=10,TRUE,FALSE)</f>
        <v>0</v>
      </c>
    </row>
    <row r="1420" spans="1:11" ht="13.2" x14ac:dyDescent="0.25">
      <c r="A1420" s="5" t="s">
        <v>3</v>
      </c>
      <c r="B1420" s="7">
        <v>28945</v>
      </c>
      <c r="C1420" s="8">
        <v>5.283798E-2</v>
      </c>
      <c r="D1420" s="1">
        <f>MONTH(B1420)</f>
        <v>3</v>
      </c>
      <c r="E1420" s="1">
        <f>YEAR(B1420)</f>
        <v>1979</v>
      </c>
      <c r="F1420" s="1" t="b">
        <f>IF(C1420&gt;0,TRUE,FALSE)</f>
        <v>1</v>
      </c>
      <c r="G1420" s="4">
        <f t="shared" ca="1" si="22"/>
        <v>6.2998329999999214E-3</v>
      </c>
      <c r="H1420" s="4" cm="1">
        <f t="array" aca="1" ref="H1420" ca="1">IF(AND($A1420=OFFSET($A1420,0,0,3,1)),PRODUCT(1+OFFSET($C1420,1,0,3,1))-1,"na")</f>
        <v>2.7144038728588615E-2</v>
      </c>
      <c r="I1420" s="4" cm="1">
        <f t="array" aca="1" ref="I1420" ca="1">IF(AND($A1420=OFFSET($A1420,0,0,6,1)),PRODUCT(1+OFFSET($C1420,1,0,6,1))-1,"na")</f>
        <v>0.10189263183968933</v>
      </c>
      <c r="J1420" s="4" cm="1">
        <f t="array" aca="1" ref="J1420" ca="1">IF(AND($A1420=OFFSET($A1420,0,0,12,1)),PRODUCT(1+OFFSET($C1420,1,0,12,1))-1,"na")</f>
        <v>4.8814224896678748E-2</v>
      </c>
      <c r="K1420" s="1" t="b">
        <f>IF(MONTH($B1420)=10,TRUE,FALSE)</f>
        <v>0</v>
      </c>
    </row>
    <row r="1421" spans="1:11" ht="13.2" x14ac:dyDescent="0.25">
      <c r="A1421" s="5" t="s">
        <v>3</v>
      </c>
      <c r="B1421" s="7">
        <v>28975</v>
      </c>
      <c r="C1421" s="8">
        <v>6.2998330000000003E-3</v>
      </c>
      <c r="D1421" s="1">
        <f>MONTH(B1421)</f>
        <v>4</v>
      </c>
      <c r="E1421" s="1">
        <f>YEAR(B1421)</f>
        <v>1979</v>
      </c>
      <c r="F1421" s="1" t="b">
        <f>IF(C1421&gt;0,TRUE,FALSE)</f>
        <v>1</v>
      </c>
      <c r="G1421" s="4">
        <f t="shared" ca="1" si="22"/>
        <v>-2.0948069999999985E-2</v>
      </c>
      <c r="H1421" s="4" cm="1">
        <f t="array" aca="1" ref="H1421" ca="1">IF(AND($A1421=OFFSET($A1421,0,0,3,1)),PRODUCT(1+OFFSET($C1421,1,0,3,1))-1,"na")</f>
        <v>3.4401259128749917E-2</v>
      </c>
      <c r="I1421" s="4" cm="1">
        <f t="array" aca="1" ref="I1421" ca="1">IF(AND($A1421=OFFSET($A1421,0,0,6,1)),PRODUCT(1+OFFSET($C1421,1,0,6,1))-1,"na")</f>
        <v>3.2054370690286493E-2</v>
      </c>
      <c r="J1421" s="4" cm="1">
        <f t="array" aca="1" ref="J1421" ca="1">IF(AND($A1421=OFFSET($A1421,0,0,12,1)),PRODUCT(1+OFFSET($C1421,1,0,12,1))-1,"na")</f>
        <v>8.9474785125896794E-2</v>
      </c>
      <c r="K1421" s="1" t="b">
        <f>IF(MONTH($B1421)=10,TRUE,FALSE)</f>
        <v>0</v>
      </c>
    </row>
    <row r="1422" spans="1:11" ht="13.2" x14ac:dyDescent="0.25">
      <c r="A1422" s="5" t="s">
        <v>3</v>
      </c>
      <c r="B1422" s="7">
        <v>29006</v>
      </c>
      <c r="C1422" s="8">
        <v>-2.0948069999999999E-2</v>
      </c>
      <c r="D1422" s="1">
        <f>MONTH(B1422)</f>
        <v>5</v>
      </c>
      <c r="E1422" s="1">
        <f>YEAR(B1422)</f>
        <v>1979</v>
      </c>
      <c r="F1422" s="1" t="b">
        <f>IF(C1422&gt;0,TRUE,FALSE)</f>
        <v>0</v>
      </c>
      <c r="G1422" s="4">
        <f t="shared" ca="1" si="22"/>
        <v>4.2553190000000019E-2</v>
      </c>
      <c r="H1422" s="4" cm="1">
        <f t="array" aca="1" ref="H1422" ca="1">IF(AND($A1422=OFFSET($A1422,0,0,3,1)),PRODUCT(1+OFFSET($C1422,1,0,3,1))-1,"na")</f>
        <v>0.11363529906729464</v>
      </c>
      <c r="I1422" s="4" cm="1">
        <f t="array" aca="1" ref="I1422" ca="1">IF(AND($A1422=OFFSET($A1422,0,0,6,1)),PRODUCT(1+OFFSET($C1422,1,0,6,1))-1,"na")</f>
        <v>9.6170409932166745E-2</v>
      </c>
      <c r="J1422" s="4" cm="1">
        <f t="array" aca="1" ref="J1422" ca="1">IF(AND($A1422=OFFSET($A1422,0,0,12,1)),PRODUCT(1+OFFSET($C1422,1,0,12,1))-1,"na")</f>
        <v>0.17926139606040592</v>
      </c>
      <c r="K1422" s="1" t="b">
        <f>IF(MONTH($B1422)=10,TRUE,FALSE)</f>
        <v>0</v>
      </c>
    </row>
    <row r="1423" spans="1:11" ht="13.2" x14ac:dyDescent="0.25">
      <c r="A1423" s="5" t="s">
        <v>3</v>
      </c>
      <c r="B1423" s="7">
        <v>29036</v>
      </c>
      <c r="C1423" s="8">
        <v>4.2553189999999998E-2</v>
      </c>
      <c r="D1423" s="1">
        <f>MONTH(B1423)</f>
        <v>6</v>
      </c>
      <c r="E1423" s="1">
        <f>YEAR(B1423)</f>
        <v>1979</v>
      </c>
      <c r="F1423" s="1" t="b">
        <f>IF(C1423&gt;0,TRUE,FALSE)</f>
        <v>1</v>
      </c>
      <c r="G1423" s="4">
        <f t="shared" ca="1" si="22"/>
        <v>1.3409779999999927E-2</v>
      </c>
      <c r="H1423" s="4" cm="1">
        <f t="array" aca="1" ref="H1423" ca="1">IF(AND($A1423=OFFSET($A1423,0,0,3,1)),PRODUCT(1+OFFSET($C1423,1,0,3,1))-1,"na")</f>
        <v>7.2773233638804724E-2</v>
      </c>
      <c r="I1423" s="4" cm="1">
        <f t="array" aca="1" ref="I1423" ca="1">IF(AND($A1423=OFFSET($A1423,0,0,6,1)),PRODUCT(1+OFFSET($C1423,1,0,6,1))-1,"na")</f>
        <v>7.3911274010942885E-2</v>
      </c>
      <c r="J1423" s="4" cm="1">
        <f t="array" aca="1" ref="J1423" ca="1">IF(AND($A1423=OFFSET($A1423,0,0,12,1)),PRODUCT(1+OFFSET($C1423,1,0,12,1))-1,"na")</f>
        <v>0.1669208996442193</v>
      </c>
      <c r="K1423" s="1" t="b">
        <f>IF(MONTH($B1423)=10,TRUE,FALSE)</f>
        <v>0</v>
      </c>
    </row>
    <row r="1424" spans="1:11" ht="13.2" x14ac:dyDescent="0.25">
      <c r="A1424" s="5" t="s">
        <v>3</v>
      </c>
      <c r="B1424" s="7">
        <v>29067</v>
      </c>
      <c r="C1424" s="8">
        <v>1.340978E-2</v>
      </c>
      <c r="D1424" s="1">
        <f>MONTH(B1424)</f>
        <v>7</v>
      </c>
      <c r="E1424" s="1">
        <f>YEAR(B1424)</f>
        <v>1979</v>
      </c>
      <c r="F1424" s="1" t="b">
        <f>IF(C1424&gt;0,TRUE,FALSE)</f>
        <v>1</v>
      </c>
      <c r="G1424" s="4">
        <f t="shared" ca="1" si="22"/>
        <v>5.4046269999999952E-2</v>
      </c>
      <c r="H1424" s="4" cm="1">
        <f t="array" aca="1" ref="H1424" ca="1">IF(AND($A1424=OFFSET($A1424,0,0,3,1)),PRODUCT(1+OFFSET($C1424,1,0,3,1))-1,"na")</f>
        <v>-2.2688375693202811E-3</v>
      </c>
      <c r="I1424" s="4" cm="1">
        <f t="array" aca="1" ref="I1424" ca="1">IF(AND($A1424=OFFSET($A1424,0,0,6,1)),PRODUCT(1+OFFSET($C1424,1,0,6,1))-1,"na")</f>
        <v>0.12557634584252342</v>
      </c>
      <c r="J1424" s="4" cm="1">
        <f t="array" aca="1" ref="J1424" ca="1">IF(AND($A1424=OFFSET($A1424,0,0,12,1)),PRODUCT(1+OFFSET($C1424,1,0,12,1))-1,"na")</f>
        <v>0.22421751010982538</v>
      </c>
      <c r="K1424" s="1" t="b">
        <f>IF(MONTH($B1424)=10,TRUE,FALSE)</f>
        <v>0</v>
      </c>
    </row>
    <row r="1425" spans="1:11" ht="13.2" x14ac:dyDescent="0.25">
      <c r="A1425" s="5" t="s">
        <v>3</v>
      </c>
      <c r="B1425" s="7">
        <v>29098</v>
      </c>
      <c r="C1425" s="8">
        <v>5.4046269999999993E-2</v>
      </c>
      <c r="D1425" s="1">
        <f>MONTH(B1425)</f>
        <v>8</v>
      </c>
      <c r="E1425" s="1">
        <f>YEAR(B1425)</f>
        <v>1979</v>
      </c>
      <c r="F1425" s="1" t="b">
        <f>IF(C1425&gt;0,TRUE,FALSE)</f>
        <v>1</v>
      </c>
      <c r="G1425" s="4">
        <f t="shared" ca="1" si="22"/>
        <v>4.2993049999999755E-3</v>
      </c>
      <c r="H1425" s="4" cm="1">
        <f t="array" aca="1" ref="H1425" ca="1">IF(AND($A1425=OFFSET($A1425,0,0,3,1)),PRODUCT(1+OFFSET($C1425,1,0,3,1))-1,"na")</f>
        <v>-1.5682772582509941E-2</v>
      </c>
      <c r="I1425" s="4" cm="1">
        <f t="array" aca="1" ref="I1425" ca="1">IF(AND($A1425=OFFSET($A1425,0,0,6,1)),PRODUCT(1+OFFSET($C1425,1,0,6,1))-1,"na")</f>
        <v>5.8864570345870781E-2</v>
      </c>
      <c r="J1425" s="4" cm="1">
        <f t="array" aca="1" ref="J1425" ca="1">IF(AND($A1425=OFFSET($A1425,0,0,12,1)),PRODUCT(1+OFFSET($C1425,1,0,12,1))-1,"na")</f>
        <v>0.17763943755214262</v>
      </c>
      <c r="K1425" s="1" t="b">
        <f>IF(MONTH($B1425)=10,TRUE,FALSE)</f>
        <v>0</v>
      </c>
    </row>
    <row r="1426" spans="1:11" ht="13.2" x14ac:dyDescent="0.25">
      <c r="A1426" s="5" t="s">
        <v>3</v>
      </c>
      <c r="B1426" s="7">
        <v>29128</v>
      </c>
      <c r="C1426" s="8">
        <v>4.2993049999999998E-3</v>
      </c>
      <c r="D1426" s="1">
        <f>MONTH(B1426)</f>
        <v>9</v>
      </c>
      <c r="E1426" s="1">
        <f>YEAR(B1426)</f>
        <v>1979</v>
      </c>
      <c r="F1426" s="1" t="b">
        <f>IF(C1426&gt;0,TRUE,FALSE)</f>
        <v>1</v>
      </c>
      <c r="G1426" s="4">
        <f t="shared" ca="1" si="22"/>
        <v>-5.7479729999999951E-2</v>
      </c>
      <c r="H1426" s="4" cm="1">
        <f t="array" aca="1" ref="H1426" ca="1">IF(AND($A1426=OFFSET($A1426,0,0,3,1)),PRODUCT(1+OFFSET($C1426,1,0,3,1))-1,"na")</f>
        <v>1.0608396410842769E-3</v>
      </c>
      <c r="I1426" s="4" cm="1">
        <f t="array" aca="1" ref="I1426" ca="1">IF(AND($A1426=OFFSET($A1426,0,0,6,1)),PRODUCT(1+OFFSET($C1426,1,0,6,1))-1,"na")</f>
        <v>-4.8170216779099717E-2</v>
      </c>
      <c r="J1426" s="4" cm="1">
        <f t="array" aca="1" ref="J1426" ca="1">IF(AND($A1426=OFFSET($A1426,0,0,12,1)),PRODUCT(1+OFFSET($C1426,1,0,12,1))-1,"na")</f>
        <v>0.20709189428509656</v>
      </c>
      <c r="K1426" s="1" t="b">
        <f>IF(MONTH($B1426)=10,TRUE,FALSE)</f>
        <v>0</v>
      </c>
    </row>
    <row r="1427" spans="1:11" ht="13.2" x14ac:dyDescent="0.25">
      <c r="A1427" s="5" t="s">
        <v>3</v>
      </c>
      <c r="B1427" s="7">
        <v>29159</v>
      </c>
      <c r="C1427" s="8">
        <v>-5.747973E-2</v>
      </c>
      <c r="D1427" s="1">
        <f>MONTH(B1427)</f>
        <v>10</v>
      </c>
      <c r="E1427" s="1">
        <f>YEAR(B1427)</f>
        <v>1979</v>
      </c>
      <c r="F1427" s="1" t="b">
        <f>IF(C1427&gt;0,TRUE,FALSE)</f>
        <v>0</v>
      </c>
      <c r="G1427" s="4">
        <f t="shared" ca="1" si="22"/>
        <v>3.9875209999999939E-2</v>
      </c>
      <c r="H1427" s="4" cm="1">
        <f t="array" aca="1" ref="H1427" ca="1">IF(AND($A1427=OFFSET($A1427,0,0,3,1)),PRODUCT(1+OFFSET($C1427,1,0,3,1))-1,"na")</f>
        <v>0.1281359029624638</v>
      </c>
      <c r="I1427" s="4" cm="1">
        <f t="array" aca="1" ref="I1427" ca="1">IF(AND($A1427=OFFSET($A1427,0,0,6,1)),PRODUCT(1+OFFSET($C1427,1,0,6,1))-1,"na")</f>
        <v>5.5637005245377402E-2</v>
      </c>
      <c r="J1427" s="4" cm="1">
        <f t="array" aca="1" ref="J1427" ca="1">IF(AND($A1427=OFFSET($A1427,0,0,12,1)),PRODUCT(1+OFFSET($C1427,1,0,12,1))-1,"na")</f>
        <v>0.28947093357402798</v>
      </c>
      <c r="K1427" s="1" t="b">
        <f>IF(MONTH($B1427)=10,TRUE,FALSE)</f>
        <v>1</v>
      </c>
    </row>
    <row r="1428" spans="1:11" ht="13.2" x14ac:dyDescent="0.25">
      <c r="A1428" s="5" t="s">
        <v>3</v>
      </c>
      <c r="B1428" s="7">
        <v>29189</v>
      </c>
      <c r="C1428" s="8">
        <v>3.9875210000000001E-2</v>
      </c>
      <c r="D1428" s="1">
        <f>MONTH(B1428)</f>
        <v>11</v>
      </c>
      <c r="E1428" s="1">
        <f>YEAR(B1428)</f>
        <v>1979</v>
      </c>
      <c r="F1428" s="1" t="b">
        <f>IF(C1428&gt;0,TRUE,FALSE)</f>
        <v>1</v>
      </c>
      <c r="G1428" s="4">
        <f t="shared" ca="1" si="22"/>
        <v>2.1382819999999914E-2</v>
      </c>
      <c r="H1428" s="4" cm="1">
        <f t="array" aca="1" ref="H1428" ca="1">IF(AND($A1428=OFFSET($A1428,0,0,3,1)),PRODUCT(1+OFFSET($C1428,1,0,3,1))-1,"na")</f>
        <v>7.5735078948041323E-2</v>
      </c>
      <c r="I1428" s="4" cm="1">
        <f t="array" aca="1" ref="I1428" ca="1">IF(AND($A1428=OFFSET($A1428,0,0,6,1)),PRODUCT(1+OFFSET($C1428,1,0,6,1))-1,"na")</f>
        <v>7.5801157717239276E-2</v>
      </c>
      <c r="J1428" s="4" cm="1">
        <f t="array" aca="1" ref="J1428" ca="1">IF(AND($A1428=OFFSET($A1428,0,0,12,1)),PRODUCT(1+OFFSET($C1428,1,0,12,1))-1,"na")</f>
        <v>0.37213059491556044</v>
      </c>
      <c r="K1428" s="1" t="b">
        <f>IF(MONTH($B1428)=10,TRUE,FALSE)</f>
        <v>0</v>
      </c>
    </row>
    <row r="1429" spans="1:11" ht="13.2" x14ac:dyDescent="0.25">
      <c r="A1429" s="5" t="s">
        <v>3</v>
      </c>
      <c r="B1429" s="7">
        <v>29220</v>
      </c>
      <c r="C1429" s="8">
        <v>2.1382819999999997E-2</v>
      </c>
      <c r="D1429" s="1">
        <f>MONTH(B1429)</f>
        <v>12</v>
      </c>
      <c r="E1429" s="1">
        <f>YEAR(B1429)</f>
        <v>1979</v>
      </c>
      <c r="F1429" s="1" t="b">
        <f>IF(C1429&gt;0,TRUE,FALSE)</f>
        <v>1</v>
      </c>
      <c r="G1429" s="4">
        <f t="shared" ca="1" si="22"/>
        <v>6.2164169999999963E-2</v>
      </c>
      <c r="H1429" s="4" cm="1">
        <f t="array" aca="1" ref="H1429" ca="1">IF(AND($A1429=OFFSET($A1429,0,0,3,1)),PRODUCT(1+OFFSET($C1429,1,0,3,1))-1,"na")</f>
        <v>-4.917888550893168E-2</v>
      </c>
      <c r="I1429" s="4" cm="1">
        <f t="array" aca="1" ref="I1429" ca="1">IF(AND($A1429=OFFSET($A1429,0,0,6,1)),PRODUCT(1+OFFSET($C1429,1,0,6,1))-1,"na")</f>
        <v>8.6608296126639228E-2</v>
      </c>
      <c r="J1429" s="4" cm="1">
        <f t="array" aca="1" ref="J1429" ca="1">IF(AND($A1429=OFFSET($A1429,0,0,12,1)),PRODUCT(1+OFFSET($C1429,1,0,12,1))-1,"na")</f>
        <v>0.33429930517932882</v>
      </c>
      <c r="K1429" s="1" t="b">
        <f>IF(MONTH($B1429)=10,TRUE,FALSE)</f>
        <v>0</v>
      </c>
    </row>
    <row r="1430" spans="1:11" ht="13.2" x14ac:dyDescent="0.25">
      <c r="A1430" s="5" t="s">
        <v>3</v>
      </c>
      <c r="B1430" s="7">
        <v>29251</v>
      </c>
      <c r="C1430" s="8">
        <v>6.2164169999999998E-2</v>
      </c>
      <c r="D1430" s="1">
        <f>MONTH(B1430)</f>
        <v>1</v>
      </c>
      <c r="E1430" s="1">
        <f>YEAR(B1430)</f>
        <v>1980</v>
      </c>
      <c r="F1430" s="1" t="b">
        <f>IF(C1430&gt;0,TRUE,FALSE)</f>
        <v>1</v>
      </c>
      <c r="G1430" s="4">
        <f t="shared" ca="1" si="22"/>
        <v>-8.4259899999999943E-3</v>
      </c>
      <c r="H1430" s="4" cm="1">
        <f t="array" aca="1" ref="H1430" ca="1">IF(AND($A1430=OFFSET($A1430,0,0,3,1)),PRODUCT(1+OFFSET($C1430,1,0,3,1))-1,"na")</f>
        <v>-6.426432979103458E-2</v>
      </c>
      <c r="I1430" s="4" cm="1">
        <f t="array" aca="1" ref="I1430" ca="1">IF(AND($A1430=OFFSET($A1430,0,0,6,1)),PRODUCT(1+OFFSET($C1430,1,0,6,1))-1,"na")</f>
        <v>8.7636138260764884E-2</v>
      </c>
      <c r="J1430" s="4" cm="1">
        <f t="array" aca="1" ref="J1430" ca="1">IF(AND($A1430=OFFSET($A1430,0,0,12,1)),PRODUCT(1+OFFSET($C1430,1,0,12,1))-1,"na")</f>
        <v>0.20365025147441318</v>
      </c>
      <c r="K1430" s="1" t="b">
        <f>IF(MONTH($B1430)=10,TRUE,FALSE)</f>
        <v>0</v>
      </c>
    </row>
    <row r="1431" spans="1:11" ht="13.2" x14ac:dyDescent="0.25">
      <c r="A1431" s="5" t="s">
        <v>3</v>
      </c>
      <c r="B1431" s="7">
        <v>29280</v>
      </c>
      <c r="C1431" s="8">
        <v>-8.4259899999999995E-3</v>
      </c>
      <c r="D1431" s="1">
        <f>MONTH(B1431)</f>
        <v>2</v>
      </c>
      <c r="E1431" s="1">
        <f>YEAR(B1431)</f>
        <v>1980</v>
      </c>
      <c r="F1431" s="1" t="b">
        <f>IF(C1431&gt;0,TRUE,FALSE)</f>
        <v>0</v>
      </c>
      <c r="G1431" s="4">
        <f t="shared" ca="1" si="22"/>
        <v>-9.7219779999999978E-2</v>
      </c>
      <c r="H1431" s="4" cm="1">
        <f t="array" aca="1" ref="H1431" ca="1">IF(AND($A1431=OFFSET($A1431,0,0,3,1)),PRODUCT(1+OFFSET($C1431,1,0,3,1))-1,"na")</f>
        <v>6.1426619333282417E-5</v>
      </c>
      <c r="I1431" s="4" cm="1">
        <f t="array" aca="1" ref="I1431" ca="1">IF(AND($A1431=OFFSET($A1431,0,0,6,1)),PRODUCT(1+OFFSET($C1431,1,0,6,1))-1,"na")</f>
        <v>0.11217191559018258</v>
      </c>
      <c r="J1431" s="4" cm="1">
        <f t="array" aca="1" ref="J1431" ca="1">IF(AND($A1431=OFFSET($A1431,0,0,12,1)),PRODUCT(1+OFFSET($C1431,1,0,12,1))-1,"na")</f>
        <v>0.23496078759514205</v>
      </c>
      <c r="K1431" s="1" t="b">
        <f>IF(MONTH($B1431)=10,TRUE,FALSE)</f>
        <v>0</v>
      </c>
    </row>
    <row r="1432" spans="1:11" ht="13.2" x14ac:dyDescent="0.25">
      <c r="A1432" s="5" t="s">
        <v>3</v>
      </c>
      <c r="B1432" s="7">
        <v>29311</v>
      </c>
      <c r="C1432" s="8">
        <v>-9.7219780000000006E-2</v>
      </c>
      <c r="D1432" s="1">
        <f>MONTH(B1432)</f>
        <v>3</v>
      </c>
      <c r="E1432" s="1">
        <f>YEAR(B1432)</f>
        <v>1980</v>
      </c>
      <c r="F1432" s="1" t="b">
        <f>IF(C1432&gt;0,TRUE,FALSE)</f>
        <v>0</v>
      </c>
      <c r="G1432" s="4">
        <f t="shared" ca="1" si="22"/>
        <v>4.5312189999999974E-2</v>
      </c>
      <c r="H1432" s="4" cm="1">
        <f t="array" aca="1" ref="H1432" ca="1">IF(AND($A1432=OFFSET($A1432,0,0,3,1)),PRODUCT(1+OFFSET($C1432,1,0,3,1))-1,"na")</f>
        <v>0.14281043990935327</v>
      </c>
      <c r="I1432" s="4" cm="1">
        <f t="array" aca="1" ref="I1432" ca="1">IF(AND($A1432=OFFSET($A1432,0,0,6,1)),PRODUCT(1+OFFSET($C1432,1,0,6,1))-1,"na")</f>
        <v>0.26818042003310083</v>
      </c>
      <c r="J1432" s="4" cm="1">
        <f t="array" aca="1" ref="J1432" ca="1">IF(AND($A1432=OFFSET($A1432,0,0,12,1)),PRODUCT(1+OFFSET($C1432,1,0,12,1))-1,"na")</f>
        <v>0.42266264782335483</v>
      </c>
      <c r="K1432" s="1" t="b">
        <f>IF(MONTH($B1432)=10,TRUE,FALSE)</f>
        <v>0</v>
      </c>
    </row>
    <row r="1433" spans="1:11" ht="13.2" x14ac:dyDescent="0.25">
      <c r="A1433" s="5" t="s">
        <v>3</v>
      </c>
      <c r="B1433" s="7">
        <v>29341</v>
      </c>
      <c r="C1433" s="8">
        <v>4.5312190000000002E-2</v>
      </c>
      <c r="D1433" s="1">
        <f>MONTH(B1433)</f>
        <v>4</v>
      </c>
      <c r="E1433" s="1">
        <f>YEAR(B1433)</f>
        <v>1980</v>
      </c>
      <c r="F1433" s="1" t="b">
        <f>IF(C1433&gt;0,TRUE,FALSE)</f>
        <v>1</v>
      </c>
      <c r="G1433" s="4">
        <f t="shared" ca="1" si="22"/>
        <v>5.9738290000000083E-2</v>
      </c>
      <c r="H1433" s="4" cm="1">
        <f t="array" aca="1" ref="H1433" ca="1">IF(AND($A1433=OFFSET($A1433,0,0,3,1)),PRODUCT(1+OFFSET($C1433,1,0,3,1))-1,"na")</f>
        <v>0.1623326681752737</v>
      </c>
      <c r="I1433" s="4" cm="1">
        <f t="array" aca="1" ref="I1433" ca="1">IF(AND($A1433=OFFSET($A1433,0,0,6,1)),PRODUCT(1+OFFSET($C1433,1,0,6,1))-1,"na")</f>
        <v>0.22150978713965852</v>
      </c>
      <c r="J1433" s="4" cm="1">
        <f t="array" aca="1" ref="J1433" ca="1">IF(AND($A1433=OFFSET($A1433,0,0,12,1)),PRODUCT(1+OFFSET($C1433,1,0,12,1))-1,"na")</f>
        <v>0.32910335673312097</v>
      </c>
      <c r="K1433" s="1" t="b">
        <f>IF(MONTH($B1433)=10,TRUE,FALSE)</f>
        <v>0</v>
      </c>
    </row>
    <row r="1434" spans="1:11" ht="13.2" x14ac:dyDescent="0.25">
      <c r="A1434" s="5" t="s">
        <v>3</v>
      </c>
      <c r="B1434" s="7">
        <v>29372</v>
      </c>
      <c r="C1434" s="8">
        <v>5.9738289999999999E-2</v>
      </c>
      <c r="D1434" s="1">
        <f>MONTH(B1434)</f>
        <v>5</v>
      </c>
      <c r="E1434" s="1">
        <f>YEAR(B1434)</f>
        <v>1980</v>
      </c>
      <c r="F1434" s="1" t="b">
        <f>IF(C1434&gt;0,TRUE,FALSE)</f>
        <v>1</v>
      </c>
      <c r="G1434" s="4">
        <f t="shared" ca="1" si="22"/>
        <v>3.1643290000000102E-2</v>
      </c>
      <c r="H1434" s="4" cm="1">
        <f t="array" aca="1" ref="H1434" ca="1">IF(AND($A1434=OFFSET($A1434,0,0,3,1)),PRODUCT(1+OFFSET($C1434,1,0,3,1))-1,"na")</f>
        <v>0.11210360282551268</v>
      </c>
      <c r="I1434" s="4" cm="1">
        <f t="array" aca="1" ref="I1434" ca="1">IF(AND($A1434=OFFSET($A1434,0,0,6,1)),PRODUCT(1+OFFSET($C1434,1,0,6,1))-1,"na")</f>
        <v>0.27545000771992822</v>
      </c>
      <c r="J1434" s="4" cm="1">
        <f t="array" aca="1" ref="J1434" ca="1">IF(AND($A1434=OFFSET($A1434,0,0,12,1)),PRODUCT(1+OFFSET($C1434,1,0,12,1))-1,"na")</f>
        <v>0.25824416895893609</v>
      </c>
      <c r="K1434" s="1" t="b">
        <f>IF(MONTH($B1434)=10,TRUE,FALSE)</f>
        <v>0</v>
      </c>
    </row>
    <row r="1435" spans="1:11" ht="13.2" x14ac:dyDescent="0.25">
      <c r="A1435" s="5" t="s">
        <v>3</v>
      </c>
      <c r="B1435" s="7">
        <v>29402</v>
      </c>
      <c r="C1435" s="8">
        <v>3.1643289999999998E-2</v>
      </c>
      <c r="D1435" s="1">
        <f>MONTH(B1435)</f>
        <v>6</v>
      </c>
      <c r="E1435" s="1">
        <f>YEAR(B1435)</f>
        <v>1980</v>
      </c>
      <c r="F1435" s="1" t="b">
        <f>IF(C1435&gt;0,TRUE,FALSE)</f>
        <v>1</v>
      </c>
      <c r="G1435" s="4">
        <f t="shared" ca="1" si="22"/>
        <v>6.3168890000000033E-2</v>
      </c>
      <c r="H1435" s="4" cm="1">
        <f t="array" aca="1" ref="H1435" ca="1">IF(AND($A1435=OFFSET($A1435,0,0,3,1)),PRODUCT(1+OFFSET($C1435,1,0,3,1))-1,"na")</f>
        <v>0.10970321563888752</v>
      </c>
      <c r="I1435" s="4" cm="1">
        <f t="array" aca="1" ref="I1435" ca="1">IF(AND($A1435=OFFSET($A1435,0,0,6,1)),PRODUCT(1+OFFSET($C1435,1,0,6,1))-1,"na")</f>
        <v>0.22794875571594408</v>
      </c>
      <c r="J1435" s="4" cm="1">
        <f t="array" aca="1" ref="J1435" ca="1">IF(AND($A1435=OFFSET($A1435,0,0,12,1)),PRODUCT(1+OFFSET($C1435,1,0,12,1))-1,"na")</f>
        <v>0.21366315931230218</v>
      </c>
      <c r="K1435" s="1" t="b">
        <f>IF(MONTH($B1435)=10,TRUE,FALSE)</f>
        <v>0</v>
      </c>
    </row>
    <row r="1436" spans="1:11" ht="13.2" x14ac:dyDescent="0.25">
      <c r="A1436" s="5" t="s">
        <v>3</v>
      </c>
      <c r="B1436" s="7">
        <v>29433</v>
      </c>
      <c r="C1436" s="8">
        <v>6.3168889999999991E-2</v>
      </c>
      <c r="D1436" s="1">
        <f>MONTH(B1436)</f>
        <v>7</v>
      </c>
      <c r="E1436" s="1">
        <f>YEAR(B1436)</f>
        <v>1980</v>
      </c>
      <c r="F1436" s="1" t="b">
        <f>IF(C1436&gt;0,TRUE,FALSE)</f>
        <v>1</v>
      </c>
      <c r="G1436" s="4">
        <f t="shared" ca="1" si="22"/>
        <v>1.3942740000000065E-2</v>
      </c>
      <c r="H1436" s="4" cm="1">
        <f t="array" aca="1" ref="H1436" ca="1">IF(AND($A1436=OFFSET($A1436,0,0,3,1)),PRODUCT(1+OFFSET($C1436,1,0,3,1))-1,"na")</f>
        <v>5.0912376968020645E-2</v>
      </c>
      <c r="I1436" s="4" cm="1">
        <f t="array" aca="1" ref="I1436" ca="1">IF(AND($A1436=OFFSET($A1436,0,0,6,1)),PRODUCT(1+OFFSET($C1436,1,0,6,1))-1,"na")</f>
        <v>0.10666629135656147</v>
      </c>
      <c r="J1436" s="4" cm="1">
        <f t="array" aca="1" ref="J1436" ca="1">IF(AND($A1436=OFFSET($A1436,0,0,12,1)),PRODUCT(1+OFFSET($C1436,1,0,12,1))-1,"na")</f>
        <v>0.15659497236480036</v>
      </c>
      <c r="K1436" s="1" t="b">
        <f>IF(MONTH($B1436)=10,TRUE,FALSE)</f>
        <v>0</v>
      </c>
    </row>
    <row r="1437" spans="1:11" ht="13.2" x14ac:dyDescent="0.25">
      <c r="A1437" s="5" t="s">
        <v>3</v>
      </c>
      <c r="B1437" s="7">
        <v>29464</v>
      </c>
      <c r="C1437" s="8">
        <v>1.394274E-2</v>
      </c>
      <c r="D1437" s="1">
        <f>MONTH(B1437)</f>
        <v>8</v>
      </c>
      <c r="E1437" s="1">
        <f>YEAR(B1437)</f>
        <v>1980</v>
      </c>
      <c r="F1437" s="1" t="b">
        <f>IF(C1437&gt;0,TRUE,FALSE)</f>
        <v>1</v>
      </c>
      <c r="G1437" s="4">
        <f t="shared" ca="1" si="22"/>
        <v>2.9416569999999975E-2</v>
      </c>
      <c r="H1437" s="4" cm="1">
        <f t="array" aca="1" ref="H1437" ca="1">IF(AND($A1437=OFFSET($A1437,0,0,3,1)),PRODUCT(1+OFFSET($C1437,1,0,3,1))-1,"na")</f>
        <v>0.14688056443608533</v>
      </c>
      <c r="I1437" s="4" cm="1">
        <f t="array" aca="1" ref="I1437" ca="1">IF(AND($A1437=OFFSET($A1437,0,0,6,1)),PRODUCT(1+OFFSET($C1437,1,0,6,1))-1,"na")</f>
        <v>0.11040457889983712</v>
      </c>
      <c r="J1437" s="4" cm="1">
        <f t="array" aca="1" ref="J1437" ca="1">IF(AND($A1437=OFFSET($A1437,0,0,12,1)),PRODUCT(1+OFFSET($C1437,1,0,12,1))-1,"na")</f>
        <v>7.4821223072764287E-2</v>
      </c>
      <c r="K1437" s="1" t="b">
        <f>IF(MONTH($B1437)=10,TRUE,FALSE)</f>
        <v>0</v>
      </c>
    </row>
    <row r="1438" spans="1:11" ht="13.2" x14ac:dyDescent="0.25">
      <c r="A1438" s="5" t="s">
        <v>3</v>
      </c>
      <c r="B1438" s="7">
        <v>29494</v>
      </c>
      <c r="C1438" s="8">
        <v>2.9416570000000003E-2</v>
      </c>
      <c r="D1438" s="1">
        <f>MONTH(B1438)</f>
        <v>9</v>
      </c>
      <c r="E1438" s="1">
        <f>YEAR(B1438)</f>
        <v>1980</v>
      </c>
      <c r="F1438" s="1" t="b">
        <f>IF(C1438&gt;0,TRUE,FALSE)</f>
        <v>1</v>
      </c>
      <c r="G1438" s="4">
        <f t="shared" ca="1" si="22"/>
        <v>6.8433880000000613E-3</v>
      </c>
      <c r="H1438" s="4" cm="1">
        <f t="array" aca="1" ref="H1438" ca="1">IF(AND($A1438=OFFSET($A1438,0,0,3,1)),PRODUCT(1+OFFSET($C1438,1,0,3,1))-1,"na")</f>
        <v>0.10655600381312702</v>
      </c>
      <c r="I1438" s="4" cm="1">
        <f t="array" aca="1" ref="I1438" ca="1">IF(AND($A1438=OFFSET($A1438,0,0,6,1)),PRODUCT(1+OFFSET($C1438,1,0,6,1))-1,"na")</f>
        <v>0.12181407735834804</v>
      </c>
      <c r="J1438" s="4" cm="1">
        <f t="array" aca="1" ref="J1438" ca="1">IF(AND($A1438=OFFSET($A1438,0,0,12,1)),PRODUCT(1+OFFSET($C1438,1,0,12,1))-1,"na")</f>
        <v>-9.1930484114900457E-3</v>
      </c>
      <c r="K1438" s="1" t="b">
        <f>IF(MONTH($B1438)=10,TRUE,FALSE)</f>
        <v>0</v>
      </c>
    </row>
    <row r="1439" spans="1:11" ht="13.2" x14ac:dyDescent="0.25">
      <c r="A1439" s="5" t="s">
        <v>3</v>
      </c>
      <c r="B1439" s="7">
        <v>29525</v>
      </c>
      <c r="C1439" s="8">
        <v>6.8433880000000006E-3</v>
      </c>
      <c r="D1439" s="1">
        <f>MONTH(B1439)</f>
        <v>10</v>
      </c>
      <c r="E1439" s="1">
        <f>YEAR(B1439)</f>
        <v>1980</v>
      </c>
      <c r="F1439" s="1" t="b">
        <f>IF(C1439&gt;0,TRUE,FALSE)</f>
        <v>1</v>
      </c>
      <c r="G1439" s="4">
        <f t="shared" ca="1" si="22"/>
        <v>0.10653489999999999</v>
      </c>
      <c r="H1439" s="4" cm="1">
        <f t="array" aca="1" ref="H1439" ca="1">IF(AND($A1439=OFFSET($A1439,0,0,3,1)),PRODUCT(1+OFFSET($C1439,1,0,3,1))-1,"na")</f>
        <v>5.3052866833099843E-2</v>
      </c>
      <c r="I1439" s="4" cm="1">
        <f t="array" aca="1" ref="I1439" ca="1">IF(AND($A1439=OFFSET($A1439,0,0,6,1)),PRODUCT(1+OFFSET($C1439,1,0,6,1))-1,"na")</f>
        <v>8.8082445778357554E-2</v>
      </c>
      <c r="J1439" s="4" cm="1">
        <f t="array" aca="1" ref="J1439" ca="1">IF(AND($A1439=OFFSET($A1439,0,0,12,1)),PRODUCT(1+OFFSET($C1439,1,0,12,1))-1,"na")</f>
        <v>2.9208102210385611E-2</v>
      </c>
      <c r="K1439" s="1" t="b">
        <f>IF(MONTH($B1439)=10,TRUE,FALSE)</f>
        <v>1</v>
      </c>
    </row>
    <row r="1440" spans="1:11" ht="13.2" x14ac:dyDescent="0.25">
      <c r="A1440" s="5" t="s">
        <v>3</v>
      </c>
      <c r="B1440" s="7">
        <v>29555</v>
      </c>
      <c r="C1440" s="8">
        <v>0.1065349</v>
      </c>
      <c r="D1440" s="1">
        <f>MONTH(B1440)</f>
        <v>11</v>
      </c>
      <c r="E1440" s="1">
        <f>YEAR(B1440)</f>
        <v>1980</v>
      </c>
      <c r="F1440" s="1" t="b">
        <f>IF(C1440&gt;0,TRUE,FALSE)</f>
        <v>1</v>
      </c>
      <c r="G1440" s="4">
        <f t="shared" ca="1" si="22"/>
        <v>-6.7779319999999865E-3</v>
      </c>
      <c r="H1440" s="4" cm="1">
        <f t="array" aca="1" ref="H1440" ca="1">IF(AND($A1440=OFFSET($A1440,0,0,3,1)),PRODUCT(1+OFFSET($C1440,1,0,3,1))-1,"na")</f>
        <v>-3.1804519727111513E-2</v>
      </c>
      <c r="I1440" s="4" cm="1">
        <f t="array" aca="1" ref="I1440" ca="1">IF(AND($A1440=OFFSET($A1440,0,0,6,1)),PRODUCT(1+OFFSET($C1440,1,0,6,1))-1,"na")</f>
        <v>-1.3490014235642334E-2</v>
      </c>
      <c r="J1440" s="4" cm="1">
        <f t="array" aca="1" ref="J1440" ca="1">IF(AND($A1440=OFFSET($A1440,0,0,12,1)),PRODUCT(1+OFFSET($C1440,1,0,12,1))-1,"na")</f>
        <v>-3.1499011205129213E-2</v>
      </c>
      <c r="K1440" s="1" t="b">
        <f>IF(MONTH($B1440)=10,TRUE,FALSE)</f>
        <v>0</v>
      </c>
    </row>
    <row r="1441" spans="1:11" ht="13.2" x14ac:dyDescent="0.25">
      <c r="A1441" s="5" t="s">
        <v>3</v>
      </c>
      <c r="B1441" s="7">
        <v>29586</v>
      </c>
      <c r="C1441" s="8">
        <v>-6.7779319999999995E-3</v>
      </c>
      <c r="D1441" s="1">
        <f>MONTH(B1441)</f>
        <v>12</v>
      </c>
      <c r="E1441" s="1">
        <f>YEAR(B1441)</f>
        <v>1980</v>
      </c>
      <c r="F1441" s="1" t="b">
        <f>IF(C1441&gt;0,TRUE,FALSE)</f>
        <v>0</v>
      </c>
      <c r="G1441" s="4">
        <f t="shared" ca="1" si="22"/>
        <v>-4.183853999999998E-2</v>
      </c>
      <c r="H1441" s="4" cm="1">
        <f t="array" aca="1" ref="H1441" ca="1">IF(AND($A1441=OFFSET($A1441,0,0,3,1)),PRODUCT(1+OFFSET($C1441,1,0,3,1))-1,"na")</f>
        <v>1.3788794686073302E-2</v>
      </c>
      <c r="I1441" s="4" cm="1">
        <f t="array" aca="1" ref="I1441" ca="1">IF(AND($A1441=OFFSET($A1441,0,0,6,1)),PRODUCT(1+OFFSET($C1441,1,0,6,1))-1,"na")</f>
        <v>-1.1633707300198304E-2</v>
      </c>
      <c r="J1441" s="4" cm="1">
        <f t="array" aca="1" ref="J1441" ca="1">IF(AND($A1441=OFFSET($A1441,0,0,12,1)),PRODUCT(1+OFFSET($C1441,1,0,12,1))-1,"na")</f>
        <v>-4.8010950397832541E-2</v>
      </c>
      <c r="K1441" s="1" t="b">
        <f>IF(MONTH($B1441)=10,TRUE,FALSE)</f>
        <v>0</v>
      </c>
    </row>
    <row r="1442" spans="1:11" ht="13.2" x14ac:dyDescent="0.25">
      <c r="A1442" s="5" t="s">
        <v>3</v>
      </c>
      <c r="B1442" s="7">
        <v>29617</v>
      </c>
      <c r="C1442" s="8">
        <v>-4.183854E-2</v>
      </c>
      <c r="D1442" s="1">
        <f>MONTH(B1442)</f>
        <v>1</v>
      </c>
      <c r="E1442" s="1">
        <f>YEAR(B1442)</f>
        <v>1981</v>
      </c>
      <c r="F1442" s="1" t="b">
        <f>IF(C1442&gt;0,TRUE,FALSE)</f>
        <v>0</v>
      </c>
      <c r="G1442" s="4">
        <f t="shared" ca="1" si="22"/>
        <v>1.7367810000000095E-2</v>
      </c>
      <c r="H1442" s="4" cm="1">
        <f t="array" aca="1" ref="H1442" ca="1">IF(AND($A1442=OFFSET($A1442,0,0,3,1)),PRODUCT(1+OFFSET($C1442,1,0,3,1))-1,"na")</f>
        <v>3.326478664894017E-2</v>
      </c>
      <c r="I1442" s="4" cm="1">
        <f t="array" aca="1" ref="I1442" ca="1">IF(AND($A1442=OFFSET($A1442,0,0,6,1)),PRODUCT(1+OFFSET($C1442,1,0,6,1))-1,"na")</f>
        <v>4.5116293320035972E-2</v>
      </c>
      <c r="J1442" s="4" cm="1">
        <f t="array" aca="1" ref="J1442" ca="1">IF(AND($A1442=OFFSET($A1442,0,0,12,1)),PRODUCT(1+OFFSET($C1442,1,0,12,1))-1,"na")</f>
        <v>-1.9413726190295133E-2</v>
      </c>
      <c r="K1442" s="1" t="b">
        <f>IF(MONTH($B1442)=10,TRUE,FALSE)</f>
        <v>0</v>
      </c>
    </row>
    <row r="1443" spans="1:11" ht="13.2" x14ac:dyDescent="0.25">
      <c r="A1443" s="5" t="s">
        <v>3</v>
      </c>
      <c r="B1443" s="7">
        <v>29645</v>
      </c>
      <c r="C1443" s="8">
        <v>1.7367809999999997E-2</v>
      </c>
      <c r="D1443" s="1">
        <f>MONTH(B1443)</f>
        <v>2</v>
      </c>
      <c r="E1443" s="1">
        <f>YEAR(B1443)</f>
        <v>1981</v>
      </c>
      <c r="F1443" s="1" t="b">
        <f>IF(C1443&gt;0,TRUE,FALSE)</f>
        <v>1</v>
      </c>
      <c r="G1443" s="4">
        <f t="shared" ca="1" si="22"/>
        <v>3.9993909999999966E-2</v>
      </c>
      <c r="H1443" s="4" cm="1">
        <f t="array" aca="1" ref="H1443" ca="1">IF(AND($A1443=OFFSET($A1443,0,0,3,1)),PRODUCT(1+OFFSET($C1443,1,0,3,1))-1,"na")</f>
        <v>1.8916123721530953E-2</v>
      </c>
      <c r="I1443" s="4" cm="1">
        <f t="array" aca="1" ref="I1443" ca="1">IF(AND($A1443=OFFSET($A1443,0,0,6,1)),PRODUCT(1+OFFSET($C1443,1,0,6,1))-1,"na")</f>
        <v>-3.2045397239200524E-2</v>
      </c>
      <c r="J1443" s="4" cm="1">
        <f t="array" aca="1" ref="J1443" ca="1">IF(AND($A1443=OFFSET($A1443,0,0,12,1)),PRODUCT(1+OFFSET($C1443,1,0,12,1))-1,"na")</f>
        <v>-6.9787595450912732E-2</v>
      </c>
      <c r="K1443" s="1" t="b">
        <f>IF(MONTH($B1443)=10,TRUE,FALSE)</f>
        <v>0</v>
      </c>
    </row>
    <row r="1444" spans="1:11" ht="13.2" x14ac:dyDescent="0.25">
      <c r="A1444" s="5" t="s">
        <v>3</v>
      </c>
      <c r="B1444" s="7">
        <v>29676</v>
      </c>
      <c r="C1444" s="8">
        <v>3.9993910000000001E-2</v>
      </c>
      <c r="D1444" s="1">
        <f>MONTH(B1444)</f>
        <v>3</v>
      </c>
      <c r="E1444" s="1">
        <f>YEAR(B1444)</f>
        <v>1981</v>
      </c>
      <c r="F1444" s="1" t="b">
        <f>IF(C1444&gt;0,TRUE,FALSE)</f>
        <v>1</v>
      </c>
      <c r="G1444" s="4">
        <f t="shared" ca="1" si="22"/>
        <v>-2.3431210000000036E-2</v>
      </c>
      <c r="H1444" s="4" cm="1">
        <f t="array" aca="1" ref="H1444" ca="1">IF(AND($A1444=OFFSET($A1444,0,0,3,1)),PRODUCT(1+OFFSET($C1444,1,0,3,1))-1,"na")</f>
        <v>-2.5076724185084331E-2</v>
      </c>
      <c r="I1444" s="4" cm="1">
        <f t="array" aca="1" ref="I1444" ca="1">IF(AND($A1444=OFFSET($A1444,0,0,6,1)),PRODUCT(1+OFFSET($C1444,1,0,6,1))-1,"na")</f>
        <v>-0.11678149562745199</v>
      </c>
      <c r="J1444" s="4" cm="1">
        <f t="array" aca="1" ref="J1444" ca="1">IF(AND($A1444=OFFSET($A1444,0,0,12,1)),PRODUCT(1+OFFSET($C1444,1,0,12,1))-1,"na")</f>
        <v>-0.11179581682408768</v>
      </c>
      <c r="K1444" s="1" t="b">
        <f>IF(MONTH($B1444)=10,TRUE,FALSE)</f>
        <v>0</v>
      </c>
    </row>
    <row r="1445" spans="1:11" ht="13.2" x14ac:dyDescent="0.25">
      <c r="A1445" s="5" t="s">
        <v>3</v>
      </c>
      <c r="B1445" s="7">
        <v>29706</v>
      </c>
      <c r="C1445" s="8">
        <v>-2.3431210000000001E-2</v>
      </c>
      <c r="D1445" s="1">
        <f>MONTH(B1445)</f>
        <v>4</v>
      </c>
      <c r="E1445" s="1">
        <f>YEAR(B1445)</f>
        <v>1981</v>
      </c>
      <c r="F1445" s="1" t="b">
        <f>IF(C1445&gt;0,TRUE,FALSE)</f>
        <v>0</v>
      </c>
      <c r="G1445" s="4">
        <f t="shared" ca="1" si="22"/>
        <v>3.2399039999999601E-3</v>
      </c>
      <c r="H1445" s="4" cm="1">
        <f t="array" aca="1" ref="H1445" ca="1">IF(AND($A1445=OFFSET($A1445,0,0,3,1)),PRODUCT(1+OFFSET($C1445,1,0,3,1))-1,"na")</f>
        <v>1.1469960869887164E-2</v>
      </c>
      <c r="I1445" s="4" cm="1">
        <f t="array" aca="1" ref="I1445" ca="1">IF(AND($A1445=OFFSET($A1445,0,0,6,1)),PRODUCT(1+OFFSET($C1445,1,0,6,1))-1,"na")</f>
        <v>-5.4108347944034962E-2</v>
      </c>
      <c r="J1445" s="4" cm="1">
        <f t="array" aca="1" ref="J1445" ca="1">IF(AND($A1445=OFFSET($A1445,0,0,12,1)),PRODUCT(1+OFFSET($C1445,1,0,12,1))-1,"na")</f>
        <v>-6.4667621006038623E-2</v>
      </c>
      <c r="K1445" s="1" t="b">
        <f>IF(MONTH($B1445)=10,TRUE,FALSE)</f>
        <v>0</v>
      </c>
    </row>
    <row r="1446" spans="1:11" ht="13.2" x14ac:dyDescent="0.25">
      <c r="A1446" s="5" t="s">
        <v>3</v>
      </c>
      <c r="B1446" s="7">
        <v>29737</v>
      </c>
      <c r="C1446" s="8">
        <v>3.239904E-3</v>
      </c>
      <c r="D1446" s="1">
        <f>MONTH(B1446)</f>
        <v>5</v>
      </c>
      <c r="E1446" s="1">
        <f>YEAR(B1446)</f>
        <v>1981</v>
      </c>
      <c r="F1446" s="1" t="b">
        <f>IF(C1446&gt;0,TRUE,FALSE)</f>
        <v>1</v>
      </c>
      <c r="G1446" s="4">
        <f t="shared" ca="1" si="22"/>
        <v>-4.9089949999999716E-3</v>
      </c>
      <c r="H1446" s="4" cm="1">
        <f t="array" aca="1" ref="H1446" ca="1">IF(AND($A1446=OFFSET($A1446,0,0,3,1)),PRODUCT(1+OFFSET($C1446,1,0,3,1))-1,"na")</f>
        <v>-5.001542303069817E-2</v>
      </c>
      <c r="I1446" s="4" cm="1">
        <f t="array" aca="1" ref="I1446" ca="1">IF(AND($A1446=OFFSET($A1446,0,0,6,1)),PRODUCT(1+OFFSET($C1446,1,0,6,1))-1,"na")</f>
        <v>-1.8255260696153464E-2</v>
      </c>
      <c r="J1446" s="4" cm="1">
        <f t="array" aca="1" ref="J1446" ca="1">IF(AND($A1446=OFFSET($A1446,0,0,12,1)),PRODUCT(1+OFFSET($C1446,1,0,12,1))-1,"na")</f>
        <v>-0.10419922906667445</v>
      </c>
      <c r="K1446" s="1" t="b">
        <f>IF(MONTH($B1446)=10,TRUE,FALSE)</f>
        <v>0</v>
      </c>
    </row>
    <row r="1447" spans="1:11" ht="13.2" x14ac:dyDescent="0.25">
      <c r="A1447" s="5" t="s">
        <v>3</v>
      </c>
      <c r="B1447" s="7">
        <v>29767</v>
      </c>
      <c r="C1447" s="8">
        <v>-4.9089950000000002E-3</v>
      </c>
      <c r="D1447" s="1">
        <f>MONTH(B1447)</f>
        <v>6</v>
      </c>
      <c r="E1447" s="1">
        <f>YEAR(B1447)</f>
        <v>1981</v>
      </c>
      <c r="F1447" s="1" t="b">
        <f>IF(C1447&gt;0,TRUE,FALSE)</f>
        <v>0</v>
      </c>
      <c r="G1447" s="4">
        <f t="shared" ca="1" si="22"/>
        <v>1.317715999999991E-2</v>
      </c>
      <c r="H1447" s="4" cm="1">
        <f t="array" aca="1" ref="H1447" ca="1">IF(AND($A1447=OFFSET($A1447,0,0,3,1)),PRODUCT(1+OFFSET($C1447,1,0,3,1))-1,"na")</f>
        <v>-9.4063577839716417E-2</v>
      </c>
      <c r="I1447" s="4" cm="1">
        <f t="array" aca="1" ref="I1447" ca="1">IF(AND($A1447=OFFSET($A1447,0,0,6,1)),PRODUCT(1+OFFSET($C1447,1,0,6,1))-1,"na")</f>
        <v>-3.6805426658437557E-2</v>
      </c>
      <c r="J1447" s="4" cm="1">
        <f t="array" aca="1" ref="J1447" ca="1">IF(AND($A1447=OFFSET($A1447,0,0,12,1)),PRODUCT(1+OFFSET($C1447,1,0,12,1))-1,"na")</f>
        <v>-0.1117099036114777</v>
      </c>
      <c r="K1447" s="1" t="b">
        <f>IF(MONTH($B1447)=10,TRUE,FALSE)</f>
        <v>0</v>
      </c>
    </row>
    <row r="1448" spans="1:11" ht="13.2" x14ac:dyDescent="0.25">
      <c r="A1448" s="5" t="s">
        <v>3</v>
      </c>
      <c r="B1448" s="7">
        <v>29798</v>
      </c>
      <c r="C1448" s="8">
        <v>1.317716E-2</v>
      </c>
      <c r="D1448" s="1">
        <f>MONTH(B1448)</f>
        <v>7</v>
      </c>
      <c r="E1448" s="1">
        <f>YEAR(B1448)</f>
        <v>1981</v>
      </c>
      <c r="F1448" s="1" t="b">
        <f>IF(C1448&gt;0,TRUE,FALSE)</f>
        <v>1</v>
      </c>
      <c r="G1448" s="4">
        <f t="shared" ca="1" si="22"/>
        <v>-5.7745190000000002E-2</v>
      </c>
      <c r="H1448" s="4" cm="1">
        <f t="array" aca="1" ref="H1448" ca="1">IF(AND($A1448=OFFSET($A1448,0,0,3,1)),PRODUCT(1+OFFSET($C1448,1,0,3,1))-1,"na")</f>
        <v>-6.4834657825649455E-2</v>
      </c>
      <c r="I1448" s="4" cm="1">
        <f t="array" aca="1" ref="I1448" ca="1">IF(AND($A1448=OFFSET($A1448,0,0,6,1)),PRODUCT(1+OFFSET($C1448,1,0,6,1))-1,"na")</f>
        <v>-6.1744343593895801E-2</v>
      </c>
      <c r="J1448" s="4" cm="1">
        <f t="array" aca="1" ref="J1448" ca="1">IF(AND($A1448=OFFSET($A1448,0,0,12,1)),PRODUCT(1+OFFSET($C1448,1,0,12,1))-1,"na")</f>
        <v>-0.13173097326110084</v>
      </c>
      <c r="K1448" s="1" t="b">
        <f>IF(MONTH($B1448)=10,TRUE,FALSE)</f>
        <v>0</v>
      </c>
    </row>
    <row r="1449" spans="1:11" ht="13.2" x14ac:dyDescent="0.25">
      <c r="A1449" s="5" t="s">
        <v>3</v>
      </c>
      <c r="B1449" s="7">
        <v>29829</v>
      </c>
      <c r="C1449" s="8">
        <v>-5.7745189999999995E-2</v>
      </c>
      <c r="D1449" s="1">
        <f>MONTH(B1449)</f>
        <v>8</v>
      </c>
      <c r="E1449" s="1">
        <f>YEAR(B1449)</f>
        <v>1981</v>
      </c>
      <c r="F1449" s="1" t="b">
        <f>IF(C1449&gt;0,TRUE,FALSE)</f>
        <v>0</v>
      </c>
      <c r="G1449" s="4">
        <f t="shared" ca="1" si="22"/>
        <v>-5.104861000000005E-2</v>
      </c>
      <c r="H1449" s="4" cm="1">
        <f t="array" aca="1" ref="H1449" ca="1">IF(AND($A1449=OFFSET($A1449,0,0,3,1)),PRODUCT(1+OFFSET($C1449,1,0,3,1))-1,"na")</f>
        <v>3.3432292591389245E-2</v>
      </c>
      <c r="I1449" s="4" cm="1">
        <f t="array" aca="1" ref="I1449" ca="1">IF(AND($A1449=OFFSET($A1449,0,0,6,1)),PRODUCT(1+OFFSET($C1449,1,0,6,1))-1,"na")</f>
        <v>-3.8991702817532836E-2</v>
      </c>
      <c r="J1449" s="4" cm="1">
        <f t="array" aca="1" ref="J1449" ca="1">IF(AND($A1449=OFFSET($A1449,0,0,12,1)),PRODUCT(1+OFFSET($C1449,1,0,12,1))-1,"na")</f>
        <v>3.3341482603437056E-2</v>
      </c>
      <c r="K1449" s="1" t="b">
        <f>IF(MONTH($B1449)=10,TRUE,FALSE)</f>
        <v>0</v>
      </c>
    </row>
    <row r="1450" spans="1:11" ht="13.2" x14ac:dyDescent="0.25">
      <c r="A1450" s="5" t="s">
        <v>3</v>
      </c>
      <c r="B1450" s="7">
        <v>29859</v>
      </c>
      <c r="C1450" s="8">
        <v>-5.1048609999999994E-2</v>
      </c>
      <c r="D1450" s="1">
        <f>MONTH(B1450)</f>
        <v>9</v>
      </c>
      <c r="E1450" s="1">
        <f>YEAR(B1450)</f>
        <v>1981</v>
      </c>
      <c r="F1450" s="1" t="b">
        <f>IF(C1450&gt;0,TRUE,FALSE)</f>
        <v>0</v>
      </c>
      <c r="G1450" s="4">
        <f t="shared" ca="1" si="22"/>
        <v>4.5866069999999981E-2</v>
      </c>
      <c r="H1450" s="4" cm="1">
        <f t="array" aca="1" ref="H1450" ca="1">IF(AND($A1450=OFFSET($A1450,0,0,3,1)),PRODUCT(1+OFFSET($C1450,1,0,3,1))-1,"na")</f>
        <v>6.3203277603898433E-2</v>
      </c>
      <c r="I1450" s="4" cm="1">
        <f t="array" aca="1" ref="I1450" ca="1">IF(AND($A1450=OFFSET($A1450,0,0,6,1)),PRODUCT(1+OFFSET($C1450,1,0,6,1))-1,"na")</f>
        <v>5.6448984919152956E-3</v>
      </c>
      <c r="J1450" s="4" cm="1">
        <f t="array" aca="1" ref="J1450" ca="1">IF(AND($A1450=OFFSET($A1450,0,0,12,1)),PRODUCT(1+OFFSET($C1450,1,0,12,1))-1,"na")</f>
        <v>0.1142537825757135</v>
      </c>
      <c r="K1450" s="1" t="b">
        <f>IF(MONTH($B1450)=10,TRUE,FALSE)</f>
        <v>0</v>
      </c>
    </row>
    <row r="1451" spans="1:11" ht="13.2" x14ac:dyDescent="0.25">
      <c r="A1451" s="5" t="s">
        <v>3</v>
      </c>
      <c r="B1451" s="7">
        <v>29890</v>
      </c>
      <c r="C1451" s="8">
        <v>4.5866070000000002E-2</v>
      </c>
      <c r="D1451" s="1">
        <f>MONTH(B1451)</f>
        <v>10</v>
      </c>
      <c r="E1451" s="1">
        <f>YEAR(B1451)</f>
        <v>1981</v>
      </c>
      <c r="F1451" s="1" t="b">
        <f>IF(C1451&gt;0,TRUE,FALSE)</f>
        <v>1</v>
      </c>
      <c r="G1451" s="4">
        <f t="shared" ca="1" si="22"/>
        <v>4.126672000000009E-2</v>
      </c>
      <c r="H1451" s="4" cm="1">
        <f t="array" aca="1" ref="H1451" ca="1">IF(AND($A1451=OFFSET($A1451,0,0,3,1)),PRODUCT(1+OFFSET($C1451,1,0,3,1))-1,"na")</f>
        <v>3.3045645431730719E-3</v>
      </c>
      <c r="I1451" s="4" cm="1">
        <f t="array" aca="1" ref="I1451" ca="1">IF(AND($A1451=OFFSET($A1451,0,0,6,1)),PRODUCT(1+OFFSET($C1451,1,0,6,1))-1,"na")</f>
        <v>-1.1163300827375267E-2</v>
      </c>
      <c r="J1451" s="4" cm="1">
        <f t="array" aca="1" ref="J1451" ca="1">IF(AND($A1451=OFFSET($A1451,0,0,12,1)),PRODUCT(1+OFFSET($C1451,1,0,12,1))-1,"na")</f>
        <v>0.17291453671772805</v>
      </c>
      <c r="K1451" s="1" t="b">
        <f>IF(MONTH($B1451)=10,TRUE,FALSE)</f>
        <v>1</v>
      </c>
    </row>
    <row r="1452" spans="1:11" ht="13.2" x14ac:dyDescent="0.25">
      <c r="A1452" s="5" t="s">
        <v>3</v>
      </c>
      <c r="B1452" s="7">
        <v>29920</v>
      </c>
      <c r="C1452" s="8">
        <v>4.126672E-2</v>
      </c>
      <c r="D1452" s="1">
        <f>MONTH(B1452)</f>
        <v>11</v>
      </c>
      <c r="E1452" s="1">
        <f>YEAR(B1452)</f>
        <v>1981</v>
      </c>
      <c r="F1452" s="1" t="b">
        <f>IF(C1452&gt;0,TRUE,FALSE)</f>
        <v>1</v>
      </c>
      <c r="G1452" s="4">
        <f t="shared" ca="1" si="22"/>
        <v>-2.371133999999997E-2</v>
      </c>
      <c r="H1452" s="4" cm="1">
        <f t="array" aca="1" ref="H1452" ca="1">IF(AND($A1452=OFFSET($A1452,0,0,3,1)),PRODUCT(1+OFFSET($C1452,1,0,3,1))-1,"na")</f>
        <v>-7.0081026041207584E-2</v>
      </c>
      <c r="I1452" s="4" cm="1">
        <f t="array" aca="1" ref="I1452" ca="1">IF(AND($A1452=OFFSET($A1452,0,0,6,1)),PRODUCT(1+OFFSET($C1452,1,0,6,1))-1,"na")</f>
        <v>-8.7542071711495639E-2</v>
      </c>
      <c r="J1452" s="4" cm="1">
        <f t="array" aca="1" ref="J1452" ca="1">IF(AND($A1452=OFFSET($A1452,0,0,12,1)),PRODUCT(1+OFFSET($C1452,1,0,12,1))-1,"na")</f>
        <v>0.15669697964504437</v>
      </c>
      <c r="K1452" s="1" t="b">
        <f>IF(MONTH($B1452)=10,TRUE,FALSE)</f>
        <v>0</v>
      </c>
    </row>
    <row r="1453" spans="1:11" ht="13.2" x14ac:dyDescent="0.25">
      <c r="A1453" s="5" t="s">
        <v>3</v>
      </c>
      <c r="B1453" s="7">
        <v>29951</v>
      </c>
      <c r="C1453" s="8">
        <v>-2.3711340000000001E-2</v>
      </c>
      <c r="D1453" s="1">
        <f>MONTH(B1453)</f>
        <v>12</v>
      </c>
      <c r="E1453" s="1">
        <f>YEAR(B1453)</f>
        <v>1981</v>
      </c>
      <c r="F1453" s="1" t="b">
        <f>IF(C1453&gt;0,TRUE,FALSE)</f>
        <v>0</v>
      </c>
      <c r="G1453" s="4">
        <f t="shared" ca="1" si="22"/>
        <v>-1.3055900000000009E-2</v>
      </c>
      <c r="H1453" s="4" cm="1">
        <f t="array" aca="1" ref="H1453" ca="1">IF(AND($A1453=OFFSET($A1453,0,0,3,1)),PRODUCT(1+OFFSET($C1453,1,0,3,1))-1,"na")</f>
        <v>-5.4136758533796403E-2</v>
      </c>
      <c r="I1453" s="4" cm="1">
        <f t="array" aca="1" ref="I1453" ca="1">IF(AND($A1453=OFFSET($A1453,0,0,6,1)),PRODUCT(1+OFFSET($C1453,1,0,6,1))-1,"na")</f>
        <v>-7.7766714043225882E-2</v>
      </c>
      <c r="J1453" s="4" cm="1">
        <f t="array" aca="1" ref="J1453" ca="1">IF(AND($A1453=OFFSET($A1453,0,0,12,1)),PRODUCT(1+OFFSET($C1453,1,0,12,1))-1,"na")</f>
        <v>0.20605671461060138</v>
      </c>
      <c r="K1453" s="1" t="b">
        <f>IF(MONTH($B1453)=10,TRUE,FALSE)</f>
        <v>0</v>
      </c>
    </row>
    <row r="1454" spans="1:11" ht="13.2" x14ac:dyDescent="0.25">
      <c r="A1454" s="5" t="s">
        <v>3</v>
      </c>
      <c r="B1454" s="7">
        <v>29982</v>
      </c>
      <c r="C1454" s="8">
        <v>-1.30559E-2</v>
      </c>
      <c r="D1454" s="1">
        <f>MONTH(B1454)</f>
        <v>1</v>
      </c>
      <c r="E1454" s="1">
        <f>YEAR(B1454)</f>
        <v>1982</v>
      </c>
      <c r="F1454" s="1" t="b">
        <f>IF(C1454&gt;0,TRUE,FALSE)</f>
        <v>0</v>
      </c>
      <c r="G1454" s="4">
        <f t="shared" ca="1" si="22"/>
        <v>-3.4895569999999987E-2</v>
      </c>
      <c r="H1454" s="4" cm="1">
        <f t="array" aca="1" ref="H1454" ca="1">IF(AND($A1454=OFFSET($A1454,0,0,3,1)),PRODUCT(1+OFFSET($C1454,1,0,3,1))-1,"na")</f>
        <v>-1.4420212846470881E-2</v>
      </c>
      <c r="I1454" s="4" cm="1">
        <f t="array" aca="1" ref="I1454" ca="1">IF(AND($A1454=OFFSET($A1454,0,0,6,1)),PRODUCT(1+OFFSET($C1454,1,0,6,1))-1,"na")</f>
        <v>-7.4592281100954727E-2</v>
      </c>
      <c r="J1454" s="4" cm="1">
        <f t="array" aca="1" ref="J1454" ca="1">IF(AND($A1454=OFFSET($A1454,0,0,12,1)),PRODUCT(1+OFFSET($C1454,1,0,12,1))-1,"na")</f>
        <v>0.26745427071783023</v>
      </c>
      <c r="K1454" s="1" t="b">
        <f>IF(MONTH($B1454)=10,TRUE,FALSE)</f>
        <v>0</v>
      </c>
    </row>
    <row r="1455" spans="1:11" ht="13.2" x14ac:dyDescent="0.25">
      <c r="A1455" s="5" t="s">
        <v>3</v>
      </c>
      <c r="B1455" s="7">
        <v>30010</v>
      </c>
      <c r="C1455" s="8">
        <v>-3.4895570000000001E-2</v>
      </c>
      <c r="D1455" s="1">
        <f>MONTH(B1455)</f>
        <v>2</v>
      </c>
      <c r="E1455" s="1">
        <f>YEAR(B1455)</f>
        <v>1982</v>
      </c>
      <c r="F1455" s="1" t="b">
        <f>IF(C1455&gt;0,TRUE,FALSE)</f>
        <v>0</v>
      </c>
      <c r="G1455" s="4">
        <f t="shared" ca="1" si="22"/>
        <v>-6.9720239999999656E-3</v>
      </c>
      <c r="H1455" s="4" cm="1">
        <f t="array" aca="1" ref="H1455" ca="1">IF(AND($A1455=OFFSET($A1455,0,0,3,1)),PRODUCT(1+OFFSET($C1455,1,0,3,1))-1,"na")</f>
        <v>-1.8776953862930768E-2</v>
      </c>
      <c r="I1455" s="4" cm="1">
        <f t="array" aca="1" ref="I1455" ca="1">IF(AND($A1455=OFFSET($A1455,0,0,6,1)),PRODUCT(1+OFFSET($C1455,1,0,6,1))-1,"na")</f>
        <v>7.5268013432391756E-2</v>
      </c>
      <c r="J1455" s="4" cm="1">
        <f t="array" aca="1" ref="J1455" ca="1">IF(AND($A1455=OFFSET($A1455,0,0,12,1)),PRODUCT(1+OFFSET($C1455,1,0,12,1))-1,"na")</f>
        <v>0.36536864951355486</v>
      </c>
      <c r="K1455" s="1" t="b">
        <f>IF(MONTH($B1455)=10,TRUE,FALSE)</f>
        <v>0</v>
      </c>
    </row>
    <row r="1456" spans="1:11" ht="13.2" x14ac:dyDescent="0.25">
      <c r="A1456" s="5" t="s">
        <v>3</v>
      </c>
      <c r="B1456" s="7">
        <v>30041</v>
      </c>
      <c r="C1456" s="8">
        <v>-6.9720240000000003E-3</v>
      </c>
      <c r="D1456" s="1">
        <f>MONTH(B1456)</f>
        <v>3</v>
      </c>
      <c r="E1456" s="1">
        <f>YEAR(B1456)</f>
        <v>1982</v>
      </c>
      <c r="F1456" s="1" t="b">
        <f>IF(C1456&gt;0,TRUE,FALSE)</f>
        <v>0</v>
      </c>
      <c r="G1456" s="4">
        <f t="shared" ca="1" si="22"/>
        <v>2.8385619999999889E-2</v>
      </c>
      <c r="H1456" s="4" cm="1">
        <f t="array" aca="1" ref="H1456" ca="1">IF(AND($A1456=OFFSET($A1456,0,0,3,1)),PRODUCT(1+OFFSET($C1456,1,0,3,1))-1,"na")</f>
        <v>-2.4982422905873936E-2</v>
      </c>
      <c r="I1456" s="4" cm="1">
        <f t="array" aca="1" ref="I1456" ca="1">IF(AND($A1456=OFFSET($A1456,0,0,6,1)),PRODUCT(1+OFFSET($C1456,1,0,6,1))-1,"na")</f>
        <v>0.1079992393405167</v>
      </c>
      <c r="J1456" s="4" cm="1">
        <f t="array" aca="1" ref="J1456" ca="1">IF(AND($A1456=OFFSET($A1456,0,0,12,1)),PRODUCT(1+OFFSET($C1456,1,0,12,1))-1,"na")</f>
        <v>0.39910406641676599</v>
      </c>
      <c r="K1456" s="1" t="b">
        <f>IF(MONTH($B1456)=10,TRUE,FALSE)</f>
        <v>0</v>
      </c>
    </row>
    <row r="1457" spans="1:11" ht="13.2" x14ac:dyDescent="0.25">
      <c r="A1457" s="5" t="s">
        <v>3</v>
      </c>
      <c r="B1457" s="7">
        <v>30071</v>
      </c>
      <c r="C1457" s="8">
        <v>2.838562E-2</v>
      </c>
      <c r="D1457" s="1">
        <f>MONTH(B1457)</f>
        <v>4</v>
      </c>
      <c r="E1457" s="1">
        <f>YEAR(B1457)</f>
        <v>1982</v>
      </c>
      <c r="F1457" s="1" t="b">
        <f>IF(C1457&gt;0,TRUE,FALSE)</f>
        <v>1</v>
      </c>
      <c r="G1457" s="4">
        <f t="shared" ca="1" si="22"/>
        <v>-3.9161800000000024E-2</v>
      </c>
      <c r="H1457" s="4" cm="1">
        <f t="array" aca="1" ref="H1457" ca="1">IF(AND($A1457=OFFSET($A1457,0,0,3,1)),PRODUCT(1+OFFSET($C1457,1,0,3,1))-1,"na")</f>
        <v>-6.1052457689161677E-2</v>
      </c>
      <c r="I1457" s="4" cm="1">
        <f t="array" aca="1" ref="I1457" ca="1">IF(AND($A1457=OFFSET($A1457,0,0,6,1)),PRODUCT(1+OFFSET($C1457,1,0,6,1))-1,"na")</f>
        <v>0.1861559524430314</v>
      </c>
      <c r="J1457" s="4" cm="1">
        <f t="array" aca="1" ref="J1457" ca="1">IF(AND($A1457=OFFSET($A1457,0,0,12,1)),PRODUCT(1+OFFSET($C1457,1,0,12,1))-1,"na")</f>
        <v>0.46766323304975566</v>
      </c>
      <c r="K1457" s="1" t="b">
        <f>IF(MONTH($B1457)=10,TRUE,FALSE)</f>
        <v>0</v>
      </c>
    </row>
    <row r="1458" spans="1:11" ht="13.2" x14ac:dyDescent="0.25">
      <c r="A1458" s="5" t="s">
        <v>3</v>
      </c>
      <c r="B1458" s="7">
        <v>30102</v>
      </c>
      <c r="C1458" s="8">
        <v>-3.9161800000000004E-2</v>
      </c>
      <c r="D1458" s="1">
        <f>MONTH(B1458)</f>
        <v>5</v>
      </c>
      <c r="E1458" s="1">
        <f>YEAR(B1458)</f>
        <v>1982</v>
      </c>
      <c r="F1458" s="1" t="b">
        <f>IF(C1458&gt;0,TRUE,FALSE)</f>
        <v>0</v>
      </c>
      <c r="G1458" s="4">
        <f t="shared" ca="1" si="22"/>
        <v>-1.3252150000000018E-2</v>
      </c>
      <c r="H1458" s="4" cm="1">
        <f t="array" aca="1" ref="H1458" ca="1">IF(AND($A1458=OFFSET($A1458,0,0,3,1)),PRODUCT(1+OFFSET($C1458,1,0,3,1))-1,"na")</f>
        <v>9.5844637634188823E-2</v>
      </c>
      <c r="I1458" s="4" cm="1">
        <f t="array" aca="1" ref="I1458" ca="1">IF(AND($A1458=OFFSET($A1458,0,0,6,1)),PRODUCT(1+OFFSET($C1458,1,0,6,1))-1,"na")</f>
        <v>0.26767157562503563</v>
      </c>
      <c r="J1458" s="4" cm="1">
        <f t="array" aca="1" ref="J1458" ca="1">IF(AND($A1458=OFFSET($A1458,0,0,12,1)),PRODUCT(1+OFFSET($C1458,1,0,12,1))-1,"na")</f>
        <v>0.5141973072473689</v>
      </c>
      <c r="K1458" s="1" t="b">
        <f>IF(MONTH($B1458)=10,TRUE,FALSE)</f>
        <v>0</v>
      </c>
    </row>
    <row r="1459" spans="1:11" ht="13.2" x14ac:dyDescent="0.25">
      <c r="A1459" s="5" t="s">
        <v>3</v>
      </c>
      <c r="B1459" s="7">
        <v>30132</v>
      </c>
      <c r="C1459" s="8">
        <v>-1.3252150000000001E-2</v>
      </c>
      <c r="D1459" s="1">
        <f>MONTH(B1459)</f>
        <v>6</v>
      </c>
      <c r="E1459" s="1">
        <f>YEAR(B1459)</f>
        <v>1982</v>
      </c>
      <c r="F1459" s="1" t="b">
        <f>IF(C1459&gt;0,TRUE,FALSE)</f>
        <v>0</v>
      </c>
      <c r="G1459" s="4">
        <f t="shared" ca="1" si="22"/>
        <v>-9.6587249999999791E-3</v>
      </c>
      <c r="H1459" s="4" cm="1">
        <f t="array" aca="1" ref="H1459" ca="1">IF(AND($A1459=OFFSET($A1459,0,0,3,1)),PRODUCT(1+OFFSET($C1459,1,0,3,1))-1,"na")</f>
        <v>0.13638898966592983</v>
      </c>
      <c r="I1459" s="4" cm="1">
        <f t="array" aca="1" ref="I1459" ca="1">IF(AND($A1459=OFFSET($A1459,0,0,6,1)),PRODUCT(1+OFFSET($C1459,1,0,6,1))-1,"na")</f>
        <v>0.30775665222208226</v>
      </c>
      <c r="J1459" s="4" cm="1">
        <f t="array" aca="1" ref="J1459" ca="1">IF(AND($A1459=OFFSET($A1459,0,0,12,1)),PRODUCT(1+OFFSET($C1459,1,0,12,1))-1,"na")</f>
        <v>0.59268588609413686</v>
      </c>
      <c r="K1459" s="1" t="b">
        <f>IF(MONTH($B1459)=10,TRUE,FALSE)</f>
        <v>0</v>
      </c>
    </row>
    <row r="1460" spans="1:11" ht="13.2" x14ac:dyDescent="0.25">
      <c r="A1460" s="5" t="s">
        <v>3</v>
      </c>
      <c r="B1460" s="7">
        <v>30163</v>
      </c>
      <c r="C1460" s="8">
        <v>-9.6587249999999999E-3</v>
      </c>
      <c r="D1460" s="1">
        <f>MONTH(B1460)</f>
        <v>7</v>
      </c>
      <c r="E1460" s="1">
        <f>YEAR(B1460)</f>
        <v>1982</v>
      </c>
      <c r="F1460" s="1" t="b">
        <f>IF(C1460&gt;0,TRUE,FALSE)</f>
        <v>0</v>
      </c>
      <c r="G1460" s="4">
        <f t="shared" ca="1" si="22"/>
        <v>0.12139319999999998</v>
      </c>
      <c r="H1460" s="4" cm="1">
        <f t="array" aca="1" ref="H1460" ca="1">IF(AND($A1460=OFFSET($A1460,0,0,3,1)),PRODUCT(1+OFFSET($C1460,1,0,3,1))-1,"na")</f>
        <v>0.26328245082125679</v>
      </c>
      <c r="I1460" s="4" cm="1">
        <f t="array" aca="1" ref="I1460" ca="1">IF(AND($A1460=OFFSET($A1460,0,0,6,1)),PRODUCT(1+OFFSET($C1460,1,0,6,1))-1,"na")</f>
        <v>0.36961713721787093</v>
      </c>
      <c r="J1460" s="4" cm="1">
        <f t="array" aca="1" ref="J1460" ca="1">IF(AND($A1460=OFFSET($A1460,0,0,12,1)),PRODUCT(1+OFFSET($C1460,1,0,12,1))-1,"na")</f>
        <v>0.55337734933085692</v>
      </c>
      <c r="K1460" s="1" t="b">
        <f>IF(MONTH($B1460)=10,TRUE,FALSE)</f>
        <v>0</v>
      </c>
    </row>
    <row r="1461" spans="1:11" ht="13.2" x14ac:dyDescent="0.25">
      <c r="A1461" s="5" t="s">
        <v>3</v>
      </c>
      <c r="B1461" s="7">
        <v>30194</v>
      </c>
      <c r="C1461" s="8">
        <v>0.12139319999999999</v>
      </c>
      <c r="D1461" s="1">
        <f>MONTH(B1461)</f>
        <v>8</v>
      </c>
      <c r="E1461" s="1">
        <f>YEAR(B1461)</f>
        <v>1982</v>
      </c>
      <c r="F1461" s="1" t="b">
        <f>IF(C1461&gt;0,TRUE,FALSE)</f>
        <v>1</v>
      </c>
      <c r="G1461" s="4">
        <f t="shared" ca="1" si="22"/>
        <v>2.3255809999999988E-2</v>
      </c>
      <c r="H1461" s="4" cm="1">
        <f t="array" aca="1" ref="H1461" ca="1">IF(AND($A1461=OFFSET($A1461,0,0,3,1)),PRODUCT(1+OFFSET($C1461,1,0,3,1))-1,"na")</f>
        <v>0.15679863010673012</v>
      </c>
      <c r="I1461" s="4" cm="1">
        <f t="array" aca="1" ref="I1461" ca="1">IF(AND($A1461=OFFSET($A1461,0,0,6,1)),PRODUCT(1+OFFSET($C1461,1,0,6,1))-1,"na")</f>
        <v>0.26979379322846708</v>
      </c>
      <c r="J1461" s="4" cm="1">
        <f t="array" aca="1" ref="J1461" ca="1">IF(AND($A1461=OFFSET($A1461,0,0,12,1)),PRODUCT(1+OFFSET($C1461,1,0,12,1))-1,"na")</f>
        <v>0.41052490168037803</v>
      </c>
      <c r="K1461" s="1" t="b">
        <f>IF(MONTH($B1461)=10,TRUE,FALSE)</f>
        <v>0</v>
      </c>
    </row>
    <row r="1462" spans="1:11" ht="13.2" x14ac:dyDescent="0.25">
      <c r="A1462" s="5" t="s">
        <v>3</v>
      </c>
      <c r="B1462" s="7">
        <v>30224</v>
      </c>
      <c r="C1462" s="8">
        <v>2.3255810000000002E-2</v>
      </c>
      <c r="D1462" s="1">
        <f>MONTH(B1462)</f>
        <v>9</v>
      </c>
      <c r="E1462" s="1">
        <f>YEAR(B1462)</f>
        <v>1982</v>
      </c>
      <c r="F1462" s="1" t="b">
        <f>IF(C1462&gt;0,TRUE,FALSE)</f>
        <v>1</v>
      </c>
      <c r="G1462" s="4">
        <f t="shared" ca="1" si="22"/>
        <v>0.10092649999999992</v>
      </c>
      <c r="H1462" s="4" cm="1">
        <f t="array" aca="1" ref="H1462" ca="1">IF(AND($A1462=OFFSET($A1462,0,0,3,1)),PRODUCT(1+OFFSET($C1462,1,0,3,1))-1,"na")</f>
        <v>0.15080017856080263</v>
      </c>
      <c r="I1462" s="4" cm="1">
        <f t="array" aca="1" ref="I1462" ca="1">IF(AND($A1462=OFFSET($A1462,0,0,6,1)),PRODUCT(1+OFFSET($C1462,1,0,6,1))-1,"na")</f>
        <v>0.26273016870437149</v>
      </c>
      <c r="J1462" s="4" cm="1">
        <f t="array" aca="1" ref="J1462" ca="1">IF(AND($A1462=OFFSET($A1462,0,0,12,1)),PRODUCT(1+OFFSET($C1462,1,0,12,1))-1,"na")</f>
        <v>0.39894770434274185</v>
      </c>
      <c r="K1462" s="1" t="b">
        <f>IF(MONTH($B1462)=10,TRUE,FALSE)</f>
        <v>0</v>
      </c>
    </row>
    <row r="1463" spans="1:11" ht="13.2" x14ac:dyDescent="0.25">
      <c r="A1463" s="5" t="s">
        <v>3</v>
      </c>
      <c r="B1463" s="7">
        <v>30255</v>
      </c>
      <c r="C1463" s="8">
        <v>0.1009265</v>
      </c>
      <c r="D1463" s="1">
        <f>MONTH(B1463)</f>
        <v>10</v>
      </c>
      <c r="E1463" s="1">
        <f>YEAR(B1463)</f>
        <v>1982</v>
      </c>
      <c r="F1463" s="1" t="b">
        <f>IF(C1463&gt;0,TRUE,FALSE)</f>
        <v>1</v>
      </c>
      <c r="G1463" s="4">
        <f t="shared" ca="1" si="22"/>
        <v>2.6869419999999922E-2</v>
      </c>
      <c r="H1463" s="4" cm="1">
        <f t="array" aca="1" ref="H1463" ca="1">IF(AND($A1463=OFFSET($A1463,0,0,3,1)),PRODUCT(1+OFFSET($C1463,1,0,3,1))-1,"na")</f>
        <v>8.4173326659834347E-2</v>
      </c>
      <c r="I1463" s="4" cm="1">
        <f t="array" aca="1" ref="I1463" ca="1">IF(AND($A1463=OFFSET($A1463,0,0,6,1)),PRODUCT(1+OFFSET($C1463,1,0,6,1))-1,"na")</f>
        <v>0.23732737674748905</v>
      </c>
      <c r="J1463" s="4" cm="1">
        <f t="array" aca="1" ref="J1463" ca="1">IF(AND($A1463=OFFSET($A1463,0,0,12,1)),PRODUCT(1+OFFSET($C1463,1,0,12,1))-1,"na")</f>
        <v>0.2560093015684799</v>
      </c>
      <c r="K1463" s="1" t="b">
        <f>IF(MONTH($B1463)=10,TRUE,FALSE)</f>
        <v>1</v>
      </c>
    </row>
    <row r="1464" spans="1:11" ht="13.2" x14ac:dyDescent="0.25">
      <c r="A1464" s="5" t="s">
        <v>3</v>
      </c>
      <c r="B1464" s="7">
        <v>30285</v>
      </c>
      <c r="C1464" s="8">
        <v>2.6869420000000001E-2</v>
      </c>
      <c r="D1464" s="1">
        <f>MONTH(B1464)</f>
        <v>11</v>
      </c>
      <c r="E1464" s="1">
        <f>YEAR(B1464)</f>
        <v>1982</v>
      </c>
      <c r="F1464" s="1" t="b">
        <f>IF(C1464&gt;0,TRUE,FALSE)</f>
        <v>1</v>
      </c>
      <c r="G1464" s="4">
        <f t="shared" ca="1" si="22"/>
        <v>1.7949830000000055E-2</v>
      </c>
      <c r="H1464" s="4" cm="1">
        <f t="array" aca="1" ref="H1464" ca="1">IF(AND($A1464=OFFSET($A1464,0,0,3,1)),PRODUCT(1+OFFSET($C1464,1,0,3,1))-1,"na")</f>
        <v>9.7679198592508509E-2</v>
      </c>
      <c r="I1464" s="4" cm="1">
        <f t="array" aca="1" ref="I1464" ca="1">IF(AND($A1464=OFFSET($A1464,0,0,6,1)),PRODUCT(1+OFFSET($C1464,1,0,6,1))-1,"na")</f>
        <v>0.19447129395544094</v>
      </c>
      <c r="J1464" s="4" cm="1">
        <f t="array" aca="1" ref="J1464" ca="1">IF(AND($A1464=OFFSET($A1464,0,0,12,1)),PRODUCT(1+OFFSET($C1464,1,0,12,1))-1,"na")</f>
        <v>0.24825879987395982</v>
      </c>
      <c r="K1464" s="1" t="b">
        <f>IF(MONTH($B1464)=10,TRUE,FALSE)</f>
        <v>0</v>
      </c>
    </row>
    <row r="1465" spans="1:11" ht="13.2" x14ac:dyDescent="0.25">
      <c r="A1465" s="5" t="s">
        <v>3</v>
      </c>
      <c r="B1465" s="7">
        <v>30316</v>
      </c>
      <c r="C1465" s="8">
        <v>1.794983E-2</v>
      </c>
      <c r="D1465" s="1">
        <f>MONTH(B1465)</f>
        <v>12</v>
      </c>
      <c r="E1465" s="1">
        <f>YEAR(B1465)</f>
        <v>1982</v>
      </c>
      <c r="F1465" s="1" t="b">
        <f>IF(C1465&gt;0,TRUE,FALSE)</f>
        <v>1</v>
      </c>
      <c r="G1465" s="4">
        <f t="shared" ca="1" si="22"/>
        <v>3.7187139999999896E-2</v>
      </c>
      <c r="H1465" s="4" cm="1">
        <f t="array" aca="1" ref="H1465" ca="1">IF(AND($A1465=OFFSET($A1465,0,0,3,1)),PRODUCT(1+OFFSET($C1465,1,0,3,1))-1,"na")</f>
        <v>9.7262750066261727E-2</v>
      </c>
      <c r="I1465" s="4" cm="1">
        <f t="array" aca="1" ref="I1465" ca="1">IF(AND($A1465=OFFSET($A1465,0,0,6,1)),PRODUCT(1+OFFSET($C1465,1,0,6,1))-1,"na")</f>
        <v>0.21787634066927963</v>
      </c>
      <c r="J1465" s="4" cm="1">
        <f t="array" aca="1" ref="J1465" ca="1">IF(AND($A1465=OFFSET($A1465,0,0,12,1)),PRODUCT(1+OFFSET($C1465,1,0,12,1))-1,"na")</f>
        <v>0.21917717676606996</v>
      </c>
      <c r="K1465" s="1" t="b">
        <f>IF(MONTH($B1465)=10,TRUE,FALSE)</f>
        <v>0</v>
      </c>
    </row>
    <row r="1466" spans="1:11" ht="13.2" x14ac:dyDescent="0.25">
      <c r="A1466" s="5" t="s">
        <v>3</v>
      </c>
      <c r="B1466" s="7">
        <v>30347</v>
      </c>
      <c r="C1466" s="8">
        <v>3.718714E-2</v>
      </c>
      <c r="D1466" s="1">
        <f>MONTH(B1466)</f>
        <v>1</v>
      </c>
      <c r="E1466" s="1">
        <f>YEAR(B1466)</f>
        <v>1983</v>
      </c>
      <c r="F1466" s="1" t="b">
        <f>IF(C1466&gt;0,TRUE,FALSE)</f>
        <v>1</v>
      </c>
      <c r="G1466" s="4">
        <f t="shared" ca="1" si="22"/>
        <v>3.9661439999999937E-2</v>
      </c>
      <c r="H1466" s="4" cm="1">
        <f t="array" aca="1" ref="H1466" ca="1">IF(AND($A1466=OFFSET($A1466,0,0,3,1)),PRODUCT(1+OFFSET($C1466,1,0,3,1))-1,"na")</f>
        <v>0.14126343668636254</v>
      </c>
      <c r="I1466" s="4" cm="1">
        <f t="array" aca="1" ref="I1466" ca="1">IF(AND($A1466=OFFSET($A1466,0,0,6,1)),PRODUCT(1+OFFSET($C1466,1,0,6,1))-1,"na")</f>
        <v>0.13416903682021797</v>
      </c>
      <c r="J1466" s="4" cm="1">
        <f t="array" aca="1" ref="J1466" ca="1">IF(AND($A1466=OFFSET($A1466,0,0,12,1)),PRODUCT(1+OFFSET($C1466,1,0,12,1))-1,"na")</f>
        <v>0.16890810591432848</v>
      </c>
      <c r="K1466" s="1" t="b">
        <f>IF(MONTH($B1466)=10,TRUE,FALSE)</f>
        <v>0</v>
      </c>
    </row>
    <row r="1467" spans="1:11" ht="13.2" x14ac:dyDescent="0.25">
      <c r="A1467" s="5" t="s">
        <v>3</v>
      </c>
      <c r="B1467" s="7">
        <v>30375</v>
      </c>
      <c r="C1467" s="8">
        <v>3.9661439999999999E-2</v>
      </c>
      <c r="D1467" s="1">
        <f>MONTH(B1467)</f>
        <v>2</v>
      </c>
      <c r="E1467" s="1">
        <f>YEAR(B1467)</f>
        <v>1983</v>
      </c>
      <c r="F1467" s="1" t="b">
        <f>IF(C1467&gt;0,TRUE,FALSE)</f>
        <v>1</v>
      </c>
      <c r="G1467" s="4">
        <f t="shared" ca="1" si="22"/>
        <v>1.7563629999999941E-2</v>
      </c>
      <c r="H1467" s="4" cm="1">
        <f t="array" aca="1" ref="H1467" ca="1">IF(AND($A1467=OFFSET($A1467,0,0,3,1)),PRODUCT(1+OFFSET($C1467,1,0,3,1))-1,"na")</f>
        <v>8.8178855431572112E-2</v>
      </c>
      <c r="I1467" s="4" cm="1">
        <f t="array" aca="1" ref="I1467" ca="1">IF(AND($A1467=OFFSET($A1467,0,0,6,1)),PRODUCT(1+OFFSET($C1467,1,0,6,1))-1,"na")</f>
        <v>0.11082989159531231</v>
      </c>
      <c r="J1467" s="4" cm="1">
        <f t="array" aca="1" ref="J1467" ca="1">IF(AND($A1467=OFFSET($A1467,0,0,12,1)),PRODUCT(1+OFFSET($C1467,1,0,12,1))-1,"na")</f>
        <v>8.922008790539171E-2</v>
      </c>
      <c r="K1467" s="1" t="b">
        <f>IF(MONTH($B1467)=10,TRUE,FALSE)</f>
        <v>0</v>
      </c>
    </row>
    <row r="1468" spans="1:11" ht="13.2" x14ac:dyDescent="0.25">
      <c r="A1468" s="5" t="s">
        <v>3</v>
      </c>
      <c r="B1468" s="7">
        <v>30406</v>
      </c>
      <c r="C1468" s="8">
        <v>1.756363E-2</v>
      </c>
      <c r="D1468" s="1">
        <f>MONTH(B1468)</f>
        <v>3</v>
      </c>
      <c r="E1468" s="1">
        <f>YEAR(B1468)</f>
        <v>1983</v>
      </c>
      <c r="F1468" s="1" t="b">
        <f>IF(C1468&gt;0,TRUE,FALSE)</f>
        <v>1</v>
      </c>
      <c r="G1468" s="4">
        <f t="shared" ca="1" si="22"/>
        <v>7.8778769999999998E-2</v>
      </c>
      <c r="H1468" s="4" cm="1">
        <f t="array" aca="1" ref="H1468" ca="1">IF(AND($A1468=OFFSET($A1468,0,0,3,1)),PRODUCT(1+OFFSET($C1468,1,0,3,1))-1,"na")</f>
        <v>0.10992225025021041</v>
      </c>
      <c r="I1468" s="4" cm="1">
        <f t="array" aca="1" ref="I1468" ca="1">IF(AND($A1468=OFFSET($A1468,0,0,6,1)),PRODUCT(1+OFFSET($C1468,1,0,6,1))-1,"na")</f>
        <v>0.10787541076819029</v>
      </c>
      <c r="J1468" s="4" cm="1">
        <f t="array" aca="1" ref="J1468" ca="1">IF(AND($A1468=OFFSET($A1468,0,0,12,1)),PRODUCT(1+OFFSET($C1468,1,0,12,1))-1,"na")</f>
        <v>8.1178635337964877E-2</v>
      </c>
      <c r="K1468" s="1" t="b">
        <f>IF(MONTH($B1468)=10,TRUE,FALSE)</f>
        <v>0</v>
      </c>
    </row>
    <row r="1469" spans="1:11" ht="13.2" x14ac:dyDescent="0.25">
      <c r="A1469" s="5" t="s">
        <v>3</v>
      </c>
      <c r="B1469" s="7">
        <v>30436</v>
      </c>
      <c r="C1469" s="8">
        <v>7.8778769999999998E-2</v>
      </c>
      <c r="D1469" s="1">
        <f>MONTH(B1469)</f>
        <v>4</v>
      </c>
      <c r="E1469" s="1">
        <f>YEAR(B1469)</f>
        <v>1983</v>
      </c>
      <c r="F1469" s="1" t="b">
        <f>IF(C1469&gt;0,TRUE,FALSE)</f>
        <v>1</v>
      </c>
      <c r="G1469" s="4">
        <f t="shared" ca="1" si="22"/>
        <v>-8.6972389999999677E-3</v>
      </c>
      <c r="H1469" s="4" cm="1">
        <f t="array" aca="1" ref="H1469" ca="1">IF(AND($A1469=OFFSET($A1469,0,0,3,1)),PRODUCT(1+OFFSET($C1469,1,0,3,1))-1,"na")</f>
        <v>-6.2162684250562927E-3</v>
      </c>
      <c r="I1469" s="4" cm="1">
        <f t="array" aca="1" ref="I1469" ca="1">IF(AND($A1469=OFFSET($A1469,0,0,6,1)),PRODUCT(1+OFFSET($C1469,1,0,6,1))-1,"na")</f>
        <v>1.5098611064518153E-2</v>
      </c>
      <c r="J1469" s="4" cm="1">
        <f t="array" aca="1" ref="J1469" ca="1">IF(AND($A1469=OFFSET($A1469,0,0,12,1)),PRODUCT(1+OFFSET($C1469,1,0,12,1))-1,"na")</f>
        <v>1.173183199508343E-2</v>
      </c>
      <c r="K1469" s="1" t="b">
        <f>IF(MONTH($B1469)=10,TRUE,FALSE)</f>
        <v>0</v>
      </c>
    </row>
    <row r="1470" spans="1:11" ht="13.2" x14ac:dyDescent="0.25">
      <c r="A1470" s="5" t="s">
        <v>3</v>
      </c>
      <c r="B1470" s="7">
        <v>30467</v>
      </c>
      <c r="C1470" s="8">
        <v>-8.6972390000000007E-3</v>
      </c>
      <c r="D1470" s="1">
        <f>MONTH(B1470)</f>
        <v>5</v>
      </c>
      <c r="E1470" s="1">
        <f>YEAR(B1470)</f>
        <v>1983</v>
      </c>
      <c r="F1470" s="1" t="b">
        <f>IF(C1470&gt;0,TRUE,FALSE)</f>
        <v>0</v>
      </c>
      <c r="G1470" s="4">
        <f t="shared" ca="1" si="22"/>
        <v>3.7896029999999969E-2</v>
      </c>
      <c r="H1470" s="4" cm="1">
        <f t="array" aca="1" ref="H1470" ca="1">IF(AND($A1470=OFFSET($A1470,0,0,3,1)),PRODUCT(1+OFFSET($C1470,1,0,3,1))-1,"na")</f>
        <v>2.0815545211781084E-2</v>
      </c>
      <c r="I1470" s="4" cm="1">
        <f t="array" aca="1" ref="I1470" ca="1">IF(AND($A1470=OFFSET($A1470,0,0,6,1)),PRODUCT(1+OFFSET($C1470,1,0,6,1))-1,"na")</f>
        <v>4.5030388081076067E-2</v>
      </c>
      <c r="J1470" s="4" cm="1">
        <f t="array" aca="1" ref="J1470" ca="1">IF(AND($A1470=OFFSET($A1470,0,0,12,1)),PRODUCT(1+OFFSET($C1470,1,0,12,1))-1,"na")</f>
        <v>-4.5610036316188318E-2</v>
      </c>
      <c r="K1470" s="1" t="b">
        <f>IF(MONTH($B1470)=10,TRUE,FALSE)</f>
        <v>0</v>
      </c>
    </row>
    <row r="1471" spans="1:11" ht="13.2" x14ac:dyDescent="0.25">
      <c r="A1471" s="5" t="s">
        <v>3</v>
      </c>
      <c r="B1471" s="7">
        <v>30497</v>
      </c>
      <c r="C1471" s="8">
        <v>3.7896029999999997E-2</v>
      </c>
      <c r="D1471" s="1">
        <f>MONTH(B1471)</f>
        <v>6</v>
      </c>
      <c r="E1471" s="1">
        <f>YEAR(B1471)</f>
        <v>1983</v>
      </c>
      <c r="F1471" s="1" t="b">
        <f>IF(C1471&gt;0,TRUE,FALSE)</f>
        <v>1</v>
      </c>
      <c r="G1471" s="4">
        <f t="shared" ca="1" si="22"/>
        <v>-3.4101000000000048E-2</v>
      </c>
      <c r="H1471" s="4" cm="1">
        <f t="array" aca="1" ref="H1471" ca="1">IF(AND($A1471=OFFSET($A1471,0,0,3,1)),PRODUCT(1+OFFSET($C1471,1,0,3,1))-1,"na")</f>
        <v>-1.8441287050139366E-3</v>
      </c>
      <c r="I1471" s="4" cm="1">
        <f t="array" aca="1" ref="I1471" ca="1">IF(AND($A1471=OFFSET($A1471,0,0,6,1)),PRODUCT(1+OFFSET($C1471,1,0,6,1))-1,"na")</f>
        <v>1.0681183740508526E-3</v>
      </c>
      <c r="J1471" s="4" cm="1">
        <f t="array" aca="1" ref="J1471" ca="1">IF(AND($A1471=OFFSET($A1471,0,0,12,1)),PRODUCT(1+OFFSET($C1471,1,0,12,1))-1,"na")</f>
        <v>-7.6976673944847418E-2</v>
      </c>
      <c r="K1471" s="1" t="b">
        <f>IF(MONTH($B1471)=10,TRUE,FALSE)</f>
        <v>0</v>
      </c>
    </row>
    <row r="1472" spans="1:11" ht="13.2" x14ac:dyDescent="0.25">
      <c r="A1472" s="5" t="s">
        <v>3</v>
      </c>
      <c r="B1472" s="7">
        <v>30528</v>
      </c>
      <c r="C1472" s="8">
        <v>-3.4100999999999999E-2</v>
      </c>
      <c r="D1472" s="1">
        <f>MONTH(B1472)</f>
        <v>7</v>
      </c>
      <c r="E1472" s="1">
        <f>YEAR(B1472)</f>
        <v>1983</v>
      </c>
      <c r="F1472" s="1" t="b">
        <f>IF(C1472&gt;0,TRUE,FALSE)</f>
        <v>0</v>
      </c>
      <c r="G1472" s="4">
        <f t="shared" ca="1" si="22"/>
        <v>1.826708999999993E-2</v>
      </c>
      <c r="H1472" s="4" cm="1">
        <f t="array" aca="1" ref="H1472" ca="1">IF(AND($A1472=OFFSET($A1472,0,0,3,1)),PRODUCT(1+OFFSET($C1472,1,0,3,1))-1,"na")</f>
        <v>2.1448207303408573E-2</v>
      </c>
      <c r="I1472" s="4" cm="1">
        <f t="array" aca="1" ref="I1472" ca="1">IF(AND($A1472=OFFSET($A1472,0,0,6,1)),PRODUCT(1+OFFSET($C1472,1,0,6,1))-1,"na")</f>
        <v>3.0629534016821225E-2</v>
      </c>
      <c r="J1472" s="4" cm="1">
        <f t="array" aca="1" ref="J1472" ca="1">IF(AND($A1472=OFFSET($A1472,0,0,12,1)),PRODUCT(1+OFFSET($C1472,1,0,12,1))-1,"na")</f>
        <v>-5.624251355935872E-2</v>
      </c>
      <c r="K1472" s="1" t="b">
        <f>IF(MONTH($B1472)=10,TRUE,FALSE)</f>
        <v>0</v>
      </c>
    </row>
    <row r="1473" spans="1:11" ht="13.2" x14ac:dyDescent="0.25">
      <c r="A1473" s="5" t="s">
        <v>3</v>
      </c>
      <c r="B1473" s="7">
        <v>30559</v>
      </c>
      <c r="C1473" s="8">
        <v>1.826709E-2</v>
      </c>
      <c r="D1473" s="1">
        <f>MONTH(B1473)</f>
        <v>8</v>
      </c>
      <c r="E1473" s="1">
        <f>YEAR(B1473)</f>
        <v>1983</v>
      </c>
      <c r="F1473" s="1" t="b">
        <f>IF(C1473&gt;0,TRUE,FALSE)</f>
        <v>1</v>
      </c>
      <c r="G1473" s="4">
        <f t="shared" ca="1" si="22"/>
        <v>1.4857209999999954E-2</v>
      </c>
      <c r="H1473" s="4" cm="1">
        <f t="array" aca="1" ref="H1473" ca="1">IF(AND($A1473=OFFSET($A1473,0,0,3,1)),PRODUCT(1+OFFSET($C1473,1,0,3,1))-1,"na")</f>
        <v>2.3721075744659981E-2</v>
      </c>
      <c r="I1473" s="4" cm="1">
        <f t="array" aca="1" ref="I1473" ca="1">IF(AND($A1473=OFFSET($A1473,0,0,6,1)),PRODUCT(1+OFFSET($C1473,1,0,6,1))-1,"na")</f>
        <v>-1.9453747016913603E-2</v>
      </c>
      <c r="J1473" s="4" cm="1">
        <f t="array" aca="1" ref="J1473" ca="1">IF(AND($A1473=OFFSET($A1473,0,0,12,1)),PRODUCT(1+OFFSET($C1473,1,0,12,1))-1,"na")</f>
        <v>6.3484251456107366E-3</v>
      </c>
      <c r="K1473" s="1" t="b">
        <f>IF(MONTH($B1473)=10,TRUE,FALSE)</f>
        <v>0</v>
      </c>
    </row>
    <row r="1474" spans="1:11" ht="13.2" x14ac:dyDescent="0.25">
      <c r="A1474" s="5" t="s">
        <v>3</v>
      </c>
      <c r="B1474" s="7">
        <v>30589</v>
      </c>
      <c r="C1474" s="8">
        <v>1.4857210000000001E-2</v>
      </c>
      <c r="D1474" s="1">
        <f>MONTH(B1474)</f>
        <v>9</v>
      </c>
      <c r="E1474" s="1">
        <f>YEAR(B1474)</f>
        <v>1983</v>
      </c>
      <c r="F1474" s="1" t="b">
        <f>IF(C1474&gt;0,TRUE,FALSE)</f>
        <v>1</v>
      </c>
      <c r="G1474" s="4">
        <f t="shared" ca="1" si="22"/>
        <v>-1.1561390000000005E-2</v>
      </c>
      <c r="H1474" s="4" cm="1">
        <f t="array" aca="1" ref="H1474" ca="1">IF(AND($A1474=OFFSET($A1474,0,0,3,1)),PRODUCT(1+OFFSET($C1474,1,0,3,1))-1,"na")</f>
        <v>2.917627559798186E-3</v>
      </c>
      <c r="I1474" s="4" cm="1">
        <f t="array" aca="1" ref="I1474" ca="1">IF(AND($A1474=OFFSET($A1474,0,0,6,1)),PRODUCT(1+OFFSET($C1474,1,0,6,1))-1,"na")</f>
        <v>-2.4097272284176796E-2</v>
      </c>
      <c r="J1474" s="4" cm="1">
        <f t="array" aca="1" ref="J1474" ca="1">IF(AND($A1474=OFFSET($A1474,0,0,12,1)),PRODUCT(1+OFFSET($C1474,1,0,12,1))-1,"na")</f>
        <v>-8.1462500071748378E-3</v>
      </c>
      <c r="K1474" s="1" t="b">
        <f>IF(MONTH($B1474)=10,TRUE,FALSE)</f>
        <v>0</v>
      </c>
    </row>
    <row r="1475" spans="1:11" ht="13.2" x14ac:dyDescent="0.25">
      <c r="A1475" s="5" t="s">
        <v>3</v>
      </c>
      <c r="B1475" s="7">
        <v>30620</v>
      </c>
      <c r="C1475" s="8">
        <v>-1.156139E-2</v>
      </c>
      <c r="D1475" s="1">
        <f>MONTH(B1475)</f>
        <v>10</v>
      </c>
      <c r="E1475" s="1">
        <f>YEAR(B1475)</f>
        <v>1983</v>
      </c>
      <c r="F1475" s="1" t="b">
        <f>IF(C1475&gt;0,TRUE,FALSE)</f>
        <v>0</v>
      </c>
      <c r="G1475" s="4">
        <f t="shared" ref="G1475:G1538" ca="1" si="23">IF($A1475=OFFSET($A1475,1,0,1,1),PRODUCT(1+OFFSET($C1475,1,0,1,1))-1,"na")</f>
        <v>2.0532879999999976E-2</v>
      </c>
      <c r="H1475" s="4" cm="1">
        <f t="array" aca="1" ref="H1475" ca="1">IF(AND($A1475=OFFSET($A1475,0,0,3,1)),PRODUCT(1+OFFSET($C1475,1,0,3,1))-1,"na")</f>
        <v>8.9885386726080707E-3</v>
      </c>
      <c r="I1475" s="4" cm="1">
        <f t="array" aca="1" ref="I1475" ca="1">IF(AND($A1475=OFFSET($A1475,0,0,6,1)),PRODUCT(1+OFFSET($C1475,1,0,6,1))-1,"na")</f>
        <v>-3.3167014837147679E-3</v>
      </c>
      <c r="J1475" s="4" cm="1">
        <f t="array" aca="1" ref="J1475" ca="1">IF(AND($A1475=OFFSET($A1475,0,0,12,1)),PRODUCT(1+OFFSET($C1475,1,0,12,1))-1,"na")</f>
        <v>1.6377720660626371E-2</v>
      </c>
      <c r="K1475" s="1" t="b">
        <f>IF(MONTH($B1475)=10,TRUE,FALSE)</f>
        <v>1</v>
      </c>
    </row>
    <row r="1476" spans="1:11" ht="13.2" x14ac:dyDescent="0.25">
      <c r="A1476" s="5" t="s">
        <v>3</v>
      </c>
      <c r="B1476" s="7">
        <v>30650</v>
      </c>
      <c r="C1476" s="8">
        <v>2.0532879999999996E-2</v>
      </c>
      <c r="D1476" s="1">
        <f>MONTH(B1476)</f>
        <v>11</v>
      </c>
      <c r="E1476" s="1">
        <f>YEAR(B1476)</f>
        <v>1983</v>
      </c>
      <c r="F1476" s="1" t="b">
        <f>IF(C1476&gt;0,TRUE,FALSE)</f>
        <v>1</v>
      </c>
      <c r="G1476" s="4">
        <f t="shared" ca="1" si="23"/>
        <v>-5.7661119999999899E-3</v>
      </c>
      <c r="H1476" s="4" cm="1">
        <f t="array" aca="1" ref="H1476" ca="1">IF(AND($A1476=OFFSET($A1476,0,0,3,1)),PRODUCT(1+OFFSET($C1476,1,0,3,1))-1,"na")</f>
        <v>-4.2174400610213048E-2</v>
      </c>
      <c r="I1476" s="4" cm="1">
        <f t="array" aca="1" ref="I1476" ca="1">IF(AND($A1476=OFFSET($A1476,0,0,6,1)),PRODUCT(1+OFFSET($C1476,1,0,6,1))-1,"na")</f>
        <v>-8.6734726024285114E-2</v>
      </c>
      <c r="J1476" s="4" cm="1">
        <f t="array" aca="1" ref="J1476" ca="1">IF(AND($A1476=OFFSET($A1476,0,0,12,1)),PRODUCT(1+OFFSET($C1476,1,0,12,1))-1,"na")</f>
        <v>-2.345616031269282E-2</v>
      </c>
      <c r="K1476" s="1" t="b">
        <f>IF(MONTH($B1476)=10,TRUE,FALSE)</f>
        <v>0</v>
      </c>
    </row>
    <row r="1477" spans="1:11" ht="13.2" x14ac:dyDescent="0.25">
      <c r="A1477" s="5" t="s">
        <v>3</v>
      </c>
      <c r="B1477" s="7">
        <v>30681</v>
      </c>
      <c r="C1477" s="8">
        <v>-5.7661120000000003E-3</v>
      </c>
      <c r="D1477" s="1">
        <f>MONTH(B1477)</f>
        <v>12</v>
      </c>
      <c r="E1477" s="1">
        <f>YEAR(B1477)</f>
        <v>1983</v>
      </c>
      <c r="F1477" s="1" t="b">
        <f>IF(C1477&gt;0,TRUE,FALSE)</f>
        <v>0</v>
      </c>
      <c r="G1477" s="4">
        <f t="shared" ca="1" si="23"/>
        <v>-5.5781240000000176E-3</v>
      </c>
      <c r="H1477" s="4" cm="1">
        <f t="array" aca="1" ref="H1477" ca="1">IF(AND($A1477=OFFSET($A1477,0,0,3,1)),PRODUCT(1+OFFSET($C1477,1,0,3,1))-1,"na")</f>
        <v>-2.6936309724363894E-2</v>
      </c>
      <c r="I1477" s="4" cm="1">
        <f t="array" aca="1" ref="I1477" ca="1">IF(AND($A1477=OFFSET($A1477,0,0,6,1)),PRODUCT(1+OFFSET($C1477,1,0,6,1))-1,"na")</f>
        <v>-7.7961520186717981E-2</v>
      </c>
      <c r="J1477" s="4" cm="1">
        <f t="array" aca="1" ref="J1477" ca="1">IF(AND($A1477=OFFSET($A1477,0,0,12,1)),PRODUCT(1+OFFSET($C1477,1,0,12,1))-1,"na")</f>
        <v>8.0865174791093786E-3</v>
      </c>
      <c r="K1477" s="1" t="b">
        <f>IF(MONTH($B1477)=10,TRUE,FALSE)</f>
        <v>0</v>
      </c>
    </row>
    <row r="1478" spans="1:11" ht="13.2" x14ac:dyDescent="0.25">
      <c r="A1478" s="5" t="s">
        <v>3</v>
      </c>
      <c r="B1478" s="7">
        <v>30712</v>
      </c>
      <c r="C1478" s="8">
        <v>-5.5781240000000003E-3</v>
      </c>
      <c r="D1478" s="1">
        <f>MONTH(B1478)</f>
        <v>1</v>
      </c>
      <c r="E1478" s="1">
        <f>YEAR(B1478)</f>
        <v>1984</v>
      </c>
      <c r="F1478" s="1" t="b">
        <f>IF(C1478&gt;0,TRUE,FALSE)</f>
        <v>0</v>
      </c>
      <c r="G1478" s="4">
        <f t="shared" ca="1" si="23"/>
        <v>-3.1215439999999983E-2</v>
      </c>
      <c r="H1478" s="4" cm="1">
        <f t="array" aca="1" ref="H1478" ca="1">IF(AND($A1478=OFFSET($A1478,0,0,3,1)),PRODUCT(1+OFFSET($C1478,1,0,3,1))-1,"na")</f>
        <v>-1.2195619360068521E-2</v>
      </c>
      <c r="I1478" s="4" cm="1">
        <f t="array" aca="1" ref="I1478" ca="1">IF(AND($A1478=OFFSET($A1478,0,0,6,1)),PRODUCT(1+OFFSET($C1478,1,0,6,1))-1,"na")</f>
        <v>-8.4290275709062223E-2</v>
      </c>
      <c r="J1478" s="4" cm="1">
        <f t="array" aca="1" ref="J1478" ca="1">IF(AND($A1478=OFFSET($A1478,0,0,12,1)),PRODUCT(1+OFFSET($C1478,1,0,12,1))-1,"na")</f>
        <v>9.272388338650317E-2</v>
      </c>
      <c r="K1478" s="1" t="b">
        <f>IF(MONTH($B1478)=10,TRUE,FALSE)</f>
        <v>0</v>
      </c>
    </row>
    <row r="1479" spans="1:11" ht="13.2" x14ac:dyDescent="0.25">
      <c r="A1479" s="5" t="s">
        <v>3</v>
      </c>
      <c r="B1479" s="7">
        <v>30741</v>
      </c>
      <c r="C1479" s="8">
        <v>-3.1215440000000001E-2</v>
      </c>
      <c r="D1479" s="1">
        <f>MONTH(B1479)</f>
        <v>2</v>
      </c>
      <c r="E1479" s="1">
        <f>YEAR(B1479)</f>
        <v>1984</v>
      </c>
      <c r="F1479" s="1" t="b">
        <f>IF(C1479&gt;0,TRUE,FALSE)</f>
        <v>0</v>
      </c>
      <c r="G1479" s="4">
        <f t="shared" ca="1" si="23"/>
        <v>1.0051199999999927E-2</v>
      </c>
      <c r="H1479" s="4" cm="1">
        <f t="array" aca="1" ref="H1479" ca="1">IF(AND($A1479=OFFSET($A1479,0,0,3,1)),PRODUCT(1+OFFSET($C1479,1,0,3,1))-1,"na")</f>
        <v>-4.6522378857341673E-2</v>
      </c>
      <c r="I1479" s="4" cm="1">
        <f t="array" aca="1" ref="I1479" ca="1">IF(AND($A1479=OFFSET($A1479,0,0,6,1)),PRODUCT(1+OFFSET($C1479,1,0,6,1))-1,"na")</f>
        <v>2.6314079610244789E-2</v>
      </c>
      <c r="J1479" s="4" cm="1">
        <f t="array" aca="1" ref="J1479" ca="1">IF(AND($A1479=OFFSET($A1479,0,0,12,1)),PRODUCT(1+OFFSET($C1479,1,0,12,1))-1,"na")</f>
        <v>0.14813872566296316</v>
      </c>
      <c r="K1479" s="1" t="b">
        <f>IF(MONTH($B1479)=10,TRUE,FALSE)</f>
        <v>0</v>
      </c>
    </row>
    <row r="1480" spans="1:11" ht="13.2" x14ac:dyDescent="0.25">
      <c r="A1480" s="5" t="s">
        <v>3</v>
      </c>
      <c r="B1480" s="7">
        <v>30772</v>
      </c>
      <c r="C1480" s="8">
        <v>1.00512E-2</v>
      </c>
      <c r="D1480" s="1">
        <f>MONTH(B1480)</f>
        <v>3</v>
      </c>
      <c r="E1480" s="1">
        <f>YEAR(B1480)</f>
        <v>1984</v>
      </c>
      <c r="F1480" s="1" t="b">
        <f>IF(C1480&gt;0,TRUE,FALSE)</f>
        <v>1</v>
      </c>
      <c r="G1480" s="4">
        <f t="shared" ca="1" si="23"/>
        <v>9.4861159999999334E-3</v>
      </c>
      <c r="H1480" s="4" cm="1">
        <f t="array" aca="1" ref="H1480" ca="1">IF(AND($A1480=OFFSET($A1480,0,0,3,1)),PRODUCT(1+OFFSET($C1480,1,0,3,1))-1,"na")</f>
        <v>-5.2437688274957983E-2</v>
      </c>
      <c r="I1480" s="4" cm="1">
        <f t="array" aca="1" ref="I1480" ca="1">IF(AND($A1480=OFFSET($A1480,0,0,6,1)),PRODUCT(1+OFFSET($C1480,1,0,6,1))-1,"na")</f>
        <v>1.6344889530472528E-2</v>
      </c>
      <c r="J1480" s="4" cm="1">
        <f t="array" aca="1" ref="J1480" ca="1">IF(AND($A1480=OFFSET($A1480,0,0,12,1)),PRODUCT(1+OFFSET($C1480,1,0,12,1))-1,"na")</f>
        <v>0.12474015114919257</v>
      </c>
      <c r="K1480" s="1" t="b">
        <f>IF(MONTH($B1480)=10,TRUE,FALSE)</f>
        <v>0</v>
      </c>
    </row>
    <row r="1481" spans="1:11" ht="13.2" x14ac:dyDescent="0.25">
      <c r="A1481" s="5" t="s">
        <v>3</v>
      </c>
      <c r="B1481" s="7">
        <v>30802</v>
      </c>
      <c r="C1481" s="8">
        <v>9.4861159999999993E-3</v>
      </c>
      <c r="D1481" s="1">
        <f>MONTH(B1481)</f>
        <v>4</v>
      </c>
      <c r="E1481" s="1">
        <f>YEAR(B1481)</f>
        <v>1984</v>
      </c>
      <c r="F1481" s="1" t="b">
        <f>IF(C1481&gt;0,TRUE,FALSE)</f>
        <v>1</v>
      </c>
      <c r="G1481" s="4">
        <f t="shared" ca="1" si="23"/>
        <v>-6.4881250000000001E-2</v>
      </c>
      <c r="H1481" s="4" cm="1">
        <f t="array" aca="1" ref="H1481" ca="1">IF(AND($A1481=OFFSET($A1481,0,0,3,1)),PRODUCT(1+OFFSET($C1481,1,0,3,1))-1,"na")</f>
        <v>-7.2984750586232883E-2</v>
      </c>
      <c r="I1481" s="4" cm="1">
        <f t="array" aca="1" ref="I1481" ca="1">IF(AND($A1481=OFFSET($A1481,0,0,6,1)),PRODUCT(1+OFFSET($C1481,1,0,6,1))-1,"na")</f>
        <v>1.9759960033101098E-2</v>
      </c>
      <c r="J1481" s="4" cm="1">
        <f t="array" aca="1" ref="J1481" ca="1">IF(AND($A1481=OFFSET($A1481,0,0,12,1)),PRODUCT(1+OFFSET($C1481,1,0,12,1))-1,"na")</f>
        <v>0.10937674812635234</v>
      </c>
      <c r="K1481" s="1" t="b">
        <f>IF(MONTH($B1481)=10,TRUE,FALSE)</f>
        <v>0</v>
      </c>
    </row>
    <row r="1482" spans="1:11" ht="13.2" x14ac:dyDescent="0.25">
      <c r="A1482" s="5" t="s">
        <v>3</v>
      </c>
      <c r="B1482" s="7">
        <v>30833</v>
      </c>
      <c r="C1482" s="8">
        <v>-6.4881250000000001E-2</v>
      </c>
      <c r="D1482" s="1">
        <f>MONTH(B1482)</f>
        <v>5</v>
      </c>
      <c r="E1482" s="1">
        <f>YEAR(B1482)</f>
        <v>1984</v>
      </c>
      <c r="F1482" s="1" t="b">
        <f>IF(C1482&gt;0,TRUE,FALSE)</f>
        <v>0</v>
      </c>
      <c r="G1482" s="4">
        <f t="shared" ca="1" si="23"/>
        <v>3.7849119999999736E-3</v>
      </c>
      <c r="H1482" s="4" cm="1">
        <f t="array" aca="1" ref="H1482" ca="1">IF(AND($A1482=OFFSET($A1482,0,0,3,1)),PRODUCT(1+OFFSET($C1482,1,0,3,1))-1,"na")</f>
        <v>7.6390317772008665E-2</v>
      </c>
      <c r="I1482" s="4" cm="1">
        <f t="array" aca="1" ref="I1482" ca="1">IF(AND($A1482=OFFSET($A1482,0,0,6,1)),PRODUCT(1+OFFSET($C1482,1,0,6,1))-1,"na")</f>
        <v>6.9288264335423566E-2</v>
      </c>
      <c r="J1482" s="4" cm="1">
        <f t="array" aca="1" ref="J1482" ca="1">IF(AND($A1482=OFFSET($A1482,0,0,12,1)),PRODUCT(1+OFFSET($C1482,1,0,12,1))-1,"na")</f>
        <v>0.26516351621173406</v>
      </c>
      <c r="K1482" s="1" t="b">
        <f>IF(MONTH($B1482)=10,TRUE,FALSE)</f>
        <v>0</v>
      </c>
    </row>
    <row r="1483" spans="1:11" ht="13.2" x14ac:dyDescent="0.25">
      <c r="A1483" s="5" t="s">
        <v>3</v>
      </c>
      <c r="B1483" s="7">
        <v>30863</v>
      </c>
      <c r="C1483" s="8">
        <v>3.7849120000000001E-3</v>
      </c>
      <c r="D1483" s="1">
        <f>MONTH(B1483)</f>
        <v>6</v>
      </c>
      <c r="E1483" s="1">
        <f>YEAR(B1483)</f>
        <v>1984</v>
      </c>
      <c r="F1483" s="1" t="b">
        <f>IF(C1483&gt;0,TRUE,FALSE)</f>
        <v>1</v>
      </c>
      <c r="G1483" s="4">
        <f t="shared" ca="1" si="23"/>
        <v>-1.2403709999999957E-2</v>
      </c>
      <c r="H1483" s="4" cm="1">
        <f t="array" aca="1" ref="H1483" ca="1">IF(AND($A1483=OFFSET($A1483,0,0,3,1)),PRODUCT(1+OFFSET($C1483,1,0,3,1))-1,"na")</f>
        <v>7.2588975895644836E-2</v>
      </c>
      <c r="I1483" s="4" cm="1">
        <f t="array" aca="1" ref="I1483" ca="1">IF(AND($A1483=OFFSET($A1483,0,0,6,1)),PRODUCT(1+OFFSET($C1483,1,0,6,1))-1,"na")</f>
        <v>9.3323694780344413E-2</v>
      </c>
      <c r="J1483" s="4" cm="1">
        <f t="array" aca="1" ref="J1483" ca="1">IF(AND($A1483=OFFSET($A1483,0,0,12,1)),PRODUCT(1+OFFSET($C1483,1,0,12,1))-1,"na")</f>
        <v>0.28014174728556362</v>
      </c>
      <c r="K1483" s="1" t="b">
        <f>IF(MONTH($B1483)=10,TRUE,FALSE)</f>
        <v>0</v>
      </c>
    </row>
    <row r="1484" spans="1:11" ht="13.2" x14ac:dyDescent="0.25">
      <c r="A1484" s="5" t="s">
        <v>3</v>
      </c>
      <c r="B1484" s="7">
        <v>30894</v>
      </c>
      <c r="C1484" s="8">
        <v>-1.2403709999999998E-2</v>
      </c>
      <c r="D1484" s="1">
        <f>MONTH(B1484)</f>
        <v>7</v>
      </c>
      <c r="E1484" s="1">
        <f>YEAR(B1484)</f>
        <v>1984</v>
      </c>
      <c r="F1484" s="1" t="b">
        <f>IF(C1484&gt;0,TRUE,FALSE)</f>
        <v>0</v>
      </c>
      <c r="G1484" s="4">
        <f t="shared" ca="1" si="23"/>
        <v>8.5799579999999986E-2</v>
      </c>
      <c r="H1484" s="4" cm="1">
        <f t="array" aca="1" ref="H1484" ca="1">IF(AND($A1484=OFFSET($A1484,0,0,3,1)),PRODUCT(1+OFFSET($C1484,1,0,3,1))-1,"na")</f>
        <v>0.10004658572551484</v>
      </c>
      <c r="I1484" s="4" cm="1">
        <f t="array" aca="1" ref="I1484" ca="1">IF(AND($A1484=OFFSET($A1484,0,0,6,1)),PRODUCT(1+OFFSET($C1484,1,0,6,1))-1,"na")</f>
        <v>0.19330815694092629</v>
      </c>
      <c r="J1484" s="4" cm="1">
        <f t="array" aca="1" ref="J1484" ca="1">IF(AND($A1484=OFFSET($A1484,0,0,12,1)),PRODUCT(1+OFFSET($C1484,1,0,12,1))-1,"na")</f>
        <v>0.29042666974229725</v>
      </c>
      <c r="K1484" s="1" t="b">
        <f>IF(MONTH($B1484)=10,TRUE,FALSE)</f>
        <v>0</v>
      </c>
    </row>
    <row r="1485" spans="1:11" ht="13.2" x14ac:dyDescent="0.25">
      <c r="A1485" s="5" t="s">
        <v>3</v>
      </c>
      <c r="B1485" s="7">
        <v>30925</v>
      </c>
      <c r="C1485" s="8">
        <v>8.579958E-2</v>
      </c>
      <c r="D1485" s="1">
        <f>MONTH(B1485)</f>
        <v>8</v>
      </c>
      <c r="E1485" s="1">
        <f>YEAR(B1485)</f>
        <v>1984</v>
      </c>
      <c r="F1485" s="1" t="b">
        <f>IF(C1485&gt;0,TRUE,FALSE)</f>
        <v>1</v>
      </c>
      <c r="G1485" s="4">
        <f t="shared" ca="1" si="23"/>
        <v>2.3998079999998367E-4</v>
      </c>
      <c r="H1485" s="4" cm="1">
        <f t="array" aca="1" ref="H1485" ca="1">IF(AND($A1485=OFFSET($A1485,0,0,3,1)),PRODUCT(1+OFFSET($C1485,1,0,3,1))-1,"na")</f>
        <v>-6.5980279823451005E-3</v>
      </c>
      <c r="I1485" s="4" cm="1">
        <f t="array" aca="1" ref="I1485" ca="1">IF(AND($A1485=OFFSET($A1485,0,0,6,1)),PRODUCT(1+OFFSET($C1485,1,0,6,1))-1,"na")</f>
        <v>0.11870113493813017</v>
      </c>
      <c r="J1485" s="4" cm="1">
        <f t="array" aca="1" ref="J1485" ca="1">IF(AND($A1485=OFFSET($A1485,0,0,12,1)),PRODUCT(1+OFFSET($C1485,1,0,12,1))-1,"na")</f>
        <v>0.17095018015257502</v>
      </c>
      <c r="K1485" s="1" t="b">
        <f>IF(MONTH($B1485)=10,TRUE,FALSE)</f>
        <v>0</v>
      </c>
    </row>
    <row r="1486" spans="1:11" ht="13.2" x14ac:dyDescent="0.25">
      <c r="A1486" s="5" t="s">
        <v>3</v>
      </c>
      <c r="B1486" s="7">
        <v>30955</v>
      </c>
      <c r="C1486" s="8">
        <v>2.3998080000000002E-4</v>
      </c>
      <c r="D1486" s="1">
        <f>MONTH(B1486)</f>
        <v>9</v>
      </c>
      <c r="E1486" s="1">
        <f>YEAR(B1486)</f>
        <v>1984</v>
      </c>
      <c r="F1486" s="1" t="b">
        <f>IF(C1486&gt;0,TRUE,FALSE)</f>
        <v>1</v>
      </c>
      <c r="G1486" s="4">
        <f t="shared" ca="1" si="23"/>
        <v>1.2878139999999982E-2</v>
      </c>
      <c r="H1486" s="4" cm="1">
        <f t="array" aca="1" ref="H1486" ca="1">IF(AND($A1486=OFFSET($A1486,0,0,3,1)),PRODUCT(1+OFFSET($C1486,1,0,3,1))-1,"na")</f>
        <v>1.9331467459271279E-2</v>
      </c>
      <c r="I1486" s="4" cm="1">
        <f t="array" aca="1" ref="I1486" ca="1">IF(AND($A1486=OFFSET($A1486,0,0,6,1)),PRODUCT(1+OFFSET($C1486,1,0,6,1))-1,"na")</f>
        <v>0.10665204571333686</v>
      </c>
      <c r="J1486" s="4" cm="1">
        <f t="array" aca="1" ref="J1486" ca="1">IF(AND($A1486=OFFSET($A1486,0,0,12,1)),PRODUCT(1+OFFSET($C1486,1,0,12,1))-1,"na")</f>
        <v>0.13405286215263201</v>
      </c>
      <c r="K1486" s="1" t="b">
        <f>IF(MONTH($B1486)=10,TRUE,FALSE)</f>
        <v>0</v>
      </c>
    </row>
    <row r="1487" spans="1:11" ht="13.2" x14ac:dyDescent="0.25">
      <c r="A1487" s="5" t="s">
        <v>3</v>
      </c>
      <c r="B1487" s="7">
        <v>30986</v>
      </c>
      <c r="C1487" s="8">
        <v>1.287814E-2</v>
      </c>
      <c r="D1487" s="1">
        <f>MONTH(B1487)</f>
        <v>10</v>
      </c>
      <c r="E1487" s="1">
        <f>YEAR(B1487)</f>
        <v>1984</v>
      </c>
      <c r="F1487" s="1" t="b">
        <f>IF(C1487&gt;0,TRUE,FALSE)</f>
        <v>1</v>
      </c>
      <c r="G1487" s="4">
        <f t="shared" ca="1" si="23"/>
        <v>-1.9463849999999949E-2</v>
      </c>
      <c r="H1487" s="4" cm="1">
        <f t="array" aca="1" ref="H1487" ca="1">IF(AND($A1487=OFFSET($A1487,0,0,3,1)),PRODUCT(1+OFFSET($C1487,1,0,3,1))-1,"na")</f>
        <v>8.477965608511262E-2</v>
      </c>
      <c r="I1487" s="4" cm="1">
        <f t="array" aca="1" ref="I1487" ca="1">IF(AND($A1487=OFFSET($A1487,0,0,6,1)),PRODUCT(1+OFFSET($C1487,1,0,6,1))-1,"na")</f>
        <v>8.7880277325599332E-2</v>
      </c>
      <c r="J1487" s="4" cm="1">
        <f t="array" aca="1" ref="J1487" ca="1">IF(AND($A1487=OFFSET($A1487,0,0,12,1)),PRODUCT(1+OFFSET($C1487,1,0,12,1))-1,"na")</f>
        <v>0.15242390734710054</v>
      </c>
      <c r="K1487" s="1" t="b">
        <f>IF(MONTH($B1487)=10,TRUE,FALSE)</f>
        <v>1</v>
      </c>
    </row>
    <row r="1488" spans="1:11" ht="13.2" x14ac:dyDescent="0.25">
      <c r="A1488" s="5" t="s">
        <v>3</v>
      </c>
      <c r="B1488" s="7">
        <v>31016</v>
      </c>
      <c r="C1488" s="8">
        <v>-1.9463850000000001E-2</v>
      </c>
      <c r="D1488" s="1">
        <f>MONTH(B1488)</f>
        <v>11</v>
      </c>
      <c r="E1488" s="1">
        <f>YEAR(B1488)</f>
        <v>1984</v>
      </c>
      <c r="F1488" s="1" t="b">
        <f>IF(C1488&gt;0,TRUE,FALSE)</f>
        <v>0</v>
      </c>
      <c r="G1488" s="4">
        <f t="shared" ca="1" si="23"/>
        <v>2.6347960000000059E-2</v>
      </c>
      <c r="H1488" s="4" cm="1">
        <f t="array" aca="1" ref="H1488" ca="1">IF(AND($A1488=OFFSET($A1488,0,0,3,1)),PRODUCT(1+OFFSET($C1488,1,0,3,1))-1,"na")</f>
        <v>0.12613138130376944</v>
      </c>
      <c r="I1488" s="4" cm="1">
        <f t="array" aca="1" ref="I1488" ca="1">IF(AND($A1488=OFFSET($A1488,0,0,6,1)),PRODUCT(1+OFFSET($C1488,1,0,6,1))-1,"na")</f>
        <v>0.18318283143044645</v>
      </c>
      <c r="J1488" s="4" cm="1">
        <f t="array" aca="1" ref="J1488" ca="1">IF(AND($A1488=OFFSET($A1488,0,0,12,1)),PRODUCT(1+OFFSET($C1488,1,0,12,1))-1,"na")</f>
        <v>0.24470215709545551</v>
      </c>
      <c r="K1488" s="1" t="b">
        <f>IF(MONTH($B1488)=10,TRUE,FALSE)</f>
        <v>0</v>
      </c>
    </row>
    <row r="1489" spans="1:11" ht="13.2" x14ac:dyDescent="0.25">
      <c r="A1489" s="5" t="s">
        <v>3</v>
      </c>
      <c r="B1489" s="7">
        <v>31047</v>
      </c>
      <c r="C1489" s="8">
        <v>2.634796E-2</v>
      </c>
      <c r="D1489" s="1">
        <f>MONTH(B1489)</f>
        <v>12</v>
      </c>
      <c r="E1489" s="1">
        <f>YEAR(B1489)</f>
        <v>1984</v>
      </c>
      <c r="F1489" s="1" t="b">
        <f>IF(C1489&gt;0,TRUE,FALSE)</f>
        <v>1</v>
      </c>
      <c r="G1489" s="4">
        <f t="shared" ca="1" si="23"/>
        <v>7.7911980000000103E-2</v>
      </c>
      <c r="H1489" s="4" cm="1">
        <f t="array" aca="1" ref="H1489" ca="1">IF(AND($A1489=OFFSET($A1489,0,0,3,1)),PRODUCT(1+OFFSET($C1489,1,0,3,1))-1,"na")</f>
        <v>8.5664556664492908E-2</v>
      </c>
      <c r="I1489" s="4" cm="1">
        <f t="array" aca="1" ref="I1489" ca="1">IF(AND($A1489=OFFSET($A1489,0,0,6,1)),PRODUCT(1+OFFSET($C1489,1,0,6,1))-1,"na")</f>
        <v>0.17087167633621281</v>
      </c>
      <c r="J1489" s="4" cm="1">
        <f t="array" aca="1" ref="J1489" ca="1">IF(AND($A1489=OFFSET($A1489,0,0,12,1)),PRODUCT(1+OFFSET($C1489,1,0,12,1))-1,"na")</f>
        <v>0.27141557893896739</v>
      </c>
      <c r="K1489" s="1" t="b">
        <f>IF(MONTH($B1489)=10,TRUE,FALSE)</f>
        <v>0</v>
      </c>
    </row>
    <row r="1490" spans="1:11" ht="13.2" x14ac:dyDescent="0.25">
      <c r="A1490" s="5" t="s">
        <v>3</v>
      </c>
      <c r="B1490" s="7">
        <v>31078</v>
      </c>
      <c r="C1490" s="8">
        <v>7.7911979999999992E-2</v>
      </c>
      <c r="D1490" s="1">
        <f>MONTH(B1490)</f>
        <v>1</v>
      </c>
      <c r="E1490" s="1">
        <f>YEAR(B1490)</f>
        <v>1985</v>
      </c>
      <c r="F1490" s="1" t="b">
        <f>IF(C1490&gt;0,TRUE,FALSE)</f>
        <v>1</v>
      </c>
      <c r="G1490" s="4">
        <f t="shared" ca="1" si="23"/>
        <v>1.7914119999999922E-2</v>
      </c>
      <c r="H1490" s="4" cm="1">
        <f t="array" aca="1" ref="H1490" ca="1">IF(AND($A1490=OFFSET($A1490,0,0,3,1)),PRODUCT(1+OFFSET($C1490,1,0,3,1))-1,"na")</f>
        <v>2.8582958973222272E-3</v>
      </c>
      <c r="I1490" s="4" cm="1">
        <f t="array" aca="1" ref="I1490" ca="1">IF(AND($A1490=OFFSET($A1490,0,0,6,1)),PRODUCT(1+OFFSET($C1490,1,0,6,1))-1,"na")</f>
        <v>8.138594564738133E-2</v>
      </c>
      <c r="J1490" s="4" cm="1">
        <f t="array" aca="1" ref="J1490" ca="1">IF(AND($A1490=OFFSET($A1490,0,0,12,1)),PRODUCT(1+OFFSET($C1490,1,0,12,1))-1,"na")</f>
        <v>0.18610467858037394</v>
      </c>
      <c r="K1490" s="1" t="b">
        <f>IF(MONTH($B1490)=10,TRUE,FALSE)</f>
        <v>0</v>
      </c>
    </row>
    <row r="1491" spans="1:11" ht="13.2" x14ac:dyDescent="0.25">
      <c r="A1491" s="5" t="s">
        <v>3</v>
      </c>
      <c r="B1491" s="7">
        <v>31106</v>
      </c>
      <c r="C1491" s="8">
        <v>1.7914119999999999E-2</v>
      </c>
      <c r="D1491" s="1">
        <f>MONTH(B1491)</f>
        <v>2</v>
      </c>
      <c r="E1491" s="1">
        <f>YEAR(B1491)</f>
        <v>1985</v>
      </c>
      <c r="F1491" s="1" t="b">
        <f>IF(C1491&gt;0,TRUE,FALSE)</f>
        <v>1</v>
      </c>
      <c r="G1491" s="4">
        <f t="shared" ca="1" si="23"/>
        <v>-1.053320999999996E-2</v>
      </c>
      <c r="H1491" s="4" cm="1">
        <f t="array" aca="1" ref="H1491" ca="1">IF(AND($A1491=OFFSET($A1491,0,0,3,1)),PRODUCT(1+OFFSET($C1491,1,0,3,1))-1,"na")</f>
        <v>5.0661451295874738E-2</v>
      </c>
      <c r="I1491" s="4" cm="1">
        <f t="array" aca="1" ref="I1491" ca="1">IF(AND($A1491=OFFSET($A1491,0,0,6,1)),PRODUCT(1+OFFSET($C1491,1,0,6,1))-1,"na")</f>
        <v>4.670509717265503E-2</v>
      </c>
      <c r="J1491" s="4" cm="1">
        <f t="array" aca="1" ref="J1491" ca="1">IF(AND($A1491=OFFSET($A1491,0,0,12,1)),PRODUCT(1+OFFSET($C1491,1,0,12,1))-1,"na")</f>
        <v>0.25232853210642125</v>
      </c>
      <c r="K1491" s="1" t="b">
        <f>IF(MONTH($B1491)=10,TRUE,FALSE)</f>
        <v>0</v>
      </c>
    </row>
    <row r="1492" spans="1:11" ht="13.2" x14ac:dyDescent="0.25">
      <c r="A1492" s="5" t="s">
        <v>3</v>
      </c>
      <c r="B1492" s="7">
        <v>31137</v>
      </c>
      <c r="C1492" s="8">
        <v>-1.0533209999999999E-2</v>
      </c>
      <c r="D1492" s="1">
        <f>MONTH(B1492)</f>
        <v>3</v>
      </c>
      <c r="E1492" s="1">
        <f>YEAR(B1492)</f>
        <v>1985</v>
      </c>
      <c r="F1492" s="1" t="b">
        <f>IF(C1492&gt;0,TRUE,FALSE)</f>
        <v>0</v>
      </c>
      <c r="G1492" s="4">
        <f t="shared" ca="1" si="23"/>
        <v>-4.3029730000000432E-3</v>
      </c>
      <c r="H1492" s="4" cm="1">
        <f t="array" aca="1" ref="H1492" ca="1">IF(AND($A1492=OFFSET($A1492,0,0,3,1)),PRODUCT(1+OFFSET($C1492,1,0,3,1))-1,"na")</f>
        <v>7.8483836603732593E-2</v>
      </c>
      <c r="I1492" s="4" cm="1">
        <f t="array" aca="1" ref="I1492" ca="1">IF(AND($A1492=OFFSET($A1492,0,0,6,1)),PRODUCT(1+OFFSET($C1492,1,0,6,1))-1,"na")</f>
        <v>2.4760101014075442E-2</v>
      </c>
      <c r="J1492" s="4" cm="1">
        <f t="array" aca="1" ref="J1492" ca="1">IF(AND($A1492=OFFSET($A1492,0,0,12,1)),PRODUCT(1+OFFSET($C1492,1,0,12,1))-1,"na")</f>
        <v>0.33627191245748889</v>
      </c>
      <c r="K1492" s="1" t="b">
        <f>IF(MONTH($B1492)=10,TRUE,FALSE)</f>
        <v>0</v>
      </c>
    </row>
    <row r="1493" spans="1:11" ht="13.2" x14ac:dyDescent="0.25">
      <c r="A1493" s="5" t="s">
        <v>3</v>
      </c>
      <c r="B1493" s="7">
        <v>31167</v>
      </c>
      <c r="C1493" s="8">
        <v>-4.3029729999999999E-3</v>
      </c>
      <c r="D1493" s="1">
        <f>MONTH(B1493)</f>
        <v>4</v>
      </c>
      <c r="E1493" s="1">
        <f>YEAR(B1493)</f>
        <v>1985</v>
      </c>
      <c r="F1493" s="1" t="b">
        <f>IF(C1493&gt;0,TRUE,FALSE)</f>
        <v>0</v>
      </c>
      <c r="G1493" s="4">
        <f t="shared" ca="1" si="23"/>
        <v>6.6434939999999942E-2</v>
      </c>
      <c r="H1493" s="4" cm="1">
        <f t="array" aca="1" ref="H1493" ca="1">IF(AND($A1493=OFFSET($A1493,0,0,3,1)),PRODUCT(1+OFFSET($C1493,1,0,3,1))-1,"na")</f>
        <v>7.8303834221957969E-2</v>
      </c>
      <c r="I1493" s="4" cm="1">
        <f t="array" aca="1" ref="I1493" ca="1">IF(AND($A1493=OFFSET($A1493,0,0,6,1)),PRODUCT(1+OFFSET($C1493,1,0,6,1))-1,"na")</f>
        <v>5.932971795404951E-2</v>
      </c>
      <c r="J1493" s="4" cm="1">
        <f t="array" aca="1" ref="J1493" ca="1">IF(AND($A1493=OFFSET($A1493,0,0,12,1)),PRODUCT(1+OFFSET($C1493,1,0,12,1))-1,"na")</f>
        <v>0.34815366120999736</v>
      </c>
      <c r="K1493" s="1" t="b">
        <f>IF(MONTH($B1493)=10,TRUE,FALSE)</f>
        <v>0</v>
      </c>
    </row>
    <row r="1494" spans="1:11" ht="13.2" x14ac:dyDescent="0.25">
      <c r="A1494" s="5" t="s">
        <v>3</v>
      </c>
      <c r="B1494" s="7">
        <v>31198</v>
      </c>
      <c r="C1494" s="8">
        <v>6.6434939999999998E-2</v>
      </c>
      <c r="D1494" s="1">
        <f>MONTH(B1494)</f>
        <v>5</v>
      </c>
      <c r="E1494" s="1">
        <f>YEAR(B1494)</f>
        <v>1985</v>
      </c>
      <c r="F1494" s="1" t="b">
        <f>IF(C1494&gt;0,TRUE,FALSE)</f>
        <v>1</v>
      </c>
      <c r="G1494" s="4">
        <f t="shared" ca="1" si="23"/>
        <v>1.5668690000000041E-2</v>
      </c>
      <c r="H1494" s="4" cm="1">
        <f t="array" aca="1" ref="H1494" ca="1">IF(AND($A1494=OFFSET($A1494,0,0,3,1)),PRODUCT(1+OFFSET($C1494,1,0,3,1))-1,"na")</f>
        <v>-3.7655841644708143E-3</v>
      </c>
      <c r="I1494" s="4" cm="1">
        <f t="array" aca="1" ref="I1494" ca="1">IF(AND($A1494=OFFSET($A1494,0,0,6,1)),PRODUCT(1+OFFSET($C1494,1,0,6,1))-1,"na")</f>
        <v>5.1994775474077048E-2</v>
      </c>
      <c r="J1494" s="4" cm="1">
        <f t="array" aca="1" ref="J1494" ca="1">IF(AND($A1494=OFFSET($A1494,0,0,12,1)),PRODUCT(1+OFFSET($C1494,1,0,12,1))-1,"na")</f>
        <v>0.33346250402824484</v>
      </c>
      <c r="K1494" s="1" t="b">
        <f>IF(MONTH($B1494)=10,TRUE,FALSE)</f>
        <v>0</v>
      </c>
    </row>
    <row r="1495" spans="1:11" ht="13.2" x14ac:dyDescent="0.25">
      <c r="A1495" s="5" t="s">
        <v>3</v>
      </c>
      <c r="B1495" s="7">
        <v>31228</v>
      </c>
      <c r="C1495" s="8">
        <v>1.5668689999999999E-2</v>
      </c>
      <c r="D1495" s="1">
        <f>MONTH(B1495)</f>
        <v>6</v>
      </c>
      <c r="E1495" s="1">
        <f>YEAR(B1495)</f>
        <v>1985</v>
      </c>
      <c r="F1495" s="1" t="b">
        <f>IF(C1495&gt;0,TRUE,FALSE)</f>
        <v>1</v>
      </c>
      <c r="G1495" s="4">
        <f t="shared" ca="1" si="23"/>
        <v>-4.4691580000000286E-3</v>
      </c>
      <c r="H1495" s="4" cm="1">
        <f t="array" aca="1" ref="H1495" ca="1">IF(AND($A1495=OFFSET($A1495,0,0,3,1)),PRODUCT(1+OFFSET($C1495,1,0,3,1))-1,"na")</f>
        <v>-4.9814131437369791E-2</v>
      </c>
      <c r="I1495" s="4" cm="1">
        <f t="array" aca="1" ref="I1495" ca="1">IF(AND($A1495=OFFSET($A1495,0,0,6,1)),PRODUCT(1+OFFSET($C1495,1,0,6,1))-1,"na")</f>
        <v>8.5870983673776768E-2</v>
      </c>
      <c r="J1495" s="4" cm="1">
        <f t="array" aca="1" ref="J1495" ca="1">IF(AND($A1495=OFFSET($A1495,0,0,12,1)),PRODUCT(1+OFFSET($C1495,1,0,12,1))-1,"na")</f>
        <v>0.33507793789916263</v>
      </c>
      <c r="K1495" s="1" t="b">
        <f>IF(MONTH($B1495)=10,TRUE,FALSE)</f>
        <v>0</v>
      </c>
    </row>
    <row r="1496" spans="1:11" ht="13.2" x14ac:dyDescent="0.25">
      <c r="A1496" s="5" t="s">
        <v>3</v>
      </c>
      <c r="B1496" s="7">
        <v>31259</v>
      </c>
      <c r="C1496" s="8">
        <v>-4.469158E-3</v>
      </c>
      <c r="D1496" s="1">
        <f>MONTH(B1496)</f>
        <v>7</v>
      </c>
      <c r="E1496" s="1">
        <f>YEAR(B1496)</f>
        <v>1985</v>
      </c>
      <c r="F1496" s="1" t="b">
        <f>IF(C1496&gt;0,TRUE,FALSE)</f>
        <v>0</v>
      </c>
      <c r="G1496" s="4">
        <f t="shared" ca="1" si="23"/>
        <v>-1.4731139999999976E-2</v>
      </c>
      <c r="H1496" s="4" cm="1">
        <f t="array" aca="1" ref="H1496" ca="1">IF(AND($A1496=OFFSET($A1496,0,0,3,1)),PRODUCT(1+OFFSET($C1496,1,0,3,1))-1,"na")</f>
        <v>-1.7596261522707879E-2</v>
      </c>
      <c r="I1496" s="4" cm="1">
        <f t="array" aca="1" ref="I1496" ca="1">IF(AND($A1496=OFFSET($A1496,0,0,6,1)),PRODUCT(1+OFFSET($C1496,1,0,6,1))-1,"na")</f>
        <v>9.6837519809176209E-2</v>
      </c>
      <c r="J1496" s="4" cm="1">
        <f t="array" aca="1" ref="J1496" ca="1">IF(AND($A1496=OFFSET($A1496,0,0,12,1)),PRODUCT(1+OFFSET($C1496,1,0,12,1))-1,"na")</f>
        <v>0.26003458379239763</v>
      </c>
      <c r="K1496" s="1" t="b">
        <f>IF(MONTH($B1496)=10,TRUE,FALSE)</f>
        <v>0</v>
      </c>
    </row>
    <row r="1497" spans="1:11" ht="13.2" x14ac:dyDescent="0.25">
      <c r="A1497" s="5" t="s">
        <v>3</v>
      </c>
      <c r="B1497" s="7">
        <v>31290</v>
      </c>
      <c r="C1497" s="8">
        <v>-1.473114E-2</v>
      </c>
      <c r="D1497" s="1">
        <f>MONTH(B1497)</f>
        <v>8</v>
      </c>
      <c r="E1497" s="1">
        <f>YEAR(B1497)</f>
        <v>1985</v>
      </c>
      <c r="F1497" s="1" t="b">
        <f>IF(C1497&gt;0,TRUE,FALSE)</f>
        <v>0</v>
      </c>
      <c r="G1497" s="4">
        <f t="shared" ca="1" si="23"/>
        <v>-3.1278160000000055E-2</v>
      </c>
      <c r="H1497" s="4" cm="1">
        <f t="array" aca="1" ref="H1497" ca="1">IF(AND($A1497=OFFSET($A1497,0,0,3,1)),PRODUCT(1+OFFSET($C1497,1,0,3,1))-1,"na")</f>
        <v>5.5971123615301321E-2</v>
      </c>
      <c r="I1497" s="4" cm="1">
        <f t="array" aca="1" ref="I1497" ca="1">IF(AND($A1497=OFFSET($A1497,0,0,6,1)),PRODUCT(1+OFFSET($C1497,1,0,6,1))-1,"na")</f>
        <v>0.19644829808242403</v>
      </c>
      <c r="J1497" s="4" cm="1">
        <f t="array" aca="1" ref="J1497" ca="1">IF(AND($A1497=OFFSET($A1497,0,0,12,1)),PRODUCT(1+OFFSET($C1497,1,0,12,1))-1,"na")</f>
        <v>0.3807874260614772</v>
      </c>
      <c r="K1497" s="1" t="b">
        <f>IF(MONTH($B1497)=10,TRUE,FALSE)</f>
        <v>0</v>
      </c>
    </row>
    <row r="1498" spans="1:11" ht="13.2" x14ac:dyDescent="0.25">
      <c r="A1498" s="5" t="s">
        <v>3</v>
      </c>
      <c r="B1498" s="7">
        <v>31320</v>
      </c>
      <c r="C1498" s="8">
        <v>-3.1278159999999999E-2</v>
      </c>
      <c r="D1498" s="1">
        <f>MONTH(B1498)</f>
        <v>9</v>
      </c>
      <c r="E1498" s="1">
        <f>YEAR(B1498)</f>
        <v>1985</v>
      </c>
      <c r="F1498" s="1" t="b">
        <f>IF(C1498&gt;0,TRUE,FALSE)</f>
        <v>0</v>
      </c>
      <c r="G1498" s="4">
        <f t="shared" ca="1" si="23"/>
        <v>2.9286219999999918E-2</v>
      </c>
      <c r="H1498" s="4" cm="1">
        <f t="array" aca="1" ref="H1498" ca="1">IF(AND($A1498=OFFSET($A1498,0,0,3,1)),PRODUCT(1+OFFSET($C1498,1,0,3,1))-1,"na")</f>
        <v>0.14279849827318603</v>
      </c>
      <c r="I1498" s="4" cm="1">
        <f t="array" aca="1" ref="I1498" ca="1">IF(AND($A1498=OFFSET($A1498,0,0,6,1)),PRODUCT(1+OFFSET($C1498,1,0,6,1))-1,"na")</f>
        <v>0.30398510942722035</v>
      </c>
      <c r="J1498" s="4" cm="1">
        <f t="array" aca="1" ref="J1498" ca="1">IF(AND($A1498=OFFSET($A1498,0,0,12,1)),PRODUCT(1+OFFSET($C1498,1,0,12,1))-1,"na")</f>
        <v>0.30753346542768178</v>
      </c>
      <c r="K1498" s="1" t="b">
        <f>IF(MONTH($B1498)=10,TRUE,FALSE)</f>
        <v>0</v>
      </c>
    </row>
    <row r="1499" spans="1:11" ht="13.2" x14ac:dyDescent="0.25">
      <c r="A1499" s="5" t="s">
        <v>3</v>
      </c>
      <c r="B1499" s="7">
        <v>31351</v>
      </c>
      <c r="C1499" s="8">
        <v>2.9286219999999998E-2</v>
      </c>
      <c r="D1499" s="1">
        <f>MONTH(B1499)</f>
        <v>10</v>
      </c>
      <c r="E1499" s="1">
        <f>YEAR(B1499)</f>
        <v>1985</v>
      </c>
      <c r="F1499" s="1" t="b">
        <f>IF(C1499&gt;0,TRUE,FALSE)</f>
        <v>1</v>
      </c>
      <c r="G1499" s="4">
        <f t="shared" ca="1" si="23"/>
        <v>5.905080000000007E-2</v>
      </c>
      <c r="H1499" s="4" cm="1">
        <f t="array" aca="1" ref="H1499" ca="1">IF(AND($A1499=OFFSET($A1499,0,0,3,1)),PRODUCT(1+OFFSET($C1499,1,0,3,1))-1,"na")</f>
        <v>0.11648345466320631</v>
      </c>
      <c r="I1499" s="4" cm="1">
        <f t="array" aca="1" ref="I1499" ca="1">IF(AND($A1499=OFFSET($A1499,0,0,6,1)),PRODUCT(1+OFFSET($C1499,1,0,6,1))-1,"na")</f>
        <v>0.27264782471483251</v>
      </c>
      <c r="J1499" s="4" cm="1">
        <f t="array" aca="1" ref="J1499" ca="1">IF(AND($A1499=OFFSET($A1499,0,0,12,1)),PRODUCT(1+OFFSET($C1499,1,0,12,1))-1,"na")</f>
        <v>0.33047521131016411</v>
      </c>
      <c r="K1499" s="1" t="b">
        <f>IF(MONTH($B1499)=10,TRUE,FALSE)</f>
        <v>1</v>
      </c>
    </row>
    <row r="1500" spans="1:11" ht="13.2" x14ac:dyDescent="0.25">
      <c r="A1500" s="5" t="s">
        <v>3</v>
      </c>
      <c r="B1500" s="7">
        <v>31381</v>
      </c>
      <c r="C1500" s="8">
        <v>5.9050800000000001E-2</v>
      </c>
      <c r="D1500" s="1">
        <f>MONTH(B1500)</f>
        <v>11</v>
      </c>
      <c r="E1500" s="1">
        <f>YEAR(B1500)</f>
        <v>1985</v>
      </c>
      <c r="F1500" s="1" t="b">
        <f>IF(C1500&gt;0,TRUE,FALSE)</f>
        <v>1</v>
      </c>
      <c r="G1500" s="4">
        <f t="shared" ca="1" si="23"/>
        <v>4.8375129999999933E-2</v>
      </c>
      <c r="H1500" s="4" cm="1">
        <f t="array" aca="1" ref="H1500" ca="1">IF(AND($A1500=OFFSET($A1500,0,0,3,1)),PRODUCT(1+OFFSET($C1500,1,0,3,1))-1,"na")</f>
        <v>0.13303126508438456</v>
      </c>
      <c r="I1500" s="4" cm="1">
        <f t="array" aca="1" ref="I1500" ca="1">IF(AND($A1500=OFFSET($A1500,0,0,6,1)),PRODUCT(1+OFFSET($C1500,1,0,6,1))-1,"na")</f>
        <v>0.26755620381035206</v>
      </c>
      <c r="J1500" s="4" cm="1">
        <f t="array" aca="1" ref="J1500" ca="1">IF(AND($A1500=OFFSET($A1500,0,0,12,1)),PRODUCT(1+OFFSET($C1500,1,0,12,1))-1,"na")</f>
        <v>0.28682474018183446</v>
      </c>
      <c r="K1500" s="1" t="b">
        <f>IF(MONTH($B1500)=10,TRUE,FALSE)</f>
        <v>0</v>
      </c>
    </row>
    <row r="1501" spans="1:11" ht="13.2" x14ac:dyDescent="0.25">
      <c r="A1501" s="5" t="s">
        <v>3</v>
      </c>
      <c r="B1501" s="7">
        <v>31412</v>
      </c>
      <c r="C1501" s="8">
        <v>4.8375130000000002E-2</v>
      </c>
      <c r="D1501" s="1">
        <f>MONTH(B1501)</f>
        <v>12</v>
      </c>
      <c r="E1501" s="1">
        <f>YEAR(B1501)</f>
        <v>1985</v>
      </c>
      <c r="F1501" s="1" t="b">
        <f>IF(C1501&gt;0,TRUE,FALSE)</f>
        <v>1</v>
      </c>
      <c r="G1501" s="4">
        <f t="shared" ca="1" si="23"/>
        <v>5.5850060000000035E-3</v>
      </c>
      <c r="H1501" s="4" cm="1">
        <f t="array" aca="1" ref="H1501" ca="1">IF(AND($A1501=OFFSET($A1501,0,0,3,1)),PRODUCT(1+OFFSET($C1501,1,0,3,1))-1,"na")</f>
        <v>0.14104552237126122</v>
      </c>
      <c r="I1501" s="4" cm="1">
        <f t="array" aca="1" ref="I1501" ca="1">IF(AND($A1501=OFFSET($A1501,0,0,6,1)),PRODUCT(1+OFFSET($C1501,1,0,6,1))-1,"na")</f>
        <v>0.22949959799299124</v>
      </c>
      <c r="J1501" s="4" cm="1">
        <f t="array" aca="1" ref="J1501" ca="1">IF(AND($A1501=OFFSET($A1501,0,0,12,1)),PRODUCT(1+OFFSET($C1501,1,0,12,1))-1,"na")</f>
        <v>0.19693932363525524</v>
      </c>
      <c r="K1501" s="1" t="b">
        <f>IF(MONTH($B1501)=10,TRUE,FALSE)</f>
        <v>0</v>
      </c>
    </row>
    <row r="1502" spans="1:11" ht="13.2" x14ac:dyDescent="0.25">
      <c r="A1502" s="5" t="s">
        <v>3</v>
      </c>
      <c r="B1502" s="7">
        <v>31443</v>
      </c>
      <c r="C1502" s="8">
        <v>5.585006E-3</v>
      </c>
      <c r="D1502" s="1">
        <f>MONTH(B1502)</f>
        <v>1</v>
      </c>
      <c r="E1502" s="1">
        <f>YEAR(B1502)</f>
        <v>1986</v>
      </c>
      <c r="F1502" s="1" t="b">
        <f>IF(C1502&gt;0,TRUE,FALSE)</f>
        <v>1</v>
      </c>
      <c r="G1502" s="4">
        <f t="shared" ca="1" si="23"/>
        <v>7.474738000000003E-2</v>
      </c>
      <c r="H1502" s="4" cm="1">
        <f t="array" aca="1" ref="H1502" ca="1">IF(AND($A1502=OFFSET($A1502,0,0,3,1)),PRODUCT(1+OFFSET($C1502,1,0,3,1))-1,"na")</f>
        <v>0.13987163840124595</v>
      </c>
      <c r="I1502" s="4" cm="1">
        <f t="array" aca="1" ref="I1502" ca="1">IF(AND($A1502=OFFSET($A1502,0,0,6,1)),PRODUCT(1+OFFSET($C1502,1,0,6,1))-1,"na")</f>
        <v>0.14878873218306188</v>
      </c>
      <c r="J1502" s="4" cm="1">
        <f t="array" aca="1" ref="J1502" ca="1">IF(AND($A1502=OFFSET($A1502,0,0,12,1)),PRODUCT(1+OFFSET($C1502,1,0,12,1))-1,"na")</f>
        <v>0.35057322106458422</v>
      </c>
      <c r="K1502" s="1" t="b">
        <f>IF(MONTH($B1502)=10,TRUE,FALSE)</f>
        <v>0</v>
      </c>
    </row>
    <row r="1503" spans="1:11" ht="13.2" x14ac:dyDescent="0.25">
      <c r="A1503" s="5" t="s">
        <v>3</v>
      </c>
      <c r="B1503" s="7">
        <v>31471</v>
      </c>
      <c r="C1503" s="8">
        <v>7.4747380000000002E-2</v>
      </c>
      <c r="D1503" s="1">
        <f>MONTH(B1503)</f>
        <v>2</v>
      </c>
      <c r="E1503" s="1">
        <f>YEAR(B1503)</f>
        <v>1986</v>
      </c>
      <c r="F1503" s="1" t="b">
        <f>IF(C1503&gt;0,TRUE,FALSE)</f>
        <v>1</v>
      </c>
      <c r="G1503" s="4">
        <f t="shared" ca="1" si="23"/>
        <v>5.5790589999999973E-2</v>
      </c>
      <c r="H1503" s="4" cm="1">
        <f t="array" aca="1" ref="H1503" ca="1">IF(AND($A1503=OFFSET($A1503,0,0,3,1)),PRODUCT(1+OFFSET($C1503,1,0,3,1))-1,"na")</f>
        <v>0.11873012058140198</v>
      </c>
      <c r="I1503" s="4" cm="1">
        <f t="array" aca="1" ref="I1503" ca="1">IF(AND($A1503=OFFSET($A1503,0,0,6,1)),PRODUCT(1+OFFSET($C1503,1,0,6,1))-1,"na")</f>
        <v>0.15407195469666157</v>
      </c>
      <c r="J1503" s="4" cm="1">
        <f t="array" aca="1" ref="J1503" ca="1">IF(AND($A1503=OFFSET($A1503,0,0,12,1)),PRODUCT(1+OFFSET($C1503,1,0,12,1))-1,"na")</f>
        <v>0.30629747134388219</v>
      </c>
      <c r="K1503" s="1" t="b">
        <f>IF(MONTH($B1503)=10,TRUE,FALSE)</f>
        <v>0</v>
      </c>
    </row>
    <row r="1504" spans="1:11" ht="13.2" x14ac:dyDescent="0.25">
      <c r="A1504" s="5" t="s">
        <v>3</v>
      </c>
      <c r="B1504" s="7">
        <v>31502</v>
      </c>
      <c r="C1504" s="8">
        <v>5.5790590000000001E-2</v>
      </c>
      <c r="D1504" s="1">
        <f>MONTH(B1504)</f>
        <v>3</v>
      </c>
      <c r="E1504" s="1">
        <f>YEAR(B1504)</f>
        <v>1986</v>
      </c>
      <c r="F1504" s="1" t="b">
        <f>IF(C1504&gt;0,TRUE,FALSE)</f>
        <v>1</v>
      </c>
      <c r="G1504" s="4">
        <f t="shared" ca="1" si="23"/>
        <v>4.5504810000001061E-3</v>
      </c>
      <c r="H1504" s="4" cm="1">
        <f t="array" aca="1" ref="H1504" ca="1">IF(AND($A1504=OFFSET($A1504,0,0,3,1)),PRODUCT(1+OFFSET($C1504,1,0,3,1))-1,"na")</f>
        <v>7.7520198701546361E-2</v>
      </c>
      <c r="I1504" s="4" cm="1">
        <f t="array" aca="1" ref="I1504" ca="1">IF(AND($A1504=OFFSET($A1504,0,0,6,1)),PRODUCT(1+OFFSET($C1504,1,0,6,1))-1,"na")</f>
        <v>2.7211629755647948E-3</v>
      </c>
      <c r="J1504" s="4" cm="1">
        <f t="array" aca="1" ref="J1504" ca="1">IF(AND($A1504=OFFSET($A1504,0,0,12,1)),PRODUCT(1+OFFSET($C1504,1,0,12,1))-1,"na")</f>
        <v>0.27296831446543668</v>
      </c>
      <c r="K1504" s="1" t="b">
        <f>IF(MONTH($B1504)=10,TRUE,FALSE)</f>
        <v>0</v>
      </c>
    </row>
    <row r="1505" spans="1:11" ht="13.2" x14ac:dyDescent="0.25">
      <c r="A1505" s="5" t="s">
        <v>3</v>
      </c>
      <c r="B1505" s="7">
        <v>31532</v>
      </c>
      <c r="C1505" s="8">
        <v>4.5504810000000003E-3</v>
      </c>
      <c r="D1505" s="1">
        <f>MONTH(B1505)</f>
        <v>4</v>
      </c>
      <c r="E1505" s="1">
        <f>YEAR(B1505)</f>
        <v>1986</v>
      </c>
      <c r="F1505" s="1" t="b">
        <f>IF(C1505&gt;0,TRUE,FALSE)</f>
        <v>1</v>
      </c>
      <c r="G1505" s="4">
        <f t="shared" ca="1" si="23"/>
        <v>5.4813739999999944E-2</v>
      </c>
      <c r="H1505" s="4" cm="1">
        <f t="array" aca="1" ref="H1505" ca="1">IF(AND($A1505=OFFSET($A1505,0,0,3,1)),PRODUCT(1+OFFSET($C1505,1,0,3,1))-1,"na")</f>
        <v>7.8228929305781403E-3</v>
      </c>
      <c r="I1505" s="4" cm="1">
        <f t="array" aca="1" ref="I1505" ca="1">IF(AND($A1505=OFFSET($A1505,0,0,6,1)),PRODUCT(1+OFFSET($C1505,1,0,6,1))-1,"na")</f>
        <v>4.5438640189629176E-2</v>
      </c>
      <c r="J1505" s="4" cm="1">
        <f t="array" aca="1" ref="J1505" ca="1">IF(AND($A1505=OFFSET($A1505,0,0,12,1)),PRODUCT(1+OFFSET($C1505,1,0,12,1))-1,"na")</f>
        <v>0.25298660420459052</v>
      </c>
      <c r="K1505" s="1" t="b">
        <f>IF(MONTH($B1505)=10,TRUE,FALSE)</f>
        <v>0</v>
      </c>
    </row>
    <row r="1506" spans="1:11" ht="13.2" x14ac:dyDescent="0.25">
      <c r="A1506" s="5" t="s">
        <v>3</v>
      </c>
      <c r="B1506" s="7">
        <v>31563</v>
      </c>
      <c r="C1506" s="8">
        <v>5.481374E-2</v>
      </c>
      <c r="D1506" s="1">
        <f>MONTH(B1506)</f>
        <v>5</v>
      </c>
      <c r="E1506" s="1">
        <f>YEAR(B1506)</f>
        <v>1986</v>
      </c>
      <c r="F1506" s="1" t="b">
        <f>IF(C1506&gt;0,TRUE,FALSE)</f>
        <v>1</v>
      </c>
      <c r="G1506" s="4">
        <f t="shared" ca="1" si="23"/>
        <v>1.6899130000000095E-2</v>
      </c>
      <c r="H1506" s="4" cm="1">
        <f t="array" aca="1" ref="H1506" ca="1">IF(AND($A1506=OFFSET($A1506,0,0,3,1)),PRODUCT(1+OFFSET($C1506,1,0,3,1))-1,"na")</f>
        <v>3.1591027599125132E-2</v>
      </c>
      <c r="I1506" s="4" cm="1">
        <f t="array" aca="1" ref="I1506" ca="1">IF(AND($A1506=OFFSET($A1506,0,0,6,1)),PRODUCT(1+OFFSET($C1506,1,0,6,1))-1,"na")</f>
        <v>1.520132702089283E-2</v>
      </c>
      <c r="J1506" s="4" cm="1">
        <f t="array" aca="1" ref="J1506" ca="1">IF(AND($A1506=OFFSET($A1506,0,0,12,1)),PRODUCT(1+OFFSET($C1506,1,0,12,1))-1,"na")</f>
        <v>0.1995460496476007</v>
      </c>
      <c r="K1506" s="1" t="b">
        <f>IF(MONTH($B1506)=10,TRUE,FALSE)</f>
        <v>0</v>
      </c>
    </row>
    <row r="1507" spans="1:11" ht="13.2" x14ac:dyDescent="0.25">
      <c r="A1507" s="5" t="s">
        <v>3</v>
      </c>
      <c r="B1507" s="7">
        <v>31593</v>
      </c>
      <c r="C1507" s="8">
        <v>1.6899129999999998E-2</v>
      </c>
      <c r="D1507" s="1">
        <f>MONTH(B1507)</f>
        <v>6</v>
      </c>
      <c r="E1507" s="1">
        <f>YEAR(B1507)</f>
        <v>1986</v>
      </c>
      <c r="F1507" s="1" t="b">
        <f>IF(C1507&gt;0,TRUE,FALSE)</f>
        <v>1</v>
      </c>
      <c r="G1507" s="4">
        <f t="shared" ca="1" si="23"/>
        <v>-6.0426920000000051E-2</v>
      </c>
      <c r="H1507" s="4" cm="1">
        <f t="array" aca="1" ref="H1507" ca="1">IF(AND($A1507=OFFSET($A1507,0,0,3,1)),PRODUCT(1+OFFSET($C1507,1,0,3,1))-1,"na")</f>
        <v>-6.9417757380434431E-2</v>
      </c>
      <c r="I1507" s="4" cm="1">
        <f t="array" aca="1" ref="I1507" ca="1">IF(AND($A1507=OFFSET($A1507,0,0,6,1)),PRODUCT(1+OFFSET($C1507,1,0,6,1))-1,"na")</f>
        <v>-2.648254168678621E-2</v>
      </c>
      <c r="J1507" s="4" cm="1">
        <f t="array" aca="1" ref="J1507" ca="1">IF(AND($A1507=OFFSET($A1507,0,0,12,1)),PRODUCT(1+OFFSET($C1507,1,0,12,1))-1,"na")</f>
        <v>0.24033621799546845</v>
      </c>
      <c r="K1507" s="1" t="b">
        <f>IF(MONTH($B1507)=10,TRUE,FALSE)</f>
        <v>0</v>
      </c>
    </row>
    <row r="1508" spans="1:11" ht="13.2" x14ac:dyDescent="0.25">
      <c r="A1508" s="5" t="s">
        <v>3</v>
      </c>
      <c r="B1508" s="7">
        <v>31624</v>
      </c>
      <c r="C1508" s="8">
        <v>-6.0426919999999995E-2</v>
      </c>
      <c r="D1508" s="1">
        <f>MONTH(B1508)</f>
        <v>7</v>
      </c>
      <c r="E1508" s="1">
        <f>YEAR(B1508)</f>
        <v>1986</v>
      </c>
      <c r="F1508" s="1" t="b">
        <f>IF(C1508&gt;0,TRUE,FALSE)</f>
        <v>0</v>
      </c>
      <c r="G1508" s="4">
        <f t="shared" ca="1" si="23"/>
        <v>7.9690089999999936E-2</v>
      </c>
      <c r="H1508" s="4" cm="1">
        <f t="array" aca="1" ref="H1508" ca="1">IF(AND($A1508=OFFSET($A1508,0,0,3,1)),PRODUCT(1+OFFSET($C1508,1,0,3,1))-1,"na")</f>
        <v>3.7323767422737131E-2</v>
      </c>
      <c r="I1508" s="4" cm="1">
        <f t="array" aca="1" ref="I1508" ca="1">IF(AND($A1508=OFFSET($A1508,0,0,6,1)),PRODUCT(1+OFFSET($C1508,1,0,6,1))-1,"na")</f>
        <v>0.1756497807025561</v>
      </c>
      <c r="J1508" s="4" cm="1">
        <f t="array" aca="1" ref="J1508" ca="1">IF(AND($A1508=OFFSET($A1508,0,0,12,1)),PRODUCT(1+OFFSET($C1508,1,0,12,1))-1,"na")</f>
        <v>0.39183306712865384</v>
      </c>
      <c r="K1508" s="1" t="b">
        <f>IF(MONTH($B1508)=10,TRUE,FALSE)</f>
        <v>0</v>
      </c>
    </row>
    <row r="1509" spans="1:11" ht="13.2" x14ac:dyDescent="0.25">
      <c r="A1509" s="5" t="s">
        <v>3</v>
      </c>
      <c r="B1509" s="7">
        <v>31655</v>
      </c>
      <c r="C1509" s="8">
        <v>7.9690089999999991E-2</v>
      </c>
      <c r="D1509" s="1">
        <f>MONTH(B1509)</f>
        <v>8</v>
      </c>
      <c r="E1509" s="1">
        <f>YEAR(B1509)</f>
        <v>1986</v>
      </c>
      <c r="F1509" s="1" t="b">
        <f>IF(C1509&gt;0,TRUE,FALSE)</f>
        <v>1</v>
      </c>
      <c r="G1509" s="4">
        <f t="shared" ca="1" si="23"/>
        <v>-8.2671090000000058E-2</v>
      </c>
      <c r="H1509" s="4" cm="1">
        <f t="array" aca="1" ref="H1509" ca="1">IF(AND($A1509=OFFSET($A1509,0,0,3,1)),PRODUCT(1+OFFSET($C1509,1,0,3,1))-1,"na")</f>
        <v>-1.5887788997522412E-2</v>
      </c>
      <c r="I1509" s="4" cm="1">
        <f t="array" aca="1" ref="I1509" ca="1">IF(AND($A1509=OFFSET($A1509,0,0,6,1)),PRODUCT(1+OFFSET($C1509,1,0,6,1))-1,"na")</f>
        <v>0.13190296846545557</v>
      </c>
      <c r="J1509" s="4" cm="1">
        <f t="array" aca="1" ref="J1509" ca="1">IF(AND($A1509=OFFSET($A1509,0,0,12,1)),PRODUCT(1+OFFSET($C1509,1,0,12,1))-1,"na")</f>
        <v>0.33720393640539181</v>
      </c>
      <c r="K1509" s="1" t="b">
        <f>IF(MONTH($B1509)=10,TRUE,FALSE)</f>
        <v>0</v>
      </c>
    </row>
    <row r="1510" spans="1:11" ht="13.2" x14ac:dyDescent="0.25">
      <c r="A1510" s="5" t="s">
        <v>3</v>
      </c>
      <c r="B1510" s="7">
        <v>31685</v>
      </c>
      <c r="C1510" s="8">
        <v>-8.2671090000000003E-2</v>
      </c>
      <c r="D1510" s="1">
        <f>MONTH(B1510)</f>
        <v>9</v>
      </c>
      <c r="E1510" s="1">
        <f>YEAR(B1510)</f>
        <v>1986</v>
      </c>
      <c r="F1510" s="1" t="b">
        <f>IF(C1510&gt;0,TRUE,FALSE)</f>
        <v>0</v>
      </c>
      <c r="G1510" s="4">
        <f t="shared" ca="1" si="23"/>
        <v>4.7345889999999891E-2</v>
      </c>
      <c r="H1510" s="4" cm="1">
        <f t="array" aca="1" ref="H1510" ca="1">IF(AND($A1510=OFFSET($A1510,0,0,3,1)),PRODUCT(1+OFFSET($C1510,1,0,3,1))-1,"na")</f>
        <v>4.6138013092519969E-2</v>
      </c>
      <c r="I1510" s="4" cm="1">
        <f t="array" aca="1" ref="I1510" ca="1">IF(AND($A1510=OFFSET($A1510,0,0,6,1)),PRODUCT(1+OFFSET($C1510,1,0,6,1))-1,"na")</f>
        <v>0.26951376062305932</v>
      </c>
      <c r="J1510" s="4" cm="1">
        <f t="array" aca="1" ref="J1510" ca="1">IF(AND($A1510=OFFSET($A1510,0,0,12,1)),PRODUCT(1+OFFSET($C1510,1,0,12,1))-1,"na")</f>
        <v>0.45397361117669566</v>
      </c>
      <c r="K1510" s="1" t="b">
        <f>IF(MONTH($B1510)=10,TRUE,FALSE)</f>
        <v>0</v>
      </c>
    </row>
    <row r="1511" spans="1:11" ht="13.2" x14ac:dyDescent="0.25">
      <c r="A1511" s="5" t="s">
        <v>3</v>
      </c>
      <c r="B1511" s="7">
        <v>31716</v>
      </c>
      <c r="C1511" s="8">
        <v>4.7345889999999995E-2</v>
      </c>
      <c r="D1511" s="1">
        <f>MONTH(B1511)</f>
        <v>10</v>
      </c>
      <c r="E1511" s="1">
        <f>YEAR(B1511)</f>
        <v>1986</v>
      </c>
      <c r="F1511" s="1" t="b">
        <f>IF(C1511&gt;0,TRUE,FALSE)</f>
        <v>1</v>
      </c>
      <c r="G1511" s="4">
        <f t="shared" ca="1" si="23"/>
        <v>2.4305269999999934E-2</v>
      </c>
      <c r="H1511" s="4" cm="1">
        <f t="array" aca="1" ref="H1511" ca="1">IF(AND($A1511=OFFSET($A1511,0,0,3,1)),PRODUCT(1+OFFSET($C1511,1,0,3,1))-1,"na")</f>
        <v>0.13334892887251026</v>
      </c>
      <c r="I1511" s="4" cm="1">
        <f t="array" aca="1" ref="I1511" ca="1">IF(AND($A1511=OFFSET($A1511,0,0,6,1)),PRODUCT(1+OFFSET($C1511,1,0,6,1))-1,"na")</f>
        <v>0.19852715983150881</v>
      </c>
      <c r="J1511" s="4" cm="1">
        <f t="array" aca="1" ref="J1511" ca="1">IF(AND($A1511=OFFSET($A1511,0,0,12,1)),PRODUCT(1+OFFSET($C1511,1,0,12,1))-1,"na")</f>
        <v>7.0967694196370834E-2</v>
      </c>
      <c r="K1511" s="1" t="b">
        <f>IF(MONTH($B1511)=10,TRUE,FALSE)</f>
        <v>1</v>
      </c>
    </row>
    <row r="1512" spans="1:11" ht="13.2" x14ac:dyDescent="0.25">
      <c r="A1512" s="5" t="s">
        <v>3</v>
      </c>
      <c r="B1512" s="7">
        <v>31746</v>
      </c>
      <c r="C1512" s="8">
        <v>2.430527E-2</v>
      </c>
      <c r="D1512" s="1">
        <f>MONTH(B1512)</f>
        <v>11</v>
      </c>
      <c r="E1512" s="1">
        <f>YEAR(B1512)</f>
        <v>1986</v>
      </c>
      <c r="F1512" s="1" t="b">
        <f>IF(C1512&gt;0,TRUE,FALSE)</f>
        <v>1</v>
      </c>
      <c r="G1512" s="4">
        <f t="shared" ca="1" si="23"/>
        <v>-2.4854449999999972E-2</v>
      </c>
      <c r="H1512" s="4" cm="1">
        <f t="array" aca="1" ref="H1512" ca="1">IF(AND($A1512=OFFSET($A1512,0,0,3,1)),PRODUCT(1+OFFSET($C1512,1,0,3,1))-1,"na")</f>
        <v>0.1501767337206692</v>
      </c>
      <c r="I1512" s="4" cm="1">
        <f t="array" aca="1" ref="I1512" ca="1">IF(AND($A1512=OFFSET($A1512,0,0,6,1)),PRODUCT(1+OFFSET($C1512,1,0,6,1))-1,"na")</f>
        <v>0.18158439879867738</v>
      </c>
      <c r="J1512" s="4" cm="1">
        <f t="array" aca="1" ref="J1512" ca="1">IF(AND($A1512=OFFSET($A1512,0,0,12,1)),PRODUCT(1+OFFSET($C1512,1,0,12,1))-1,"na")</f>
        <v>-4.0608947783984606E-2</v>
      </c>
      <c r="K1512" s="1" t="b">
        <f>IF(MONTH($B1512)=10,TRUE,FALSE)</f>
        <v>0</v>
      </c>
    </row>
    <row r="1513" spans="1:11" ht="13.2" x14ac:dyDescent="0.25">
      <c r="A1513" s="5" t="s">
        <v>3</v>
      </c>
      <c r="B1513" s="7">
        <v>31777</v>
      </c>
      <c r="C1513" s="8">
        <v>-2.485445E-2</v>
      </c>
      <c r="D1513" s="1">
        <f>MONTH(B1513)</f>
        <v>12</v>
      </c>
      <c r="E1513" s="1">
        <f>YEAR(B1513)</f>
        <v>1986</v>
      </c>
      <c r="F1513" s="1" t="b">
        <f>IF(C1513&gt;0,TRUE,FALSE)</f>
        <v>0</v>
      </c>
      <c r="G1513" s="4">
        <f t="shared" ca="1" si="23"/>
        <v>0.13465749999999987</v>
      </c>
      <c r="H1513" s="4" cm="1">
        <f t="array" aca="1" ref="H1513" ca="1">IF(AND($A1513=OFFSET($A1513,0,0,3,1)),PRODUCT(1+OFFSET($C1513,1,0,3,1))-1,"na")</f>
        <v>0.21352416673036445</v>
      </c>
      <c r="I1513" s="4" cm="1">
        <f t="array" aca="1" ref="I1513" ca="1">IF(AND($A1513=OFFSET($A1513,0,0,6,1)),PRODUCT(1+OFFSET($C1513,1,0,6,1))-1,"na")</f>
        <v>0.27407701567526499</v>
      </c>
      <c r="J1513" s="4" cm="1">
        <f t="array" aca="1" ref="J1513" ca="1">IF(AND($A1513=OFFSET($A1513,0,0,12,1)),PRODUCT(1+OFFSET($C1513,1,0,12,1))-1,"na")</f>
        <v>5.0931937159193641E-2</v>
      </c>
      <c r="K1513" s="1" t="b">
        <f>IF(MONTH($B1513)=10,TRUE,FALSE)</f>
        <v>0</v>
      </c>
    </row>
    <row r="1514" spans="1:11" ht="13.2" x14ac:dyDescent="0.25">
      <c r="A1514" s="5" t="s">
        <v>3</v>
      </c>
      <c r="B1514" s="7">
        <v>31808</v>
      </c>
      <c r="C1514" s="8">
        <v>0.13465749999999999</v>
      </c>
      <c r="D1514" s="1">
        <f>MONTH(B1514)</f>
        <v>1</v>
      </c>
      <c r="E1514" s="1">
        <f>YEAR(B1514)</f>
        <v>1987</v>
      </c>
      <c r="F1514" s="1" t="b">
        <f>IF(C1514&gt;0,TRUE,FALSE)</f>
        <v>1</v>
      </c>
      <c r="G1514" s="4">
        <f t="shared" ca="1" si="23"/>
        <v>3.9514009999999988E-2</v>
      </c>
      <c r="H1514" s="4" cm="1">
        <f t="array" aca="1" ref="H1514" ca="1">IF(AND($A1514=OFFSET($A1514,0,0,3,1)),PRODUCT(1+OFFSET($C1514,1,0,3,1))-1,"na")</f>
        <v>5.7509412413562222E-2</v>
      </c>
      <c r="I1514" s="4" cm="1">
        <f t="array" aca="1" ref="I1514" ca="1">IF(AND($A1514=OFFSET($A1514,0,0,6,1)),PRODUCT(1+OFFSET($C1514,1,0,6,1))-1,"na")</f>
        <v>0.18388408688930169</v>
      </c>
      <c r="J1514" s="4" cm="1">
        <f t="array" aca="1" ref="J1514" ca="1">IF(AND($A1514=OFFSET($A1514,0,0,12,1)),PRODUCT(1+OFFSET($C1514,1,0,12,1))-1,"na")</f>
        <v>-3.4830859136705472E-2</v>
      </c>
      <c r="K1514" s="1" t="b">
        <f>IF(MONTH($B1514)=10,TRUE,FALSE)</f>
        <v>0</v>
      </c>
    </row>
    <row r="1515" spans="1:11" ht="13.2" x14ac:dyDescent="0.25">
      <c r="A1515" s="5" t="s">
        <v>3</v>
      </c>
      <c r="B1515" s="7">
        <v>31836</v>
      </c>
      <c r="C1515" s="8">
        <v>3.9514010000000002E-2</v>
      </c>
      <c r="D1515" s="1">
        <f>MONTH(B1515)</f>
        <v>2</v>
      </c>
      <c r="E1515" s="1">
        <f>YEAR(B1515)</f>
        <v>1987</v>
      </c>
      <c r="F1515" s="1" t="b">
        <f>IF(C1515&gt;0,TRUE,FALSE)</f>
        <v>1</v>
      </c>
      <c r="G1515" s="4">
        <f t="shared" ca="1" si="23"/>
        <v>2.885292000000006E-2</v>
      </c>
      <c r="H1515" s="4" cm="1">
        <f t="array" aca="1" ref="H1515" ca="1">IF(AND($A1515=OFFSET($A1515,0,0,3,1)),PRODUCT(1+OFFSET($C1515,1,0,3,1))-1,"na")</f>
        <v>2.7306816558885227E-2</v>
      </c>
      <c r="I1515" s="4" cm="1">
        <f t="array" aca="1" ref="I1515" ca="1">IF(AND($A1515=OFFSET($A1515,0,0,6,1)),PRODUCT(1+OFFSET($C1515,1,0,6,1))-1,"na")</f>
        <v>0.18137682615875383</v>
      </c>
      <c r="J1515" s="4" cm="1">
        <f t="array" aca="1" ref="J1515" ca="1">IF(AND($A1515=OFFSET($A1515,0,0,12,1)),PRODUCT(1+OFFSET($C1515,1,0,12,1))-1,"na")</f>
        <v>-2.0760266156739982E-2</v>
      </c>
      <c r="K1515" s="1" t="b">
        <f>IF(MONTH($B1515)=10,TRUE,FALSE)</f>
        <v>0</v>
      </c>
    </row>
    <row r="1516" spans="1:11" ht="13.2" x14ac:dyDescent="0.25">
      <c r="A1516" s="5" t="s">
        <v>3</v>
      </c>
      <c r="B1516" s="7">
        <v>31867</v>
      </c>
      <c r="C1516" s="8">
        <v>2.8852920000000001E-2</v>
      </c>
      <c r="D1516" s="1">
        <f>MONTH(B1516)</f>
        <v>3</v>
      </c>
      <c r="E1516" s="1">
        <f>YEAR(B1516)</f>
        <v>1987</v>
      </c>
      <c r="F1516" s="1" t="b">
        <f>IF(C1516&gt;0,TRUE,FALSE)</f>
        <v>1</v>
      </c>
      <c r="G1516" s="4">
        <f t="shared" ca="1" si="23"/>
        <v>-1.1217889999999953E-2</v>
      </c>
      <c r="H1516" s="4" cm="1">
        <f t="array" aca="1" ref="H1516" ca="1">IF(AND($A1516=OFFSET($A1516,0,0,3,1)),PRODUCT(1+OFFSET($C1516,1,0,3,1))-1,"na")</f>
        <v>4.9898346159887419E-2</v>
      </c>
      <c r="I1516" s="4" cm="1">
        <f t="array" aca="1" ref="I1516" ca="1">IF(AND($A1516=OFFSET($A1516,0,0,6,1)),PRODUCT(1+OFFSET($C1516,1,0,6,1))-1,"na")</f>
        <v>0.14529960704254696</v>
      </c>
      <c r="J1516" s="4" cm="1">
        <f t="array" aca="1" ref="J1516" ca="1">IF(AND($A1516=OFFSET($A1516,0,0,12,1)),PRODUCT(1+OFFSET($C1516,1,0,12,1))-1,"na")</f>
        <v>-7.576837979600004E-2</v>
      </c>
      <c r="K1516" s="1" t="b">
        <f>IF(MONTH($B1516)=10,TRUE,FALSE)</f>
        <v>0</v>
      </c>
    </row>
    <row r="1517" spans="1:11" ht="13.2" x14ac:dyDescent="0.25">
      <c r="A1517" s="5" t="s">
        <v>3</v>
      </c>
      <c r="B1517" s="7">
        <v>31897</v>
      </c>
      <c r="C1517" s="8">
        <v>-1.1217889999999999E-2</v>
      </c>
      <c r="D1517" s="1">
        <f>MONTH(B1517)</f>
        <v>4</v>
      </c>
      <c r="E1517" s="1">
        <f>YEAR(B1517)</f>
        <v>1987</v>
      </c>
      <c r="F1517" s="1" t="b">
        <f>IF(C1517&gt;0,TRUE,FALSE)</f>
        <v>0</v>
      </c>
      <c r="G1517" s="4">
        <f t="shared" ca="1" si="23"/>
        <v>9.8253649999999748E-3</v>
      </c>
      <c r="H1517" s="4" cm="1">
        <f t="array" aca="1" ref="H1517" ca="1">IF(AND($A1517=OFFSET($A1517,0,0,3,1)),PRODUCT(1+OFFSET($C1517,1,0,3,1))-1,"na")</f>
        <v>0.1195021746305911</v>
      </c>
      <c r="I1517" s="4" cm="1">
        <f t="array" aca="1" ref="I1517" ca="1">IF(AND($A1517=OFFSET($A1517,0,0,6,1)),PRODUCT(1+OFFSET($C1517,1,0,6,1))-1,"na")</f>
        <v>-0.10643018357053391</v>
      </c>
      <c r="J1517" s="4" cm="1">
        <f t="array" aca="1" ref="J1517" ca="1">IF(AND($A1517=OFFSET($A1517,0,0,12,1)),PRODUCT(1+OFFSET($C1517,1,0,12,1))-1,"na")</f>
        <v>-5.4944386039442294E-2</v>
      </c>
      <c r="K1517" s="1" t="b">
        <f>IF(MONTH($B1517)=10,TRUE,FALSE)</f>
        <v>0</v>
      </c>
    </row>
    <row r="1518" spans="1:11" ht="13.2" x14ac:dyDescent="0.25">
      <c r="A1518" s="5" t="s">
        <v>3</v>
      </c>
      <c r="B1518" s="7">
        <v>31928</v>
      </c>
      <c r="C1518" s="8">
        <v>9.8253650000000008E-3</v>
      </c>
      <c r="D1518" s="1">
        <f>MONTH(B1518)</f>
        <v>5</v>
      </c>
      <c r="E1518" s="1">
        <f>YEAR(B1518)</f>
        <v>1987</v>
      </c>
      <c r="F1518" s="1" t="b">
        <f>IF(C1518&gt;0,TRUE,FALSE)</f>
        <v>1</v>
      </c>
      <c r="G1518" s="4">
        <f t="shared" ca="1" si="23"/>
        <v>5.1478450000000064E-2</v>
      </c>
      <c r="H1518" s="4" cm="1">
        <f t="array" aca="1" ref="H1518" ca="1">IF(AND($A1518=OFFSET($A1518,0,0,3,1)),PRODUCT(1+OFFSET($C1518,1,0,3,1))-1,"na")</f>
        <v>0.14997467856384783</v>
      </c>
      <c r="I1518" s="4" cm="1">
        <f t="array" aca="1" ref="I1518" ca="1">IF(AND($A1518=OFFSET($A1518,0,0,6,1)),PRODUCT(1+OFFSET($C1518,1,0,6,1))-1,"na")</f>
        <v>-0.18804695357231116</v>
      </c>
      <c r="J1518" s="4" cm="1">
        <f t="array" aca="1" ref="J1518" ca="1">IF(AND($A1518=OFFSET($A1518,0,0,12,1)),PRODUCT(1+OFFSET($C1518,1,0,12,1))-1,"na")</f>
        <v>-5.6045076775290692E-2</v>
      </c>
      <c r="K1518" s="1" t="b">
        <f>IF(MONTH($B1518)=10,TRUE,FALSE)</f>
        <v>0</v>
      </c>
    </row>
    <row r="1519" spans="1:11" ht="13.2" x14ac:dyDescent="0.25">
      <c r="A1519" s="5" t="s">
        <v>3</v>
      </c>
      <c r="B1519" s="7">
        <v>31958</v>
      </c>
      <c r="C1519" s="8">
        <v>5.1478450000000002E-2</v>
      </c>
      <c r="D1519" s="1">
        <f>MONTH(B1519)</f>
        <v>6</v>
      </c>
      <c r="E1519" s="1">
        <f>YEAR(B1519)</f>
        <v>1987</v>
      </c>
      <c r="F1519" s="1" t="b">
        <f>IF(C1519&gt;0,TRUE,FALSE)</f>
        <v>1</v>
      </c>
      <c r="G1519" s="4">
        <f t="shared" ca="1" si="23"/>
        <v>5.433419000000006E-2</v>
      </c>
      <c r="H1519" s="4" cm="1">
        <f t="array" aca="1" ref="H1519" ca="1">IF(AND($A1519=OFFSET($A1519,0,0,3,1)),PRODUCT(1+OFFSET($C1519,1,0,3,1))-1,"na")</f>
        <v>9.0867140834729021E-2</v>
      </c>
      <c r="I1519" s="4" cm="1">
        <f t="array" aca="1" ref="I1519" ca="1">IF(AND($A1519=OFFSET($A1519,0,0,6,1)),PRODUCT(1+OFFSET($C1519,1,0,6,1))-1,"na")</f>
        <v>-0.17514253516126999</v>
      </c>
      <c r="J1519" s="4" cm="1">
        <f t="array" aca="1" ref="J1519" ca="1">IF(AND($A1519=OFFSET($A1519,0,0,12,1)),PRODUCT(1+OFFSET($C1519,1,0,12,1))-1,"na")</f>
        <v>-7.7110982531401806E-2</v>
      </c>
      <c r="K1519" s="1" t="b">
        <f>IF(MONTH($B1519)=10,TRUE,FALSE)</f>
        <v>0</v>
      </c>
    </row>
    <row r="1520" spans="1:11" ht="13.2" x14ac:dyDescent="0.25">
      <c r="A1520" s="5" t="s">
        <v>3</v>
      </c>
      <c r="B1520" s="7">
        <v>31989</v>
      </c>
      <c r="C1520" s="8">
        <v>5.4334189999999997E-2</v>
      </c>
      <c r="D1520" s="1">
        <f>MONTH(B1520)</f>
        <v>7</v>
      </c>
      <c r="E1520" s="1">
        <f>YEAR(B1520)</f>
        <v>1987</v>
      </c>
      <c r="F1520" s="1" t="b">
        <f>IF(C1520&gt;0,TRUE,FALSE)</f>
        <v>1</v>
      </c>
      <c r="G1520" s="4">
        <f t="shared" ca="1" si="23"/>
        <v>3.7312500000000082E-2</v>
      </c>
      <c r="H1520" s="4" cm="1">
        <f t="array" aca="1" ref="H1520" ca="1">IF(AND($A1520=OFFSET($A1520,0,0,3,1)),PRODUCT(1+OFFSET($C1520,1,0,3,1))-1,"na")</f>
        <v>-0.20181502396426987</v>
      </c>
      <c r="I1520" s="4" cm="1">
        <f t="array" aca="1" ref="I1520" ca="1">IF(AND($A1520=OFFSET($A1520,0,0,6,1)),PRODUCT(1+OFFSET($C1520,1,0,6,1))-1,"na")</f>
        <v>-0.18474354748756572</v>
      </c>
      <c r="J1520" s="4" cm="1">
        <f t="array" aca="1" ref="J1520" ca="1">IF(AND($A1520=OFFSET($A1520,0,0,12,1)),PRODUCT(1+OFFSET($C1520,1,0,12,1))-1,"na")</f>
        <v>-0.12267512064943253</v>
      </c>
      <c r="K1520" s="1" t="b">
        <f>IF(MONTH($B1520)=10,TRUE,FALSE)</f>
        <v>0</v>
      </c>
    </row>
    <row r="1521" spans="1:11" ht="13.2" x14ac:dyDescent="0.25">
      <c r="A1521" s="5" t="s">
        <v>3</v>
      </c>
      <c r="B1521" s="7">
        <v>32020</v>
      </c>
      <c r="C1521" s="8">
        <v>3.7312499999999998E-2</v>
      </c>
      <c r="D1521" s="1">
        <f>MONTH(B1521)</f>
        <v>8</v>
      </c>
      <c r="E1521" s="1">
        <f>YEAR(B1521)</f>
        <v>1987</v>
      </c>
      <c r="F1521" s="1" t="b">
        <f>IF(C1521&gt;0,TRUE,FALSE)</f>
        <v>1</v>
      </c>
      <c r="G1521" s="4">
        <f t="shared" ca="1" si="23"/>
        <v>-2.5664810000000093E-3</v>
      </c>
      <c r="H1521" s="4" cm="1">
        <f t="array" aca="1" ref="H1521" ca="1">IF(AND($A1521=OFFSET($A1521,0,0,3,1)),PRODUCT(1+OFFSET($C1521,1,0,3,1))-1,"na")</f>
        <v>-0.29393832615366722</v>
      </c>
      <c r="I1521" s="4" cm="1">
        <f t="array" aca="1" ref="I1521" ca="1">IF(AND($A1521=OFFSET($A1521,0,0,6,1)),PRODUCT(1+OFFSET($C1521,1,0,6,1))-1,"na")</f>
        <v>-0.17110297733936641</v>
      </c>
      <c r="J1521" s="4" cm="1">
        <f t="array" aca="1" ref="J1521" ca="1">IF(AND($A1521=OFFSET($A1521,0,0,12,1)),PRODUCT(1+OFFSET($C1521,1,0,12,1))-1,"na")</f>
        <v>-0.18375342471245737</v>
      </c>
      <c r="K1521" s="1" t="b">
        <f>IF(MONTH($B1521)=10,TRUE,FALSE)</f>
        <v>0</v>
      </c>
    </row>
    <row r="1522" spans="1:11" ht="13.2" x14ac:dyDescent="0.25">
      <c r="A1522" s="5" t="s">
        <v>3</v>
      </c>
      <c r="B1522" s="7">
        <v>32050</v>
      </c>
      <c r="C1522" s="8">
        <v>-2.5664809999999998E-3</v>
      </c>
      <c r="D1522" s="1">
        <f>MONTH(B1522)</f>
        <v>9</v>
      </c>
      <c r="E1522" s="1">
        <f>YEAR(B1522)</f>
        <v>1987</v>
      </c>
      <c r="F1522" s="1" t="b">
        <f>IF(C1522&gt;0,TRUE,FALSE)</f>
        <v>0</v>
      </c>
      <c r="G1522" s="4">
        <f t="shared" ca="1" si="23"/>
        <v>-0.22854609999999997</v>
      </c>
      <c r="H1522" s="4" cm="1">
        <f t="array" aca="1" ref="H1522" ca="1">IF(AND($A1522=OFFSET($A1522,0,0,3,1)),PRODUCT(1+OFFSET($C1522,1,0,3,1))-1,"na")</f>
        <v>-0.2438515801222586</v>
      </c>
      <c r="I1522" s="4" cm="1">
        <f t="array" aca="1" ref="I1522" ca="1">IF(AND($A1522=OFFSET($A1522,0,0,6,1)),PRODUCT(1+OFFSET($C1522,1,0,6,1))-1,"na")</f>
        <v>-0.1930219703902637</v>
      </c>
      <c r="J1522" s="4" cm="1">
        <f t="array" aca="1" ref="J1522" ca="1">IF(AND($A1522=OFFSET($A1522,0,0,12,1)),PRODUCT(1+OFFSET($C1522,1,0,12,1))-1,"na")</f>
        <v>-0.13641835188694995</v>
      </c>
      <c r="K1522" s="1" t="b">
        <f>IF(MONTH($B1522)=10,TRUE,FALSE)</f>
        <v>0</v>
      </c>
    </row>
    <row r="1523" spans="1:11" ht="13.2" x14ac:dyDescent="0.25">
      <c r="A1523" s="5" t="s">
        <v>3</v>
      </c>
      <c r="B1523" s="7">
        <v>32081</v>
      </c>
      <c r="C1523" s="8">
        <v>-0.2285461</v>
      </c>
      <c r="D1523" s="1">
        <f>MONTH(B1523)</f>
        <v>10</v>
      </c>
      <c r="E1523" s="1">
        <f>YEAR(B1523)</f>
        <v>1987</v>
      </c>
      <c r="F1523" s="1" t="b">
        <f>IF(C1523&gt;0,TRUE,FALSE)</f>
        <v>0</v>
      </c>
      <c r="G1523" s="4">
        <f t="shared" ca="1" si="23"/>
        <v>-8.2409940000000015E-2</v>
      </c>
      <c r="H1523" s="4" cm="1">
        <f t="array" aca="1" ref="H1523" ca="1">IF(AND($A1523=OFFSET($A1523,0,0,3,1)),PRODUCT(1+OFFSET($C1523,1,0,3,1))-1,"na")</f>
        <v>2.1387869966547735E-2</v>
      </c>
      <c r="I1523" s="4" cm="1">
        <f t="array" aca="1" ref="I1523" ca="1">IF(AND($A1523=OFFSET($A1523,0,0,6,1)),PRODUCT(1+OFFSET($C1523,1,0,6,1))-1,"na")</f>
        <v>5.7618102787781345E-2</v>
      </c>
      <c r="J1523" s="4" cm="1">
        <f t="array" aca="1" ref="J1523" ca="1">IF(AND($A1523=OFFSET($A1523,0,0,12,1)),PRODUCT(1+OFFSET($C1523,1,0,12,1))-1,"na")</f>
        <v>0.15058940022532519</v>
      </c>
      <c r="K1523" s="1" t="b">
        <f>IF(MONTH($B1523)=10,TRUE,FALSE)</f>
        <v>1</v>
      </c>
    </row>
    <row r="1524" spans="1:11" ht="13.2" x14ac:dyDescent="0.25">
      <c r="A1524" s="5" t="s">
        <v>3</v>
      </c>
      <c r="B1524" s="7">
        <v>32111</v>
      </c>
      <c r="C1524" s="8">
        <v>-8.2409940000000001E-2</v>
      </c>
      <c r="D1524" s="1">
        <f>MONTH(B1524)</f>
        <v>11</v>
      </c>
      <c r="E1524" s="1">
        <f>YEAR(B1524)</f>
        <v>1987</v>
      </c>
      <c r="F1524" s="1" t="b">
        <f>IF(C1524&gt;0,TRUE,FALSE)</f>
        <v>0</v>
      </c>
      <c r="G1524" s="4">
        <f t="shared" ca="1" si="23"/>
        <v>6.8189660000000041E-2</v>
      </c>
      <c r="H1524" s="4" cm="1">
        <f t="array" aca="1" ref="H1524" ca="1">IF(AND($A1524=OFFSET($A1524,0,0,3,1)),PRODUCT(1+OFFSET($C1524,1,0,3,1))-1,"na")</f>
        <v>0.17397254852418853</v>
      </c>
      <c r="I1524" s="4" cm="1">
        <f t="array" aca="1" ref="I1524" ca="1">IF(AND($A1524=OFFSET($A1524,0,0,6,1)),PRODUCT(1+OFFSET($C1524,1,0,6,1))-1,"na")</f>
        <v>0.16257328841585461</v>
      </c>
      <c r="J1524" s="4" cm="1">
        <f t="array" aca="1" ref="J1524" ca="1">IF(AND($A1524=OFFSET($A1524,0,0,12,1)),PRODUCT(1+OFFSET($C1524,1,0,12,1))-1,"na")</f>
        <v>0.23504119460266604</v>
      </c>
      <c r="K1524" s="1" t="b">
        <f>IF(MONTH($B1524)=10,TRUE,FALSE)</f>
        <v>0</v>
      </c>
    </row>
    <row r="1525" spans="1:11" ht="13.2" x14ac:dyDescent="0.25">
      <c r="A1525" s="5" t="s">
        <v>3</v>
      </c>
      <c r="B1525" s="7">
        <v>32142</v>
      </c>
      <c r="C1525" s="8">
        <v>6.8189659999999999E-2</v>
      </c>
      <c r="D1525" s="1">
        <f>MONTH(B1525)</f>
        <v>12</v>
      </c>
      <c r="E1525" s="1">
        <f>YEAR(B1525)</f>
        <v>1987</v>
      </c>
      <c r="F1525" s="1" t="b">
        <f>IF(C1525&gt;0,TRUE,FALSE)</f>
        <v>1</v>
      </c>
      <c r="G1525" s="4">
        <f t="shared" ca="1" si="23"/>
        <v>4.206215999999996E-2</v>
      </c>
      <c r="H1525" s="4" cm="1">
        <f t="array" aca="1" ref="H1525" ca="1">IF(AND($A1525=OFFSET($A1525,0,0,3,1)),PRODUCT(1+OFFSET($C1525,1,0,3,1))-1,"na")</f>
        <v>6.722173636256934E-2</v>
      </c>
      <c r="I1525" s="4" cm="1">
        <f t="array" aca="1" ref="I1525" ca="1">IF(AND($A1525=OFFSET($A1525,0,0,6,1)),PRODUCT(1+OFFSET($C1525,1,0,6,1))-1,"na")</f>
        <v>0.11884665752407875</v>
      </c>
      <c r="J1525" s="4" cm="1">
        <f t="array" aca="1" ref="J1525" ca="1">IF(AND($A1525=OFFSET($A1525,0,0,12,1)),PRODUCT(1+OFFSET($C1525,1,0,12,1))-1,"na")</f>
        <v>0.18147279336534461</v>
      </c>
      <c r="K1525" s="1" t="b">
        <f>IF(MONTH($B1525)=10,TRUE,FALSE)</f>
        <v>0</v>
      </c>
    </row>
    <row r="1526" spans="1:11" ht="13.2" x14ac:dyDescent="0.25">
      <c r="A1526" s="5" t="s">
        <v>3</v>
      </c>
      <c r="B1526" s="7">
        <v>32173</v>
      </c>
      <c r="C1526" s="8">
        <v>4.2062160000000001E-2</v>
      </c>
      <c r="D1526" s="1">
        <f>MONTH(B1526)</f>
        <v>1</v>
      </c>
      <c r="E1526" s="1">
        <f>YEAR(B1526)</f>
        <v>1988</v>
      </c>
      <c r="F1526" s="1" t="b">
        <f>IF(C1526&gt;0,TRUE,FALSE)</f>
        <v>1</v>
      </c>
      <c r="G1526" s="4">
        <f t="shared" ca="1" si="23"/>
        <v>5.466842999999999E-2</v>
      </c>
      <c r="H1526" s="4" cm="1">
        <f t="array" aca="1" ref="H1526" ca="1">IF(AND($A1526=OFFSET($A1526,0,0,3,1)),PRODUCT(1+OFFSET($C1526,1,0,3,1))-1,"na")</f>
        <v>3.547157146326807E-2</v>
      </c>
      <c r="I1526" s="4" cm="1">
        <f t="array" aca="1" ref="I1526" ca="1">IF(AND($A1526=OFFSET($A1526,0,0,6,1)),PRODUCT(1+OFFSET($C1526,1,0,6,1))-1,"na")</f>
        <v>7.613362230602716E-2</v>
      </c>
      <c r="J1526" s="4" cm="1">
        <f t="array" aca="1" ref="J1526" ca="1">IF(AND($A1526=OFFSET($A1526,0,0,12,1)),PRODUCT(1+OFFSET($C1526,1,0,12,1))-1,"na")</f>
        <v>0.21665693849814316</v>
      </c>
      <c r="K1526" s="1" t="b">
        <f>IF(MONTH($B1526)=10,TRUE,FALSE)</f>
        <v>0</v>
      </c>
    </row>
    <row r="1527" spans="1:11" ht="13.2" x14ac:dyDescent="0.25">
      <c r="A1527" s="5" t="s">
        <v>3</v>
      </c>
      <c r="B1527" s="7">
        <v>32202</v>
      </c>
      <c r="C1527" s="8">
        <v>5.4668429999999997E-2</v>
      </c>
      <c r="D1527" s="1">
        <f>MONTH(B1527)</f>
        <v>2</v>
      </c>
      <c r="E1527" s="1">
        <f>YEAR(B1527)</f>
        <v>1988</v>
      </c>
      <c r="F1527" s="1" t="b">
        <f>IF(C1527&gt;0,TRUE,FALSE)</f>
        <v>1</v>
      </c>
      <c r="G1527" s="4">
        <f t="shared" ca="1" si="23"/>
        <v>-2.894218000000004E-2</v>
      </c>
      <c r="H1527" s="4" cm="1">
        <f t="array" aca="1" ref="H1527" ca="1">IF(AND($A1527=OFFSET($A1527,0,0,3,1)),PRODUCT(1+OFFSET($C1527,1,0,3,1))-1,"na")</f>
        <v>-9.7099886387156387E-3</v>
      </c>
      <c r="I1527" s="4" cm="1">
        <f t="array" aca="1" ref="I1527" ca="1">IF(AND($A1527=OFFSET($A1527,0,0,6,1)),PRODUCT(1+OFFSET($C1527,1,0,6,1))-1,"na")</f>
        <v>-1.5261784066354589E-2</v>
      </c>
      <c r="J1527" s="4" cm="1">
        <f t="array" aca="1" ref="J1527" ca="1">IF(AND($A1527=OFFSET($A1527,0,0,12,1)),PRODUCT(1+OFFSET($C1527,1,0,12,1))-1,"na")</f>
        <v>0.12615359475284627</v>
      </c>
      <c r="K1527" s="1" t="b">
        <f>IF(MONTH($B1527)=10,TRUE,FALSE)</f>
        <v>0</v>
      </c>
    </row>
    <row r="1528" spans="1:11" ht="13.2" x14ac:dyDescent="0.25">
      <c r="A1528" s="5" t="s">
        <v>3</v>
      </c>
      <c r="B1528" s="7">
        <v>32233</v>
      </c>
      <c r="C1528" s="8">
        <v>-2.8942179999999998E-2</v>
      </c>
      <c r="D1528" s="1">
        <f>MONTH(B1528)</f>
        <v>3</v>
      </c>
      <c r="E1528" s="1">
        <f>YEAR(B1528)</f>
        <v>1988</v>
      </c>
      <c r="F1528" s="1" t="b">
        <f>IF(C1528&gt;0,TRUE,FALSE)</f>
        <v>0</v>
      </c>
      <c r="G1528" s="4">
        <f t="shared" ca="1" si="23"/>
        <v>1.1060499999999918E-2</v>
      </c>
      <c r="H1528" s="4" cm="1">
        <f t="array" aca="1" ref="H1528" ca="1">IF(AND($A1528=OFFSET($A1528,0,0,3,1)),PRODUCT(1+OFFSET($C1528,1,0,3,1))-1,"na")</f>
        <v>4.8373191252141678E-2</v>
      </c>
      <c r="I1528" s="4" cm="1">
        <f t="array" aca="1" ref="I1528" ca="1">IF(AND($A1528=OFFSET($A1528,0,0,6,1)),PRODUCT(1+OFFSET($C1528,1,0,6,1))-1,"na")</f>
        <v>7.014270082506191E-2</v>
      </c>
      <c r="J1528" s="4" cm="1">
        <f t="array" aca="1" ref="J1528" ca="1">IF(AND($A1528=OFFSET($A1528,0,0,12,1)),PRODUCT(1+OFFSET($C1528,1,0,12,1))-1,"na")</f>
        <v>0.1936448319024151</v>
      </c>
      <c r="K1528" s="1" t="b">
        <f>IF(MONTH($B1528)=10,TRUE,FALSE)</f>
        <v>0</v>
      </c>
    </row>
    <row r="1529" spans="1:11" ht="13.2" x14ac:dyDescent="0.25">
      <c r="A1529" s="5" t="s">
        <v>3</v>
      </c>
      <c r="B1529" s="7">
        <v>32263</v>
      </c>
      <c r="C1529" s="8">
        <v>1.1060499999999999E-2</v>
      </c>
      <c r="D1529" s="1">
        <f>MONTH(B1529)</f>
        <v>4</v>
      </c>
      <c r="E1529" s="1">
        <f>YEAR(B1529)</f>
        <v>1988</v>
      </c>
      <c r="F1529" s="1" t="b">
        <f>IF(C1529&gt;0,TRUE,FALSE)</f>
        <v>1</v>
      </c>
      <c r="G1529" s="4">
        <f t="shared" ca="1" si="23"/>
        <v>8.649238000000059E-3</v>
      </c>
      <c r="H1529" s="4" cm="1">
        <f t="array" aca="1" ref="H1529" ca="1">IF(AND($A1529=OFFSET($A1529,0,0,3,1)),PRODUCT(1+OFFSET($C1529,1,0,3,1))-1,"na")</f>
        <v>3.9269113670883371E-2</v>
      </c>
      <c r="I1529" s="4" cm="1">
        <f t="array" aca="1" ref="I1529" ca="1">IF(AND($A1529=OFFSET($A1529,0,0,6,1)),PRODUCT(1+OFFSET($C1529,1,0,6,1))-1,"na")</f>
        <v>8.7906303033657096E-2</v>
      </c>
      <c r="J1529" s="4" cm="1">
        <f t="array" aca="1" ref="J1529" ca="1">IF(AND($A1529=OFFSET($A1529,0,0,12,1)),PRODUCT(1+OFFSET($C1529,1,0,12,1))-1,"na")</f>
        <v>0.24188343758902686</v>
      </c>
      <c r="K1529" s="1" t="b">
        <f>IF(MONTH($B1529)=10,TRUE,FALSE)</f>
        <v>0</v>
      </c>
    </row>
    <row r="1530" spans="1:11" ht="13.2" x14ac:dyDescent="0.25">
      <c r="A1530" s="5" t="s">
        <v>3</v>
      </c>
      <c r="B1530" s="7">
        <v>32294</v>
      </c>
      <c r="C1530" s="8">
        <v>8.6492380000000001E-3</v>
      </c>
      <c r="D1530" s="1">
        <f>MONTH(B1530)</f>
        <v>5</v>
      </c>
      <c r="E1530" s="1">
        <f>YEAR(B1530)</f>
        <v>1988</v>
      </c>
      <c r="F1530" s="1" t="b">
        <f>IF(C1530&gt;0,TRUE,FALSE)</f>
        <v>1</v>
      </c>
      <c r="G1530" s="4">
        <f t="shared" ca="1" si="23"/>
        <v>2.8012979999999965E-2</v>
      </c>
      <c r="H1530" s="4" cm="1">
        <f t="array" aca="1" ref="H1530" ca="1">IF(AND($A1530=OFFSET($A1530,0,0,3,1)),PRODUCT(1+OFFSET($C1530,1,0,3,1))-1,"na")</f>
        <v>-5.606231875455614E-3</v>
      </c>
      <c r="I1530" s="4" cm="1">
        <f t="array" aca="1" ref="I1530" ca="1">IF(AND($A1530=OFFSET($A1530,0,0,6,1)),PRODUCT(1+OFFSET($C1530,1,0,6,1))-1,"na")</f>
        <v>6.2334054041063958E-2</v>
      </c>
      <c r="J1530" s="4" cm="1">
        <f t="array" aca="1" ref="J1530" ca="1">IF(AND($A1530=OFFSET($A1530,0,0,12,1)),PRODUCT(1+OFFSET($C1530,1,0,12,1))-1,"na")</f>
        <v>0.28283347692758753</v>
      </c>
      <c r="K1530" s="1" t="b">
        <f>IF(MONTH($B1530)=10,TRUE,FALSE)</f>
        <v>0</v>
      </c>
    </row>
    <row r="1531" spans="1:11" ht="13.2" x14ac:dyDescent="0.25">
      <c r="A1531" s="5" t="s">
        <v>3</v>
      </c>
      <c r="B1531" s="7">
        <v>32324</v>
      </c>
      <c r="C1531" s="8">
        <v>2.801298E-2</v>
      </c>
      <c r="D1531" s="1">
        <f>MONTH(B1531)</f>
        <v>6</v>
      </c>
      <c r="E1531" s="1">
        <f>YEAR(B1531)</f>
        <v>1988</v>
      </c>
      <c r="F1531" s="1" t="b">
        <f>IF(C1531&gt;0,TRUE,FALSE)</f>
        <v>1</v>
      </c>
      <c r="G1531" s="4">
        <f t="shared" ca="1" si="23"/>
        <v>2.2804460000001026E-3</v>
      </c>
      <c r="H1531" s="4" cm="1">
        <f t="array" aca="1" ref="H1531" ca="1">IF(AND($A1531=OFFSET($A1531,0,0,3,1)),PRODUCT(1+OFFSET($C1531,1,0,3,1))-1,"na")</f>
        <v>2.0765038399083391E-2</v>
      </c>
      <c r="I1531" s="4" cm="1">
        <f t="array" aca="1" ref="I1531" ca="1">IF(AND($A1531=OFFSET($A1531,0,0,6,1)),PRODUCT(1+OFFSET($C1531,1,0,6,1))-1,"na")</f>
        <v>5.5973832893108533E-2</v>
      </c>
      <c r="J1531" s="4" cm="1">
        <f t="array" aca="1" ref="J1531" ca="1">IF(AND($A1531=OFFSET($A1531,0,0,12,1)),PRODUCT(1+OFFSET($C1531,1,0,12,1))-1,"na")</f>
        <v>0.2350920966433534</v>
      </c>
      <c r="K1531" s="1" t="b">
        <f>IF(MONTH($B1531)=10,TRUE,FALSE)</f>
        <v>0</v>
      </c>
    </row>
    <row r="1532" spans="1:11" ht="13.2" x14ac:dyDescent="0.25">
      <c r="A1532" s="5" t="s">
        <v>3</v>
      </c>
      <c r="B1532" s="7">
        <v>32355</v>
      </c>
      <c r="C1532" s="8">
        <v>2.2804459999999998E-3</v>
      </c>
      <c r="D1532" s="1">
        <f>MONTH(B1532)</f>
        <v>7</v>
      </c>
      <c r="E1532" s="1">
        <f>YEAR(B1532)</f>
        <v>1988</v>
      </c>
      <c r="F1532" s="1" t="b">
        <f>IF(C1532&gt;0,TRUE,FALSE)</f>
        <v>1</v>
      </c>
      <c r="G1532" s="4">
        <f t="shared" ca="1" si="23"/>
        <v>-3.4903950000000017E-2</v>
      </c>
      <c r="H1532" s="4" cm="1">
        <f t="array" aca="1" ref="H1532" ca="1">IF(AND($A1532=OFFSET($A1532,0,0,3,1)),PRODUCT(1+OFFSET($C1532,1,0,3,1))-1,"na")</f>
        <v>4.6799417709026736E-2</v>
      </c>
      <c r="I1532" s="4" cm="1">
        <f t="array" aca="1" ref="I1532" ca="1">IF(AND($A1532=OFFSET($A1532,0,0,6,1)),PRODUCT(1+OFFSET($C1532,1,0,6,1))-1,"na")</f>
        <v>0.13058166130985804</v>
      </c>
      <c r="J1532" s="4" cm="1">
        <f t="array" aca="1" ref="J1532" ca="1">IF(AND($A1532=OFFSET($A1532,0,0,12,1)),PRODUCT(1+OFFSET($C1532,1,0,12,1))-1,"na")</f>
        <v>0.34354603646591331</v>
      </c>
      <c r="K1532" s="1" t="b">
        <f>IF(MONTH($B1532)=10,TRUE,FALSE)</f>
        <v>0</v>
      </c>
    </row>
    <row r="1533" spans="1:11" ht="13.2" x14ac:dyDescent="0.25">
      <c r="A1533" s="5" t="s">
        <v>3</v>
      </c>
      <c r="B1533" s="7">
        <v>32386</v>
      </c>
      <c r="C1533" s="8">
        <v>-3.4903949999999996E-2</v>
      </c>
      <c r="D1533" s="1">
        <f>MONTH(B1533)</f>
        <v>8</v>
      </c>
      <c r="E1533" s="1">
        <f>YEAR(B1533)</f>
        <v>1988</v>
      </c>
      <c r="F1533" s="1" t="b">
        <f>IF(C1533&gt;0,TRUE,FALSE)</f>
        <v>0</v>
      </c>
      <c r="G1533" s="4">
        <f t="shared" ca="1" si="23"/>
        <v>5.5275830000000026E-2</v>
      </c>
      <c r="H1533" s="4" cm="1">
        <f t="array" aca="1" ref="H1533" ca="1">IF(AND($A1533=OFFSET($A1533,0,0,3,1)),PRODUCT(1+OFFSET($C1533,1,0,3,1))-1,"na")</f>
        <v>6.8323322303856404E-2</v>
      </c>
      <c r="I1533" s="4" cm="1">
        <f t="array" aca="1" ref="I1533" ca="1">IF(AND($A1533=OFFSET($A1533,0,0,6,1)),PRODUCT(1+OFFSET($C1533,1,0,6,1))-1,"na")</f>
        <v>0.14360707905006276</v>
      </c>
      <c r="J1533" s="4" cm="1">
        <f t="array" aca="1" ref="J1533" ca="1">IF(AND($A1533=OFFSET($A1533,0,0,12,1)),PRODUCT(1+OFFSET($C1533,1,0,12,1))-1,"na")</f>
        <v>0.42843273896693268</v>
      </c>
      <c r="K1533" s="1" t="b">
        <f>IF(MONTH($B1533)=10,TRUE,FALSE)</f>
        <v>0</v>
      </c>
    </row>
    <row r="1534" spans="1:11" ht="13.2" x14ac:dyDescent="0.25">
      <c r="A1534" s="5" t="s">
        <v>3</v>
      </c>
      <c r="B1534" s="7">
        <v>32416</v>
      </c>
      <c r="C1534" s="8">
        <v>5.5275829999999998E-2</v>
      </c>
      <c r="D1534" s="1">
        <f>MONTH(B1534)</f>
        <v>9</v>
      </c>
      <c r="E1534" s="1">
        <f>YEAR(B1534)</f>
        <v>1988</v>
      </c>
      <c r="F1534" s="1" t="b">
        <f>IF(C1534&gt;0,TRUE,FALSE)</f>
        <v>1</v>
      </c>
      <c r="G1534" s="4">
        <f t="shared" ca="1" si="23"/>
        <v>2.7843379999999973E-2</v>
      </c>
      <c r="H1534" s="4" cm="1">
        <f t="array" aca="1" ref="H1534" ca="1">IF(AND($A1534=OFFSET($A1534,0,0,3,1)),PRODUCT(1+OFFSET($C1534,1,0,3,1))-1,"na")</f>
        <v>3.4492555259577617E-2</v>
      </c>
      <c r="I1534" s="4" cm="1">
        <f t="array" aca="1" ref="I1534" ca="1">IF(AND($A1534=OFFSET($A1534,0,0,6,1)),PRODUCT(1+OFFSET($C1534,1,0,6,1))-1,"na")</f>
        <v>0.11540716110303362</v>
      </c>
      <c r="J1534" s="4" cm="1">
        <f t="array" aca="1" ref="J1534" ca="1">IF(AND($A1534=OFFSET($A1534,0,0,12,1)),PRODUCT(1+OFFSET($C1534,1,0,12,1))-1,"na")</f>
        <v>0.33906168366684764</v>
      </c>
      <c r="K1534" s="1" t="b">
        <f>IF(MONTH($B1534)=10,TRUE,FALSE)</f>
        <v>0</v>
      </c>
    </row>
    <row r="1535" spans="1:11" ht="13.2" x14ac:dyDescent="0.25">
      <c r="A1535" s="5" t="s">
        <v>3</v>
      </c>
      <c r="B1535" s="7">
        <v>32447</v>
      </c>
      <c r="C1535" s="8">
        <v>2.7843380000000001E-2</v>
      </c>
      <c r="D1535" s="1">
        <f>MONTH(B1535)</f>
        <v>10</v>
      </c>
      <c r="E1535" s="1">
        <f>YEAR(B1535)</f>
        <v>1988</v>
      </c>
      <c r="F1535" s="1" t="b">
        <f>IF(C1535&gt;0,TRUE,FALSE)</f>
        <v>1</v>
      </c>
      <c r="G1535" s="4">
        <f t="shared" ca="1" si="23"/>
        <v>-1.5059999999999962E-2</v>
      </c>
      <c r="H1535" s="4" cm="1">
        <f t="array" aca="1" ref="H1535" ca="1">IF(AND($A1535=OFFSET($A1535,0,0,3,1)),PRODUCT(1+OFFSET($C1535,1,0,3,1))-1,"na")</f>
        <v>8.0036578339136799E-2</v>
      </c>
      <c r="I1535" s="4" cm="1">
        <f t="array" aca="1" ref="I1535" ca="1">IF(AND($A1535=OFFSET($A1535,0,0,6,1)),PRODUCT(1+OFFSET($C1535,1,0,6,1))-1,"na")</f>
        <v>0.14153529042528801</v>
      </c>
      <c r="J1535" s="4" cm="1">
        <f t="array" aca="1" ref="J1535" ca="1">IF(AND($A1535=OFFSET($A1535,0,0,12,1)),PRODUCT(1+OFFSET($C1535,1,0,12,1))-1,"na")</f>
        <v>0.27253729349189193</v>
      </c>
      <c r="K1535" s="1" t="b">
        <f>IF(MONTH($B1535)=10,TRUE,FALSE)</f>
        <v>1</v>
      </c>
    </row>
    <row r="1536" spans="1:11" ht="13.2" x14ac:dyDescent="0.25">
      <c r="A1536" s="5" t="s">
        <v>3</v>
      </c>
      <c r="B1536" s="7">
        <v>32477</v>
      </c>
      <c r="C1536" s="8">
        <v>-1.506E-2</v>
      </c>
      <c r="D1536" s="1">
        <f>MONTH(B1536)</f>
        <v>11</v>
      </c>
      <c r="E1536" s="1">
        <f>YEAR(B1536)</f>
        <v>1988</v>
      </c>
      <c r="F1536" s="1" t="b">
        <f>IF(C1536&gt;0,TRUE,FALSE)</f>
        <v>0</v>
      </c>
      <c r="G1536" s="4">
        <f t="shared" ca="1" si="23"/>
        <v>2.1858240000000029E-2</v>
      </c>
      <c r="H1536" s="4" cm="1">
        <f t="array" aca="1" ref="H1536" ca="1">IF(AND($A1536=OFFSET($A1536,0,0,3,1)),PRODUCT(1+OFFSET($C1536,1,0,3,1))-1,"na")</f>
        <v>7.0469075395504621E-2</v>
      </c>
      <c r="I1536" s="4" cm="1">
        <f t="array" aca="1" ref="I1536" ca="1">IF(AND($A1536=OFFSET($A1536,0,0,6,1)),PRODUCT(1+OFFSET($C1536,1,0,6,1))-1,"na")</f>
        <v>0.20756128644069638</v>
      </c>
      <c r="J1536" s="4" cm="1">
        <f t="array" aca="1" ref="J1536" ca="1">IF(AND($A1536=OFFSET($A1536,0,0,12,1)),PRODUCT(1+OFFSET($C1536,1,0,12,1))-1,"na")</f>
        <v>0.31505972134230165</v>
      </c>
      <c r="K1536" s="1" t="b">
        <f>IF(MONTH($B1536)=10,TRUE,FALSE)</f>
        <v>0</v>
      </c>
    </row>
    <row r="1537" spans="1:11" ht="13.2" x14ac:dyDescent="0.25">
      <c r="A1537" s="5" t="s">
        <v>3</v>
      </c>
      <c r="B1537" s="7">
        <v>32508</v>
      </c>
      <c r="C1537" s="8">
        <v>2.1858240000000001E-2</v>
      </c>
      <c r="D1537" s="1">
        <f>MONTH(B1537)</f>
        <v>12</v>
      </c>
      <c r="E1537" s="1">
        <f>YEAR(B1537)</f>
        <v>1988</v>
      </c>
      <c r="F1537" s="1" t="b">
        <f>IF(C1537&gt;0,TRUE,FALSE)</f>
        <v>1</v>
      </c>
      <c r="G1537" s="4">
        <f t="shared" ca="1" si="23"/>
        <v>7.3094669999999917E-2</v>
      </c>
      <c r="H1537" s="4" cm="1">
        <f t="array" aca="1" ref="H1537" ca="1">IF(AND($A1537=OFFSET($A1537,0,0,3,1)),PRODUCT(1+OFFSET($C1537,1,0,3,1))-1,"na")</f>
        <v>7.8216711596491573E-2</v>
      </c>
      <c r="I1537" s="4" cm="1">
        <f t="array" aca="1" ref="I1537" ca="1">IF(AND($A1537=OFFSET($A1537,0,0,6,1)),PRODUCT(1+OFFSET($C1537,1,0,6,1))-1,"na")</f>
        <v>0.16962377113029858</v>
      </c>
      <c r="J1537" s="4" cm="1">
        <f t="array" aca="1" ref="J1537" ca="1">IF(AND($A1537=OFFSET($A1537,0,0,12,1)),PRODUCT(1+OFFSET($C1537,1,0,12,1))-1,"na")</f>
        <v>0.30026214032216547</v>
      </c>
      <c r="K1537" s="1" t="b">
        <f>IF(MONTH($B1537)=10,TRUE,FALSE)</f>
        <v>0</v>
      </c>
    </row>
    <row r="1538" spans="1:11" ht="13.2" x14ac:dyDescent="0.25">
      <c r="A1538" s="5" t="s">
        <v>3</v>
      </c>
      <c r="B1538" s="7">
        <v>32539</v>
      </c>
      <c r="C1538" s="8">
        <v>7.309467E-2</v>
      </c>
      <c r="D1538" s="1">
        <f>MONTH(B1538)</f>
        <v>1</v>
      </c>
      <c r="E1538" s="1">
        <f>YEAR(B1538)</f>
        <v>1989</v>
      </c>
      <c r="F1538" s="1" t="b">
        <f>IF(C1538&gt;0,TRUE,FALSE)</f>
        <v>1</v>
      </c>
      <c r="G1538" s="4">
        <f t="shared" ca="1" si="23"/>
        <v>-2.3785089999999953E-2</v>
      </c>
      <c r="H1538" s="4" cm="1">
        <f t="array" aca="1" ref="H1538" ca="1">IF(AND($A1538=OFFSET($A1538,0,0,3,1)),PRODUCT(1+OFFSET($C1538,1,0,3,1))-1,"na")</f>
        <v>5.6941323395474974E-2</v>
      </c>
      <c r="I1538" s="4" cm="1">
        <f t="array" aca="1" ref="I1538" ca="1">IF(AND($A1538=OFFSET($A1538,0,0,6,1)),PRODUCT(1+OFFSET($C1538,1,0,6,1))-1,"na")</f>
        <v>0.18836708788405554</v>
      </c>
      <c r="J1538" s="4" cm="1">
        <f t="array" aca="1" ref="J1538" ca="1">IF(AND($A1538=OFFSET($A1538,0,0,12,1)),PRODUCT(1+OFFSET($C1538,1,0,12,1))-1,"na")</f>
        <v>0.13034015359598872</v>
      </c>
      <c r="K1538" s="1" t="b">
        <f>IF(MONTH($B1538)=10,TRUE,FALSE)</f>
        <v>0</v>
      </c>
    </row>
    <row r="1539" spans="1:11" ht="13.2" x14ac:dyDescent="0.25">
      <c r="A1539" s="5" t="s">
        <v>3</v>
      </c>
      <c r="B1539" s="7">
        <v>32567</v>
      </c>
      <c r="C1539" s="8">
        <v>-2.3785090000000002E-2</v>
      </c>
      <c r="D1539" s="1">
        <f>MONTH(B1539)</f>
        <v>2</v>
      </c>
      <c r="E1539" s="1">
        <f>YEAR(B1539)</f>
        <v>1989</v>
      </c>
      <c r="F1539" s="1" t="b">
        <f>IF(C1539&gt;0,TRUE,FALSE)</f>
        <v>0</v>
      </c>
      <c r="G1539" s="4">
        <f t="shared" ref="G1539:G1602" ca="1" si="24">IF($A1539=OFFSET($A1539,1,0,1,1),PRODUCT(1+OFFSET($C1539,1,0,1,1))-1,"na")</f>
        <v>2.9254050000000031E-2</v>
      </c>
      <c r="H1539" s="4" cm="1">
        <f t="array" aca="1" ref="H1539" ca="1">IF(AND($A1539=OFFSET($A1539,0,0,3,1)),PRODUCT(1+OFFSET($C1539,1,0,3,1))-1,"na")</f>
        <v>0.12806741847683956</v>
      </c>
      <c r="I1539" s="4" cm="1">
        <f t="array" aca="1" ref="I1539" ca="1">IF(AND($A1539=OFFSET($A1539,0,0,6,1)),PRODUCT(1+OFFSET($C1539,1,0,6,1))-1,"na")</f>
        <v>0.24905902134976321</v>
      </c>
      <c r="J1539" s="4" cm="1">
        <f t="array" aca="1" ref="J1539" ca="1">IF(AND($A1539=OFFSET($A1539,0,0,12,1)),PRODUCT(1+OFFSET($C1539,1,0,12,1))-1,"na")</f>
        <v>0.17359318284610725</v>
      </c>
      <c r="K1539" s="1" t="b">
        <f>IF(MONTH($B1539)=10,TRUE,FALSE)</f>
        <v>0</v>
      </c>
    </row>
    <row r="1540" spans="1:11" ht="13.2" x14ac:dyDescent="0.25">
      <c r="A1540" s="5" t="s">
        <v>3</v>
      </c>
      <c r="B1540" s="7">
        <v>32598</v>
      </c>
      <c r="C1540" s="8">
        <v>2.925405E-2</v>
      </c>
      <c r="D1540" s="1">
        <f>MONTH(B1540)</f>
        <v>3</v>
      </c>
      <c r="E1540" s="1">
        <f>YEAR(B1540)</f>
        <v>1989</v>
      </c>
      <c r="F1540" s="1" t="b">
        <f>IF(C1540&gt;0,TRUE,FALSE)</f>
        <v>1</v>
      </c>
      <c r="G1540" s="4">
        <f t="shared" ca="1" si="24"/>
        <v>5.192035000000006E-2</v>
      </c>
      <c r="H1540" s="4" cm="1">
        <f t="array" aca="1" ref="H1540" ca="1">IF(AND($A1540=OFFSET($A1540,0,0,3,1)),PRODUCT(1+OFFSET($C1540,1,0,3,1))-1,"na")</f>
        <v>8.4776148014310326E-2</v>
      </c>
      <c r="I1540" s="4" cm="1">
        <f t="array" aca="1" ref="I1540" ca="1">IF(AND($A1540=OFFSET($A1540,0,0,6,1)),PRODUCT(1+OFFSET($C1540,1,0,6,1))-1,"na")</f>
        <v>0.20051379474974929</v>
      </c>
      <c r="J1540" s="4" cm="1">
        <f t="array" aca="1" ref="J1540" ca="1">IF(AND($A1540=OFFSET($A1540,0,0,12,1)),PRODUCT(1+OFFSET($C1540,1,0,12,1))-1,"na")</f>
        <v>0.1673264308533855</v>
      </c>
      <c r="K1540" s="1" t="b">
        <f>IF(MONTH($B1540)=10,TRUE,FALSE)</f>
        <v>0</v>
      </c>
    </row>
    <row r="1541" spans="1:11" ht="13.2" x14ac:dyDescent="0.25">
      <c r="A1541" s="5" t="s">
        <v>3</v>
      </c>
      <c r="B1541" s="7">
        <v>32628</v>
      </c>
      <c r="C1541" s="8">
        <v>5.1920349999999997E-2</v>
      </c>
      <c r="D1541" s="1">
        <f>MONTH(B1541)</f>
        <v>4</v>
      </c>
      <c r="E1541" s="1">
        <f>YEAR(B1541)</f>
        <v>1989</v>
      </c>
      <c r="F1541" s="1" t="b">
        <f>IF(C1541&gt;0,TRUE,FALSE)</f>
        <v>1</v>
      </c>
      <c r="G1541" s="4">
        <f t="shared" ca="1" si="24"/>
        <v>4.1908580000000084E-2</v>
      </c>
      <c r="H1541" s="4" cm="1">
        <f t="array" aca="1" ref="H1541" ca="1">IF(AND($A1541=OFFSET($A1541,0,0,3,1)),PRODUCT(1+OFFSET($C1541,1,0,3,1))-1,"na")</f>
        <v>0.12434537431687209</v>
      </c>
      <c r="I1541" s="4" cm="1">
        <f t="array" aca="1" ref="I1541" ca="1">IF(AND($A1541=OFFSET($A1541,0,0,6,1)),PRODUCT(1+OFFSET($C1541,1,0,6,1))-1,"na")</f>
        <v>0.11475948590060492</v>
      </c>
      <c r="J1541" s="4" cm="1">
        <f t="array" aca="1" ref="J1541" ca="1">IF(AND($A1541=OFFSET($A1541,0,0,12,1)),PRODUCT(1+OFFSET($C1541,1,0,12,1))-1,"na")</f>
        <v>8.1873175289955746E-2</v>
      </c>
      <c r="K1541" s="1" t="b">
        <f>IF(MONTH($B1541)=10,TRUE,FALSE)</f>
        <v>0</v>
      </c>
    </row>
    <row r="1542" spans="1:11" ht="13.2" x14ac:dyDescent="0.25">
      <c r="A1542" s="5" t="s">
        <v>3</v>
      </c>
      <c r="B1542" s="7">
        <v>32659</v>
      </c>
      <c r="C1542" s="8">
        <v>4.1908580000000001E-2</v>
      </c>
      <c r="D1542" s="1">
        <f>MONTH(B1542)</f>
        <v>5</v>
      </c>
      <c r="E1542" s="1">
        <f>YEAR(B1542)</f>
        <v>1989</v>
      </c>
      <c r="F1542" s="1" t="b">
        <f>IF(C1542&gt;0,TRUE,FALSE)</f>
        <v>1</v>
      </c>
      <c r="G1542" s="4">
        <f t="shared" ca="1" si="24"/>
        <v>-1.0245109999999946E-2</v>
      </c>
      <c r="H1542" s="4" cm="1">
        <f t="array" aca="1" ref="H1542" ca="1">IF(AND($A1542=OFFSET($A1542,0,0,3,1)),PRODUCT(1+OFFSET($C1542,1,0,3,1))-1,"na")</f>
        <v>0.10725564881245431</v>
      </c>
      <c r="I1542" s="4" cm="1">
        <f t="array" aca="1" ref="I1542" ca="1">IF(AND($A1542=OFFSET($A1542,0,0,6,1)),PRODUCT(1+OFFSET($C1542,1,0,6,1))-1,"na")</f>
        <v>8.9021100716518253E-2</v>
      </c>
      <c r="J1542" s="4" cm="1">
        <f t="array" aca="1" ref="J1542" ca="1">IF(AND($A1542=OFFSET($A1542,0,0,12,1)),PRODUCT(1+OFFSET($C1542,1,0,12,1))-1,"na")</f>
        <v>0.13422817880791826</v>
      </c>
      <c r="K1542" s="1" t="b">
        <f>IF(MONTH($B1542)=10,TRUE,FALSE)</f>
        <v>0</v>
      </c>
    </row>
    <row r="1543" spans="1:11" ht="13.2" x14ac:dyDescent="0.25">
      <c r="A1543" s="5" t="s">
        <v>3</v>
      </c>
      <c r="B1543" s="7">
        <v>32689</v>
      </c>
      <c r="C1543" s="8">
        <v>-1.024511E-2</v>
      </c>
      <c r="D1543" s="1">
        <f>MONTH(B1543)</f>
        <v>6</v>
      </c>
      <c r="E1543" s="1">
        <f>YEAR(B1543)</f>
        <v>1989</v>
      </c>
      <c r="F1543" s="1" t="b">
        <f>IF(C1543&gt;0,TRUE,FALSE)</f>
        <v>0</v>
      </c>
      <c r="G1543" s="4">
        <f t="shared" ca="1" si="24"/>
        <v>9.0291099999999958E-2</v>
      </c>
      <c r="H1543" s="4" cm="1">
        <f t="array" aca="1" ref="H1543" ca="1">IF(AND($A1543=OFFSET($A1543,0,0,3,1)),PRODUCT(1+OFFSET($C1543,1,0,3,1))-1,"na")</f>
        <v>0.10669265446820297</v>
      </c>
      <c r="I1543" s="4" cm="1">
        <f t="array" aca="1" ref="I1543" ca="1">IF(AND($A1543=OFFSET($A1543,0,0,6,1)),PRODUCT(1+OFFSET($C1543,1,0,6,1))-1,"na")</f>
        <v>0.11169264204131291</v>
      </c>
      <c r="J1543" s="4" cm="1">
        <f t="array" aca="1" ref="J1543" ca="1">IF(AND($A1543=OFFSET($A1543,0,0,12,1)),PRODUCT(1+OFFSET($C1543,1,0,12,1))-1,"na")</f>
        <v>0.13205975381079171</v>
      </c>
      <c r="K1543" s="1" t="b">
        <f>IF(MONTH($B1543)=10,TRUE,FALSE)</f>
        <v>0</v>
      </c>
    </row>
    <row r="1544" spans="1:11" ht="13.2" x14ac:dyDescent="0.25">
      <c r="A1544" s="5" t="s">
        <v>3</v>
      </c>
      <c r="B1544" s="7">
        <v>32720</v>
      </c>
      <c r="C1544" s="8">
        <v>9.0291099999999999E-2</v>
      </c>
      <c r="D1544" s="1">
        <f>MONTH(B1544)</f>
        <v>7</v>
      </c>
      <c r="E1544" s="1">
        <f>YEAR(B1544)</f>
        <v>1989</v>
      </c>
      <c r="F1544" s="1" t="b">
        <f>IF(C1544&gt;0,TRUE,FALSE)</f>
        <v>1</v>
      </c>
      <c r="G1544" s="4">
        <f t="shared" ca="1" si="24"/>
        <v>2.6071869999999997E-2</v>
      </c>
      <c r="H1544" s="4" cm="1">
        <f t="array" aca="1" ref="H1544" ca="1">IF(AND($A1544=OFFSET($A1544,0,0,3,1)),PRODUCT(1+OFFSET($C1544,1,0,3,1))-1,"na")</f>
        <v>-8.525750748155092E-3</v>
      </c>
      <c r="I1544" s="4" cm="1">
        <f t="array" aca="1" ref="I1544" ca="1">IF(AND($A1544=OFFSET($A1544,0,0,6,1)),PRODUCT(1+OFFSET($C1544,1,0,6,1))-1,"na")</f>
        <v>-4.8829132748355319E-2</v>
      </c>
      <c r="J1544" s="4" cm="1">
        <f t="array" aca="1" ref="J1544" ca="1">IF(AND($A1544=OFFSET($A1544,0,0,12,1)),PRODUCT(1+OFFSET($C1544,1,0,12,1))-1,"na")</f>
        <v>3.4879470886136188E-2</v>
      </c>
      <c r="K1544" s="1" t="b">
        <f>IF(MONTH($B1544)=10,TRUE,FALSE)</f>
        <v>0</v>
      </c>
    </row>
    <row r="1545" spans="1:11" ht="13.2" x14ac:dyDescent="0.25">
      <c r="A1545" s="5" t="s">
        <v>3</v>
      </c>
      <c r="B1545" s="7">
        <v>32751</v>
      </c>
      <c r="C1545" s="8">
        <v>2.607187E-2</v>
      </c>
      <c r="D1545" s="1">
        <f>MONTH(B1545)</f>
        <v>8</v>
      </c>
      <c r="E1545" s="1">
        <f>YEAR(B1545)</f>
        <v>1989</v>
      </c>
      <c r="F1545" s="1" t="b">
        <f>IF(C1545&gt;0,TRUE,FALSE)</f>
        <v>1</v>
      </c>
      <c r="G1545" s="4">
        <f t="shared" ca="1" si="24"/>
        <v>-1.0748360000000012E-2</v>
      </c>
      <c r="H1545" s="4" cm="1">
        <f t="array" aca="1" ref="H1545" ca="1">IF(AND($A1545=OFFSET($A1545,0,0,3,1)),PRODUCT(1+OFFSET($C1545,1,0,3,1))-1,"na")</f>
        <v>-1.646823668544195E-2</v>
      </c>
      <c r="I1545" s="4" cm="1">
        <f t="array" aca="1" ref="I1545" ca="1">IF(AND($A1545=OFFSET($A1545,0,0,6,1)),PRODUCT(1+OFFSET($C1545,1,0,6,1))-1,"na")</f>
        <v>-6.0418152556238502E-2</v>
      </c>
      <c r="J1545" s="4" cm="1">
        <f t="array" aca="1" ref="J1545" ca="1">IF(AND($A1545=OFFSET($A1545,0,0,12,1)),PRODUCT(1+OFFSET($C1545,1,0,12,1))-1,"na")</f>
        <v>-8.1068926989179113E-2</v>
      </c>
      <c r="K1545" s="1" t="b">
        <f>IF(MONTH($B1545)=10,TRUE,FALSE)</f>
        <v>0</v>
      </c>
    </row>
    <row r="1546" spans="1:11" ht="13.2" x14ac:dyDescent="0.25">
      <c r="A1546" s="5" t="s">
        <v>3</v>
      </c>
      <c r="B1546" s="7">
        <v>32781</v>
      </c>
      <c r="C1546" s="8">
        <v>-1.0748359999999998E-2</v>
      </c>
      <c r="D1546" s="1">
        <f>MONTH(B1546)</f>
        <v>9</v>
      </c>
      <c r="E1546" s="1">
        <f>YEAR(B1546)</f>
        <v>1989</v>
      </c>
      <c r="F1546" s="1" t="b">
        <f>IF(C1546&gt;0,TRUE,FALSE)</f>
        <v>0</v>
      </c>
      <c r="G1546" s="4">
        <f t="shared" ca="1" si="24"/>
        <v>-2.3219729999999994E-2</v>
      </c>
      <c r="H1546" s="4" cm="1">
        <f t="array" aca="1" ref="H1546" ca="1">IF(AND($A1546=OFFSET($A1546,0,0,3,1)),PRODUCT(1+OFFSET($C1546,1,0,3,1))-1,"na")</f>
        <v>4.5179549651142015E-3</v>
      </c>
      <c r="I1546" s="4" cm="1">
        <f t="array" aca="1" ref="I1546" ca="1">IF(AND($A1546=OFFSET($A1546,0,0,6,1)),PRODUCT(1+OFFSET($C1546,1,0,6,1))-1,"na")</f>
        <v>-2.7644300333326544E-2</v>
      </c>
      <c r="J1546" s="4" cm="1">
        <f t="array" aca="1" ref="J1546" ca="1">IF(AND($A1546=OFFSET($A1546,0,0,12,1)),PRODUCT(1+OFFSET($C1546,1,0,12,1))-1,"na")</f>
        <v>-0.11634566864820606</v>
      </c>
      <c r="K1546" s="1" t="b">
        <f>IF(MONTH($B1546)=10,TRUE,FALSE)</f>
        <v>0</v>
      </c>
    </row>
    <row r="1547" spans="1:11" ht="13.2" x14ac:dyDescent="0.25">
      <c r="A1547" s="5" t="s">
        <v>3</v>
      </c>
      <c r="B1547" s="7">
        <v>32812</v>
      </c>
      <c r="C1547" s="8">
        <v>-2.3219729999999997E-2</v>
      </c>
      <c r="D1547" s="1">
        <f>MONTH(B1547)</f>
        <v>10</v>
      </c>
      <c r="E1547" s="1">
        <f>YEAR(B1547)</f>
        <v>1989</v>
      </c>
      <c r="F1547" s="1" t="b">
        <f>IF(C1547&gt;0,TRUE,FALSE)</f>
        <v>0</v>
      </c>
      <c r="G1547" s="4">
        <f t="shared" ca="1" si="24"/>
        <v>1.7852229999999913E-2</v>
      </c>
      <c r="H1547" s="4" cm="1">
        <f t="array" aca="1" ref="H1547" ca="1">IF(AND($A1547=OFFSET($A1547,0,0,3,1)),PRODUCT(1+OFFSET($C1547,1,0,3,1))-1,"na")</f>
        <v>-4.0649953370561764E-2</v>
      </c>
      <c r="I1547" s="4" cm="1">
        <f t="array" aca="1" ref="I1547" ca="1">IF(AND($A1547=OFFSET($A1547,0,0,6,1)),PRODUCT(1+OFFSET($C1547,1,0,6,1))-1,"na")</f>
        <v>-2.9500812530947496E-2</v>
      </c>
      <c r="J1547" s="4" cm="1">
        <f t="array" aca="1" ref="J1547" ca="1">IF(AND($A1547=OFFSET($A1547,0,0,12,1)),PRODUCT(1+OFFSET($C1547,1,0,12,1))-1,"na")</f>
        <v>-0.12499263795343529</v>
      </c>
      <c r="K1547" s="1" t="b">
        <f>IF(MONTH($B1547)=10,TRUE,FALSE)</f>
        <v>1</v>
      </c>
    </row>
    <row r="1548" spans="1:11" ht="13.2" x14ac:dyDescent="0.25">
      <c r="A1548" s="5" t="s">
        <v>3</v>
      </c>
      <c r="B1548" s="7">
        <v>32842</v>
      </c>
      <c r="C1548" s="8">
        <v>1.785223E-2</v>
      </c>
      <c r="D1548" s="1">
        <f>MONTH(B1548)</f>
        <v>11</v>
      </c>
      <c r="E1548" s="1">
        <f>YEAR(B1548)</f>
        <v>1989</v>
      </c>
      <c r="F1548" s="1" t="b">
        <f>IF(C1548&gt;0,TRUE,FALSE)</f>
        <v>1</v>
      </c>
      <c r="G1548" s="4">
        <f t="shared" ca="1" si="24"/>
        <v>1.0359879999999988E-2</v>
      </c>
      <c r="H1548" s="4" cm="1">
        <f t="array" aca="1" ref="H1548" ca="1">IF(AND($A1548=OFFSET($A1548,0,0,3,1)),PRODUCT(1+OFFSET($C1548,1,0,3,1))-1,"na")</f>
        <v>-4.4685812405979575E-2</v>
      </c>
      <c r="I1548" s="4" cm="1">
        <f t="array" aca="1" ref="I1548" ca="1">IF(AND($A1548=OFFSET($A1548,0,0,6,1)),PRODUCT(1+OFFSET($C1548,1,0,6,1))-1,"na")</f>
        <v>4.1511664063860643E-2</v>
      </c>
      <c r="J1548" s="4" cm="1">
        <f t="array" aca="1" ref="J1548" ca="1">IF(AND($A1548=OFFSET($A1548,0,0,12,1)),PRODUCT(1+OFFSET($C1548,1,0,12,1))-1,"na")</f>
        <v>-9.3999117238339869E-2</v>
      </c>
      <c r="K1548" s="1" t="b">
        <f>IF(MONTH($B1548)=10,TRUE,FALSE)</f>
        <v>0</v>
      </c>
    </row>
    <row r="1549" spans="1:11" ht="13.2" x14ac:dyDescent="0.25">
      <c r="A1549" s="5" t="s">
        <v>3</v>
      </c>
      <c r="B1549" s="7">
        <v>32873</v>
      </c>
      <c r="C1549" s="8">
        <v>1.0359879999999998E-2</v>
      </c>
      <c r="D1549" s="1">
        <f>MONTH(B1549)</f>
        <v>12</v>
      </c>
      <c r="E1549" s="1">
        <f>YEAR(B1549)</f>
        <v>1989</v>
      </c>
      <c r="F1549" s="1" t="b">
        <f>IF(C1549&gt;0,TRUE,FALSE)</f>
        <v>1</v>
      </c>
      <c r="G1549" s="4">
        <f t="shared" ca="1" si="24"/>
        <v>-6.7140419999999978E-2</v>
      </c>
      <c r="H1549" s="4" cm="1">
        <f t="array" aca="1" ref="H1549" ca="1">IF(AND($A1549=OFFSET($A1549,0,0,3,1)),PRODUCT(1+OFFSET($C1549,1,0,3,1))-1,"na")</f>
        <v>-3.2017601218046532E-2</v>
      </c>
      <c r="I1549" s="4" cm="1">
        <f t="array" aca="1" ref="I1549" ca="1">IF(AND($A1549=OFFSET($A1549,0,0,6,1)),PRODUCT(1+OFFSET($C1549,1,0,6,1))-1,"na")</f>
        <v>1.8320811885630839E-2</v>
      </c>
      <c r="J1549" s="4" cm="1">
        <f t="array" aca="1" ref="J1549" ca="1">IF(AND($A1549=OFFSET($A1549,0,0,12,1)),PRODUCT(1+OFFSET($C1549,1,0,12,1))-1,"na")</f>
        <v>-7.8356494889476491E-2</v>
      </c>
      <c r="K1549" s="1" t="b">
        <f>IF(MONTH($B1549)=10,TRUE,FALSE)</f>
        <v>0</v>
      </c>
    </row>
    <row r="1550" spans="1:11" ht="13.2" x14ac:dyDescent="0.25">
      <c r="A1550" s="5" t="s">
        <v>3</v>
      </c>
      <c r="B1550" s="7">
        <v>32904</v>
      </c>
      <c r="C1550" s="8">
        <v>-6.7140420000000006E-2</v>
      </c>
      <c r="D1550" s="1">
        <f>MONTH(B1550)</f>
        <v>1</v>
      </c>
      <c r="E1550" s="1">
        <f>YEAR(B1550)</f>
        <v>1990</v>
      </c>
      <c r="F1550" s="1" t="b">
        <f>IF(C1550&gt;0,TRUE,FALSE)</f>
        <v>0</v>
      </c>
      <c r="G1550" s="4">
        <f t="shared" ca="1" si="24"/>
        <v>1.3570260000000056E-2</v>
      </c>
      <c r="H1550" s="4" cm="1">
        <f t="array" aca="1" ref="H1550" ca="1">IF(AND($A1550=OFFSET($A1550,0,0,3,1)),PRODUCT(1+OFFSET($C1550,1,0,3,1))-1,"na")</f>
        <v>1.1621556572374736E-2</v>
      </c>
      <c r="I1550" s="4" cm="1">
        <f t="array" aca="1" ref="I1550" ca="1">IF(AND($A1550=OFFSET($A1550,0,0,6,1)),PRODUCT(1+OFFSET($C1550,1,0,6,1))-1,"na")</f>
        <v>8.8005853119075494E-2</v>
      </c>
      <c r="J1550" s="4" cm="1">
        <f t="array" aca="1" ref="J1550" ca="1">IF(AND($A1550=OFFSET($A1550,0,0,12,1)),PRODUCT(1+OFFSET($C1550,1,0,12,1))-1,"na")</f>
        <v>3.0912035809249172E-2</v>
      </c>
      <c r="K1550" s="1" t="b">
        <f>IF(MONTH($B1550)=10,TRUE,FALSE)</f>
        <v>0</v>
      </c>
    </row>
    <row r="1551" spans="1:11" ht="13.2" x14ac:dyDescent="0.25">
      <c r="A1551" s="5" t="s">
        <v>3</v>
      </c>
      <c r="B1551" s="7">
        <v>32932</v>
      </c>
      <c r="C1551" s="8">
        <v>1.3570260000000001E-2</v>
      </c>
      <c r="D1551" s="1">
        <f>MONTH(B1551)</f>
        <v>2</v>
      </c>
      <c r="E1551" s="1">
        <f>YEAR(B1551)</f>
        <v>1990</v>
      </c>
      <c r="F1551" s="1" t="b">
        <f>IF(C1551&gt;0,TRUE,FALSE)</f>
        <v>1</v>
      </c>
      <c r="G1551" s="4">
        <f t="shared" ca="1" si="24"/>
        <v>2.3758039999999925E-2</v>
      </c>
      <c r="H1551" s="4" cm="1">
        <f t="array" aca="1" ref="H1551" ca="1">IF(AND($A1551=OFFSET($A1551,0,0,3,1)),PRODUCT(1+OFFSET($C1551,1,0,3,1))-1,"na")</f>
        <v>9.0229452874483584E-2</v>
      </c>
      <c r="I1551" s="4" cm="1">
        <f t="array" aca="1" ref="I1551" ca="1">IF(AND($A1551=OFFSET($A1551,0,0,6,1)),PRODUCT(1+OFFSET($C1551,1,0,6,1))-1,"na")</f>
        <v>-2.1978686039032747E-2</v>
      </c>
      <c r="J1551" s="4" cm="1">
        <f t="array" aca="1" ref="J1551" ca="1">IF(AND($A1551=OFFSET($A1551,0,0,12,1)),PRODUCT(1+OFFSET($C1551,1,0,12,1))-1,"na")</f>
        <v>9.2491725827726912E-2</v>
      </c>
      <c r="K1551" s="1" t="b">
        <f>IF(MONTH($B1551)=10,TRUE,FALSE)</f>
        <v>0</v>
      </c>
    </row>
    <row r="1552" spans="1:11" ht="13.2" x14ac:dyDescent="0.25">
      <c r="A1552" s="5" t="s">
        <v>3</v>
      </c>
      <c r="B1552" s="7">
        <v>32963</v>
      </c>
      <c r="C1552" s="8">
        <v>2.3758040000000001E-2</v>
      </c>
      <c r="D1552" s="1">
        <f>MONTH(B1552)</f>
        <v>3</v>
      </c>
      <c r="E1552" s="1">
        <f>YEAR(B1552)</f>
        <v>1990</v>
      </c>
      <c r="F1552" s="1" t="b">
        <f>IF(C1552&gt;0,TRUE,FALSE)</f>
        <v>1</v>
      </c>
      <c r="G1552" s="4">
        <f t="shared" ca="1" si="24"/>
        <v>-2.5084690000000021E-2</v>
      </c>
      <c r="H1552" s="4" cm="1">
        <f t="array" aca="1" ref="H1552" ca="1">IF(AND($A1552=OFFSET($A1552,0,0,3,1)),PRODUCT(1+OFFSET($C1552,1,0,3,1))-1,"na")</f>
        <v>5.2003438458199325E-2</v>
      </c>
      <c r="I1552" s="4" cm="1">
        <f t="array" aca="1" ref="I1552" ca="1">IF(AND($A1552=OFFSET($A1552,0,0,6,1)),PRODUCT(1+OFFSET($C1552,1,0,6,1))-1,"na")</f>
        <v>-9.1223168995961723E-2</v>
      </c>
      <c r="J1552" s="4" cm="1">
        <f t="array" aca="1" ref="J1552" ca="1">IF(AND($A1552=OFFSET($A1552,0,0,12,1)),PRODUCT(1+OFFSET($C1552,1,0,12,1))-1,"na")</f>
        <v>8.2886187152360291E-2</v>
      </c>
      <c r="K1552" s="1" t="b">
        <f>IF(MONTH($B1552)=10,TRUE,FALSE)</f>
        <v>0</v>
      </c>
    </row>
    <row r="1553" spans="1:11" ht="13.2" x14ac:dyDescent="0.25">
      <c r="A1553" s="5" t="s">
        <v>3</v>
      </c>
      <c r="B1553" s="7">
        <v>32993</v>
      </c>
      <c r="C1553" s="8">
        <v>-2.508469E-2</v>
      </c>
      <c r="D1553" s="1">
        <f>MONTH(B1553)</f>
        <v>4</v>
      </c>
      <c r="E1553" s="1">
        <f>YEAR(B1553)</f>
        <v>1990</v>
      </c>
      <c r="F1553" s="1" t="b">
        <f>IF(C1553&gt;0,TRUE,FALSE)</f>
        <v>0</v>
      </c>
      <c r="G1553" s="4">
        <f t="shared" ca="1" si="24"/>
        <v>9.2329579999999911E-2</v>
      </c>
      <c r="H1553" s="4" cm="1">
        <f t="array" aca="1" ref="H1553" ca="1">IF(AND($A1553=OFFSET($A1553,0,0,3,1)),PRODUCT(1+OFFSET($C1553,1,0,3,1))-1,"na")</f>
        <v>7.5506790113794686E-2</v>
      </c>
      <c r="I1553" s="4" cm="1">
        <f t="array" aca="1" ref="I1553" ca="1">IF(AND($A1553=OFFSET($A1553,0,0,6,1)),PRODUCT(1+OFFSET($C1553,1,0,6,1))-1,"na")</f>
        <v>-9.839454443183937E-2</v>
      </c>
      <c r="J1553" s="4" cm="1">
        <f t="array" aca="1" ref="J1553" ca="1">IF(AND($A1553=OFFSET($A1553,0,0,12,1)),PRODUCT(1+OFFSET($C1553,1,0,12,1))-1,"na")</f>
        <v>0.12473311074486548</v>
      </c>
      <c r="K1553" s="1" t="b">
        <f>IF(MONTH($B1553)=10,TRUE,FALSE)</f>
        <v>0</v>
      </c>
    </row>
    <row r="1554" spans="1:11" ht="13.2" x14ac:dyDescent="0.25">
      <c r="A1554" s="5" t="s">
        <v>3</v>
      </c>
      <c r="B1554" s="7">
        <v>33024</v>
      </c>
      <c r="C1554" s="8">
        <v>9.2329579999999994E-2</v>
      </c>
      <c r="D1554" s="1">
        <f>MONTH(B1554)</f>
        <v>5</v>
      </c>
      <c r="E1554" s="1">
        <f>YEAR(B1554)</f>
        <v>1990</v>
      </c>
      <c r="F1554" s="1" t="b">
        <f>IF(C1554&gt;0,TRUE,FALSE)</f>
        <v>1</v>
      </c>
      <c r="G1554" s="4">
        <f t="shared" ca="1" si="24"/>
        <v>-1.2137329999999946E-2</v>
      </c>
      <c r="H1554" s="4" cm="1">
        <f t="array" aca="1" ref="H1554" ca="1">IF(AND($A1554=OFFSET($A1554,0,0,3,1)),PRODUCT(1+OFFSET($C1554,1,0,3,1))-1,"na")</f>
        <v>-0.10292158097331694</v>
      </c>
      <c r="I1554" s="4" cm="1">
        <f t="array" aca="1" ref="I1554" ca="1">IF(AND($A1554=OFFSET($A1554,0,0,6,1)),PRODUCT(1+OFFSET($C1554,1,0,6,1))-1,"na")</f>
        <v>-0.13010971070016897</v>
      </c>
      <c r="J1554" s="4" cm="1">
        <f t="array" aca="1" ref="J1554" ca="1">IF(AND($A1554=OFFSET($A1554,0,0,12,1)),PRODUCT(1+OFFSET($C1554,1,0,12,1))-1,"na")</f>
        <v>6.0124210049229854E-2</v>
      </c>
      <c r="K1554" s="1" t="b">
        <f>IF(MONTH($B1554)=10,TRUE,FALSE)</f>
        <v>0</v>
      </c>
    </row>
    <row r="1555" spans="1:11" ht="13.2" x14ac:dyDescent="0.25">
      <c r="A1555" s="5" t="s">
        <v>3</v>
      </c>
      <c r="B1555" s="7">
        <v>33054</v>
      </c>
      <c r="C1555" s="8">
        <v>-1.213733E-2</v>
      </c>
      <c r="D1555" s="1">
        <f>MONTH(B1555)</f>
        <v>6</v>
      </c>
      <c r="E1555" s="1">
        <f>YEAR(B1555)</f>
        <v>1990</v>
      </c>
      <c r="F1555" s="1" t="b">
        <f>IF(C1555&gt;0,TRUE,FALSE)</f>
        <v>0</v>
      </c>
      <c r="G1555" s="4">
        <f t="shared" ca="1" si="24"/>
        <v>-3.30360399999996E-3</v>
      </c>
      <c r="H1555" s="4" cm="1">
        <f t="array" aca="1" ref="H1555" ca="1">IF(AND($A1555=OFFSET($A1555,0,0,3,1)),PRODUCT(1+OFFSET($C1555,1,0,3,1))-1,"na")</f>
        <v>-0.13614652026619967</v>
      </c>
      <c r="I1555" s="4" cm="1">
        <f t="array" aca="1" ref="I1555" ca="1">IF(AND($A1555=OFFSET($A1555,0,0,6,1)),PRODUCT(1+OFFSET($C1555,1,0,6,1))-1,"na")</f>
        <v>-9.4937966156352305E-2</v>
      </c>
      <c r="J1555" s="4" cm="1">
        <f t="array" aca="1" ref="J1555" ca="1">IF(AND($A1555=OFFSET($A1555,0,0,12,1)),PRODUCT(1+OFFSET($C1555,1,0,12,1))-1,"na")</f>
        <v>2.3974046437997831E-2</v>
      </c>
      <c r="K1555" s="1" t="b">
        <f>IF(MONTH($B1555)=10,TRUE,FALSE)</f>
        <v>0</v>
      </c>
    </row>
    <row r="1556" spans="1:11" ht="13.2" x14ac:dyDescent="0.25">
      <c r="A1556" s="5" t="s">
        <v>3</v>
      </c>
      <c r="B1556" s="7">
        <v>33085</v>
      </c>
      <c r="C1556" s="8">
        <v>-3.3036039999999999E-3</v>
      </c>
      <c r="D1556" s="1">
        <f>MONTH(B1556)</f>
        <v>7</v>
      </c>
      <c r="E1556" s="1">
        <f>YEAR(B1556)</f>
        <v>1990</v>
      </c>
      <c r="F1556" s="1" t="b">
        <f>IF(C1556&gt;0,TRUE,FALSE)</f>
        <v>0</v>
      </c>
      <c r="G1556" s="4">
        <f t="shared" ca="1" si="24"/>
        <v>-8.8889720000000061E-2</v>
      </c>
      <c r="H1556" s="4" cm="1">
        <f t="array" aca="1" ref="H1556" ca="1">IF(AND($A1556=OFFSET($A1556,0,0,3,1)),PRODUCT(1+OFFSET($C1556,1,0,3,1))-1,"na")</f>
        <v>-0.1616924561928933</v>
      </c>
      <c r="I1556" s="4" cm="1">
        <f t="array" aca="1" ref="I1556" ca="1">IF(AND($A1556=OFFSET($A1556,0,0,6,1)),PRODUCT(1+OFFSET($C1556,1,0,6,1))-1,"na")</f>
        <v>-5.2475652723880994E-2</v>
      </c>
      <c r="J1556" s="4" cm="1">
        <f t="array" aca="1" ref="J1556" ca="1">IF(AND($A1556=OFFSET($A1556,0,0,12,1)),PRODUCT(1+OFFSET($C1556,1,0,12,1))-1,"na")</f>
        <v>5.5921344697761333E-2</v>
      </c>
      <c r="K1556" s="1" t="b">
        <f>IF(MONTH($B1556)=10,TRUE,FALSE)</f>
        <v>0</v>
      </c>
    </row>
    <row r="1557" spans="1:11" ht="13.2" x14ac:dyDescent="0.25">
      <c r="A1557" s="5" t="s">
        <v>3</v>
      </c>
      <c r="B1557" s="7">
        <v>33116</v>
      </c>
      <c r="C1557" s="8">
        <v>-8.8889720000000005E-2</v>
      </c>
      <c r="D1557" s="1">
        <f>MONTH(B1557)</f>
        <v>8</v>
      </c>
      <c r="E1557" s="1">
        <f>YEAR(B1557)</f>
        <v>1990</v>
      </c>
      <c r="F1557" s="1" t="b">
        <f>IF(C1557&gt;0,TRUE,FALSE)</f>
        <v>0</v>
      </c>
      <c r="G1557" s="4">
        <f t="shared" ca="1" si="24"/>
        <v>-4.8724630000000047E-2</v>
      </c>
      <c r="H1557" s="4" cm="1">
        <f t="array" aca="1" ref="H1557" ca="1">IF(AND($A1557=OFFSET($A1557,0,0,3,1)),PRODUCT(1+OFFSET($C1557,1,0,3,1))-1,"na")</f>
        <v>-3.0307416999676318E-2</v>
      </c>
      <c r="I1557" s="4" cm="1">
        <f t="array" aca="1" ref="I1557" ca="1">IF(AND($A1557=OFFSET($A1557,0,0,6,1)),PRODUCT(1+OFFSET($C1557,1,0,6,1))-1,"na")</f>
        <v>0.11704286014295184</v>
      </c>
      <c r="J1557" s="4" cm="1">
        <f t="array" aca="1" ref="J1557" ca="1">IF(AND($A1557=OFFSET($A1557,0,0,12,1)),PRODUCT(1+OFFSET($C1557,1,0,12,1))-1,"na")</f>
        <v>0.18831236085256964</v>
      </c>
      <c r="K1557" s="1" t="b">
        <f>IF(MONTH($B1557)=10,TRUE,FALSE)</f>
        <v>0</v>
      </c>
    </row>
    <row r="1558" spans="1:11" ht="13.2" x14ac:dyDescent="0.25">
      <c r="A1558" s="5" t="s">
        <v>3</v>
      </c>
      <c r="B1558" s="7">
        <v>33146</v>
      </c>
      <c r="C1558" s="8">
        <v>-4.8724629999999998E-2</v>
      </c>
      <c r="D1558" s="1">
        <f>MONTH(B1558)</f>
        <v>9</v>
      </c>
      <c r="E1558" s="1">
        <f>YEAR(B1558)</f>
        <v>1990</v>
      </c>
      <c r="F1558" s="1" t="b">
        <f>IF(C1558&gt;0,TRUE,FALSE)</f>
        <v>0</v>
      </c>
      <c r="G1558" s="4">
        <f t="shared" ca="1" si="24"/>
        <v>-3.2777979999999984E-2</v>
      </c>
      <c r="H1558" s="4" cm="1">
        <f t="array" aca="1" ref="H1558" ca="1">IF(AND($A1558=OFFSET($A1558,0,0,3,1)),PRODUCT(1+OFFSET($C1558,1,0,3,1))-1,"na")</f>
        <v>4.7703175453487567E-2</v>
      </c>
      <c r="I1558" s="4" cm="1">
        <f t="array" aca="1" ref="I1558" ca="1">IF(AND($A1558=OFFSET($A1558,0,0,6,1)),PRODUCT(1+OFFSET($C1558,1,0,6,1))-1,"na")</f>
        <v>0.19158648219053043</v>
      </c>
      <c r="J1558" s="4" cm="1">
        <f t="array" aca="1" ref="J1558" ca="1">IF(AND($A1558=OFFSET($A1558,0,0,12,1)),PRODUCT(1+OFFSET($C1558,1,0,12,1))-1,"na")</f>
        <v>0.22827375570139008</v>
      </c>
      <c r="K1558" s="1" t="b">
        <f>IF(MONTH($B1558)=10,TRUE,FALSE)</f>
        <v>0</v>
      </c>
    </row>
    <row r="1559" spans="1:11" ht="13.2" x14ac:dyDescent="0.25">
      <c r="A1559" s="5" t="s">
        <v>3</v>
      </c>
      <c r="B1559" s="7">
        <v>33177</v>
      </c>
      <c r="C1559" s="8">
        <v>-3.2777980000000005E-2</v>
      </c>
      <c r="D1559" s="1">
        <f>MONTH(B1559)</f>
        <v>10</v>
      </c>
      <c r="E1559" s="1">
        <f>YEAR(B1559)</f>
        <v>1990</v>
      </c>
      <c r="F1559" s="1" t="b">
        <f>IF(C1559&gt;0,TRUE,FALSE)</f>
        <v>0</v>
      </c>
      <c r="G1559" s="4">
        <f t="shared" ca="1" si="24"/>
        <v>5.3905440000000082E-2</v>
      </c>
      <c r="H1559" s="4" cm="1">
        <f t="array" aca="1" ref="H1559" ca="1">IF(AND($A1559=OFFSET($A1559,0,0,3,1)),PRODUCT(1+OFFSET($C1559,1,0,3,1))-1,"na")</f>
        <v>0.13028250106519756</v>
      </c>
      <c r="I1559" s="4" cm="1">
        <f t="array" aca="1" ref="I1559" ca="1">IF(AND($A1559=OFFSET($A1559,0,0,6,1)),PRODUCT(1+OFFSET($C1559,1,0,6,1))-1,"na")</f>
        <v>0.24747815554875707</v>
      </c>
      <c r="J1559" s="4" cm="1">
        <f t="array" aca="1" ref="J1559" ca="1">IF(AND($A1559=OFFSET($A1559,0,0,12,1)),PRODUCT(1+OFFSET($C1559,1,0,12,1))-1,"na")</f>
        <v>0.28247772322766629</v>
      </c>
      <c r="K1559" s="1" t="b">
        <f>IF(MONTH($B1559)=10,TRUE,FALSE)</f>
        <v>1</v>
      </c>
    </row>
    <row r="1560" spans="1:11" ht="13.2" x14ac:dyDescent="0.25">
      <c r="A1560" s="5" t="s">
        <v>3</v>
      </c>
      <c r="B1560" s="7">
        <v>33207</v>
      </c>
      <c r="C1560" s="8">
        <v>5.3905439999999999E-2</v>
      </c>
      <c r="D1560" s="1">
        <f>MONTH(B1560)</f>
        <v>11</v>
      </c>
      <c r="E1560" s="1">
        <f>YEAR(B1560)</f>
        <v>1990</v>
      </c>
      <c r="F1560" s="1" t="b">
        <f>IF(C1560&gt;0,TRUE,FALSE)</f>
        <v>1</v>
      </c>
      <c r="G1560" s="4">
        <f t="shared" ca="1" si="24"/>
        <v>2.7804319999999993E-2</v>
      </c>
      <c r="H1560" s="4" cm="1">
        <f t="array" aca="1" ref="H1560" ca="1">IF(AND($A1560=OFFSET($A1560,0,0,3,1)),PRODUCT(1+OFFSET($C1560,1,0,3,1))-1,"na")</f>
        <v>0.15195566071745348</v>
      </c>
      <c r="I1560" s="4" cm="1">
        <f t="array" aca="1" ref="I1560" ca="1">IF(AND($A1560=OFFSET($A1560,0,0,6,1)),PRODUCT(1+OFFSET($C1560,1,0,6,1))-1,"na")</f>
        <v>0.21868725641542319</v>
      </c>
      <c r="J1560" s="4" cm="1">
        <f t="array" aca="1" ref="J1560" ca="1">IF(AND($A1560=OFFSET($A1560,0,0,12,1)),PRODUCT(1+OFFSET($C1560,1,0,12,1))-1,"na")</f>
        <v>0.17114896097569332</v>
      </c>
      <c r="K1560" s="1" t="b">
        <f>IF(MONTH($B1560)=10,TRUE,FALSE)</f>
        <v>0</v>
      </c>
    </row>
    <row r="1561" spans="1:11" ht="13.2" x14ac:dyDescent="0.25">
      <c r="A1561" s="5" t="s">
        <v>3</v>
      </c>
      <c r="B1561" s="7">
        <v>33238</v>
      </c>
      <c r="C1561" s="8">
        <v>2.7804319999999997E-2</v>
      </c>
      <c r="D1561" s="1">
        <f>MONTH(B1561)</f>
        <v>12</v>
      </c>
      <c r="E1561" s="1">
        <f>YEAR(B1561)</f>
        <v>1990</v>
      </c>
      <c r="F1561" s="1" t="b">
        <f>IF(C1561&gt;0,TRUE,FALSE)</f>
        <v>1</v>
      </c>
      <c r="G1561" s="4">
        <f t="shared" ca="1" si="24"/>
        <v>4.3457869999999899E-2</v>
      </c>
      <c r="H1561" s="4" cm="1">
        <f t="array" aca="1" ref="H1561" ca="1">IF(AND($A1561=OFFSET($A1561,0,0,3,1)),PRODUCT(1+OFFSET($C1561,1,0,3,1))-1,"na")</f>
        <v>0.13733212813329931</v>
      </c>
      <c r="I1561" s="4" cm="1">
        <f t="array" aca="1" ref="I1561" ca="1">IF(AND($A1561=OFFSET($A1561,0,0,6,1)),PRODUCT(1+OFFSET($C1561,1,0,6,1))-1,"na")</f>
        <v>0.13138548314677423</v>
      </c>
      <c r="J1561" s="4" cm="1">
        <f t="array" aca="1" ref="J1561" ca="1">IF(AND($A1561=OFFSET($A1561,0,0,12,1)),PRODUCT(1+OFFSET($C1561,1,0,12,1))-1,"na")</f>
        <v>0.26972341859886728</v>
      </c>
      <c r="K1561" s="1" t="b">
        <f>IF(MONTH($B1561)=10,TRUE,FALSE)</f>
        <v>0</v>
      </c>
    </row>
    <row r="1562" spans="1:11" ht="13.2" x14ac:dyDescent="0.25">
      <c r="A1562" s="5" t="s">
        <v>3</v>
      </c>
      <c r="B1562" s="7">
        <v>33269</v>
      </c>
      <c r="C1562" s="8">
        <v>4.3457869999999996E-2</v>
      </c>
      <c r="D1562" s="1">
        <f>MONTH(B1562)</f>
        <v>1</v>
      </c>
      <c r="E1562" s="1">
        <f>YEAR(B1562)</f>
        <v>1991</v>
      </c>
      <c r="F1562" s="1" t="b">
        <f>IF(C1562&gt;0,TRUE,FALSE)</f>
        <v>1</v>
      </c>
      <c r="G1562" s="4">
        <f t="shared" ca="1" si="24"/>
        <v>7.4114070000000032E-2</v>
      </c>
      <c r="H1562" s="4" cm="1">
        <f t="array" aca="1" ref="H1562" ca="1">IF(AND($A1562=OFFSET($A1562,0,0,3,1)),PRODUCT(1+OFFSET($C1562,1,0,3,1))-1,"na")</f>
        <v>0.1036870467101032</v>
      </c>
      <c r="I1562" s="4" cm="1">
        <f t="array" aca="1" ref="I1562" ca="1">IF(AND($A1562=OFFSET($A1562,0,0,6,1)),PRODUCT(1+OFFSET($C1562,1,0,6,1))-1,"na")</f>
        <v>0.11440022383937154</v>
      </c>
      <c r="J1562" s="4" cm="1">
        <f t="array" aca="1" ref="J1562" ca="1">IF(AND($A1562=OFFSET($A1562,0,0,12,1)),PRODUCT(1+OFFSET($C1562,1,0,12,1))-1,"na")</f>
        <v>0.19416980493385605</v>
      </c>
      <c r="K1562" s="1" t="b">
        <f>IF(MONTH($B1562)=10,TRUE,FALSE)</f>
        <v>0</v>
      </c>
    </row>
    <row r="1563" spans="1:11" ht="13.2" x14ac:dyDescent="0.25">
      <c r="A1563" s="5" t="s">
        <v>3</v>
      </c>
      <c r="B1563" s="7">
        <v>33297</v>
      </c>
      <c r="C1563" s="8">
        <v>7.411406999999999E-2</v>
      </c>
      <c r="D1563" s="1">
        <f>MONTH(B1563)</f>
        <v>2</v>
      </c>
      <c r="E1563" s="1">
        <f>YEAR(B1563)</f>
        <v>1991</v>
      </c>
      <c r="F1563" s="1" t="b">
        <f>IF(C1563&gt;0,TRUE,FALSE)</f>
        <v>1</v>
      </c>
      <c r="G1563" s="4">
        <f t="shared" ca="1" si="24"/>
        <v>1.4756830000000054E-2</v>
      </c>
      <c r="H1563" s="4" cm="1">
        <f t="array" aca="1" ref="H1563" ca="1">IF(AND($A1563=OFFSET($A1563,0,0,3,1)),PRODUCT(1+OFFSET($C1563,1,0,3,1))-1,"na")</f>
        <v>5.7928962002242734E-2</v>
      </c>
      <c r="I1563" s="4" cm="1">
        <f t="array" aca="1" ref="I1563" ca="1">IF(AND($A1563=OFFSET($A1563,0,0,6,1)),PRODUCT(1+OFFSET($C1563,1,0,6,1))-1,"na")</f>
        <v>6.3801939256383555E-2</v>
      </c>
      <c r="J1563" s="4" cm="1">
        <f t="array" aca="1" ref="J1563" ca="1">IF(AND($A1563=OFFSET($A1563,0,0,12,1)),PRODUCT(1+OFFSET($C1563,1,0,12,1))-1,"na")</f>
        <v>0.12615681632318765</v>
      </c>
      <c r="K1563" s="1" t="b">
        <f>IF(MONTH($B1563)=10,TRUE,FALSE)</f>
        <v>0</v>
      </c>
    </row>
    <row r="1564" spans="1:11" ht="13.2" x14ac:dyDescent="0.25">
      <c r="A1564" s="5" t="s">
        <v>3</v>
      </c>
      <c r="B1564" s="7">
        <v>33328</v>
      </c>
      <c r="C1564" s="8">
        <v>1.475683E-2</v>
      </c>
      <c r="D1564" s="1">
        <f>MONTH(B1564)</f>
        <v>3</v>
      </c>
      <c r="E1564" s="1">
        <f>YEAR(B1564)</f>
        <v>1991</v>
      </c>
      <c r="F1564" s="1" t="b">
        <f>IF(C1564&gt;0,TRUE,FALSE)</f>
        <v>1</v>
      </c>
      <c r="G1564" s="4">
        <f t="shared" ca="1" si="24"/>
        <v>1.2589820000000085E-2</v>
      </c>
      <c r="H1564" s="4" cm="1">
        <f t="array" aca="1" ref="H1564" ca="1">IF(AND($A1564=OFFSET($A1564,0,0,3,1)),PRODUCT(1+OFFSET($C1564,1,0,3,1))-1,"na")</f>
        <v>-5.2285914021309443E-3</v>
      </c>
      <c r="I1564" s="4" cm="1">
        <f t="array" aca="1" ref="I1564" ca="1">IF(AND($A1564=OFFSET($A1564,0,0,6,1)),PRODUCT(1+OFFSET($C1564,1,0,6,1))-1,"na")</f>
        <v>3.0788594918780943E-2</v>
      </c>
      <c r="J1564" s="4" cm="1">
        <f t="array" aca="1" ref="J1564" ca="1">IF(AND($A1564=OFFSET($A1564,0,0,12,1)),PRODUCT(1+OFFSET($C1564,1,0,12,1))-1,"na")</f>
        <v>8.81901555616178E-2</v>
      </c>
      <c r="K1564" s="1" t="b">
        <f>IF(MONTH($B1564)=10,TRUE,FALSE)</f>
        <v>0</v>
      </c>
    </row>
    <row r="1565" spans="1:11" ht="13.2" x14ac:dyDescent="0.25">
      <c r="A1565" s="5" t="s">
        <v>3</v>
      </c>
      <c r="B1565" s="7">
        <v>33358</v>
      </c>
      <c r="C1565" s="8">
        <v>1.258982E-2</v>
      </c>
      <c r="D1565" s="1">
        <f>MONTH(B1565)</f>
        <v>4</v>
      </c>
      <c r="E1565" s="1">
        <f>YEAR(B1565)</f>
        <v>1991</v>
      </c>
      <c r="F1565" s="1" t="b">
        <f>IF(C1565&gt;0,TRUE,FALSE)</f>
        <v>1</v>
      </c>
      <c r="G1565" s="4">
        <f t="shared" ca="1" si="24"/>
        <v>2.9582060000000077E-2</v>
      </c>
      <c r="H1565" s="4" cm="1">
        <f t="array" aca="1" ref="H1565" ca="1">IF(AND($A1565=OFFSET($A1565,0,0,3,1)),PRODUCT(1+OFFSET($C1565,1,0,3,1))-1,"na")</f>
        <v>9.7067163750832464E-3</v>
      </c>
      <c r="I1565" s="4" cm="1">
        <f t="array" aca="1" ref="I1565" ca="1">IF(AND($A1565=OFFSET($A1565,0,0,6,1)),PRODUCT(1+OFFSET($C1565,1,0,6,1))-1,"na")</f>
        <v>2.8056256955868886E-2</v>
      </c>
      <c r="J1565" s="4" cm="1">
        <f t="array" aca="1" ref="J1565" ca="1">IF(AND($A1565=OFFSET($A1565,0,0,12,1)),PRODUCT(1+OFFSET($C1565,1,0,12,1))-1,"na")</f>
        <v>0.10469128620621393</v>
      </c>
      <c r="K1565" s="1" t="b">
        <f>IF(MONTH($B1565)=10,TRUE,FALSE)</f>
        <v>0</v>
      </c>
    </row>
    <row r="1566" spans="1:11" ht="13.2" x14ac:dyDescent="0.25">
      <c r="A1566" s="5" t="s">
        <v>3</v>
      </c>
      <c r="B1566" s="7">
        <v>33389</v>
      </c>
      <c r="C1566" s="8">
        <v>2.958206E-2</v>
      </c>
      <c r="D1566" s="1">
        <f>MONTH(B1566)</f>
        <v>5</v>
      </c>
      <c r="E1566" s="1">
        <f>YEAR(B1566)</f>
        <v>1991</v>
      </c>
      <c r="F1566" s="1" t="b">
        <f>IF(C1566&gt;0,TRUE,FALSE)</f>
        <v>1</v>
      </c>
      <c r="G1566" s="4">
        <f t="shared" ca="1" si="24"/>
        <v>-4.5823379999999969E-2</v>
      </c>
      <c r="H1566" s="4" cm="1">
        <f t="array" aca="1" ref="H1566" ca="1">IF(AND($A1566=OFFSET($A1566,0,0,3,1)),PRODUCT(1+OFFSET($C1566,1,0,3,1))-1,"na")</f>
        <v>5.5513909393551941E-3</v>
      </c>
      <c r="I1566" s="4" cm="1">
        <f t="array" aca="1" ref="I1566" ca="1">IF(AND($A1566=OFFSET($A1566,0,0,6,1)),PRODUCT(1+OFFSET($C1566,1,0,6,1))-1,"na")</f>
        <v>-3.9007789069327226E-2</v>
      </c>
      <c r="J1566" s="4" cm="1">
        <f t="array" aca="1" ref="J1566" ca="1">IF(AND($A1566=OFFSET($A1566,0,0,12,1)),PRODUCT(1+OFFSET($C1566,1,0,12,1))-1,"na")</f>
        <v>8.4601101532715051E-2</v>
      </c>
      <c r="K1566" s="1" t="b">
        <f>IF(MONTH($B1566)=10,TRUE,FALSE)</f>
        <v>0</v>
      </c>
    </row>
    <row r="1567" spans="1:11" ht="13.2" x14ac:dyDescent="0.25">
      <c r="A1567" s="5" t="s">
        <v>3</v>
      </c>
      <c r="B1567" s="7">
        <v>33419</v>
      </c>
      <c r="C1567" s="8">
        <v>-4.5823379999999997E-2</v>
      </c>
      <c r="D1567" s="1">
        <f>MONTH(B1567)</f>
        <v>6</v>
      </c>
      <c r="E1567" s="1">
        <f>YEAR(B1567)</f>
        <v>1991</v>
      </c>
      <c r="F1567" s="1" t="b">
        <f>IF(C1567&gt;0,TRUE,FALSE)</f>
        <v>0</v>
      </c>
      <c r="G1567" s="4">
        <f t="shared" ca="1" si="24"/>
        <v>2.7792650000000085E-2</v>
      </c>
      <c r="H1567" s="4" cm="1">
        <f t="array" aca="1" ref="H1567" ca="1">IF(AND($A1567=OFFSET($A1567,0,0,3,1)),PRODUCT(1+OFFSET($C1567,1,0,3,1))-1,"na")</f>
        <v>3.620649529089115E-2</v>
      </c>
      <c r="I1567" s="4" cm="1">
        <f t="array" aca="1" ref="I1567" ca="1">IF(AND($A1567=OFFSET($A1567,0,0,6,1)),PRODUCT(1+OFFSET($C1567,1,0,6,1))-1,"na")</f>
        <v>0.12227303382692134</v>
      </c>
      <c r="J1567" s="4" cm="1">
        <f t="array" aca="1" ref="J1567" ca="1">IF(AND($A1567=OFFSET($A1567,0,0,12,1)),PRODUCT(1+OFFSET($C1567,1,0,12,1))-1,"na")</f>
        <v>0.11417502900671983</v>
      </c>
      <c r="K1567" s="1" t="b">
        <f>IF(MONTH($B1567)=10,TRUE,FALSE)</f>
        <v>0</v>
      </c>
    </row>
    <row r="1568" spans="1:11" ht="13.2" x14ac:dyDescent="0.25">
      <c r="A1568" s="5" t="s">
        <v>3</v>
      </c>
      <c r="B1568" s="7">
        <v>33450</v>
      </c>
      <c r="C1568" s="8">
        <v>2.7792650000000002E-2</v>
      </c>
      <c r="D1568" s="1">
        <f>MONTH(B1568)</f>
        <v>7</v>
      </c>
      <c r="E1568" s="1">
        <f>YEAR(B1568)</f>
        <v>1991</v>
      </c>
      <c r="F1568" s="1" t="b">
        <f>IF(C1568&gt;0,TRUE,FALSE)</f>
        <v>1</v>
      </c>
      <c r="G1568" s="4">
        <f t="shared" ca="1" si="24"/>
        <v>2.5344940000000094E-2</v>
      </c>
      <c r="H1568" s="4" cm="1">
        <f t="array" aca="1" ref="H1568" ca="1">IF(AND($A1568=OFFSET($A1568,0,0,3,1)),PRODUCT(1+OFFSET($C1568,1,0,3,1))-1,"na")</f>
        <v>1.817313907414797E-2</v>
      </c>
      <c r="I1568" s="4" cm="1">
        <f t="array" aca="1" ref="I1568" ca="1">IF(AND($A1568=OFFSET($A1568,0,0,6,1)),PRODUCT(1+OFFSET($C1568,1,0,6,1))-1,"na")</f>
        <v>7.1580729605078108E-2</v>
      </c>
      <c r="J1568" s="4" cm="1">
        <f t="array" aca="1" ref="J1568" ca="1">IF(AND($A1568=OFFSET($A1568,0,0,12,1)),PRODUCT(1+OFFSET($C1568,1,0,12,1))-1,"na")</f>
        <v>0.11535834164902403</v>
      </c>
      <c r="K1568" s="1" t="b">
        <f>IF(MONTH($B1568)=10,TRUE,FALSE)</f>
        <v>0</v>
      </c>
    </row>
    <row r="1569" spans="1:11" ht="13.2" x14ac:dyDescent="0.25">
      <c r="A1569" s="5" t="s">
        <v>3</v>
      </c>
      <c r="B1569" s="7">
        <v>33481</v>
      </c>
      <c r="C1569" s="8">
        <v>2.534494E-2</v>
      </c>
      <c r="D1569" s="1">
        <f>MONTH(B1569)</f>
        <v>8</v>
      </c>
      <c r="E1569" s="1">
        <f>YEAR(B1569)</f>
        <v>1991</v>
      </c>
      <c r="F1569" s="1" t="b">
        <f>IF(C1569&gt;0,TRUE,FALSE)</f>
        <v>1</v>
      </c>
      <c r="G1569" s="4">
        <f t="shared" ca="1" si="24"/>
        <v>-1.6734479999999996E-2</v>
      </c>
      <c r="H1569" s="4" cm="1">
        <f t="array" aca="1" ref="H1569" ca="1">IF(AND($A1569=OFFSET($A1569,0,0,3,1)),PRODUCT(1+OFFSET($C1569,1,0,3,1))-1,"na")</f>
        <v>-4.4313180221506765E-2</v>
      </c>
      <c r="I1569" s="4" cm="1">
        <f t="array" aca="1" ref="I1569" ca="1">IF(AND($A1569=OFFSET($A1569,0,0,6,1)),PRODUCT(1+OFFSET($C1569,1,0,6,1))-1,"na")</f>
        <v>5.8615118816564227E-2</v>
      </c>
      <c r="J1569" s="4" cm="1">
        <f t="array" aca="1" ref="J1569" ca="1">IF(AND($A1569=OFFSET($A1569,0,0,12,1)),PRODUCT(1+OFFSET($C1569,1,0,12,1))-1,"na")</f>
        <v>6.5518335119605808E-2</v>
      </c>
      <c r="K1569" s="1" t="b">
        <f>IF(MONTH($B1569)=10,TRUE,FALSE)</f>
        <v>0</v>
      </c>
    </row>
    <row r="1570" spans="1:11" ht="13.2" x14ac:dyDescent="0.25">
      <c r="A1570" s="5" t="s">
        <v>3</v>
      </c>
      <c r="B1570" s="7">
        <v>33511</v>
      </c>
      <c r="C1570" s="8">
        <v>-1.6734479999999999E-2</v>
      </c>
      <c r="D1570" s="1">
        <f>MONTH(B1570)</f>
        <v>9</v>
      </c>
      <c r="E1570" s="1">
        <f>YEAR(B1570)</f>
        <v>1991</v>
      </c>
      <c r="F1570" s="1" t="b">
        <f>IF(C1570&gt;0,TRUE,FALSE)</f>
        <v>0</v>
      </c>
      <c r="G1570" s="4">
        <f t="shared" ca="1" si="24"/>
        <v>9.9057220000000612E-3</v>
      </c>
      <c r="H1570" s="4" cm="1">
        <f t="array" aca="1" ref="H1570" ca="1">IF(AND($A1570=OFFSET($A1570,0,0,3,1)),PRODUCT(1+OFFSET($C1570,1,0,3,1))-1,"na")</f>
        <v>8.3059254045564357E-2</v>
      </c>
      <c r="I1570" s="4" cm="1">
        <f t="array" aca="1" ref="I1570" ca="1">IF(AND($A1570=OFFSET($A1570,0,0,6,1)),PRODUCT(1+OFFSET($C1570,1,0,6,1))-1,"na")</f>
        <v>5.5687035077604419E-2</v>
      </c>
      <c r="J1570" s="4" cm="1">
        <f t="array" aca="1" ref="J1570" ca="1">IF(AND($A1570=OFFSET($A1570,0,0,12,1)),PRODUCT(1+OFFSET($C1570,1,0,12,1))-1,"na")</f>
        <v>9.0762016086334052E-2</v>
      </c>
      <c r="K1570" s="1" t="b">
        <f>IF(MONTH($B1570)=10,TRUE,FALSE)</f>
        <v>0</v>
      </c>
    </row>
    <row r="1571" spans="1:11" ht="13.2" x14ac:dyDescent="0.25">
      <c r="A1571" s="5" t="s">
        <v>3</v>
      </c>
      <c r="B1571" s="7">
        <v>33542</v>
      </c>
      <c r="C1571" s="8">
        <v>9.9057220000000005E-3</v>
      </c>
      <c r="D1571" s="1">
        <f>MONTH(B1571)</f>
        <v>10</v>
      </c>
      <c r="E1571" s="1">
        <f>YEAR(B1571)</f>
        <v>1991</v>
      </c>
      <c r="F1571" s="1" t="b">
        <f>IF(C1571&gt;0,TRUE,FALSE)</f>
        <v>1</v>
      </c>
      <c r="G1571" s="4">
        <f t="shared" ca="1" si="24"/>
        <v>-3.7581520000000035E-2</v>
      </c>
      <c r="H1571" s="4" cm="1">
        <f t="array" aca="1" ref="H1571" ca="1">IF(AND($A1571=OFFSET($A1571,0,0,3,1)),PRODUCT(1+OFFSET($C1571,1,0,3,1))-1,"na")</f>
        <v>5.2454330684361894E-2</v>
      </c>
      <c r="I1571" s="4" cm="1">
        <f t="array" aca="1" ref="I1571" ca="1">IF(AND($A1571=OFFSET($A1571,0,0,6,1)),PRODUCT(1+OFFSET($C1571,1,0,6,1))-1,"na")</f>
        <v>7.4543614448946194E-2</v>
      </c>
      <c r="J1571" s="4" cm="1">
        <f t="array" aca="1" ref="J1571" ca="1">IF(AND($A1571=OFFSET($A1571,0,0,12,1)),PRODUCT(1+OFFSET($C1571,1,0,12,1))-1,"na")</f>
        <v>8.7703252233640061E-2</v>
      </c>
      <c r="K1571" s="1" t="b">
        <f>IF(MONTH($B1571)=10,TRUE,FALSE)</f>
        <v>1</v>
      </c>
    </row>
    <row r="1572" spans="1:11" ht="13.2" x14ac:dyDescent="0.25">
      <c r="A1572" s="5" t="s">
        <v>3</v>
      </c>
      <c r="B1572" s="7">
        <v>33572</v>
      </c>
      <c r="C1572" s="8">
        <v>-3.758152E-2</v>
      </c>
      <c r="D1572" s="1">
        <f>MONTH(B1572)</f>
        <v>11</v>
      </c>
      <c r="E1572" s="1">
        <f>YEAR(B1572)</f>
        <v>1991</v>
      </c>
      <c r="F1572" s="1" t="b">
        <f>IF(C1572&gt;0,TRUE,FALSE)</f>
        <v>0</v>
      </c>
      <c r="G1572" s="4">
        <f t="shared" ca="1" si="24"/>
        <v>0.11431360000000002</v>
      </c>
      <c r="H1572" s="4" cm="1">
        <f t="array" aca="1" ref="H1572" ca="1">IF(AND($A1572=OFFSET($A1572,0,0,3,1)),PRODUCT(1+OFFSET($C1572,1,0,3,1))-1,"na")</f>
        <v>0.10770086696594539</v>
      </c>
      <c r="I1572" s="4" cm="1">
        <f t="array" aca="1" ref="I1572" ca="1">IF(AND($A1572=OFFSET($A1572,0,0,6,1)),PRODUCT(1+OFFSET($C1572,1,0,6,1))-1,"na")</f>
        <v>0.12862631891920695</v>
      </c>
      <c r="J1572" s="4" cm="1">
        <f t="array" aca="1" ref="J1572" ca="1">IF(AND($A1572=OFFSET($A1572,0,0,12,1)),PRODUCT(1+OFFSET($C1572,1,0,12,1))-1,"na")</f>
        <v>0.16865160508797805</v>
      </c>
      <c r="K1572" s="1" t="b">
        <f>IF(MONTH($B1572)=10,TRUE,FALSE)</f>
        <v>0</v>
      </c>
    </row>
    <row r="1573" spans="1:11" ht="13.2" x14ac:dyDescent="0.25">
      <c r="A1573" s="5" t="s">
        <v>3</v>
      </c>
      <c r="B1573" s="7">
        <v>33603</v>
      </c>
      <c r="C1573" s="8">
        <v>0.1143136</v>
      </c>
      <c r="D1573" s="1">
        <f>MONTH(B1573)</f>
        <v>12</v>
      </c>
      <c r="E1573" s="1">
        <f>YEAR(B1573)</f>
        <v>1991</v>
      </c>
      <c r="F1573" s="1" t="b">
        <f>IF(C1573&gt;0,TRUE,FALSE)</f>
        <v>1</v>
      </c>
      <c r="G1573" s="4">
        <f t="shared" ca="1" si="24"/>
        <v>-1.8632039999999961E-2</v>
      </c>
      <c r="H1573" s="4" cm="1">
        <f t="array" aca="1" ref="H1573" ca="1">IF(AND($A1573=OFFSET($A1573,0,0,3,1)),PRODUCT(1+OFFSET($C1573,1,0,3,1))-1,"na")</f>
        <v>-2.5273057651939324E-2</v>
      </c>
      <c r="I1573" s="4" cm="1">
        <f t="array" aca="1" ref="I1573" ca="1">IF(AND($A1573=OFFSET($A1573,0,0,6,1)),PRODUCT(1+OFFSET($C1573,1,0,6,1))-1,"na")</f>
        <v>-7.2157171883455717E-3</v>
      </c>
      <c r="J1573" s="4" cm="1">
        <f t="array" aca="1" ref="J1573" ca="1">IF(AND($A1573=OFFSET($A1573,0,0,12,1)),PRODUCT(1+OFFSET($C1573,1,0,12,1))-1,"na")</f>
        <v>6.2667094831829306E-2</v>
      </c>
      <c r="K1573" s="1" t="b">
        <f>IF(MONTH($B1573)=10,TRUE,FALSE)</f>
        <v>0</v>
      </c>
    </row>
    <row r="1574" spans="1:11" ht="13.2" x14ac:dyDescent="0.25">
      <c r="A1574" s="5" t="s">
        <v>3</v>
      </c>
      <c r="B1574" s="7">
        <v>33634</v>
      </c>
      <c r="C1574" s="8">
        <v>-1.8632040000000002E-2</v>
      </c>
      <c r="D1574" s="1">
        <f>MONTH(B1574)</f>
        <v>1</v>
      </c>
      <c r="E1574" s="1">
        <f>YEAR(B1574)</f>
        <v>1992</v>
      </c>
      <c r="F1574" s="1" t="b">
        <f>IF(C1574&gt;0,TRUE,FALSE)</f>
        <v>0</v>
      </c>
      <c r="G1574" s="4">
        <f t="shared" ca="1" si="24"/>
        <v>1.2938759999999938E-2</v>
      </c>
      <c r="H1574" s="4" cm="1">
        <f t="array" aca="1" ref="H1574" ca="1">IF(AND($A1574=OFFSET($A1574,0,0,3,1)),PRODUCT(1+OFFSET($C1574,1,0,3,1))-1,"na")</f>
        <v>2.0988353718133013E-2</v>
      </c>
      <c r="I1574" s="4" cm="1">
        <f t="array" aca="1" ref="I1574" ca="1">IF(AND($A1574=OFFSET($A1574,0,0,6,1)),PRODUCT(1+OFFSET($C1574,1,0,6,1))-1,"na")</f>
        <v>4.0853302821225457E-2</v>
      </c>
      <c r="J1574" s="4" cm="1">
        <f t="array" aca="1" ref="J1574" ca="1">IF(AND($A1574=OFFSET($A1574,0,0,12,1)),PRODUCT(1+OFFSET($C1574,1,0,12,1))-1,"na")</f>
        <v>9.1895893243638005E-2</v>
      </c>
      <c r="K1574" s="1" t="b">
        <f>IF(MONTH($B1574)=10,TRUE,FALSE)</f>
        <v>0</v>
      </c>
    </row>
    <row r="1575" spans="1:11" ht="13.2" x14ac:dyDescent="0.25">
      <c r="A1575" s="5" t="s">
        <v>3</v>
      </c>
      <c r="B1575" s="7">
        <v>33663</v>
      </c>
      <c r="C1575" s="8">
        <v>1.2938760000000001E-2</v>
      </c>
      <c r="D1575" s="1">
        <f>MONTH(B1575)</f>
        <v>2</v>
      </c>
      <c r="E1575" s="1">
        <f>YEAR(B1575)</f>
        <v>1992</v>
      </c>
      <c r="F1575" s="1" t="b">
        <f>IF(C1575&gt;0,TRUE,FALSE)</f>
        <v>1</v>
      </c>
      <c r="G1575" s="4">
        <f t="shared" ca="1" si="24"/>
        <v>-1.9454149999999948E-2</v>
      </c>
      <c r="H1575" s="4" cm="1">
        <f t="array" aca="1" ref="H1575" ca="1">IF(AND($A1575=OFFSET($A1575,0,0,3,1)),PRODUCT(1+OFFSET($C1575,1,0,3,1))-1,"na")</f>
        <v>1.8890887041171478E-2</v>
      </c>
      <c r="I1575" s="4" cm="1">
        <f t="array" aca="1" ref="I1575" ca="1">IF(AND($A1575=OFFSET($A1575,0,0,6,1)),PRODUCT(1+OFFSET($C1575,1,0,6,1))-1,"na")</f>
        <v>6.5209878267737942E-3</v>
      </c>
      <c r="J1575" s="4" cm="1">
        <f t="array" aca="1" ref="J1575" ca="1">IF(AND($A1575=OFFSET($A1575,0,0,12,1)),PRODUCT(1+OFFSET($C1575,1,0,12,1))-1,"na")</f>
        <v>8.3188477969996955E-2</v>
      </c>
      <c r="K1575" s="1" t="b">
        <f>IF(MONTH($B1575)=10,TRUE,FALSE)</f>
        <v>0</v>
      </c>
    </row>
    <row r="1576" spans="1:11" ht="13.2" x14ac:dyDescent="0.25">
      <c r="A1576" s="5" t="s">
        <v>3</v>
      </c>
      <c r="B1576" s="7">
        <v>33694</v>
      </c>
      <c r="C1576" s="8">
        <v>-1.945415E-2</v>
      </c>
      <c r="D1576" s="1">
        <f>MONTH(B1576)</f>
        <v>3</v>
      </c>
      <c r="E1576" s="1">
        <f>YEAR(B1576)</f>
        <v>1992</v>
      </c>
      <c r="F1576" s="1" t="b">
        <f>IF(C1576&gt;0,TRUE,FALSE)</f>
        <v>0</v>
      </c>
      <c r="G1576" s="4">
        <f t="shared" ca="1" si="24"/>
        <v>2.7944559999999896E-2</v>
      </c>
      <c r="H1576" s="4" cm="1">
        <f t="array" aca="1" ref="H1576" ca="1">IF(AND($A1576=OFFSET($A1576,0,0,3,1)),PRODUCT(1+OFFSET($C1576,1,0,3,1))-1,"na")</f>
        <v>1.8525537439331163E-2</v>
      </c>
      <c r="I1576" s="4" cm="1">
        <f t="array" aca="1" ref="I1576" ca="1">IF(AND($A1576=OFFSET($A1576,0,0,6,1)),PRODUCT(1+OFFSET($C1576,1,0,6,1))-1,"na")</f>
        <v>3.3224790911779545E-2</v>
      </c>
      <c r="J1576" s="4" cm="1">
        <f t="array" aca="1" ref="J1576" ca="1">IF(AND($A1576=OFFSET($A1576,0,0,12,1)),PRODUCT(1+OFFSET($C1576,1,0,12,1))-1,"na")</f>
        <v>0.13126525997592875</v>
      </c>
      <c r="K1576" s="1" t="b">
        <f>IF(MONTH($B1576)=10,TRUE,FALSE)</f>
        <v>0</v>
      </c>
    </row>
    <row r="1577" spans="1:11" ht="13.2" x14ac:dyDescent="0.25">
      <c r="A1577" s="5" t="s">
        <v>3</v>
      </c>
      <c r="B1577" s="7">
        <v>33724</v>
      </c>
      <c r="C1577" s="8">
        <v>2.7944559999999997E-2</v>
      </c>
      <c r="D1577" s="1">
        <f>MONTH(B1577)</f>
        <v>4</v>
      </c>
      <c r="E1577" s="1">
        <f>YEAR(B1577)</f>
        <v>1992</v>
      </c>
      <c r="F1577" s="1" t="b">
        <f>IF(C1577&gt;0,TRUE,FALSE)</f>
        <v>1</v>
      </c>
      <c r="G1577" s="4">
        <f t="shared" ca="1" si="24"/>
        <v>1.0857829999999957E-2</v>
      </c>
      <c r="H1577" s="4" cm="1">
        <f t="array" aca="1" ref="H1577" ca="1">IF(AND($A1577=OFFSET($A1577,0,0,3,1)),PRODUCT(1+OFFSET($C1577,1,0,3,1))-1,"na")</f>
        <v>1.9456587365321631E-2</v>
      </c>
      <c r="I1577" s="4" cm="1">
        <f t="array" aca="1" ref="I1577" ca="1">IF(AND($A1577=OFFSET($A1577,0,0,6,1)),PRODUCT(1+OFFSET($C1577,1,0,6,1))-1,"na")</f>
        <v>1.2246722801886767E-2</v>
      </c>
      <c r="J1577" s="4" cm="1">
        <f t="array" aca="1" ref="J1577" ca="1">IF(AND($A1577=OFFSET($A1577,0,0,12,1)),PRODUCT(1+OFFSET($C1577,1,0,12,1))-1,"na")</f>
        <v>7.7173359409883124E-2</v>
      </c>
      <c r="K1577" s="1" t="b">
        <f>IF(MONTH($B1577)=10,TRUE,FALSE)</f>
        <v>0</v>
      </c>
    </row>
    <row r="1578" spans="1:11" ht="13.2" x14ac:dyDescent="0.25">
      <c r="A1578" s="5" t="s">
        <v>3</v>
      </c>
      <c r="B1578" s="7">
        <v>33755</v>
      </c>
      <c r="C1578" s="8">
        <v>1.0857829999999999E-2</v>
      </c>
      <c r="D1578" s="1">
        <f>MONTH(B1578)</f>
        <v>5</v>
      </c>
      <c r="E1578" s="1">
        <f>YEAR(B1578)</f>
        <v>1992</v>
      </c>
      <c r="F1578" s="1" t="b">
        <f>IF(C1578&gt;0,TRUE,FALSE)</f>
        <v>1</v>
      </c>
      <c r="G1578" s="4">
        <f t="shared" ca="1" si="24"/>
        <v>-1.9805749999999955E-2</v>
      </c>
      <c r="H1578" s="4" cm="1">
        <f t="array" aca="1" ref="H1578" ca="1">IF(AND($A1578=OFFSET($A1578,0,0,3,1)),PRODUCT(1+OFFSET($C1578,1,0,3,1))-1,"na")</f>
        <v>-1.2140553391658648E-2</v>
      </c>
      <c r="I1578" s="4" cm="1">
        <f t="array" aca="1" ref="I1578" ca="1">IF(AND($A1578=OFFSET($A1578,0,0,6,1)),PRODUCT(1+OFFSET($C1578,1,0,6,1))-1,"na")</f>
        <v>3.546371859119879E-2</v>
      </c>
      <c r="J1578" s="4" cm="1">
        <f t="array" aca="1" ref="J1578" ca="1">IF(AND($A1578=OFFSET($A1578,0,0,12,1)),PRODUCT(1+OFFSET($C1578,1,0,12,1))-1,"na")</f>
        <v>9.4080976689241647E-2</v>
      </c>
      <c r="K1578" s="1" t="b">
        <f>IF(MONTH($B1578)=10,TRUE,FALSE)</f>
        <v>0</v>
      </c>
    </row>
    <row r="1579" spans="1:11" ht="13.2" x14ac:dyDescent="0.25">
      <c r="A1579" s="5" t="s">
        <v>3</v>
      </c>
      <c r="B1579" s="7">
        <v>33785</v>
      </c>
      <c r="C1579" s="8">
        <v>-1.980575E-2</v>
      </c>
      <c r="D1579" s="1">
        <f>MONTH(B1579)</f>
        <v>6</v>
      </c>
      <c r="E1579" s="1">
        <f>YEAR(B1579)</f>
        <v>1992</v>
      </c>
      <c r="F1579" s="1" t="b">
        <f>IF(C1579&gt;0,TRUE,FALSE)</f>
        <v>0</v>
      </c>
      <c r="G1579" s="4">
        <f t="shared" ca="1" si="24"/>
        <v>2.8884219999999905E-2</v>
      </c>
      <c r="H1579" s="4" cm="1">
        <f t="array" aca="1" ref="H1579" ca="1">IF(AND($A1579=OFFSET($A1579,0,0,3,1)),PRODUCT(1+OFFSET($C1579,1,0,3,1))-1,"na")</f>
        <v>1.443189486382801E-2</v>
      </c>
      <c r="I1579" s="4" cm="1">
        <f t="array" aca="1" ref="I1579" ca="1">IF(AND($A1579=OFFSET($A1579,0,0,6,1)),PRODUCT(1+OFFSET($C1579,1,0,6,1))-1,"na")</f>
        <v>7.0390731632314463E-2</v>
      </c>
      <c r="J1579" s="4" cm="1">
        <f t="array" aca="1" ref="J1579" ca="1">IF(AND($A1579=OFFSET($A1579,0,0,12,1)),PRODUCT(1+OFFSET($C1579,1,0,12,1))-1,"na")</f>
        <v>0.11029606958855909</v>
      </c>
      <c r="K1579" s="1" t="b">
        <f>IF(MONTH($B1579)=10,TRUE,FALSE)</f>
        <v>0</v>
      </c>
    </row>
    <row r="1580" spans="1:11" ht="13.2" x14ac:dyDescent="0.25">
      <c r="A1580" s="5" t="s">
        <v>3</v>
      </c>
      <c r="B1580" s="7">
        <v>33816</v>
      </c>
      <c r="C1580" s="8">
        <v>2.8884219999999999E-2</v>
      </c>
      <c r="D1580" s="1">
        <f>MONTH(B1580)</f>
        <v>7</v>
      </c>
      <c r="E1580" s="1">
        <f>YEAR(B1580)</f>
        <v>1992</v>
      </c>
      <c r="F1580" s="1" t="b">
        <f>IF(C1580&gt;0,TRUE,FALSE)</f>
        <v>1</v>
      </c>
      <c r="G1580" s="4">
        <f t="shared" ca="1" si="24"/>
        <v>-2.0472799999999958E-2</v>
      </c>
      <c r="H1580" s="4" cm="1">
        <f t="array" aca="1" ref="H1580" ca="1">IF(AND($A1580=OFFSET($A1580,0,0,3,1)),PRODUCT(1+OFFSET($C1580,1,0,3,1))-1,"na")</f>
        <v>-7.0722624708011717E-3</v>
      </c>
      <c r="I1580" s="4" cm="1">
        <f t="array" aca="1" ref="I1580" ca="1">IF(AND($A1580=OFFSET($A1580,0,0,6,1)),PRODUCT(1+OFFSET($C1580,1,0,6,1))-1,"na")</f>
        <v>4.9039178032160402E-2</v>
      </c>
      <c r="J1580" s="4" cm="1">
        <f t="array" aca="1" ref="J1580" ca="1">IF(AND($A1580=OFFSET($A1580,0,0,12,1)),PRODUCT(1+OFFSET($C1580,1,0,12,1))-1,"na")</f>
        <v>7.8344675567960875E-2</v>
      </c>
      <c r="K1580" s="1" t="b">
        <f>IF(MONTH($B1580)=10,TRUE,FALSE)</f>
        <v>0</v>
      </c>
    </row>
    <row r="1581" spans="1:11" ht="13.2" x14ac:dyDescent="0.25">
      <c r="A1581" s="5" t="s">
        <v>3</v>
      </c>
      <c r="B1581" s="7">
        <v>33847</v>
      </c>
      <c r="C1581" s="8">
        <v>-2.0472800000000003E-2</v>
      </c>
      <c r="D1581" s="1">
        <f>MONTH(B1581)</f>
        <v>8</v>
      </c>
      <c r="E1581" s="1">
        <f>YEAR(B1581)</f>
        <v>1992</v>
      </c>
      <c r="F1581" s="1" t="b">
        <f>IF(C1581&gt;0,TRUE,FALSE)</f>
        <v>0</v>
      </c>
      <c r="G1581" s="4">
        <f t="shared" ca="1" si="24"/>
        <v>6.5605120000000738E-3</v>
      </c>
      <c r="H1581" s="4" cm="1">
        <f t="array" aca="1" ref="H1581" ca="1">IF(AND($A1581=OFFSET($A1581,0,0,3,1)),PRODUCT(1+OFFSET($C1581,1,0,3,1))-1,"na")</f>
        <v>4.8189316958297201E-2</v>
      </c>
      <c r="I1581" s="4" cm="1">
        <f t="array" aca="1" ref="I1581" ca="1">IF(AND($A1581=OFFSET($A1581,0,0,6,1)),PRODUCT(1+OFFSET($C1581,1,0,6,1))-1,"na")</f>
        <v>7.6170781404925947E-2</v>
      </c>
      <c r="J1581" s="4" cm="1">
        <f t="array" aca="1" ref="J1581" ca="1">IF(AND($A1581=OFFSET($A1581,0,0,12,1)),PRODUCT(1+OFFSET($C1581,1,0,12,1))-1,"na")</f>
        <v>0.14263289713934957</v>
      </c>
      <c r="K1581" s="1" t="b">
        <f>IF(MONTH($B1581)=10,TRUE,FALSE)</f>
        <v>0</v>
      </c>
    </row>
    <row r="1582" spans="1:11" ht="13.2" x14ac:dyDescent="0.25">
      <c r="A1582" s="5" t="s">
        <v>3</v>
      </c>
      <c r="B1582" s="7">
        <v>33877</v>
      </c>
      <c r="C1582" s="8">
        <v>6.5605119999999992E-3</v>
      </c>
      <c r="D1582" s="1">
        <f>MONTH(B1582)</f>
        <v>9</v>
      </c>
      <c r="E1582" s="1">
        <f>YEAR(B1582)</f>
        <v>1992</v>
      </c>
      <c r="F1582" s="1" t="b">
        <f>IF(C1582&gt;0,TRUE,FALSE)</f>
        <v>1</v>
      </c>
      <c r="G1582" s="4">
        <f t="shared" ca="1" si="24"/>
        <v>7.0736989999999889E-3</v>
      </c>
      <c r="H1582" s="4" cm="1">
        <f t="array" aca="1" ref="H1582" ca="1">IF(AND($A1582=OFFSET($A1582,0,0,3,1)),PRODUCT(1+OFFSET($C1582,1,0,3,1))-1,"na")</f>
        <v>5.5162733991125368E-2</v>
      </c>
      <c r="I1582" s="4" cm="1">
        <f t="array" aca="1" ref="I1582" ca="1">IF(AND($A1582=OFFSET($A1582,0,0,6,1)),PRODUCT(1+OFFSET($C1582,1,0,6,1))-1,"na")</f>
        <v>9.4887840406570945E-2</v>
      </c>
      <c r="J1582" s="4" cm="1">
        <f t="array" aca="1" ref="J1582" ca="1">IF(AND($A1582=OFFSET($A1582,0,0,12,1)),PRODUCT(1+OFFSET($C1582,1,0,12,1))-1,"na")</f>
        <v>0.12728628464619218</v>
      </c>
      <c r="K1582" s="1" t="b">
        <f>IF(MONTH($B1582)=10,TRUE,FALSE)</f>
        <v>0</v>
      </c>
    </row>
    <row r="1583" spans="1:11" ht="13.2" x14ac:dyDescent="0.25">
      <c r="A1583" s="5" t="s">
        <v>3</v>
      </c>
      <c r="B1583" s="7">
        <v>33908</v>
      </c>
      <c r="C1583" s="8">
        <v>7.0736990000000001E-3</v>
      </c>
      <c r="D1583" s="1">
        <f>MONTH(B1583)</f>
        <v>10</v>
      </c>
      <c r="E1583" s="1">
        <f>YEAR(B1583)</f>
        <v>1992</v>
      </c>
      <c r="F1583" s="1" t="b">
        <f>IF(C1583&gt;0,TRUE,FALSE)</f>
        <v>1</v>
      </c>
      <c r="G1583" s="4">
        <f t="shared" ca="1" si="24"/>
        <v>3.4042970000000006E-2</v>
      </c>
      <c r="H1583" s="4" cm="1">
        <f t="array" aca="1" ref="H1583" ca="1">IF(AND($A1583=OFFSET($A1583,0,0,3,1)),PRODUCT(1+OFFSET($C1583,1,0,3,1))-1,"na")</f>
        <v>5.6511101847743106E-2</v>
      </c>
      <c r="I1583" s="4" cm="1">
        <f t="array" aca="1" ref="I1583" ca="1">IF(AND($A1583=OFFSET($A1583,0,0,6,1)),PRODUCT(1+OFFSET($C1583,1,0,6,1))-1,"na")</f>
        <v>6.4141118114248385E-2</v>
      </c>
      <c r="J1583" s="4" cm="1">
        <f t="array" aca="1" ref="J1583" ca="1">IF(AND($A1583=OFFSET($A1583,0,0,12,1)),PRODUCT(1+OFFSET($C1583,1,0,12,1))-1,"na")</f>
        <v>0.13656617285030848</v>
      </c>
      <c r="K1583" s="1" t="b">
        <f>IF(MONTH($B1583)=10,TRUE,FALSE)</f>
        <v>1</v>
      </c>
    </row>
    <row r="1584" spans="1:11" ht="13.2" x14ac:dyDescent="0.25">
      <c r="A1584" s="5" t="s">
        <v>3</v>
      </c>
      <c r="B1584" s="7">
        <v>33938</v>
      </c>
      <c r="C1584" s="8">
        <v>3.4042969999999999E-2</v>
      </c>
      <c r="D1584" s="1">
        <f>MONTH(B1584)</f>
        <v>11</v>
      </c>
      <c r="E1584" s="1">
        <f>YEAR(B1584)</f>
        <v>1992</v>
      </c>
      <c r="F1584" s="1" t="b">
        <f>IF(C1584&gt;0,TRUE,FALSE)</f>
        <v>1</v>
      </c>
      <c r="G1584" s="4">
        <f t="shared" ca="1" si="24"/>
        <v>1.3256979999999974E-2</v>
      </c>
      <c r="H1584" s="4" cm="1">
        <f t="array" aca="1" ref="H1584" ca="1">IF(AND($A1584=OFFSET($A1584,0,0,3,1)),PRODUCT(1+OFFSET($C1584,1,0,3,1))-1,"na")</f>
        <v>2.6695048302750379E-2</v>
      </c>
      <c r="I1584" s="4" cm="1">
        <f t="array" aca="1" ref="I1584" ca="1">IF(AND($A1584=OFFSET($A1584,0,0,6,1)),PRODUCT(1+OFFSET($C1584,1,0,6,1))-1,"na")</f>
        <v>5.6609668736432806E-2</v>
      </c>
      <c r="J1584" s="4" cm="1">
        <f t="array" aca="1" ref="J1584" ca="1">IF(AND($A1584=OFFSET($A1584,0,0,12,1)),PRODUCT(1+OFFSET($C1584,1,0,12,1))-1,"na")</f>
        <v>8.5470237680391525E-2</v>
      </c>
      <c r="K1584" s="1" t="b">
        <f>IF(MONTH($B1584)=10,TRUE,FALSE)</f>
        <v>0</v>
      </c>
    </row>
    <row r="1585" spans="1:11" ht="13.2" x14ac:dyDescent="0.25">
      <c r="A1585" s="5" t="s">
        <v>3</v>
      </c>
      <c r="B1585" s="7">
        <v>33969</v>
      </c>
      <c r="C1585" s="8">
        <v>1.325698E-2</v>
      </c>
      <c r="D1585" s="1">
        <f>MONTH(B1585)</f>
        <v>12</v>
      </c>
      <c r="E1585" s="1">
        <f>YEAR(B1585)</f>
        <v>1992</v>
      </c>
      <c r="F1585" s="1" t="b">
        <f>IF(C1585&gt;0,TRUE,FALSE)</f>
        <v>1</v>
      </c>
      <c r="G1585" s="4">
        <f t="shared" ca="1" si="24"/>
        <v>8.3606149999999602E-3</v>
      </c>
      <c r="H1585" s="4" cm="1">
        <f t="array" aca="1" ref="H1585" ca="1">IF(AND($A1585=OFFSET($A1585,0,0,3,1)),PRODUCT(1+OFFSET($C1585,1,0,3,1))-1,"na")</f>
        <v>3.7648322041460291E-2</v>
      </c>
      <c r="I1585" s="4" cm="1">
        <f t="array" aca="1" ref="I1585" ca="1">IF(AND($A1585=OFFSET($A1585,0,0,6,1)),PRODUCT(1+OFFSET($C1585,1,0,6,1))-1,"na")</f>
        <v>3.7281094442391138E-2</v>
      </c>
      <c r="J1585" s="4" cm="1">
        <f t="array" aca="1" ref="J1585" ca="1">IF(AND($A1585=OFFSET($A1585,0,0,12,1)),PRODUCT(1+OFFSET($C1585,1,0,12,1))-1,"na")</f>
        <v>8.3871198111005851E-2</v>
      </c>
      <c r="K1585" s="1" t="b">
        <f>IF(MONTH($B1585)=10,TRUE,FALSE)</f>
        <v>0</v>
      </c>
    </row>
    <row r="1586" spans="1:11" ht="13.2" x14ac:dyDescent="0.25">
      <c r="A1586" s="5" t="s">
        <v>3</v>
      </c>
      <c r="B1586" s="7">
        <v>34000</v>
      </c>
      <c r="C1586" s="8">
        <v>8.3606150000000001E-3</v>
      </c>
      <c r="D1586" s="1">
        <f>MONTH(B1586)</f>
        <v>1</v>
      </c>
      <c r="E1586" s="1">
        <f>YEAR(B1586)</f>
        <v>1993</v>
      </c>
      <c r="F1586" s="1" t="b">
        <f>IF(C1586&gt;0,TRUE,FALSE)</f>
        <v>1</v>
      </c>
      <c r="G1586" s="4">
        <f t="shared" ca="1" si="24"/>
        <v>4.8609950000000346E-3</v>
      </c>
      <c r="H1586" s="4" cm="1">
        <f t="array" aca="1" ref="H1586" ca="1">IF(AND($A1586=OFFSET($A1586,0,0,3,1)),PRODUCT(1+OFFSET($C1586,1,0,3,1))-1,"na")</f>
        <v>7.2218988074623791E-3</v>
      </c>
      <c r="I1586" s="4" cm="1">
        <f t="array" aca="1" ref="I1586" ca="1">IF(AND($A1586=OFFSET($A1586,0,0,6,1)),PRODUCT(1+OFFSET($C1586,1,0,6,1))-1,"na")</f>
        <v>2.793556060582314E-2</v>
      </c>
      <c r="J1586" s="4" cm="1">
        <f t="array" aca="1" ref="J1586" ca="1">IF(AND($A1586=OFFSET($A1586,0,0,12,1)),PRODUCT(1+OFFSET($C1586,1,0,12,1))-1,"na")</f>
        <v>0.11143415506948373</v>
      </c>
      <c r="K1586" s="1" t="b">
        <f>IF(MONTH($B1586)=10,TRUE,FALSE)</f>
        <v>0</v>
      </c>
    </row>
    <row r="1587" spans="1:11" ht="13.2" x14ac:dyDescent="0.25">
      <c r="A1587" s="5" t="s">
        <v>3</v>
      </c>
      <c r="B1587" s="7">
        <v>34028</v>
      </c>
      <c r="C1587" s="8">
        <v>4.8609949999999999E-3</v>
      </c>
      <c r="D1587" s="1">
        <f>MONTH(B1587)</f>
        <v>2</v>
      </c>
      <c r="E1587" s="1">
        <f>YEAR(B1587)</f>
        <v>1993</v>
      </c>
      <c r="F1587" s="1" t="b">
        <f>IF(C1587&gt;0,TRUE,FALSE)</f>
        <v>1</v>
      </c>
      <c r="G1587" s="4">
        <f t="shared" ca="1" si="24"/>
        <v>2.4066890000000063E-2</v>
      </c>
      <c r="H1587" s="4" cm="1">
        <f t="array" aca="1" ref="H1587" ca="1">IF(AND($A1587=OFFSET($A1587,0,0,3,1)),PRODUCT(1+OFFSET($C1587,1,0,3,1))-1,"na")</f>
        <v>2.9136811834375553E-2</v>
      </c>
      <c r="I1587" s="4" cm="1">
        <f t="array" aca="1" ref="I1587" ca="1">IF(AND($A1587=OFFSET($A1587,0,0,6,1)),PRODUCT(1+OFFSET($C1587,1,0,6,1))-1,"na")</f>
        <v>6.1757963403966443E-2</v>
      </c>
      <c r="J1587" s="4" cm="1">
        <f t="array" aca="1" ref="J1587" ca="1">IF(AND($A1587=OFFSET($A1587,0,0,12,1)),PRODUCT(1+OFFSET($C1587,1,0,12,1))-1,"na")</f>
        <v>8.0181042705019356E-2</v>
      </c>
      <c r="K1587" s="1" t="b">
        <f>IF(MONTH($B1587)=10,TRUE,FALSE)</f>
        <v>0</v>
      </c>
    </row>
    <row r="1588" spans="1:11" ht="13.2" x14ac:dyDescent="0.25">
      <c r="A1588" s="5" t="s">
        <v>3</v>
      </c>
      <c r="B1588" s="7">
        <v>34059</v>
      </c>
      <c r="C1588" s="8">
        <v>2.4066890000000001E-2</v>
      </c>
      <c r="D1588" s="1">
        <f>MONTH(B1588)</f>
        <v>3</v>
      </c>
      <c r="E1588" s="1">
        <f>YEAR(B1588)</f>
        <v>1993</v>
      </c>
      <c r="F1588" s="1" t="b">
        <f>IF(C1588&gt;0,TRUE,FALSE)</f>
        <v>1</v>
      </c>
      <c r="G1588" s="4">
        <f t="shared" ca="1" si="24"/>
        <v>-2.1207019999999965E-2</v>
      </c>
      <c r="H1588" s="4" cm="1">
        <f t="array" aca="1" ref="H1588" ca="1">IF(AND($A1588=OFFSET($A1588,0,0,3,1)),PRODUCT(1+OFFSET($C1588,1,0,3,1))-1,"na")</f>
        <v>-3.5390371792520803E-4</v>
      </c>
      <c r="I1588" s="4" cm="1">
        <f t="array" aca="1" ref="I1588" ca="1">IF(AND($A1588=OFFSET($A1588,0,0,6,1)),PRODUCT(1+OFFSET($C1588,1,0,6,1))-1,"na")</f>
        <v>2.9590651246606425E-2</v>
      </c>
      <c r="J1588" s="4" cm="1">
        <f t="array" aca="1" ref="J1588" ca="1">IF(AND($A1588=OFFSET($A1588,0,0,12,1)),PRODUCT(1+OFFSET($C1588,1,0,12,1))-1,"na")</f>
        <v>1.4601048020787655E-2</v>
      </c>
      <c r="K1588" s="1" t="b">
        <f>IF(MONTH($B1588)=10,TRUE,FALSE)</f>
        <v>0</v>
      </c>
    </row>
    <row r="1589" spans="1:11" ht="13.2" x14ac:dyDescent="0.25">
      <c r="A1589" s="5" t="s">
        <v>3</v>
      </c>
      <c r="B1589" s="7">
        <v>34089</v>
      </c>
      <c r="C1589" s="8">
        <v>-2.120702E-2</v>
      </c>
      <c r="D1589" s="1">
        <f>MONTH(B1589)</f>
        <v>4</v>
      </c>
      <c r="E1589" s="1">
        <f>YEAR(B1589)</f>
        <v>1993</v>
      </c>
      <c r="F1589" s="1" t="b">
        <f>IF(C1589&gt;0,TRUE,FALSE)</f>
        <v>0</v>
      </c>
      <c r="G1589" s="4">
        <f t="shared" ca="1" si="24"/>
        <v>2.6724540000000019E-2</v>
      </c>
      <c r="H1589" s="4" cm="1">
        <f t="array" aca="1" ref="H1589" ca="1">IF(AND($A1589=OFFSET($A1589,0,0,3,1)),PRODUCT(1+OFFSET($C1589,1,0,3,1))-1,"na")</f>
        <v>2.056514242083618E-2</v>
      </c>
      <c r="I1589" s="4" cm="1">
        <f t="array" aca="1" ref="I1589" ca="1">IF(AND($A1589=OFFSET($A1589,0,0,6,1)),PRODUCT(1+OFFSET($C1589,1,0,6,1))-1,"na")</f>
        <v>6.8059633730160884E-2</v>
      </c>
      <c r="J1589" s="4" cm="1">
        <f t="array" aca="1" ref="J1589" ca="1">IF(AND($A1589=OFFSET($A1589,0,0,12,1)),PRODUCT(1+OFFSET($C1589,1,0,12,1))-1,"na")</f>
        <v>4.9875003139612906E-2</v>
      </c>
      <c r="K1589" s="1" t="b">
        <f>IF(MONTH($B1589)=10,TRUE,FALSE)</f>
        <v>0</v>
      </c>
    </row>
    <row r="1590" spans="1:11" ht="13.2" x14ac:dyDescent="0.25">
      <c r="A1590" s="5" t="s">
        <v>3</v>
      </c>
      <c r="B1590" s="7">
        <v>34120</v>
      </c>
      <c r="C1590" s="8">
        <v>2.6724540000000001E-2</v>
      </c>
      <c r="D1590" s="1">
        <f>MONTH(B1590)</f>
        <v>5</v>
      </c>
      <c r="E1590" s="1">
        <f>YEAR(B1590)</f>
        <v>1993</v>
      </c>
      <c r="F1590" s="1" t="b">
        <f>IF(C1590&gt;0,TRUE,FALSE)</f>
        <v>1</v>
      </c>
      <c r="G1590" s="4">
        <f t="shared" ca="1" si="24"/>
        <v>-5.2785429999999689E-3</v>
      </c>
      <c r="H1590" s="4" cm="1">
        <f t="array" aca="1" ref="H1590" ca="1">IF(AND($A1590=OFFSET($A1590,0,0,3,1)),PRODUCT(1+OFFSET($C1590,1,0,3,1))-1,"na")</f>
        <v>3.1697584999846429E-2</v>
      </c>
      <c r="I1590" s="4" cm="1">
        <f t="array" aca="1" ref="I1590" ca="1">IF(AND($A1590=OFFSET($A1590,0,0,6,1)),PRODUCT(1+OFFSET($C1590,1,0,6,1))-1,"na")</f>
        <v>2.7314314640402459E-2</v>
      </c>
      <c r="J1590" s="4" cm="1">
        <f t="array" aca="1" ref="J1590" ca="1">IF(AND($A1590=OFFSET($A1590,0,0,12,1)),PRODUCT(1+OFFSET($C1590,1,0,12,1))-1,"na")</f>
        <v>3.9314159297139328E-2</v>
      </c>
      <c r="K1590" s="1" t="b">
        <f>IF(MONTH($B1590)=10,TRUE,FALSE)</f>
        <v>0</v>
      </c>
    </row>
    <row r="1591" spans="1:11" ht="13.2" x14ac:dyDescent="0.25">
      <c r="A1591" s="5" t="s">
        <v>3</v>
      </c>
      <c r="B1591" s="7">
        <v>34150</v>
      </c>
      <c r="C1591" s="8">
        <v>-5.2785430000000001E-3</v>
      </c>
      <c r="D1591" s="1">
        <f>MONTH(B1591)</f>
        <v>6</v>
      </c>
      <c r="E1591" s="1">
        <f>YEAR(B1591)</f>
        <v>1993</v>
      </c>
      <c r="F1591" s="1" t="b">
        <f>IF(C1591&gt;0,TRUE,FALSE)</f>
        <v>0</v>
      </c>
      <c r="G1591" s="4">
        <f t="shared" ca="1" si="24"/>
        <v>-7.2435559999994847E-4</v>
      </c>
      <c r="H1591" s="4" cm="1">
        <f t="array" aca="1" ref="H1591" ca="1">IF(AND($A1591=OFFSET($A1591,0,0,3,1)),PRODUCT(1+OFFSET($C1591,1,0,3,1))-1,"na")</f>
        <v>2.9955156205683897E-2</v>
      </c>
      <c r="I1591" s="4" cm="1">
        <f t="array" aca="1" ref="I1591" ca="1">IF(AND($A1591=OFFSET($A1591,0,0,6,1)),PRODUCT(1+OFFSET($C1591,1,0,6,1))-1,"na")</f>
        <v>4.4915600909182674E-2</v>
      </c>
      <c r="J1591" s="4" cm="1">
        <f t="array" aca="1" ref="J1591" ca="1">IF(AND($A1591=OFFSET($A1591,0,0,12,1)),PRODUCT(1+OFFSET($C1591,1,0,12,1))-1,"na")</f>
        <v>1.6641512119263568E-2</v>
      </c>
      <c r="K1591" s="1" t="b">
        <f>IF(MONTH($B1591)=10,TRUE,FALSE)</f>
        <v>0</v>
      </c>
    </row>
    <row r="1592" spans="1:11" ht="13.2" x14ac:dyDescent="0.25">
      <c r="A1592" s="5" t="s">
        <v>3</v>
      </c>
      <c r="B1592" s="7">
        <v>34181</v>
      </c>
      <c r="C1592" s="8">
        <v>-7.2435559999999997E-4</v>
      </c>
      <c r="D1592" s="1">
        <f>MONTH(B1592)</f>
        <v>7</v>
      </c>
      <c r="E1592" s="1">
        <f>YEAR(B1592)</f>
        <v>1993</v>
      </c>
      <c r="F1592" s="1" t="b">
        <f>IF(C1592&gt;0,TRUE,FALSE)</f>
        <v>0</v>
      </c>
      <c r="G1592" s="4">
        <f t="shared" ca="1" si="24"/>
        <v>3.7924169999999924E-2</v>
      </c>
      <c r="H1592" s="4" cm="1">
        <f t="array" aca="1" ref="H1592" ca="1">IF(AND($A1592=OFFSET($A1592,0,0,3,1)),PRODUCT(1+OFFSET($C1592,1,0,3,1))-1,"na")</f>
        <v>4.653744218293121E-2</v>
      </c>
      <c r="I1592" s="4" cm="1">
        <f t="array" aca="1" ref="I1592" ca="1">IF(AND($A1592=OFFSET($A1592,0,0,6,1)),PRODUCT(1+OFFSET($C1592,1,0,6,1))-1,"na")</f>
        <v>8.1229405483792982E-2</v>
      </c>
      <c r="J1592" s="4" cm="1">
        <f t="array" aca="1" ref="J1592" ca="1">IF(AND($A1592=OFFSET($A1592,0,0,12,1)),PRODUCT(1+OFFSET($C1592,1,0,12,1))-1,"na")</f>
        <v>4.5951570530236463E-2</v>
      </c>
      <c r="K1592" s="1" t="b">
        <f>IF(MONTH($B1592)=10,TRUE,FALSE)</f>
        <v>0</v>
      </c>
    </row>
    <row r="1593" spans="1:11" ht="13.2" x14ac:dyDescent="0.25">
      <c r="A1593" s="5" t="s">
        <v>3</v>
      </c>
      <c r="B1593" s="7">
        <v>34212</v>
      </c>
      <c r="C1593" s="8">
        <v>3.792417E-2</v>
      </c>
      <c r="D1593" s="1">
        <f>MONTH(B1593)</f>
        <v>8</v>
      </c>
      <c r="E1593" s="1">
        <f>YEAR(B1593)</f>
        <v>1993</v>
      </c>
      <c r="F1593" s="1" t="b">
        <f>IF(C1593&gt;0,TRUE,FALSE)</f>
        <v>1</v>
      </c>
      <c r="G1593" s="4">
        <f t="shared" ca="1" si="24"/>
        <v>-6.9585229999999942E-3</v>
      </c>
      <c r="H1593" s="4" cm="1">
        <f t="array" aca="1" ref="H1593" ca="1">IF(AND($A1593=OFFSET($A1593,0,0,3,1)),PRODUCT(1+OFFSET($C1593,1,0,3,1))-1,"na")</f>
        <v>-4.2485999998190804E-3</v>
      </c>
      <c r="I1593" s="4" cm="1">
        <f t="array" aca="1" ref="I1593" ca="1">IF(AND($A1593=OFFSET($A1593,0,0,6,1)),PRODUCT(1+OFFSET($C1593,1,0,6,1))-1,"na")</f>
        <v>1.7351486813425021E-2</v>
      </c>
      <c r="J1593" s="4" cm="1">
        <f t="array" aca="1" ref="J1593" ca="1">IF(AND($A1593=OFFSET($A1593,0,0,12,1)),PRODUCT(1+OFFSET($C1593,1,0,12,1))-1,"na")</f>
        <v>4.2513836837101193E-2</v>
      </c>
      <c r="K1593" s="1" t="b">
        <f>IF(MONTH($B1593)=10,TRUE,FALSE)</f>
        <v>0</v>
      </c>
    </row>
    <row r="1594" spans="1:11" ht="13.2" x14ac:dyDescent="0.25">
      <c r="A1594" s="5" t="s">
        <v>3</v>
      </c>
      <c r="B1594" s="7">
        <v>34242</v>
      </c>
      <c r="C1594" s="8">
        <v>-6.9585229999999994E-3</v>
      </c>
      <c r="D1594" s="1">
        <f>MONTH(B1594)</f>
        <v>9</v>
      </c>
      <c r="E1594" s="1">
        <f>YEAR(B1594)</f>
        <v>1993</v>
      </c>
      <c r="F1594" s="1" t="b">
        <f>IF(C1594&gt;0,TRUE,FALSE)</f>
        <v>0</v>
      </c>
      <c r="G1594" s="4">
        <f t="shared" ca="1" si="24"/>
        <v>1.5363989999999994E-2</v>
      </c>
      <c r="H1594" s="4" cm="1">
        <f t="array" aca="1" ref="H1594" ca="1">IF(AND($A1594=OFFSET($A1594,0,0,3,1)),PRODUCT(1+OFFSET($C1594,1,0,3,1))-1,"na")</f>
        <v>1.4525335994833632E-2</v>
      </c>
      <c r="I1594" s="4" cm="1">
        <f t="array" aca="1" ref="I1594" ca="1">IF(AND($A1594=OFFSET($A1594,0,0,6,1)),PRODUCT(1+OFFSET($C1594,1,0,6,1))-1,"na")</f>
        <v>-1.4558798885430102E-2</v>
      </c>
      <c r="J1594" s="4" cm="1">
        <f t="array" aca="1" ref="J1594" ca="1">IF(AND($A1594=OFFSET($A1594,0,0,12,1)),PRODUCT(1+OFFSET($C1594,1,0,12,1))-1,"na")</f>
        <v>2.8972056390367706E-2</v>
      </c>
      <c r="K1594" s="1" t="b">
        <f>IF(MONTH($B1594)=10,TRUE,FALSE)</f>
        <v>0</v>
      </c>
    </row>
    <row r="1595" spans="1:11" ht="13.2" x14ac:dyDescent="0.25">
      <c r="A1595" s="5" t="s">
        <v>3</v>
      </c>
      <c r="B1595" s="7">
        <v>34273</v>
      </c>
      <c r="C1595" s="8">
        <v>1.5363990000000001E-2</v>
      </c>
      <c r="D1595" s="1">
        <f>MONTH(B1595)</f>
        <v>10</v>
      </c>
      <c r="E1595" s="1">
        <f>YEAR(B1595)</f>
        <v>1993</v>
      </c>
      <c r="F1595" s="1" t="b">
        <f>IF(C1595&gt;0,TRUE,FALSE)</f>
        <v>1</v>
      </c>
      <c r="G1595" s="4">
        <f t="shared" ca="1" si="24"/>
        <v>-1.2443890000000013E-2</v>
      </c>
      <c r="H1595" s="4" cm="1">
        <f t="array" aca="1" ref="H1595" ca="1">IF(AND($A1595=OFFSET($A1595,0,0,3,1)),PRODUCT(1+OFFSET($C1595,1,0,3,1))-1,"na")</f>
        <v>3.3149280572799089E-2</v>
      </c>
      <c r="I1595" s="4" cm="1">
        <f t="array" aca="1" ref="I1595" ca="1">IF(AND($A1595=OFFSET($A1595,0,0,6,1)),PRODUCT(1+OFFSET($C1595,1,0,6,1))-1,"na")</f>
        <v>-1.7025856999237532E-2</v>
      </c>
      <c r="J1595" s="4" cm="1">
        <f t="array" aca="1" ref="J1595" ca="1">IF(AND($A1595=OFFSET($A1595,0,0,12,1)),PRODUCT(1+OFFSET($C1595,1,0,12,1))-1,"na")</f>
        <v>3.6153571303549015E-2</v>
      </c>
      <c r="K1595" s="1" t="b">
        <f>IF(MONTH($B1595)=10,TRUE,FALSE)</f>
        <v>1</v>
      </c>
    </row>
    <row r="1596" spans="1:11" ht="13.2" x14ac:dyDescent="0.25">
      <c r="A1596" s="5" t="s">
        <v>3</v>
      </c>
      <c r="B1596" s="7">
        <v>34303</v>
      </c>
      <c r="C1596" s="8">
        <v>-1.2443889999999999E-2</v>
      </c>
      <c r="D1596" s="1">
        <f>MONTH(B1596)</f>
        <v>11</v>
      </c>
      <c r="E1596" s="1">
        <f>YEAR(B1596)</f>
        <v>1993</v>
      </c>
      <c r="F1596" s="1" t="b">
        <f>IF(C1596&gt;0,TRUE,FALSE)</f>
        <v>0</v>
      </c>
      <c r="G1596" s="4">
        <f t="shared" ca="1" si="24"/>
        <v>1.1764319999999939E-2</v>
      </c>
      <c r="H1596" s="4" cm="1">
        <f t="array" aca="1" ref="H1596" ca="1">IF(AND($A1596=OFFSET($A1596,0,0,3,1)),PRODUCT(1+OFFSET($C1596,1,0,3,1))-1,"na")</f>
        <v>2.1692248500218003E-2</v>
      </c>
      <c r="I1596" s="4" cm="1">
        <f t="array" aca="1" ref="I1596" ca="1">IF(AND($A1596=OFFSET($A1596,0,0,6,1)),PRODUCT(1+OFFSET($C1596,1,0,6,1))-1,"na")</f>
        <v>1.1680791833351467E-2</v>
      </c>
      <c r="J1596" s="4" cm="1">
        <f t="array" aca="1" ref="J1596" ca="1">IF(AND($A1596=OFFSET($A1596,0,0,12,1)),PRODUCT(1+OFFSET($C1596,1,0,12,1))-1,"na")</f>
        <v>1.9222220580618954E-2</v>
      </c>
      <c r="K1596" s="1" t="b">
        <f>IF(MONTH($B1596)=10,TRUE,FALSE)</f>
        <v>0</v>
      </c>
    </row>
    <row r="1597" spans="1:11" ht="13.2" x14ac:dyDescent="0.25">
      <c r="A1597" s="5" t="s">
        <v>3</v>
      </c>
      <c r="B1597" s="7">
        <v>34334</v>
      </c>
      <c r="C1597" s="8">
        <v>1.176432E-2</v>
      </c>
      <c r="D1597" s="1">
        <f>MONTH(B1597)</f>
        <v>12</v>
      </c>
      <c r="E1597" s="1">
        <f>YEAR(B1597)</f>
        <v>1993</v>
      </c>
      <c r="F1597" s="1" t="b">
        <f>IF(C1597&gt;0,TRUE,FALSE)</f>
        <v>1</v>
      </c>
      <c r="G1597" s="4">
        <f t="shared" ca="1" si="24"/>
        <v>3.4003329999999998E-2</v>
      </c>
      <c r="H1597" s="4" cm="1">
        <f t="array" aca="1" ref="H1597" ca="1">IF(AND($A1597=OFFSET($A1597,0,0,3,1)),PRODUCT(1+OFFSET($C1597,1,0,3,1))-1,"na")</f>
        <v>-2.866772652034788E-2</v>
      </c>
      <c r="I1597" s="4" cm="1">
        <f t="array" aca="1" ref="I1597" ca="1">IF(AND($A1597=OFFSET($A1597,0,0,6,1)),PRODUCT(1+OFFSET($C1597,1,0,6,1))-1,"na")</f>
        <v>-2.7058729686223026E-2</v>
      </c>
      <c r="J1597" s="4" cm="1">
        <f t="array" aca="1" ref="J1597" ca="1">IF(AND($A1597=OFFSET($A1597,0,0,12,1)),PRODUCT(1+OFFSET($C1597,1,0,12,1))-1,"na")</f>
        <v>3.2934305289228361E-2</v>
      </c>
      <c r="K1597" s="1" t="b">
        <f>IF(MONTH($B1597)=10,TRUE,FALSE)</f>
        <v>0</v>
      </c>
    </row>
    <row r="1598" spans="1:11" ht="13.2" x14ac:dyDescent="0.25">
      <c r="A1598" s="5" t="s">
        <v>3</v>
      </c>
      <c r="B1598" s="7">
        <v>34365</v>
      </c>
      <c r="C1598" s="8">
        <v>3.4003329999999998E-2</v>
      </c>
      <c r="D1598" s="1">
        <f>MONTH(B1598)</f>
        <v>1</v>
      </c>
      <c r="E1598" s="1">
        <f>YEAR(B1598)</f>
        <v>1994</v>
      </c>
      <c r="F1598" s="1" t="b">
        <f>IF(C1598&gt;0,TRUE,FALSE)</f>
        <v>1</v>
      </c>
      <c r="G1598" s="4">
        <f t="shared" ca="1" si="24"/>
        <v>-2.3395319999999997E-2</v>
      </c>
      <c r="H1598" s="4" cm="1">
        <f t="array" aca="1" ref="H1598" ca="1">IF(AND($A1598=OFFSET($A1598,0,0,3,1)),PRODUCT(1+OFFSET($C1598,1,0,3,1))-1,"na")</f>
        <v>-4.8565234971870264E-2</v>
      </c>
      <c r="I1598" s="4" cm="1">
        <f t="array" aca="1" ref="I1598" ca="1">IF(AND($A1598=OFFSET($A1598,0,0,6,1)),PRODUCT(1+OFFSET($C1598,1,0,6,1))-1,"na")</f>
        <v>-3.2627520833815704E-2</v>
      </c>
      <c r="J1598" s="4" cm="1">
        <f t="array" aca="1" ref="J1598" ca="1">IF(AND($A1598=OFFSET($A1598,0,0,12,1)),PRODUCT(1+OFFSET($C1598,1,0,12,1))-1,"na")</f>
        <v>2.4836036509017889E-2</v>
      </c>
      <c r="K1598" s="1" t="b">
        <f>IF(MONTH($B1598)=10,TRUE,FALSE)</f>
        <v>0</v>
      </c>
    </row>
    <row r="1599" spans="1:11" ht="13.2" x14ac:dyDescent="0.25">
      <c r="A1599" s="5" t="s">
        <v>3</v>
      </c>
      <c r="B1599" s="7">
        <v>34393</v>
      </c>
      <c r="C1599" s="8">
        <v>-2.3395320000000001E-2</v>
      </c>
      <c r="D1599" s="1">
        <f>MONTH(B1599)</f>
        <v>2</v>
      </c>
      <c r="E1599" s="1">
        <f>YEAR(B1599)</f>
        <v>1994</v>
      </c>
      <c r="F1599" s="1" t="b">
        <f>IF(C1599&gt;0,TRUE,FALSE)</f>
        <v>0</v>
      </c>
      <c r="G1599" s="4">
        <f t="shared" ca="1" si="24"/>
        <v>-3.8106300000000037E-2</v>
      </c>
      <c r="H1599" s="4" cm="1">
        <f t="array" aca="1" ref="H1599" ca="1">IF(AND($A1599=OFFSET($A1599,0,0,3,1)),PRODUCT(1+OFFSET($C1599,1,0,3,1))-1,"na")</f>
        <v>-9.7988965674965511E-3</v>
      </c>
      <c r="I1599" s="4" cm="1">
        <f t="array" aca="1" ref="I1599" ca="1">IF(AND($A1599=OFFSET($A1599,0,0,6,1)),PRODUCT(1+OFFSET($C1599,1,0,6,1))-1,"na")</f>
        <v>2.4733192362543788E-2</v>
      </c>
      <c r="J1599" s="4" cm="1">
        <f t="array" aca="1" ref="J1599" ca="1">IF(AND($A1599=OFFSET($A1599,0,0,12,1)),PRODUCT(1+OFFSET($C1599,1,0,12,1))-1,"na")</f>
        <v>9.0261072959907818E-2</v>
      </c>
      <c r="K1599" s="1" t="b">
        <f>IF(MONTH($B1599)=10,TRUE,FALSE)</f>
        <v>0</v>
      </c>
    </row>
    <row r="1600" spans="1:11" ht="13.2" x14ac:dyDescent="0.25">
      <c r="A1600" s="5" t="s">
        <v>3</v>
      </c>
      <c r="B1600" s="7">
        <v>34424</v>
      </c>
      <c r="C1600" s="8">
        <v>-3.8106300000000003E-2</v>
      </c>
      <c r="D1600" s="1">
        <f>MONTH(B1600)</f>
        <v>3</v>
      </c>
      <c r="E1600" s="1">
        <f>YEAR(B1600)</f>
        <v>1994</v>
      </c>
      <c r="F1600" s="1" t="b">
        <f>IF(C1600&gt;0,TRUE,FALSE)</f>
        <v>0</v>
      </c>
      <c r="G1600" s="4">
        <f t="shared" ca="1" si="24"/>
        <v>1.282201999999999E-2</v>
      </c>
      <c r="H1600" s="4" cm="1">
        <f t="array" aca="1" ref="H1600" ca="1">IF(AND($A1600=OFFSET($A1600,0,0,3,1)),PRODUCT(1+OFFSET($C1600,1,0,3,1))-1,"na")</f>
        <v>1.65648447812905E-3</v>
      </c>
      <c r="I1600" s="4" cm="1">
        <f t="array" aca="1" ref="I1600" ca="1">IF(AND($A1600=OFFSET($A1600,0,0,6,1)),PRODUCT(1+OFFSET($C1600,1,0,6,1))-1,"na")</f>
        <v>4.4173975298133383E-2</v>
      </c>
      <c r="J1600" s="4" cm="1">
        <f t="array" aca="1" ref="J1600" ca="1">IF(AND($A1600=OFFSET($A1600,0,0,12,1)),PRODUCT(1+OFFSET($C1600,1,0,12,1))-1,"na")</f>
        <v>0.17073561847547269</v>
      </c>
      <c r="K1600" s="1" t="b">
        <f>IF(MONTH($B1600)=10,TRUE,FALSE)</f>
        <v>0</v>
      </c>
    </row>
    <row r="1601" spans="1:11" ht="13.2" x14ac:dyDescent="0.25">
      <c r="A1601" s="5" t="s">
        <v>3</v>
      </c>
      <c r="B1601" s="7">
        <v>34454</v>
      </c>
      <c r="C1601" s="8">
        <v>1.282202E-2</v>
      </c>
      <c r="D1601" s="1">
        <f>MONTH(B1601)</f>
        <v>4</v>
      </c>
      <c r="E1601" s="1">
        <f>YEAR(B1601)</f>
        <v>1994</v>
      </c>
      <c r="F1601" s="1" t="b">
        <f>IF(C1601&gt;0,TRUE,FALSE)</f>
        <v>1</v>
      </c>
      <c r="G1601" s="4">
        <f t="shared" ca="1" si="24"/>
        <v>1.6396569999999944E-2</v>
      </c>
      <c r="H1601" s="4" cm="1">
        <f t="array" aca="1" ref="H1601" ca="1">IF(AND($A1601=OFFSET($A1601,0,0,3,1)),PRODUCT(1+OFFSET($C1601,1,0,3,1))-1,"na")</f>
        <v>1.6751242149096068E-2</v>
      </c>
      <c r="I1601" s="4" cm="1">
        <f t="array" aca="1" ref="I1601" ca="1">IF(AND($A1601=OFFSET($A1601,0,0,6,1)),PRODUCT(1+OFFSET($C1601,1,0,6,1))-1,"na")</f>
        <v>5.4100536297367663E-2</v>
      </c>
      <c r="J1601" s="4" cm="1">
        <f t="array" aca="1" ref="J1601" ca="1">IF(AND($A1601=OFFSET($A1601,0,0,12,1)),PRODUCT(1+OFFSET($C1601,1,0,12,1))-1,"na")</f>
        <v>0.18991421598307379</v>
      </c>
      <c r="K1601" s="1" t="b">
        <f>IF(MONTH($B1601)=10,TRUE,FALSE)</f>
        <v>0</v>
      </c>
    </row>
    <row r="1602" spans="1:11" ht="13.2" x14ac:dyDescent="0.25">
      <c r="A1602" s="5" t="s">
        <v>3</v>
      </c>
      <c r="B1602" s="7">
        <v>34485</v>
      </c>
      <c r="C1602" s="8">
        <v>1.6396569999999999E-2</v>
      </c>
      <c r="D1602" s="1">
        <f>MONTH(B1602)</f>
        <v>5</v>
      </c>
      <c r="E1602" s="1">
        <f>YEAR(B1602)</f>
        <v>1994</v>
      </c>
      <c r="F1602" s="1" t="b">
        <f>IF(C1602&gt;0,TRUE,FALSE)</f>
        <v>1</v>
      </c>
      <c r="G1602" s="4">
        <f t="shared" ca="1" si="24"/>
        <v>-2.6978399999999958E-2</v>
      </c>
      <c r="H1602" s="4" cm="1">
        <f t="array" aca="1" ref="H1602" ca="1">IF(AND($A1602=OFFSET($A1602,0,0,3,1)),PRODUCT(1+OFFSET($C1602,1,0,3,1))-1,"na")</f>
        <v>3.4873813824621847E-2</v>
      </c>
      <c r="I1602" s="4" cm="1">
        <f t="array" aca="1" ref="I1602" ca="1">IF(AND($A1602=OFFSET($A1602,0,0,6,1)),PRODUCT(1+OFFSET($C1602,1,0,6,1))-1,"na")</f>
        <v>7.4543559669657533E-3</v>
      </c>
      <c r="J1602" s="4" cm="1">
        <f t="array" aca="1" ref="J1602" ca="1">IF(AND($A1602=OFFSET($A1602,0,0,12,1)),PRODUCT(1+OFFSET($C1602,1,0,12,1))-1,"na")</f>
        <v>0.21828192984195915</v>
      </c>
      <c r="K1602" s="1" t="b">
        <f>IF(MONTH($B1602)=10,TRUE,FALSE)</f>
        <v>0</v>
      </c>
    </row>
    <row r="1603" spans="1:11" ht="13.2" x14ac:dyDescent="0.25">
      <c r="A1603" s="5" t="s">
        <v>3</v>
      </c>
      <c r="B1603" s="7">
        <v>34515</v>
      </c>
      <c r="C1603" s="8">
        <v>-2.69784E-2</v>
      </c>
      <c r="D1603" s="1">
        <f>MONTH(B1603)</f>
        <v>6</v>
      </c>
      <c r="E1603" s="1">
        <f>YEAR(B1603)</f>
        <v>1994</v>
      </c>
      <c r="F1603" s="1" t="b">
        <f>IF(C1603&gt;0,TRUE,FALSE)</f>
        <v>0</v>
      </c>
      <c r="G1603" s="4">
        <f t="shared" ref="G1603:G1666" ca="1" si="25">IF($A1603=OFFSET($A1603,1,0,1,1),PRODUCT(1+OFFSET($C1603,1,0,1,1))-1,"na")</f>
        <v>2.8085039999999895E-2</v>
      </c>
      <c r="H1603" s="4" cm="1">
        <f t="array" aca="1" ref="H1603" ca="1">IF(AND($A1603=OFFSET($A1603,0,0,3,1)),PRODUCT(1+OFFSET($C1603,1,0,3,1))-1,"na")</f>
        <v>4.2447177728955898E-2</v>
      </c>
      <c r="I1603" s="4" cm="1">
        <f t="array" aca="1" ref="I1603" ca="1">IF(AND($A1603=OFFSET($A1603,0,0,6,1)),PRODUCT(1+OFFSET($C1603,1,0,6,1))-1,"na")</f>
        <v>6.1661517304228752E-2</v>
      </c>
      <c r="J1603" s="4" cm="1">
        <f t="array" aca="1" ref="J1603" ca="1">IF(AND($A1603=OFFSET($A1603,0,0,12,1)),PRODUCT(1+OFFSET($C1603,1,0,12,1))-1,"na")</f>
        <v>0.28080827962362309</v>
      </c>
      <c r="K1603" s="1" t="b">
        <f>IF(MONTH($B1603)=10,TRUE,FALSE)</f>
        <v>0</v>
      </c>
    </row>
    <row r="1604" spans="1:11" ht="13.2" x14ac:dyDescent="0.25">
      <c r="A1604" s="5" t="s">
        <v>3</v>
      </c>
      <c r="B1604" s="7">
        <v>34546</v>
      </c>
      <c r="C1604" s="8">
        <v>2.8085040000000002E-2</v>
      </c>
      <c r="D1604" s="1">
        <f>MONTH(B1604)</f>
        <v>7</v>
      </c>
      <c r="E1604" s="1">
        <f>YEAR(B1604)</f>
        <v>1994</v>
      </c>
      <c r="F1604" s="1" t="b">
        <f>IF(C1604&gt;0,TRUE,FALSE)</f>
        <v>1</v>
      </c>
      <c r="G1604" s="4">
        <f t="shared" ca="1" si="25"/>
        <v>3.451282E-2</v>
      </c>
      <c r="H1604" s="4" cm="1">
        <f t="array" aca="1" ref="H1604" ca="1">IF(AND($A1604=OFFSET($A1604,0,0,3,1)),PRODUCT(1+OFFSET($C1604,1,0,3,1))-1,"na")</f>
        <v>3.6733954776712929E-2</v>
      </c>
      <c r="I1604" s="4" cm="1">
        <f t="array" aca="1" ref="I1604" ca="1">IF(AND($A1604=OFFSET($A1604,0,0,6,1)),PRODUCT(1+OFFSET($C1604,1,0,6,1))-1,"na")</f>
        <v>5.9401687127137892E-2</v>
      </c>
      <c r="J1604" s="4" cm="1">
        <f t="array" aca="1" ref="J1604" ca="1">IF(AND($A1604=OFFSET($A1604,0,0,12,1)),PRODUCT(1+OFFSET($C1604,1,0,12,1))-1,"na")</f>
        <v>0.28709401153400083</v>
      </c>
      <c r="K1604" s="1" t="b">
        <f>IF(MONTH($B1604)=10,TRUE,FALSE)</f>
        <v>0</v>
      </c>
    </row>
    <row r="1605" spans="1:11" ht="13.2" x14ac:dyDescent="0.25">
      <c r="A1605" s="5" t="s">
        <v>3</v>
      </c>
      <c r="B1605" s="7">
        <v>34577</v>
      </c>
      <c r="C1605" s="8">
        <v>3.451282E-2</v>
      </c>
      <c r="D1605" s="1">
        <f>MONTH(B1605)</f>
        <v>8</v>
      </c>
      <c r="E1605" s="1">
        <f>YEAR(B1605)</f>
        <v>1994</v>
      </c>
      <c r="F1605" s="1" t="b">
        <f>IF(C1605&gt;0,TRUE,FALSE)</f>
        <v>1</v>
      </c>
      <c r="G1605" s="4">
        <f t="shared" ca="1" si="25"/>
        <v>-1.9857679999999989E-2</v>
      </c>
      <c r="H1605" s="4" cm="1">
        <f t="array" aca="1" ref="H1605" ca="1">IF(AND($A1605=OFFSET($A1605,0,0,3,1)),PRODUCT(1+OFFSET($C1605,1,0,3,1))-1,"na")</f>
        <v>-2.6495460114427827E-2</v>
      </c>
      <c r="I1605" s="4" cm="1">
        <f t="array" aca="1" ref="I1605" ca="1">IF(AND($A1605=OFFSET($A1605,0,0,6,1)),PRODUCT(1+OFFSET($C1605,1,0,6,1))-1,"na")</f>
        <v>6.3946284833702238E-2</v>
      </c>
      <c r="J1605" s="4" cm="1">
        <f t="array" aca="1" ref="J1605" ca="1">IF(AND($A1605=OFFSET($A1605,0,0,12,1)),PRODUCT(1+OFFSET($C1605,1,0,12,1))-1,"na")</f>
        <v>0.25262527100957266</v>
      </c>
      <c r="K1605" s="1" t="b">
        <f>IF(MONTH($B1605)=10,TRUE,FALSE)</f>
        <v>0</v>
      </c>
    </row>
    <row r="1606" spans="1:11" ht="13.2" x14ac:dyDescent="0.25">
      <c r="A1606" s="5" t="s">
        <v>3</v>
      </c>
      <c r="B1606" s="7">
        <v>34607</v>
      </c>
      <c r="C1606" s="8">
        <v>-1.9857679999999999E-2</v>
      </c>
      <c r="D1606" s="1">
        <f>MONTH(B1606)</f>
        <v>9</v>
      </c>
      <c r="E1606" s="1">
        <f>YEAR(B1606)</f>
        <v>1994</v>
      </c>
      <c r="F1606" s="1" t="b">
        <f>IF(C1606&gt;0,TRUE,FALSE)</f>
        <v>0</v>
      </c>
      <c r="G1606" s="4">
        <f t="shared" ca="1" si="25"/>
        <v>2.2450529999999969E-2</v>
      </c>
      <c r="H1606" s="4" cm="1">
        <f t="array" aca="1" ref="H1606" ca="1">IF(AND($A1606=OFFSET($A1606,0,0,3,1)),PRODUCT(1+OFFSET($C1606,1,0,3,1))-1,"na")</f>
        <v>1.8431955101200215E-2</v>
      </c>
      <c r="I1606" s="4" cm="1">
        <f t="array" aca="1" ref="I1606" ca="1">IF(AND($A1606=OFFSET($A1606,0,0,6,1)),PRODUCT(1+OFFSET($C1606,1,0,6,1))-1,"na")</f>
        <v>0.12120742919416605</v>
      </c>
      <c r="J1606" s="4" cm="1">
        <f t="array" aca="1" ref="J1606" ca="1">IF(AND($A1606=OFFSET($A1606,0,0,12,1)),PRODUCT(1+OFFSET($C1606,1,0,12,1))-1,"na")</f>
        <v>0.32727170193100075</v>
      </c>
      <c r="K1606" s="1" t="b">
        <f>IF(MONTH($B1606)=10,TRUE,FALSE)</f>
        <v>0</v>
      </c>
    </row>
    <row r="1607" spans="1:11" ht="13.2" x14ac:dyDescent="0.25">
      <c r="A1607" s="5" t="s">
        <v>3</v>
      </c>
      <c r="B1607" s="7">
        <v>34638</v>
      </c>
      <c r="C1607" s="8">
        <v>2.245053E-2</v>
      </c>
      <c r="D1607" s="1">
        <f>MONTH(B1607)</f>
        <v>10</v>
      </c>
      <c r="E1607" s="1">
        <f>YEAR(B1607)</f>
        <v>1994</v>
      </c>
      <c r="F1607" s="1" t="b">
        <f>IF(C1607&gt;0,TRUE,FALSE)</f>
        <v>1</v>
      </c>
      <c r="G1607" s="4">
        <f t="shared" ca="1" si="25"/>
        <v>-2.8581129999999955E-2</v>
      </c>
      <c r="H1607" s="4" cm="1">
        <f t="array" aca="1" ref="H1607" ca="1">IF(AND($A1607=OFFSET($A1607,0,0,3,1)),PRODUCT(1+OFFSET($C1607,1,0,3,1))-1,"na")</f>
        <v>2.1864560571190017E-2</v>
      </c>
      <c r="I1607" s="4" cm="1">
        <f t="array" aca="1" ref="I1607" ca="1">IF(AND($A1607=OFFSET($A1607,0,0,6,1)),PRODUCT(1+OFFSET($C1607,1,0,6,1))-1,"na")</f>
        <v>0.1288431938027137</v>
      </c>
      <c r="J1607" s="4" cm="1">
        <f t="array" aca="1" ref="J1607" ca="1">IF(AND($A1607=OFFSET($A1607,0,0,12,1)),PRODUCT(1+OFFSET($C1607,1,0,12,1))-1,"na")</f>
        <v>0.29343843895815347</v>
      </c>
      <c r="K1607" s="1" t="b">
        <f>IF(MONTH($B1607)=10,TRUE,FALSE)</f>
        <v>1</v>
      </c>
    </row>
    <row r="1608" spans="1:11" ht="13.2" x14ac:dyDescent="0.25">
      <c r="A1608" s="5" t="s">
        <v>3</v>
      </c>
      <c r="B1608" s="7">
        <v>34668</v>
      </c>
      <c r="C1608" s="8">
        <v>-2.858113E-2</v>
      </c>
      <c r="D1608" s="1">
        <f>MONTH(B1608)</f>
        <v>11</v>
      </c>
      <c r="E1608" s="1">
        <f>YEAR(B1608)</f>
        <v>1994</v>
      </c>
      <c r="F1608" s="1" t="b">
        <f>IF(C1608&gt;0,TRUE,FALSE)</f>
        <v>0</v>
      </c>
      <c r="G1608" s="4">
        <f t="shared" ca="1" si="25"/>
        <v>2.5376070000000084E-2</v>
      </c>
      <c r="H1608" s="4" cm="1">
        <f t="array" aca="1" ref="H1608" ca="1">IF(AND($A1608=OFFSET($A1608,0,0,3,1)),PRODUCT(1+OFFSET($C1608,1,0,3,1))-1,"na")</f>
        <v>9.2903259556202045E-2</v>
      </c>
      <c r="I1608" s="4" cm="1">
        <f t="array" aca="1" ref="I1608" ca="1">IF(AND($A1608=OFFSET($A1608,0,0,6,1)),PRODUCT(1+OFFSET($C1608,1,0,6,1))-1,"na")</f>
        <v>0.20926761855393328</v>
      </c>
      <c r="J1608" s="4" cm="1">
        <f t="array" aca="1" ref="J1608" ca="1">IF(AND($A1608=OFFSET($A1608,0,0,12,1)),PRODUCT(1+OFFSET($C1608,1,0,12,1))-1,"na")</f>
        <v>0.38322184124975056</v>
      </c>
      <c r="K1608" s="1" t="b">
        <f>IF(MONTH($B1608)=10,TRUE,FALSE)</f>
        <v>0</v>
      </c>
    </row>
    <row r="1609" spans="1:11" ht="13.2" x14ac:dyDescent="0.25">
      <c r="A1609" s="5" t="s">
        <v>3</v>
      </c>
      <c r="B1609" s="7">
        <v>34699</v>
      </c>
      <c r="C1609" s="8">
        <v>2.5376070000000001E-2</v>
      </c>
      <c r="D1609" s="1">
        <f>MONTH(B1609)</f>
        <v>12</v>
      </c>
      <c r="E1609" s="1">
        <f>YEAR(B1609)</f>
        <v>1994</v>
      </c>
      <c r="F1609" s="1" t="b">
        <f>IF(C1609&gt;0,TRUE,FALSE)</f>
        <v>1</v>
      </c>
      <c r="G1609" s="4">
        <f t="shared" ca="1" si="25"/>
        <v>2.5896680000000005E-2</v>
      </c>
      <c r="H1609" s="4" cm="1">
        <f t="array" aca="1" ref="H1609" ca="1">IF(AND($A1609=OFFSET($A1609,0,0,3,1)),PRODUCT(1+OFFSET($C1609,1,0,3,1))-1,"na")</f>
        <v>0.10091540586307812</v>
      </c>
      <c r="I1609" s="4" cm="1">
        <f t="array" aca="1" ref="I1609" ca="1">IF(AND($A1609=OFFSET($A1609,0,0,6,1)),PRODUCT(1+OFFSET($C1609,1,0,6,1))-1,"na")</f>
        <v>0.20641867369917644</v>
      </c>
      <c r="J1609" s="4" cm="1">
        <f t="array" aca="1" ref="J1609" ca="1">IF(AND($A1609=OFFSET($A1609,0,0,12,1)),PRODUCT(1+OFFSET($C1609,1,0,12,1))-1,"na")</f>
        <v>0.37124824841343851</v>
      </c>
      <c r="K1609" s="1" t="b">
        <f>IF(MONTH($B1609)=10,TRUE,FALSE)</f>
        <v>0</v>
      </c>
    </row>
    <row r="1610" spans="1:11" ht="13.2" x14ac:dyDescent="0.25">
      <c r="A1610" s="5" t="s">
        <v>3</v>
      </c>
      <c r="B1610" s="7">
        <v>34730</v>
      </c>
      <c r="C1610" s="8">
        <v>2.5896680000000002E-2</v>
      </c>
      <c r="D1610" s="1">
        <f>MONTH(B1610)</f>
        <v>1</v>
      </c>
      <c r="E1610" s="1">
        <f>YEAR(B1610)</f>
        <v>1995</v>
      </c>
      <c r="F1610" s="1" t="b">
        <f>IF(C1610&gt;0,TRUE,FALSE)</f>
        <v>1</v>
      </c>
      <c r="G1610" s="4">
        <f t="shared" ca="1" si="25"/>
        <v>3.8950650000000087E-2</v>
      </c>
      <c r="H1610" s="4" cm="1">
        <f t="array" aca="1" ref="H1610" ca="1">IF(AND($A1610=OFFSET($A1610,0,0,3,1)),PRODUCT(1+OFFSET($C1610,1,0,3,1))-1,"na")</f>
        <v>0.10468964025107774</v>
      </c>
      <c r="I1610" s="4" cm="1">
        <f t="array" aca="1" ref="I1610" ca="1">IF(AND($A1610=OFFSET($A1610,0,0,6,1)),PRODUCT(1+OFFSET($C1610,1,0,6,1))-1,"na")</f>
        <v>0.21492539343062012</v>
      </c>
      <c r="J1610" s="4" cm="1">
        <f t="array" aca="1" ref="J1610" ca="1">IF(AND($A1610=OFFSET($A1610,0,0,12,1)),PRODUCT(1+OFFSET($C1610,1,0,12,1))-1,"na")</f>
        <v>0.38198756689598046</v>
      </c>
      <c r="K1610" s="1" t="b">
        <f>IF(MONTH($B1610)=10,TRUE,FALSE)</f>
        <v>0</v>
      </c>
    </row>
    <row r="1611" spans="1:11" ht="13.2" x14ac:dyDescent="0.25">
      <c r="A1611" s="5" t="s">
        <v>3</v>
      </c>
      <c r="B1611" s="7">
        <v>34758</v>
      </c>
      <c r="C1611" s="8">
        <v>3.8950650000000003E-2</v>
      </c>
      <c r="D1611" s="1">
        <f>MONTH(B1611)</f>
        <v>2</v>
      </c>
      <c r="E1611" s="1">
        <f>YEAR(B1611)</f>
        <v>1995</v>
      </c>
      <c r="F1611" s="1" t="b">
        <f>IF(C1611&gt;0,TRUE,FALSE)</f>
        <v>1</v>
      </c>
      <c r="G1611" s="4">
        <f t="shared" ca="1" si="25"/>
        <v>3.2893169999999916E-2</v>
      </c>
      <c r="H1611" s="4" cm="1">
        <f t="array" aca="1" ref="H1611" ca="1">IF(AND($A1611=OFFSET($A1611,0,0,3,1)),PRODUCT(1+OFFSET($C1611,1,0,3,1))-1,"na")</f>
        <v>0.1064726982743045</v>
      </c>
      <c r="I1611" s="4" cm="1">
        <f t="array" aca="1" ref="I1611" ca="1">IF(AND($A1611=OFFSET($A1611,0,0,6,1)),PRODUCT(1+OFFSET($C1611,1,0,6,1))-1,"na")</f>
        <v>0.17733882703050319</v>
      </c>
      <c r="J1611" s="4" cm="1">
        <f t="array" aca="1" ref="J1611" ca="1">IF(AND($A1611=OFFSET($A1611,0,0,12,1)),PRODUCT(1+OFFSET($C1611,1,0,12,1))-1,"na")</f>
        <v>0.33710992077634105</v>
      </c>
      <c r="K1611" s="1" t="b">
        <f>IF(MONTH($B1611)=10,TRUE,FALSE)</f>
        <v>0</v>
      </c>
    </row>
    <row r="1612" spans="1:11" ht="13.2" x14ac:dyDescent="0.25">
      <c r="A1612" s="5" t="s">
        <v>3</v>
      </c>
      <c r="B1612" s="7">
        <v>34789</v>
      </c>
      <c r="C1612" s="8">
        <v>3.2893169999999999E-2</v>
      </c>
      <c r="D1612" s="1">
        <f>MONTH(B1612)</f>
        <v>3</v>
      </c>
      <c r="E1612" s="1">
        <f>YEAR(B1612)</f>
        <v>1995</v>
      </c>
      <c r="F1612" s="1" t="b">
        <f>IF(C1612&gt;0,TRUE,FALSE)</f>
        <v>1</v>
      </c>
      <c r="G1612" s="4">
        <f t="shared" ca="1" si="25"/>
        <v>2.9413729999999916E-2</v>
      </c>
      <c r="H1612" s="4" cm="1">
        <f t="array" aca="1" ref="H1612" ca="1">IF(AND($A1612=OFFSET($A1612,0,0,3,1)),PRODUCT(1+OFFSET($C1612,1,0,3,1))-1,"na")</f>
        <v>9.5832311251369484E-2</v>
      </c>
      <c r="I1612" s="4" cm="1">
        <f t="array" aca="1" ref="I1612" ca="1">IF(AND($A1612=OFFSET($A1612,0,0,6,1)),PRODUCT(1+OFFSET($C1612,1,0,6,1))-1,"na")</f>
        <v>0.18378782317286024</v>
      </c>
      <c r="J1612" s="4" cm="1">
        <f t="array" aca="1" ref="J1612" ca="1">IF(AND($A1612=OFFSET($A1612,0,0,12,1)),PRODUCT(1+OFFSET($C1612,1,0,12,1))-1,"na")</f>
        <v>0.29896753426704681</v>
      </c>
      <c r="K1612" s="1" t="b">
        <f>IF(MONTH($B1612)=10,TRUE,FALSE)</f>
        <v>0</v>
      </c>
    </row>
    <row r="1613" spans="1:11" ht="13.2" x14ac:dyDescent="0.25">
      <c r="A1613" s="5" t="s">
        <v>3</v>
      </c>
      <c r="B1613" s="7">
        <v>34819</v>
      </c>
      <c r="C1613" s="8">
        <v>2.9413729999999999E-2</v>
      </c>
      <c r="D1613" s="1">
        <f>MONTH(B1613)</f>
        <v>4</v>
      </c>
      <c r="E1613" s="1">
        <f>YEAR(B1613)</f>
        <v>1995</v>
      </c>
      <c r="F1613" s="1" t="b">
        <f>IF(C1613&gt;0,TRUE,FALSE)</f>
        <v>1</v>
      </c>
      <c r="G1613" s="4">
        <f t="shared" ca="1" si="25"/>
        <v>4.0627600000000097E-2</v>
      </c>
      <c r="H1613" s="4" cm="1">
        <f t="array" aca="1" ref="H1613" ca="1">IF(AND($A1613=OFFSET($A1613,0,0,3,1)),PRODUCT(1+OFFSET($C1613,1,0,3,1))-1,"na")</f>
        <v>9.9788890166913724E-2</v>
      </c>
      <c r="I1613" s="4" cm="1">
        <f t="array" aca="1" ref="I1613" ca="1">IF(AND($A1613=OFFSET($A1613,0,0,6,1)),PRODUCT(1+OFFSET($C1613,1,0,6,1))-1,"na")</f>
        <v>0.14580877668311998</v>
      </c>
      <c r="J1613" s="4" cm="1">
        <f t="array" aca="1" ref="J1613" ca="1">IF(AND($A1613=OFFSET($A1613,0,0,12,1)),PRODUCT(1+OFFSET($C1613,1,0,12,1))-1,"na")</f>
        <v>0.26422701123992143</v>
      </c>
      <c r="K1613" s="1" t="b">
        <f>IF(MONTH($B1613)=10,TRUE,FALSE)</f>
        <v>0</v>
      </c>
    </row>
    <row r="1614" spans="1:11" ht="13.2" x14ac:dyDescent="0.25">
      <c r="A1614" s="5" t="s">
        <v>3</v>
      </c>
      <c r="B1614" s="7">
        <v>34850</v>
      </c>
      <c r="C1614" s="8">
        <v>4.06276E-2</v>
      </c>
      <c r="D1614" s="1">
        <f>MONTH(B1614)</f>
        <v>5</v>
      </c>
      <c r="E1614" s="1">
        <f>YEAR(B1614)</f>
        <v>1995</v>
      </c>
      <c r="F1614" s="1" t="b">
        <f>IF(C1614&gt;0,TRUE,FALSE)</f>
        <v>1</v>
      </c>
      <c r="G1614" s="4">
        <f t="shared" ca="1" si="25"/>
        <v>2.2960359999999902E-2</v>
      </c>
      <c r="H1614" s="4" cm="1">
        <f t="array" aca="1" ref="H1614" ca="1">IF(AND($A1614=OFFSET($A1614,0,0,3,1)),PRODUCT(1+OFFSET($C1614,1,0,3,1))-1,"na")</f>
        <v>6.4046884181348629E-2</v>
      </c>
      <c r="I1614" s="4" cm="1">
        <f t="array" aca="1" ref="I1614" ca="1">IF(AND($A1614=OFFSET($A1614,0,0,6,1)),PRODUCT(1+OFFSET($C1614,1,0,6,1))-1,"na")</f>
        <v>0.14385088960195191</v>
      </c>
      <c r="J1614" s="4" cm="1">
        <f t="array" aca="1" ref="J1614" ca="1">IF(AND($A1614=OFFSET($A1614,0,0,12,1)),PRODUCT(1+OFFSET($C1614,1,0,12,1))-1,"na")</f>
        <v>0.24520297678066894</v>
      </c>
      <c r="K1614" s="1" t="b">
        <f>IF(MONTH($B1614)=10,TRUE,FALSE)</f>
        <v>0</v>
      </c>
    </row>
    <row r="1615" spans="1:11" ht="13.2" x14ac:dyDescent="0.25">
      <c r="A1615" s="5" t="s">
        <v>3</v>
      </c>
      <c r="B1615" s="7">
        <v>34880</v>
      </c>
      <c r="C1615" s="8">
        <v>2.2960359999999999E-2</v>
      </c>
      <c r="D1615" s="1">
        <f>MONTH(B1615)</f>
        <v>6</v>
      </c>
      <c r="E1615" s="1">
        <f>YEAR(B1615)</f>
        <v>1995</v>
      </c>
      <c r="F1615" s="1" t="b">
        <f>IF(C1615&gt;0,TRUE,FALSE)</f>
        <v>1</v>
      </c>
      <c r="G1615" s="4">
        <f t="shared" ca="1" si="25"/>
        <v>3.3130499999999952E-2</v>
      </c>
      <c r="H1615" s="4" cm="1">
        <f t="array" aca="1" ref="H1615" ca="1">IF(AND($A1615=OFFSET($A1615,0,0,3,1)),PRODUCT(1+OFFSET($C1615,1,0,3,1))-1,"na")</f>
        <v>8.0263659885198013E-2</v>
      </c>
      <c r="I1615" s="4" cm="1">
        <f t="array" aca="1" ref="I1615" ca="1">IF(AND($A1615=OFFSET($A1615,0,0,6,1)),PRODUCT(1+OFFSET($C1615,1,0,6,1))-1,"na")</f>
        <v>0.1366271745519767</v>
      </c>
      <c r="J1615" s="4" cm="1">
        <f t="array" aca="1" ref="J1615" ca="1">IF(AND($A1615=OFFSET($A1615,0,0,12,1)),PRODUCT(1+OFFSET($C1615,1,0,12,1))-1,"na")</f>
        <v>0.22187757834316102</v>
      </c>
      <c r="K1615" s="1" t="b">
        <f>IF(MONTH($B1615)=10,TRUE,FALSE)</f>
        <v>0</v>
      </c>
    </row>
    <row r="1616" spans="1:11" ht="13.2" x14ac:dyDescent="0.25">
      <c r="A1616" s="5" t="s">
        <v>3</v>
      </c>
      <c r="B1616" s="7">
        <v>34911</v>
      </c>
      <c r="C1616" s="8">
        <v>3.31305E-2</v>
      </c>
      <c r="D1616" s="1">
        <f>MONTH(B1616)</f>
        <v>7</v>
      </c>
      <c r="E1616" s="1">
        <f>YEAR(B1616)</f>
        <v>1995</v>
      </c>
      <c r="F1616" s="1" t="b">
        <f>IF(C1616&gt;0,TRUE,FALSE)</f>
        <v>1</v>
      </c>
      <c r="G1616" s="4">
        <f t="shared" ca="1" si="25"/>
        <v>6.8082750000000303E-3</v>
      </c>
      <c r="H1616" s="4" cm="1">
        <f t="array" aca="1" ref="H1616" ca="1">IF(AND($A1616=OFFSET($A1616,0,0,3,1)),PRODUCT(1+OFFSET($C1616,1,0,3,1))-1,"na")</f>
        <v>4.1844291143204648E-2</v>
      </c>
      <c r="I1616" s="4" cm="1">
        <f t="array" aca="1" ref="I1616" ca="1">IF(AND($A1616=OFFSET($A1616,0,0,6,1)),PRODUCT(1+OFFSET($C1616,1,0,6,1))-1,"na")</f>
        <v>0.13750817487946509</v>
      </c>
      <c r="J1616" s="4" cm="1">
        <f t="array" aca="1" ref="J1616" ca="1">IF(AND($A1616=OFFSET($A1616,0,0,12,1)),PRODUCT(1+OFFSET($C1616,1,0,12,1))-1,"na")</f>
        <v>0.12140641820604792</v>
      </c>
      <c r="K1616" s="1" t="b">
        <f>IF(MONTH($B1616)=10,TRUE,FALSE)</f>
        <v>0</v>
      </c>
    </row>
    <row r="1617" spans="1:11" ht="13.2" x14ac:dyDescent="0.25">
      <c r="A1617" s="5" t="s">
        <v>3</v>
      </c>
      <c r="B1617" s="7">
        <v>34942</v>
      </c>
      <c r="C1617" s="8">
        <v>6.8082749999999999E-3</v>
      </c>
      <c r="D1617" s="1">
        <f>MONTH(B1617)</f>
        <v>8</v>
      </c>
      <c r="E1617" s="1">
        <f>YEAR(B1617)</f>
        <v>1995</v>
      </c>
      <c r="F1617" s="1" t="b">
        <f>IF(C1617&gt;0,TRUE,FALSE)</f>
        <v>1</v>
      </c>
      <c r="G1617" s="4">
        <f t="shared" ca="1" si="25"/>
        <v>3.8550950000000084E-2</v>
      </c>
      <c r="H1617" s="4" cm="1">
        <f t="array" aca="1" ref="H1617" ca="1">IF(AND($A1617=OFFSET($A1617,0,0,3,1)),PRODUCT(1+OFFSET($C1617,1,0,3,1))-1,"na")</f>
        <v>7.5000459666777264E-2</v>
      </c>
      <c r="I1617" s="4" cm="1">
        <f t="array" aca="1" ref="I1617" ca="1">IF(AND($A1617=OFFSET($A1617,0,0,6,1)),PRODUCT(1+OFFSET($C1617,1,0,6,1))-1,"na")</f>
        <v>0.13570527878437022</v>
      </c>
      <c r="J1617" s="4" cm="1">
        <f t="array" aca="1" ref="J1617" ca="1">IF(AND($A1617=OFFSET($A1617,0,0,12,1)),PRODUCT(1+OFFSET($C1617,1,0,12,1))-1,"na")</f>
        <v>0.11947903625818657</v>
      </c>
      <c r="K1617" s="1" t="b">
        <f>IF(MONTH($B1617)=10,TRUE,FALSE)</f>
        <v>0</v>
      </c>
    </row>
    <row r="1618" spans="1:11" ht="13.2" x14ac:dyDescent="0.25">
      <c r="A1618" s="5" t="s">
        <v>3</v>
      </c>
      <c r="B1618" s="7">
        <v>34972</v>
      </c>
      <c r="C1618" s="8">
        <v>3.855095E-2</v>
      </c>
      <c r="D1618" s="1">
        <f>MONTH(B1618)</f>
        <v>9</v>
      </c>
      <c r="E1618" s="1">
        <f>YEAR(B1618)</f>
        <v>1995</v>
      </c>
      <c r="F1618" s="1" t="b">
        <f>IF(C1618&gt;0,TRUE,FALSE)</f>
        <v>1</v>
      </c>
      <c r="G1618" s="4">
        <f t="shared" ca="1" si="25"/>
        <v>-3.6125870000000004E-3</v>
      </c>
      <c r="H1618" s="4" cm="1">
        <f t="array" aca="1" ref="H1618" ca="1">IF(AND($A1618=OFFSET($A1618,0,0,3,1)),PRODUCT(1+OFFSET($C1618,1,0,3,1))-1,"na")</f>
        <v>5.2175701877047898E-2</v>
      </c>
      <c r="I1618" s="4" cm="1">
        <f t="array" aca="1" ref="I1618" ca="1">IF(AND($A1618=OFFSET($A1618,0,0,6,1)),PRODUCT(1+OFFSET($C1618,1,0,6,1))-1,"na")</f>
        <v>9.7297597457519869E-2</v>
      </c>
      <c r="J1618" s="4" cm="1">
        <f t="array" aca="1" ref="J1618" ca="1">IF(AND($A1618=OFFSET($A1618,0,0,12,1)),PRODUCT(1+OFFSET($C1618,1,0,12,1))-1,"na")</f>
        <v>0.13859843366577662</v>
      </c>
      <c r="K1618" s="1" t="b">
        <f>IF(MONTH($B1618)=10,TRUE,FALSE)</f>
        <v>0</v>
      </c>
    </row>
    <row r="1619" spans="1:11" ht="13.2" x14ac:dyDescent="0.25">
      <c r="A1619" s="5" t="s">
        <v>3</v>
      </c>
      <c r="B1619" s="7">
        <v>35003</v>
      </c>
      <c r="C1619" s="8">
        <v>-3.612587E-3</v>
      </c>
      <c r="D1619" s="1">
        <f>MONTH(B1619)</f>
        <v>10</v>
      </c>
      <c r="E1619" s="1">
        <f>YEAR(B1619)</f>
        <v>1995</v>
      </c>
      <c r="F1619" s="1" t="b">
        <f>IF(C1619&gt;0,TRUE,FALSE)</f>
        <v>0</v>
      </c>
      <c r="G1619" s="4">
        <f t="shared" ca="1" si="25"/>
        <v>3.8849439999999902E-2</v>
      </c>
      <c r="H1619" s="4" cm="1">
        <f t="array" aca="1" ref="H1619" ca="1">IF(AND($A1619=OFFSET($A1619,0,0,3,1)),PRODUCT(1+OFFSET($C1619,1,0,3,1))-1,"na")</f>
        <v>9.1821671001613314E-2</v>
      </c>
      <c r="I1619" s="4" cm="1">
        <f t="array" aca="1" ref="I1619" ca="1">IF(AND($A1619=OFFSET($A1619,0,0,6,1)),PRODUCT(1+OFFSET($C1619,1,0,6,1))-1,"na")</f>
        <v>0.10334903778586679</v>
      </c>
      <c r="J1619" s="4" cm="1">
        <f t="array" aca="1" ref="J1619" ca="1">IF(AND($A1619=OFFSET($A1619,0,0,12,1)),PRODUCT(1+OFFSET($C1619,1,0,12,1))-1,"na")</f>
        <v>0.1711562204122008</v>
      </c>
      <c r="K1619" s="1" t="b">
        <f>IF(MONTH($B1619)=10,TRUE,FALSE)</f>
        <v>1</v>
      </c>
    </row>
    <row r="1620" spans="1:11" ht="13.2" x14ac:dyDescent="0.25">
      <c r="A1620" s="5" t="s">
        <v>3</v>
      </c>
      <c r="B1620" s="7">
        <v>35033</v>
      </c>
      <c r="C1620" s="8">
        <v>3.8849439999999999E-2</v>
      </c>
      <c r="D1620" s="1">
        <f>MONTH(B1620)</f>
        <v>11</v>
      </c>
      <c r="E1620" s="1">
        <f>YEAR(B1620)</f>
        <v>1995</v>
      </c>
      <c r="F1620" s="1" t="b">
        <f>IF(C1620&gt;0,TRUE,FALSE)</f>
        <v>1</v>
      </c>
      <c r="G1620" s="4">
        <f t="shared" ca="1" si="25"/>
        <v>1.6500100000000018E-2</v>
      </c>
      <c r="H1620" s="4" cm="1">
        <f t="array" aca="1" ref="H1620" ca="1">IF(AND($A1620=OFFSET($A1620,0,0,3,1)),PRODUCT(1+OFFSET($C1620,1,0,3,1))-1,"na")</f>
        <v>5.6469575032935149E-2</v>
      </c>
      <c r="I1620" s="4" cm="1">
        <f t="array" aca="1" ref="I1620" ca="1">IF(AND($A1620=OFFSET($A1620,0,0,6,1)),PRODUCT(1+OFFSET($C1620,1,0,6,1))-1,"na")</f>
        <v>8.860603082101548E-2</v>
      </c>
      <c r="J1620" s="4" cm="1">
        <f t="array" aca="1" ref="J1620" ca="1">IF(AND($A1620=OFFSET($A1620,0,0,12,1)),PRODUCT(1+OFFSET($C1620,1,0,12,1))-1,"na")</f>
        <v>0.21499441894643057</v>
      </c>
      <c r="K1620" s="1" t="b">
        <f>IF(MONTH($B1620)=10,TRUE,FALSE)</f>
        <v>0</v>
      </c>
    </row>
    <row r="1621" spans="1:11" ht="13.2" x14ac:dyDescent="0.25">
      <c r="A1621" s="5" t="s">
        <v>3</v>
      </c>
      <c r="B1621" s="7">
        <v>35064</v>
      </c>
      <c r="C1621" s="8">
        <v>1.65001E-2</v>
      </c>
      <c r="D1621" s="1">
        <f>MONTH(B1621)</f>
        <v>12</v>
      </c>
      <c r="E1621" s="1">
        <f>YEAR(B1621)</f>
        <v>1995</v>
      </c>
      <c r="F1621" s="1" t="b">
        <f>IF(C1621&gt;0,TRUE,FALSE)</f>
        <v>1</v>
      </c>
      <c r="G1621" s="4">
        <f t="shared" ca="1" si="25"/>
        <v>3.3931280000000008E-2</v>
      </c>
      <c r="H1621" s="4" cm="1">
        <f t="array" aca="1" ref="H1621" ca="1">IF(AND($A1621=OFFSET($A1621,0,0,3,1)),PRODUCT(1+OFFSET($C1621,1,0,3,1))-1,"na")</f>
        <v>4.2884373303789358E-2</v>
      </c>
      <c r="I1621" s="4" cm="1">
        <f t="array" aca="1" ref="I1621" ca="1">IF(AND($A1621=OFFSET($A1621,0,0,6,1)),PRODUCT(1+OFFSET($C1621,1,0,6,1))-1,"na")</f>
        <v>7.5002961129085444E-2</v>
      </c>
      <c r="J1621" s="4" cm="1">
        <f t="array" aca="1" ref="J1621" ca="1">IF(AND($A1621=OFFSET($A1621,0,0,12,1)),PRODUCT(1+OFFSET($C1621,1,0,12,1))-1,"na")</f>
        <v>0.17156509614891746</v>
      </c>
      <c r="K1621" s="1" t="b">
        <f>IF(MONTH($B1621)=10,TRUE,FALSE)</f>
        <v>0</v>
      </c>
    </row>
    <row r="1622" spans="1:11" ht="13.2" x14ac:dyDescent="0.25">
      <c r="A1622" s="5" t="s">
        <v>3</v>
      </c>
      <c r="B1622" s="7">
        <v>35095</v>
      </c>
      <c r="C1622" s="8">
        <v>3.3931280000000001E-2</v>
      </c>
      <c r="D1622" s="1">
        <f>MONTH(B1622)</f>
        <v>1</v>
      </c>
      <c r="E1622" s="1">
        <f>YEAR(B1622)</f>
        <v>1996</v>
      </c>
      <c r="F1622" s="1" t="b">
        <f>IF(C1622&gt;0,TRUE,FALSE)</f>
        <v>1</v>
      </c>
      <c r="G1622" s="4">
        <f t="shared" ca="1" si="25"/>
        <v>5.2125320000000475E-3</v>
      </c>
      <c r="H1622" s="4" cm="1">
        <f t="array" aca="1" ref="H1622" ca="1">IF(AND($A1622=OFFSET($A1622,0,0,3,1)),PRODUCT(1+OFFSET($C1622,1,0,3,1))-1,"na")</f>
        <v>1.0557920849545432E-2</v>
      </c>
      <c r="I1622" s="4" cm="1">
        <f t="array" aca="1" ref="I1622" ca="1">IF(AND($A1622=OFFSET($A1622,0,0,6,1)),PRODUCT(1+OFFSET($C1622,1,0,6,1))-1,"na")</f>
        <v>-1.4155288752209283E-2</v>
      </c>
      <c r="J1622" s="4" cm="1">
        <f t="array" aca="1" ref="J1622" ca="1">IF(AND($A1622=OFFSET($A1622,0,0,12,1)),PRODUCT(1+OFFSET($C1622,1,0,12,1))-1,"na")</f>
        <v>0.20383816022724921</v>
      </c>
      <c r="K1622" s="1" t="b">
        <f>IF(MONTH($B1622)=10,TRUE,FALSE)</f>
        <v>0</v>
      </c>
    </row>
    <row r="1623" spans="1:11" ht="13.2" x14ac:dyDescent="0.25">
      <c r="A1623" s="5" t="s">
        <v>3</v>
      </c>
      <c r="B1623" s="7">
        <v>35124</v>
      </c>
      <c r="C1623" s="8">
        <v>5.2125319999999998E-3</v>
      </c>
      <c r="D1623" s="1">
        <f>MONTH(B1623)</f>
        <v>2</v>
      </c>
      <c r="E1623" s="1">
        <f>YEAR(B1623)</f>
        <v>1996</v>
      </c>
      <c r="F1623" s="1" t="b">
        <f>IF(C1623&gt;0,TRUE,FALSE)</f>
        <v>1</v>
      </c>
      <c r="G1623" s="4">
        <f t="shared" ca="1" si="25"/>
        <v>3.4288680000000848E-3</v>
      </c>
      <c r="H1623" s="4" cm="1">
        <f t="array" aca="1" ref="H1623" ca="1">IF(AND($A1623=OFFSET($A1623,0,0,3,1)),PRODUCT(1+OFFSET($C1623,1,0,3,1))-1,"na")</f>
        <v>3.0418723404390002E-2</v>
      </c>
      <c r="I1623" s="4" cm="1">
        <f t="array" aca="1" ref="I1623" ca="1">IF(AND($A1623=OFFSET($A1623,0,0,6,1)),PRODUCT(1+OFFSET($C1623,1,0,6,1))-1,"na")</f>
        <v>-1.4287370878078298E-2</v>
      </c>
      <c r="J1623" s="4" cm="1">
        <f t="array" aca="1" ref="J1623" ca="1">IF(AND($A1623=OFFSET($A1623,0,0,12,1)),PRODUCT(1+OFFSET($C1623,1,0,12,1))-1,"na")</f>
        <v>0.20698228354767823</v>
      </c>
      <c r="K1623" s="1" t="b">
        <f>IF(MONTH($B1623)=10,TRUE,FALSE)</f>
        <v>0</v>
      </c>
    </row>
    <row r="1624" spans="1:11" ht="13.2" x14ac:dyDescent="0.25">
      <c r="A1624" s="5" t="s">
        <v>3</v>
      </c>
      <c r="B1624" s="7">
        <v>35155</v>
      </c>
      <c r="C1624" s="8">
        <v>3.4288679999999998E-3</v>
      </c>
      <c r="D1624" s="1">
        <f>MONTH(B1624)</f>
        <v>3</v>
      </c>
      <c r="E1624" s="1">
        <f>YEAR(B1624)</f>
        <v>1996</v>
      </c>
      <c r="F1624" s="1" t="b">
        <f>IF(C1624&gt;0,TRUE,FALSE)</f>
        <v>1</v>
      </c>
      <c r="G1624" s="4">
        <f t="shared" ca="1" si="25"/>
        <v>1.8823480000000892E-3</v>
      </c>
      <c r="H1624" s="4" cm="1">
        <f t="array" aca="1" ref="H1624" ca="1">IF(AND($A1624=OFFSET($A1624,0,0,3,1)),PRODUCT(1+OFFSET($C1624,1,0,3,1))-1,"na")</f>
        <v>3.0797841685503702E-2</v>
      </c>
      <c r="I1624" s="4" cm="1">
        <f t="array" aca="1" ref="I1624" ca="1">IF(AND($A1624=OFFSET($A1624,0,0,6,1)),PRODUCT(1+OFFSET($C1624,1,0,6,1))-1,"na")</f>
        <v>3.7638682800319678E-2</v>
      </c>
      <c r="J1624" s="4" cm="1">
        <f t="array" aca="1" ref="J1624" ca="1">IF(AND($A1624=OFFSET($A1624,0,0,12,1)),PRODUCT(1+OFFSET($C1624,1,0,12,1))-1,"na")</f>
        <v>0.15343807948254029</v>
      </c>
      <c r="K1624" s="1" t="b">
        <f>IF(MONTH($B1624)=10,TRUE,FALSE)</f>
        <v>0</v>
      </c>
    </row>
    <row r="1625" spans="1:11" ht="13.2" x14ac:dyDescent="0.25">
      <c r="A1625" s="5" t="s">
        <v>3</v>
      </c>
      <c r="B1625" s="7">
        <v>35185</v>
      </c>
      <c r="C1625" s="8">
        <v>1.8823480000000001E-3</v>
      </c>
      <c r="D1625" s="1">
        <f>MONTH(B1625)</f>
        <v>4</v>
      </c>
      <c r="E1625" s="1">
        <f>YEAR(B1625)</f>
        <v>1996</v>
      </c>
      <c r="F1625" s="1" t="b">
        <f>IF(C1625&gt;0,TRUE,FALSE)</f>
        <v>1</v>
      </c>
      <c r="G1625" s="4">
        <f t="shared" ca="1" si="25"/>
        <v>2.4968279999999954E-2</v>
      </c>
      <c r="H1625" s="4" cm="1">
        <f t="array" aca="1" ref="H1625" ca="1">IF(AND($A1625=OFFSET($A1625,0,0,3,1)),PRODUCT(1+OFFSET($C1625,1,0,3,1))-1,"na")</f>
        <v>-2.4455015483901166E-2</v>
      </c>
      <c r="I1625" s="4" cm="1">
        <f t="array" aca="1" ref="I1625" ca="1">IF(AND($A1625=OFFSET($A1625,0,0,6,1)),PRODUCT(1+OFFSET($C1625,1,0,6,1))-1,"na")</f>
        <v>6.1455786250926625E-2</v>
      </c>
      <c r="J1625" s="4" cm="1">
        <f t="array" aca="1" ref="J1625" ca="1">IF(AND($A1625=OFFSET($A1625,0,0,12,1)),PRODUCT(1+OFFSET($C1625,1,0,12,1))-1,"na")</f>
        <v>0.21586752400396381</v>
      </c>
      <c r="K1625" s="1" t="b">
        <f>IF(MONTH($B1625)=10,TRUE,FALSE)</f>
        <v>0</v>
      </c>
    </row>
    <row r="1626" spans="1:11" ht="13.2" x14ac:dyDescent="0.25">
      <c r="A1626" s="5" t="s">
        <v>3</v>
      </c>
      <c r="B1626" s="7">
        <v>35216</v>
      </c>
      <c r="C1626" s="8">
        <v>2.4968279999999999E-2</v>
      </c>
      <c r="D1626" s="1">
        <f>MONTH(B1626)</f>
        <v>5</v>
      </c>
      <c r="E1626" s="1">
        <f>YEAR(B1626)</f>
        <v>1996</v>
      </c>
      <c r="F1626" s="1" t="b">
        <f>IF(C1626&gt;0,TRUE,FALSE)</f>
        <v>1</v>
      </c>
      <c r="G1626" s="4">
        <f t="shared" ca="1" si="25"/>
        <v>3.7980559999999386E-3</v>
      </c>
      <c r="H1626" s="4" cm="1">
        <f t="array" aca="1" ref="H1626" ca="1">IF(AND($A1626=OFFSET($A1626,0,0,3,1)),PRODUCT(1+OFFSET($C1626,1,0,3,1))-1,"na")</f>
        <v>-4.3386337288946364E-2</v>
      </c>
      <c r="I1626" s="4" cm="1">
        <f t="array" aca="1" ref="I1626" ca="1">IF(AND($A1626=OFFSET($A1626,0,0,6,1)),PRODUCT(1+OFFSET($C1626,1,0,6,1))-1,"na")</f>
        <v>0.11610112799953387</v>
      </c>
      <c r="J1626" s="4" cm="1">
        <f t="array" aca="1" ref="J1626" ca="1">IF(AND($A1626=OFFSET($A1626,0,0,12,1)),PRODUCT(1+OFFSET($C1626,1,0,12,1))-1,"na")</f>
        <v>0.26272143851149155</v>
      </c>
      <c r="K1626" s="1" t="b">
        <f>IF(MONTH($B1626)=10,TRUE,FALSE)</f>
        <v>0</v>
      </c>
    </row>
    <row r="1627" spans="1:11" ht="13.2" x14ac:dyDescent="0.25">
      <c r="A1627" s="5" t="s">
        <v>3</v>
      </c>
      <c r="B1627" s="7">
        <v>35246</v>
      </c>
      <c r="C1627" s="8">
        <v>3.7980560000000002E-3</v>
      </c>
      <c r="D1627" s="1">
        <f>MONTH(B1627)</f>
        <v>6</v>
      </c>
      <c r="E1627" s="1">
        <f>YEAR(B1627)</f>
        <v>1996</v>
      </c>
      <c r="F1627" s="1" t="b">
        <f>IF(C1627&gt;0,TRUE,FALSE)</f>
        <v>1</v>
      </c>
      <c r="G1627" s="4">
        <f t="shared" ca="1" si="25"/>
        <v>-5.1820580000000005E-2</v>
      </c>
      <c r="H1627" s="4" cm="1">
        <f t="array" aca="1" ref="H1627" ca="1">IF(AND($A1627=OFFSET($A1627,0,0,3,1)),PRODUCT(1+OFFSET($C1627,1,0,3,1))-1,"na")</f>
        <v>6.6364526953510694E-3</v>
      </c>
      <c r="I1627" s="4" cm="1">
        <f t="array" aca="1" ref="I1627" ca="1">IF(AND($A1627=OFFSET($A1627,0,0,6,1)),PRODUCT(1+OFFSET($C1627,1,0,6,1))-1,"na")</f>
        <v>8.9824994452491369E-2</v>
      </c>
      <c r="J1627" s="4" cm="1">
        <f t="array" aca="1" ref="J1627" ca="1">IF(AND($A1627=OFFSET($A1627,0,0,12,1)),PRODUCT(1+OFFSET($C1627,1,0,12,1))-1,"na")</f>
        <v>0.31430356324954478</v>
      </c>
      <c r="K1627" s="1" t="b">
        <f>IF(MONTH($B1627)=10,TRUE,FALSE)</f>
        <v>0</v>
      </c>
    </row>
    <row r="1628" spans="1:11" ht="13.2" x14ac:dyDescent="0.25">
      <c r="A1628" s="5" t="s">
        <v>3</v>
      </c>
      <c r="B1628" s="7">
        <v>35277</v>
      </c>
      <c r="C1628" s="8">
        <v>-5.1820579999999998E-2</v>
      </c>
      <c r="D1628" s="1">
        <f>MONTH(B1628)</f>
        <v>7</v>
      </c>
      <c r="E1628" s="1">
        <f>YEAR(B1628)</f>
        <v>1996</v>
      </c>
      <c r="F1628" s="1" t="b">
        <f>IF(C1628&gt;0,TRUE,FALSE)</f>
        <v>0</v>
      </c>
      <c r="G1628" s="4">
        <f t="shared" ca="1" si="25"/>
        <v>5.077854999999909E-3</v>
      </c>
      <c r="H1628" s="4" cm="1">
        <f t="array" aca="1" ref="H1628" ca="1">IF(AND($A1628=OFFSET($A1628,0,0,3,1)),PRODUCT(1+OFFSET($C1628,1,0,3,1))-1,"na")</f>
        <v>8.8064418451643478E-2</v>
      </c>
      <c r="I1628" s="4" cm="1">
        <f t="array" aca="1" ref="I1628" ca="1">IF(AND($A1628=OFFSET($A1628,0,0,6,1)),PRODUCT(1+OFFSET($C1628,1,0,6,1))-1,"na")</f>
        <v>0.22112351620119042</v>
      </c>
      <c r="J1628" s="4" cm="1">
        <f t="array" aca="1" ref="J1628" ca="1">IF(AND($A1628=OFFSET($A1628,0,0,12,1)),PRODUCT(1+OFFSET($C1628,1,0,12,1))-1,"na")</f>
        <v>0.4862125035963123</v>
      </c>
      <c r="K1628" s="1" t="b">
        <f>IF(MONTH($B1628)=10,TRUE,FALSE)</f>
        <v>0</v>
      </c>
    </row>
    <row r="1629" spans="1:11" ht="13.2" x14ac:dyDescent="0.25">
      <c r="A1629" s="5" t="s">
        <v>3</v>
      </c>
      <c r="B1629" s="7">
        <v>35308</v>
      </c>
      <c r="C1629" s="8">
        <v>5.077855E-3</v>
      </c>
      <c r="D1629" s="1">
        <f>MONTH(B1629)</f>
        <v>8</v>
      </c>
      <c r="E1629" s="1">
        <f>YEAR(B1629)</f>
        <v>1996</v>
      </c>
      <c r="F1629" s="1" t="b">
        <f>IF(C1629&gt;0,TRUE,FALSE)</f>
        <v>1</v>
      </c>
      <c r="G1629" s="4">
        <f t="shared" ca="1" si="25"/>
        <v>5.6288190000000071E-2</v>
      </c>
      <c r="H1629" s="4" cm="1">
        <f t="array" aca="1" ref="H1629" ca="1">IF(AND($A1629=OFFSET($A1629,0,0,3,1)),PRODUCT(1+OFFSET($C1629,1,0,3,1))-1,"na")</f>
        <v>0.1667208733319685</v>
      </c>
      <c r="I1629" s="4" cm="1">
        <f t="array" aca="1" ref="I1629" ca="1">IF(AND($A1629=OFFSET($A1629,0,0,6,1)),PRODUCT(1+OFFSET($C1629,1,0,6,1))-1,"na")</f>
        <v>0.22447683826762432</v>
      </c>
      <c r="J1629" s="4" cm="1">
        <f t="array" aca="1" ref="J1629" ca="1">IF(AND($A1629=OFFSET($A1629,0,0,12,1)),PRODUCT(1+OFFSET($C1629,1,0,12,1))-1,"na")</f>
        <v>0.40630338397986954</v>
      </c>
      <c r="K1629" s="1" t="b">
        <f>IF(MONTH($B1629)=10,TRUE,FALSE)</f>
        <v>0</v>
      </c>
    </row>
    <row r="1630" spans="1:11" ht="13.2" x14ac:dyDescent="0.25">
      <c r="A1630" s="5" t="s">
        <v>3</v>
      </c>
      <c r="B1630" s="7">
        <v>35338</v>
      </c>
      <c r="C1630" s="8">
        <v>5.6288190000000002E-2</v>
      </c>
      <c r="D1630" s="1">
        <f>MONTH(B1630)</f>
        <v>9</v>
      </c>
      <c r="E1630" s="1">
        <f>YEAR(B1630)</f>
        <v>1996</v>
      </c>
      <c r="F1630" s="1" t="b">
        <f>IF(C1630&gt;0,TRUE,FALSE)</f>
        <v>1</v>
      </c>
      <c r="G1630" s="4">
        <f t="shared" ca="1" si="25"/>
        <v>2.487872999999996E-2</v>
      </c>
      <c r="H1630" s="4" cm="1">
        <f t="array" aca="1" ref="H1630" ca="1">IF(AND($A1630=OFFSET($A1630,0,0,3,1)),PRODUCT(1+OFFSET($C1630,1,0,3,1))-1,"na")</f>
        <v>8.2640104612142995E-2</v>
      </c>
      <c r="I1630" s="4" cm="1">
        <f t="array" aca="1" ref="I1630" ca="1">IF(AND($A1630=OFFSET($A1630,0,0,6,1)),PRODUCT(1+OFFSET($C1630,1,0,6,1))-1,"na")</f>
        <v>0.11159895886852245</v>
      </c>
      <c r="J1630" s="4" cm="1">
        <f t="array" aca="1" ref="J1630" ca="1">IF(AND($A1630=OFFSET($A1630,0,0,12,1)),PRODUCT(1+OFFSET($C1630,1,0,12,1))-1,"na")</f>
        <v>0.40427527824679466</v>
      </c>
      <c r="K1630" s="1" t="b">
        <f>IF(MONTH($B1630)=10,TRUE,FALSE)</f>
        <v>0</v>
      </c>
    </row>
    <row r="1631" spans="1:11" ht="13.2" x14ac:dyDescent="0.25">
      <c r="A1631" s="5" t="s">
        <v>3</v>
      </c>
      <c r="B1631" s="7">
        <v>35369</v>
      </c>
      <c r="C1631" s="8">
        <v>2.4878730000000002E-2</v>
      </c>
      <c r="D1631" s="1">
        <f>MONTH(B1631)</f>
        <v>10</v>
      </c>
      <c r="E1631" s="1">
        <f>YEAR(B1631)</f>
        <v>1996</v>
      </c>
      <c r="F1631" s="1" t="b">
        <f>IF(C1631&gt;0,TRUE,FALSE)</f>
        <v>1</v>
      </c>
      <c r="G1631" s="4">
        <f t="shared" ca="1" si="25"/>
        <v>7.7735190000000065E-2</v>
      </c>
      <c r="H1631" s="4" cm="1">
        <f t="array" aca="1" ref="H1631" ca="1">IF(AND($A1631=OFFSET($A1631,0,0,3,1)),PRODUCT(1+OFFSET($C1631,1,0,3,1))-1,"na")</f>
        <v>0.12228972429674223</v>
      </c>
      <c r="I1631" s="4" cm="1">
        <f t="array" aca="1" ref="I1631" ca="1">IF(AND($A1631=OFFSET($A1631,0,0,6,1)),PRODUCT(1+OFFSET($C1631,1,0,6,1))-1,"na")</f>
        <v>0.14547166236515685</v>
      </c>
      <c r="J1631" s="4" cm="1">
        <f t="array" aca="1" ref="J1631" ca="1">IF(AND($A1631=OFFSET($A1631,0,0,12,1)),PRODUCT(1+OFFSET($C1631,1,0,12,1))-1,"na")</f>
        <v>0.31298287138886671</v>
      </c>
      <c r="K1631" s="1" t="b">
        <f>IF(MONTH($B1631)=10,TRUE,FALSE)</f>
        <v>1</v>
      </c>
    </row>
    <row r="1632" spans="1:11" ht="13.2" x14ac:dyDescent="0.25">
      <c r="A1632" s="5" t="s">
        <v>3</v>
      </c>
      <c r="B1632" s="7">
        <v>35399</v>
      </c>
      <c r="C1632" s="8">
        <v>7.773519000000001E-2</v>
      </c>
      <c r="D1632" s="1">
        <f>MONTH(B1632)</f>
        <v>11</v>
      </c>
      <c r="E1632" s="1">
        <f>YEAR(B1632)</f>
        <v>1996</v>
      </c>
      <c r="F1632" s="1" t="b">
        <f>IF(C1632&gt;0,TRUE,FALSE)</f>
        <v>1</v>
      </c>
      <c r="G1632" s="4">
        <f t="shared" ca="1" si="25"/>
        <v>-1.9834149999999995E-2</v>
      </c>
      <c r="H1632" s="4" cm="1">
        <f t="array" aca="1" ref="H1632" ca="1">IF(AND($A1632=OFFSET($A1632,0,0,3,1)),PRODUCT(1+OFFSET($C1632,1,0,3,1))-1,"na")</f>
        <v>4.9502812759931292E-2</v>
      </c>
      <c r="I1632" s="4" cm="1">
        <f t="array" aca="1" ref="I1632" ca="1">IF(AND($A1632=OFFSET($A1632,0,0,6,1)),PRODUCT(1+OFFSET($C1632,1,0,6,1))-1,"na")</f>
        <v>0.13136830241786002</v>
      </c>
      <c r="J1632" s="4" cm="1">
        <f t="array" aca="1" ref="J1632" ca="1">IF(AND($A1632=OFFSET($A1632,0,0,12,1)),PRODUCT(1+OFFSET($C1632,1,0,12,1))-1,"na")</f>
        <v>0.27468545808738964</v>
      </c>
      <c r="K1632" s="1" t="b">
        <f>IF(MONTH($B1632)=10,TRUE,FALSE)</f>
        <v>0</v>
      </c>
    </row>
    <row r="1633" spans="1:11" ht="13.2" x14ac:dyDescent="0.25">
      <c r="A1633" s="5" t="s">
        <v>3</v>
      </c>
      <c r="B1633" s="7">
        <v>35430</v>
      </c>
      <c r="C1633" s="8">
        <v>-1.9834149999999998E-2</v>
      </c>
      <c r="D1633" s="1">
        <f>MONTH(B1633)</f>
        <v>12</v>
      </c>
      <c r="E1633" s="1">
        <f>YEAR(B1633)</f>
        <v>1996</v>
      </c>
      <c r="F1633" s="1" t="b">
        <f>IF(C1633&gt;0,TRUE,FALSE)</f>
        <v>0</v>
      </c>
      <c r="G1633" s="4">
        <f t="shared" ca="1" si="25"/>
        <v>6.2412949999999912E-2</v>
      </c>
      <c r="H1633" s="4" cm="1">
        <f t="array" aca="1" ref="H1633" ca="1">IF(AND($A1633=OFFSET($A1633,0,0,3,1)),PRODUCT(1+OFFSET($C1633,1,0,3,1))-1,"na")</f>
        <v>2.6748366454385053E-2</v>
      </c>
      <c r="I1633" s="4" cm="1">
        <f t="array" aca="1" ref="I1633" ca="1">IF(AND($A1633=OFFSET($A1633,0,0,6,1)),PRODUCT(1+OFFSET($C1633,1,0,6,1))-1,"na")</f>
        <v>0.20597671180208832</v>
      </c>
      <c r="J1633" s="4" cm="1">
        <f t="array" aca="1" ref="J1633" ca="1">IF(AND($A1633=OFFSET($A1633,0,0,12,1)),PRODUCT(1+OFFSET($C1633,1,0,12,1))-1,"na")</f>
        <v>0.29646133994624724</v>
      </c>
      <c r="K1633" s="1" t="b">
        <f>IF(MONTH($B1633)=10,TRUE,FALSE)</f>
        <v>0</v>
      </c>
    </row>
    <row r="1634" spans="1:11" ht="13.2" x14ac:dyDescent="0.25">
      <c r="A1634" s="5" t="s">
        <v>3</v>
      </c>
      <c r="B1634" s="7">
        <v>35461</v>
      </c>
      <c r="C1634" s="8">
        <v>6.2412950000000002E-2</v>
      </c>
      <c r="D1634" s="1">
        <f>MONTH(B1634)</f>
        <v>1</v>
      </c>
      <c r="E1634" s="1">
        <f>YEAR(B1634)</f>
        <v>1997</v>
      </c>
      <c r="F1634" s="1" t="b">
        <f>IF(C1634&gt;0,TRUE,FALSE)</f>
        <v>1</v>
      </c>
      <c r="G1634" s="4">
        <f t="shared" ca="1" si="25"/>
        <v>7.8378949999999836E-3</v>
      </c>
      <c r="H1634" s="4" cm="1">
        <f t="array" aca="1" ref="H1634" ca="1">IF(AND($A1634=OFFSET($A1634,0,0,3,1)),PRODUCT(1+OFFSET($C1634,1,0,3,1))-1,"na")</f>
        <v>2.0655930074509943E-2</v>
      </c>
      <c r="I1634" s="4" cm="1">
        <f t="array" aca="1" ref="I1634" ca="1">IF(AND($A1634=OFFSET($A1634,0,0,6,1)),PRODUCT(1+OFFSET($C1634,1,0,6,1))-1,"na")</f>
        <v>0.21708613737928029</v>
      </c>
      <c r="J1634" s="4" cm="1">
        <f t="array" aca="1" ref="J1634" ca="1">IF(AND($A1634=OFFSET($A1634,0,0,12,1)),PRODUCT(1+OFFSET($C1634,1,0,12,1))-1,"na")</f>
        <v>0.23374001507647857</v>
      </c>
      <c r="K1634" s="1" t="b">
        <f>IF(MONTH($B1634)=10,TRUE,FALSE)</f>
        <v>0</v>
      </c>
    </row>
    <row r="1635" spans="1:11" ht="13.2" x14ac:dyDescent="0.25">
      <c r="A1635" s="5" t="s">
        <v>3</v>
      </c>
      <c r="B1635" s="7">
        <v>35489</v>
      </c>
      <c r="C1635" s="8">
        <v>7.837895000000001E-3</v>
      </c>
      <c r="D1635" s="1">
        <f>MONTH(B1635)</f>
        <v>2</v>
      </c>
      <c r="E1635" s="1">
        <f>YEAR(B1635)</f>
        <v>1997</v>
      </c>
      <c r="F1635" s="1" t="b">
        <f>IF(C1635&gt;0,TRUE,FALSE)</f>
        <v>1</v>
      </c>
      <c r="G1635" s="4">
        <f t="shared" ca="1" si="25"/>
        <v>-4.1085290000000052E-2</v>
      </c>
      <c r="H1635" s="4" cm="1">
        <f t="array" aca="1" ref="H1635" ca="1">IF(AND($A1635=OFFSET($A1635,0,0,3,1)),PRODUCT(1+OFFSET($C1635,1,0,3,1))-1,"na")</f>
        <v>7.8004068843458452E-2</v>
      </c>
      <c r="I1635" s="4" cm="1">
        <f t="array" aca="1" ref="I1635" ca="1">IF(AND($A1635=OFFSET($A1635,0,0,6,1)),PRODUCT(1+OFFSET($C1635,1,0,6,1))-1,"na")</f>
        <v>0.14849325036600236</v>
      </c>
      <c r="J1635" s="4" cm="1">
        <f t="array" aca="1" ref="J1635" ca="1">IF(AND($A1635=OFFSET($A1635,0,0,12,1)),PRODUCT(1+OFFSET($C1635,1,0,12,1))-1,"na")</f>
        <v>0.31243542549057768</v>
      </c>
      <c r="K1635" s="1" t="b">
        <f>IF(MONTH($B1635)=10,TRUE,FALSE)</f>
        <v>0</v>
      </c>
    </row>
    <row r="1636" spans="1:11" ht="13.2" x14ac:dyDescent="0.25">
      <c r="A1636" s="5" t="s">
        <v>3</v>
      </c>
      <c r="B1636" s="7">
        <v>35520</v>
      </c>
      <c r="C1636" s="8">
        <v>-4.1085289999999997E-2</v>
      </c>
      <c r="D1636" s="1">
        <f>MONTH(B1636)</f>
        <v>3</v>
      </c>
      <c r="E1636" s="1">
        <f>YEAR(B1636)</f>
        <v>1997</v>
      </c>
      <c r="F1636" s="1" t="b">
        <f>IF(C1636&gt;0,TRUE,FALSE)</f>
        <v>0</v>
      </c>
      <c r="G1636" s="4">
        <f t="shared" ca="1" si="25"/>
        <v>5.6108889999999967E-2</v>
      </c>
      <c r="H1636" s="4" cm="1">
        <f t="array" aca="1" ref="H1636" ca="1">IF(AND($A1636=OFFSET($A1636,0,0,3,1)),PRODUCT(1+OFFSET($C1636,1,0,3,1))-1,"na")</f>
        <v>0.17455917263021603</v>
      </c>
      <c r="I1636" s="4" cm="1">
        <f t="array" aca="1" ref="I1636" ca="1">IF(AND($A1636=OFFSET($A1636,0,0,6,1)),PRODUCT(1+OFFSET($C1636,1,0,6,1))-1,"na")</f>
        <v>0.26329308519340699</v>
      </c>
      <c r="J1636" s="4" cm="1">
        <f t="array" aca="1" ref="J1636" ca="1">IF(AND($A1636=OFFSET($A1636,0,0,12,1)),PRODUCT(1+OFFSET($C1636,1,0,12,1))-1,"na")</f>
        <v>0.43874446857302485</v>
      </c>
      <c r="K1636" s="1" t="b">
        <f>IF(MONTH($B1636)=10,TRUE,FALSE)</f>
        <v>0</v>
      </c>
    </row>
    <row r="1637" spans="1:11" ht="13.2" x14ac:dyDescent="0.25">
      <c r="A1637" s="5" t="s">
        <v>3</v>
      </c>
      <c r="B1637" s="7">
        <v>35550</v>
      </c>
      <c r="C1637" s="8">
        <v>5.6108890000000002E-2</v>
      </c>
      <c r="D1637" s="1">
        <f>MONTH(B1637)</f>
        <v>4</v>
      </c>
      <c r="E1637" s="1">
        <f>YEAR(B1637)</f>
        <v>1997</v>
      </c>
      <c r="F1637" s="1" t="b">
        <f>IF(C1637&gt;0,TRUE,FALSE)</f>
        <v>1</v>
      </c>
      <c r="G1637" s="4">
        <f t="shared" ca="1" si="25"/>
        <v>6.4465820000000118E-2</v>
      </c>
      <c r="H1637" s="4" cm="1">
        <f t="array" aca="1" ref="H1637" ca="1">IF(AND($A1637=OFFSET($A1637,0,0,3,1)),PRODUCT(1+OFFSET($C1637,1,0,3,1))-1,"na")</f>
        <v>0.19245487290749463</v>
      </c>
      <c r="I1637" s="4" cm="1">
        <f t="array" aca="1" ref="I1637" ca="1">IF(AND($A1637=OFFSET($A1637,0,0,6,1)),PRODUCT(1+OFFSET($C1637,1,0,6,1))-1,"na")</f>
        <v>0.14623775910600401</v>
      </c>
      <c r="J1637" s="4" cm="1">
        <f t="array" aca="1" ref="J1637" ca="1">IF(AND($A1637=OFFSET($A1637,0,0,12,1)),PRODUCT(1+OFFSET($C1637,1,0,12,1))-1,"na")</f>
        <v>0.36789780113817772</v>
      </c>
      <c r="K1637" s="1" t="b">
        <f>IF(MONTH($B1637)=10,TRUE,FALSE)</f>
        <v>0</v>
      </c>
    </row>
    <row r="1638" spans="1:11" ht="13.2" x14ac:dyDescent="0.25">
      <c r="A1638" s="5" t="s">
        <v>3</v>
      </c>
      <c r="B1638" s="7">
        <v>35581</v>
      </c>
      <c r="C1638" s="8">
        <v>6.4465820000000007E-2</v>
      </c>
      <c r="D1638" s="1">
        <f>MONTH(B1638)</f>
        <v>5</v>
      </c>
      <c r="E1638" s="1">
        <f>YEAR(B1638)</f>
        <v>1997</v>
      </c>
      <c r="F1638" s="1" t="b">
        <f>IF(C1638&gt;0,TRUE,FALSE)</f>
        <v>1</v>
      </c>
      <c r="G1638" s="4">
        <f t="shared" ca="1" si="25"/>
        <v>4.4803170000000003E-2</v>
      </c>
      <c r="H1638" s="4" cm="1">
        <f t="array" aca="1" ref="H1638" ca="1">IF(AND($A1638=OFFSET($A1638,0,0,3,1)),PRODUCT(1+OFFSET($C1638,1,0,3,1))-1,"na")</f>
        <v>6.538860432889515E-2</v>
      </c>
      <c r="I1638" s="4" cm="1">
        <f t="array" aca="1" ref="I1638" ca="1">IF(AND($A1638=OFFSET($A1638,0,0,6,1)),PRODUCT(1+OFFSET($C1638,1,0,6,1))-1,"na")</f>
        <v>0.12667595102606755</v>
      </c>
      <c r="J1638" s="4" cm="1">
        <f t="array" aca="1" ref="J1638" ca="1">IF(AND($A1638=OFFSET($A1638,0,0,12,1)),PRODUCT(1+OFFSET($C1638,1,0,12,1))-1,"na")</f>
        <v>0.25250010060354344</v>
      </c>
      <c r="K1638" s="1" t="b">
        <f>IF(MONTH($B1638)=10,TRUE,FALSE)</f>
        <v>0</v>
      </c>
    </row>
    <row r="1639" spans="1:11" ht="13.2" x14ac:dyDescent="0.25">
      <c r="A1639" s="5" t="s">
        <v>3</v>
      </c>
      <c r="B1639" s="7">
        <v>35611</v>
      </c>
      <c r="C1639" s="8">
        <v>4.4803170000000003E-2</v>
      </c>
      <c r="D1639" s="1">
        <f>MONTH(B1639)</f>
        <v>6</v>
      </c>
      <c r="E1639" s="1">
        <f>YEAR(B1639)</f>
        <v>1997</v>
      </c>
      <c r="F1639" s="1" t="b">
        <f>IF(C1639&gt;0,TRUE,FALSE)</f>
        <v>1</v>
      </c>
      <c r="G1639" s="4">
        <f t="shared" ca="1" si="25"/>
        <v>7.2199869999999944E-2</v>
      </c>
      <c r="H1639" s="4" cm="1">
        <f t="array" aca="1" ref="H1639" ca="1">IF(AND($A1639=OFFSET($A1639,0,0,3,1)),PRODUCT(1+OFFSET($C1639,1,0,3,1))-1,"na")</f>
        <v>7.5546566431802242E-2</v>
      </c>
      <c r="I1639" s="4" cm="1">
        <f t="array" aca="1" ref="I1639" ca="1">IF(AND($A1639=OFFSET($A1639,0,0,6,1)),PRODUCT(1+OFFSET($C1639,1,0,6,1))-1,"na")</f>
        <v>7.5030162074148032E-2</v>
      </c>
      <c r="J1639" s="4" cm="1">
        <f t="array" aca="1" ref="J1639" ca="1">IF(AND($A1639=OFFSET($A1639,0,0,12,1)),PRODUCT(1+OFFSET($C1639,1,0,12,1))-1,"na")</f>
        <v>0.24724834333644763</v>
      </c>
      <c r="K1639" s="1" t="b">
        <f>IF(MONTH($B1639)=10,TRUE,FALSE)</f>
        <v>0</v>
      </c>
    </row>
    <row r="1640" spans="1:11" ht="13.2" x14ac:dyDescent="0.25">
      <c r="A1640" s="5" t="s">
        <v>3</v>
      </c>
      <c r="B1640" s="7">
        <v>35642</v>
      </c>
      <c r="C1640" s="8">
        <v>7.2199869999999999E-2</v>
      </c>
      <c r="D1640" s="1">
        <f>MONTH(B1640)</f>
        <v>7</v>
      </c>
      <c r="E1640" s="1">
        <f>YEAR(B1640)</f>
        <v>1997</v>
      </c>
      <c r="F1640" s="1" t="b">
        <f>IF(C1640&gt;0,TRUE,FALSE)</f>
        <v>1</v>
      </c>
      <c r="G1640" s="4">
        <f t="shared" ca="1" si="25"/>
        <v>-4.8962119999999998E-2</v>
      </c>
      <c r="H1640" s="4" cm="1">
        <f t="array" aca="1" ref="H1640" ca="1">IF(AND($A1640=OFFSET($A1640,0,0,3,1)),PRODUCT(1+OFFSET($C1640,1,0,3,1))-1,"na")</f>
        <v>-3.8757956256073589E-2</v>
      </c>
      <c r="I1640" s="4" cm="1">
        <f t="array" aca="1" ref="I1640" ca="1">IF(AND($A1640=OFFSET($A1640,0,0,6,1)),PRODUCT(1+OFFSET($C1640,1,0,6,1))-1,"na")</f>
        <v>1.3683401022920538E-2</v>
      </c>
      <c r="J1640" s="4" cm="1">
        <f t="array" aca="1" ref="J1640" ca="1">IF(AND($A1640=OFFSET($A1640,0,0,12,1)),PRODUCT(1+OFFSET($C1640,1,0,12,1))-1,"na")</f>
        <v>0.1360398427591214</v>
      </c>
      <c r="K1640" s="1" t="b">
        <f>IF(MONTH($B1640)=10,TRUE,FALSE)</f>
        <v>0</v>
      </c>
    </row>
    <row r="1641" spans="1:11" ht="13.2" x14ac:dyDescent="0.25">
      <c r="A1641" s="5" t="s">
        <v>3</v>
      </c>
      <c r="B1641" s="7">
        <v>35673</v>
      </c>
      <c r="C1641" s="8">
        <v>-4.8962120000000005E-2</v>
      </c>
      <c r="D1641" s="1">
        <f>MONTH(B1641)</f>
        <v>8</v>
      </c>
      <c r="E1641" s="1">
        <f>YEAR(B1641)</f>
        <v>1997</v>
      </c>
      <c r="F1641" s="1" t="b">
        <f>IF(C1641&gt;0,TRUE,FALSE)</f>
        <v>0</v>
      </c>
      <c r="G1641" s="4">
        <f t="shared" ca="1" si="25"/>
        <v>5.4764859999999915E-2</v>
      </c>
      <c r="H1641" s="4" cm="1">
        <f t="array" aca="1" ref="H1641" ca="1">IF(AND($A1641=OFFSET($A1641,0,0,3,1)),PRODUCT(1+OFFSET($C1641,1,0,3,1))-1,"na")</f>
        <v>5.7525814006409437E-2</v>
      </c>
      <c r="I1641" s="4" cm="1">
        <f t="array" aca="1" ref="I1641" ca="1">IF(AND($A1641=OFFSET($A1641,0,0,6,1)),PRODUCT(1+OFFSET($C1641,1,0,6,1))-1,"na")</f>
        <v>0.14274544066526285</v>
      </c>
      <c r="J1641" s="4" cm="1">
        <f t="array" aca="1" ref="J1641" ca="1">IF(AND($A1641=OFFSET($A1641,0,0,12,1)),PRODUCT(1+OFFSET($C1641,1,0,12,1))-1,"na")</f>
        <v>2.181865625522339E-2</v>
      </c>
      <c r="K1641" s="1" t="b">
        <f>IF(MONTH($B1641)=10,TRUE,FALSE)</f>
        <v>0</v>
      </c>
    </row>
    <row r="1642" spans="1:11" ht="13.2" x14ac:dyDescent="0.25">
      <c r="A1642" s="5" t="s">
        <v>3</v>
      </c>
      <c r="B1642" s="7">
        <v>35703</v>
      </c>
      <c r="C1642" s="8">
        <v>5.4764860000000005E-2</v>
      </c>
      <c r="D1642" s="1">
        <f>MONTH(B1642)</f>
        <v>9</v>
      </c>
      <c r="E1642" s="1">
        <f>YEAR(B1642)</f>
        <v>1997</v>
      </c>
      <c r="F1642" s="1" t="b">
        <f>IF(C1642&gt;0,TRUE,FALSE)</f>
        <v>1</v>
      </c>
      <c r="G1642" s="4">
        <f t="shared" ca="1" si="25"/>
        <v>-4.1748980000000047E-2</v>
      </c>
      <c r="H1642" s="4" cm="1">
        <f t="array" aca="1" ref="H1642" ca="1">IF(AND($A1642=OFFSET($A1642,0,0,3,1)),PRODUCT(1+OFFSET($C1642,1,0,3,1))-1,"na")</f>
        <v>-4.8013203125885084E-4</v>
      </c>
      <c r="I1642" s="4" cm="1">
        <f t="array" aca="1" ref="I1642" ca="1">IF(AND($A1642=OFFSET($A1642,0,0,6,1)),PRODUCT(1+OFFSET($C1642,1,0,6,1))-1,"na")</f>
        <v>0.13888414765822676</v>
      </c>
      <c r="J1642" s="4" cm="1">
        <f t="array" aca="1" ref="J1642" ca="1">IF(AND($A1642=OFFSET($A1642,0,0,12,1)),PRODUCT(1+OFFSET($C1642,1,0,12,1))-1,"na")</f>
        <v>-7.5538349946997485E-3</v>
      </c>
      <c r="K1642" s="1" t="b">
        <f>IF(MONTH($B1642)=10,TRUE,FALSE)</f>
        <v>0</v>
      </c>
    </row>
    <row r="1643" spans="1:11" ht="13.2" x14ac:dyDescent="0.25">
      <c r="A1643" s="5" t="s">
        <v>3</v>
      </c>
      <c r="B1643" s="7">
        <v>35734</v>
      </c>
      <c r="C1643" s="8">
        <v>-4.1748979999999998E-2</v>
      </c>
      <c r="D1643" s="1">
        <f>MONTH(B1643)</f>
        <v>10</v>
      </c>
      <c r="E1643" s="1">
        <f>YEAR(B1643)</f>
        <v>1997</v>
      </c>
      <c r="F1643" s="1" t="b">
        <f>IF(C1643&gt;0,TRUE,FALSE)</f>
        <v>0</v>
      </c>
      <c r="G1643" s="4">
        <f t="shared" ca="1" si="25"/>
        <v>4.6299539999999917E-2</v>
      </c>
      <c r="H1643" s="4" cm="1">
        <f t="array" aca="1" ref="H1643" ca="1">IF(AND($A1643=OFFSET($A1643,0,0,3,1)),PRODUCT(1+OFFSET($C1643,1,0,3,1))-1,"na")</f>
        <v>5.4555829741634199E-2</v>
      </c>
      <c r="I1643" s="4" cm="1">
        <f t="array" aca="1" ref="I1643" ca="1">IF(AND($A1643=OFFSET($A1643,0,0,6,1)),PRODUCT(1+OFFSET($C1643,1,0,6,1))-1,"na")</f>
        <v>0.19338050964666809</v>
      </c>
      <c r="J1643" s="4" cm="1">
        <f t="array" aca="1" ref="J1643" ca="1">IF(AND($A1643=OFFSET($A1643,0,0,12,1)),PRODUCT(1+OFFSET($C1643,1,0,12,1))-1,"na")</f>
        <v>0.15466433961791415</v>
      </c>
      <c r="K1643" s="1" t="b">
        <f>IF(MONTH($B1643)=10,TRUE,FALSE)</f>
        <v>1</v>
      </c>
    </row>
    <row r="1644" spans="1:11" ht="13.2" x14ac:dyDescent="0.25">
      <c r="A1644" s="5" t="s">
        <v>3</v>
      </c>
      <c r="B1644" s="7">
        <v>35764</v>
      </c>
      <c r="C1644" s="8">
        <v>4.629954E-2</v>
      </c>
      <c r="D1644" s="1">
        <f>MONTH(B1644)</f>
        <v>11</v>
      </c>
      <c r="E1644" s="1">
        <f>YEAR(B1644)</f>
        <v>1997</v>
      </c>
      <c r="F1644" s="1" t="b">
        <f>IF(C1644&gt;0,TRUE,FALSE)</f>
        <v>1</v>
      </c>
      <c r="G1644" s="4">
        <f t="shared" ca="1" si="25"/>
        <v>-3.0896459999999459E-3</v>
      </c>
      <c r="H1644" s="4" cm="1">
        <f t="array" aca="1" ref="H1644" ca="1">IF(AND($A1644=OFFSET($A1644,0,0,3,1)),PRODUCT(1+OFFSET($C1644,1,0,3,1))-1,"na")</f>
        <v>8.0583968287261998E-2</v>
      </c>
      <c r="I1644" s="4" cm="1">
        <f t="array" aca="1" ref="I1644" ca="1">IF(AND($A1644=OFFSET($A1644,0,0,6,1)),PRODUCT(1+OFFSET($C1644,1,0,6,1))-1,"na")</f>
        <v>0.11167731898678346</v>
      </c>
      <c r="J1644" s="4" cm="1">
        <f t="array" aca="1" ref="J1644" ca="1">IF(AND($A1644=OFFSET($A1644,0,0,12,1)),PRODUCT(1+OFFSET($C1644,1,0,12,1))-1,"na")</f>
        <v>0.17045206114916045</v>
      </c>
      <c r="K1644" s="1" t="b">
        <f>IF(MONTH($B1644)=10,TRUE,FALSE)</f>
        <v>0</v>
      </c>
    </row>
    <row r="1645" spans="1:11" ht="13.2" x14ac:dyDescent="0.25">
      <c r="A1645" s="5" t="s">
        <v>3</v>
      </c>
      <c r="B1645" s="7">
        <v>35795</v>
      </c>
      <c r="C1645" s="8">
        <v>-3.0896459999999997E-3</v>
      </c>
      <c r="D1645" s="1">
        <f>MONTH(B1645)</f>
        <v>12</v>
      </c>
      <c r="E1645" s="1">
        <f>YEAR(B1645)</f>
        <v>1997</v>
      </c>
      <c r="F1645" s="1" t="b">
        <f>IF(C1645&gt;0,TRUE,FALSE)</f>
        <v>0</v>
      </c>
      <c r="G1645" s="4">
        <f t="shared" ca="1" si="25"/>
        <v>1.1014620000000086E-2</v>
      </c>
      <c r="H1645" s="4" cm="1">
        <f t="array" aca="1" ref="H1645" ca="1">IF(AND($A1645=OFFSET($A1645,0,0,3,1)),PRODUCT(1+OFFSET($C1645,1,0,3,1))-1,"na")</f>
        <v>0.1394312250868075</v>
      </c>
      <c r="I1645" s="4" cm="1">
        <f t="array" aca="1" ref="I1645" ca="1">IF(AND($A1645=OFFSET($A1645,0,0,6,1)),PRODUCT(1+OFFSET($C1645,1,0,6,1))-1,"na")</f>
        <v>0.16019846450635788</v>
      </c>
      <c r="J1645" s="4" cm="1">
        <f t="array" aca="1" ref="J1645" ca="1">IF(AND($A1645=OFFSET($A1645,0,0,12,1)),PRODUCT(1+OFFSET($C1645,1,0,12,1))-1,"na")</f>
        <v>0.22936511410627647</v>
      </c>
      <c r="K1645" s="1" t="b">
        <f>IF(MONTH($B1645)=10,TRUE,FALSE)</f>
        <v>0</v>
      </c>
    </row>
    <row r="1646" spans="1:11" ht="13.2" x14ac:dyDescent="0.25">
      <c r="A1646" s="5" t="s">
        <v>3</v>
      </c>
      <c r="B1646" s="7">
        <v>35826</v>
      </c>
      <c r="C1646" s="8">
        <v>1.1014619999999999E-2</v>
      </c>
      <c r="D1646" s="1">
        <f>MONTH(B1646)</f>
        <v>1</v>
      </c>
      <c r="E1646" s="1">
        <f>YEAR(B1646)</f>
        <v>1998</v>
      </c>
      <c r="F1646" s="1" t="b">
        <f>IF(C1646&gt;0,TRUE,FALSE)</f>
        <v>1</v>
      </c>
      <c r="G1646" s="4">
        <f t="shared" ca="1" si="25"/>
        <v>7.2123900000000019E-2</v>
      </c>
      <c r="H1646" s="4" cm="1">
        <f t="array" aca="1" ref="H1646" ca="1">IF(AND($A1646=OFFSET($A1646,0,0,3,1)),PRODUCT(1+OFFSET($C1646,1,0,3,1))-1,"na")</f>
        <v>0.1316427978393957</v>
      </c>
      <c r="I1646" s="4" cm="1">
        <f t="array" aca="1" ref="I1646" ca="1">IF(AND($A1646=OFFSET($A1646,0,0,6,1)),PRODUCT(1+OFFSET($C1646,1,0,6,1))-1,"na")</f>
        <v>0.12070478969343856</v>
      </c>
      <c r="J1646" s="4" cm="1">
        <f t="array" aca="1" ref="J1646" ca="1">IF(AND($A1646=OFFSET($A1646,0,0,12,1)),PRODUCT(1+OFFSET($C1646,1,0,12,1))-1,"na")</f>
        <v>0.26681901075315007</v>
      </c>
      <c r="K1646" s="1" t="b">
        <f>IF(MONTH($B1646)=10,TRUE,FALSE)</f>
        <v>0</v>
      </c>
    </row>
    <row r="1647" spans="1:11" ht="13.2" x14ac:dyDescent="0.25">
      <c r="A1647" s="5" t="s">
        <v>3</v>
      </c>
      <c r="B1647" s="7">
        <v>35854</v>
      </c>
      <c r="C1647" s="8">
        <v>7.2123900000000005E-2</v>
      </c>
      <c r="D1647" s="1">
        <f>MONTH(B1647)</f>
        <v>2</v>
      </c>
      <c r="E1647" s="1">
        <f>YEAR(B1647)</f>
        <v>1998</v>
      </c>
      <c r="F1647" s="1" t="b">
        <f>IF(C1647&gt;0,TRUE,FALSE)</f>
        <v>1</v>
      </c>
      <c r="G1647" s="4">
        <f t="shared" ca="1" si="25"/>
        <v>5.1200850000000075E-2</v>
      </c>
      <c r="H1647" s="4" cm="1">
        <f t="array" aca="1" ref="H1647" ca="1">IF(AND($A1647=OFFSET($A1647,0,0,3,1)),PRODUCT(1+OFFSET($C1647,1,0,3,1))-1,"na")</f>
        <v>2.8774580793387905E-2</v>
      </c>
      <c r="I1647" s="4" cm="1">
        <f t="array" aca="1" ref="I1647" ca="1">IF(AND($A1647=OFFSET($A1647,0,0,6,1)),PRODUCT(1+OFFSET($C1647,1,0,6,1))-1,"na")</f>
        <v>-0.1058212792690213</v>
      </c>
      <c r="J1647" s="4" cm="1">
        <f t="array" aca="1" ref="J1647" ca="1">IF(AND($A1647=OFFSET($A1647,0,0,12,1)),PRODUCT(1+OFFSET($C1647,1,0,12,1))-1,"na")</f>
        <v>0.15083770466890001</v>
      </c>
      <c r="K1647" s="1" t="b">
        <f>IF(MONTH($B1647)=10,TRUE,FALSE)</f>
        <v>0</v>
      </c>
    </row>
    <row r="1648" spans="1:11" ht="13.2" x14ac:dyDescent="0.25">
      <c r="A1648" s="5" t="s">
        <v>3</v>
      </c>
      <c r="B1648" s="7">
        <v>35885</v>
      </c>
      <c r="C1648" s="8">
        <v>5.1200850000000006E-2</v>
      </c>
      <c r="D1648" s="1">
        <f>MONTH(B1648)</f>
        <v>3</v>
      </c>
      <c r="E1648" s="1">
        <f>YEAR(B1648)</f>
        <v>1998</v>
      </c>
      <c r="F1648" s="1" t="b">
        <f>IF(C1648&gt;0,TRUE,FALSE)</f>
        <v>1</v>
      </c>
      <c r="G1648" s="4">
        <f t="shared" ca="1" si="25"/>
        <v>4.1039670000000417E-3</v>
      </c>
      <c r="H1648" s="4" cm="1">
        <f t="array" aca="1" ref="H1648" ca="1">IF(AND($A1648=OFFSET($A1648,0,0,3,1)),PRODUCT(1+OFFSET($C1648,1,0,3,1))-1,"na")</f>
        <v>1.8225970082545562E-2</v>
      </c>
      <c r="I1648" s="4" cm="1">
        <f t="array" aca="1" ref="I1648" ca="1">IF(AND($A1648=OFFSET($A1648,0,0,6,1)),PRODUCT(1+OFFSET($C1648,1,0,6,1))-1,"na")</f>
        <v>-0.12858022736907204</v>
      </c>
      <c r="J1648" s="4" cm="1">
        <f t="array" aca="1" ref="J1648" ca="1">IF(AND($A1648=OFFSET($A1648,0,0,12,1)),PRODUCT(1+OFFSET($C1648,1,0,12,1))-1,"na")</f>
        <v>0.14054992238051311</v>
      </c>
      <c r="K1648" s="1" t="b">
        <f>IF(MONTH($B1648)=10,TRUE,FALSE)</f>
        <v>0</v>
      </c>
    </row>
    <row r="1649" spans="1:11" ht="13.2" x14ac:dyDescent="0.25">
      <c r="A1649" s="5" t="s">
        <v>3</v>
      </c>
      <c r="B1649" s="7">
        <v>35915</v>
      </c>
      <c r="C1649" s="8">
        <v>4.103967E-3</v>
      </c>
      <c r="D1649" s="1">
        <f>MONTH(B1649)</f>
        <v>4</v>
      </c>
      <c r="E1649" s="1">
        <f>YEAR(B1649)</f>
        <v>1998</v>
      </c>
      <c r="F1649" s="1" t="b">
        <f>IF(C1649&gt;0,TRUE,FALSE)</f>
        <v>1</v>
      </c>
      <c r="G1649" s="4">
        <f t="shared" ca="1" si="25"/>
        <v>-2.5333950000000049E-2</v>
      </c>
      <c r="H1649" s="4" cm="1">
        <f t="array" aca="1" ref="H1649" ca="1">IF(AND($A1649=OFFSET($A1649,0,0,3,1)),PRODUCT(1+OFFSET($C1649,1,0,3,1))-1,"na")</f>
        <v>-9.6656013424384346E-3</v>
      </c>
      <c r="I1649" s="4" cm="1">
        <f t="array" aca="1" ref="I1649" ca="1">IF(AND($A1649=OFFSET($A1649,0,0,6,1)),PRODUCT(1+OFFSET($C1649,1,0,6,1))-1,"na")</f>
        <v>-3.2442435347144083E-2</v>
      </c>
      <c r="J1649" s="4" cm="1">
        <f t="array" aca="1" ref="J1649" ca="1">IF(AND($A1649=OFFSET($A1649,0,0,12,1)),PRODUCT(1+OFFSET($C1649,1,0,12,1))-1,"na")</f>
        <v>0.17310847069994528</v>
      </c>
      <c r="K1649" s="1" t="b">
        <f>IF(MONTH($B1649)=10,TRUE,FALSE)</f>
        <v>0</v>
      </c>
    </row>
    <row r="1650" spans="1:11" ht="13.2" x14ac:dyDescent="0.25">
      <c r="A1650" s="5" t="s">
        <v>3</v>
      </c>
      <c r="B1650" s="7">
        <v>35946</v>
      </c>
      <c r="C1650" s="8">
        <v>-2.5333950000000001E-2</v>
      </c>
      <c r="D1650" s="1">
        <f>MONTH(B1650)</f>
        <v>5</v>
      </c>
      <c r="E1650" s="1">
        <f>YEAR(B1650)</f>
        <v>1998</v>
      </c>
      <c r="F1650" s="1" t="b">
        <f>IF(C1650&gt;0,TRUE,FALSE)</f>
        <v>0</v>
      </c>
      <c r="G1650" s="4">
        <f t="shared" ca="1" si="25"/>
        <v>4.0422289999999972E-2</v>
      </c>
      <c r="H1650" s="4" cm="1">
        <f t="array" aca="1" ref="H1650" ca="1">IF(AND($A1650=OFFSET($A1650,0,0,3,1)),PRODUCT(1+OFFSET($C1650,1,0,3,1))-1,"na")</f>
        <v>-0.13083124580956229</v>
      </c>
      <c r="I1650" s="4" cm="1">
        <f t="array" aca="1" ref="I1650" ca="1">IF(AND($A1650=OFFSET($A1650,0,0,6,1)),PRODUCT(1+OFFSET($C1650,1,0,6,1))-1,"na")</f>
        <v>5.287032591071128E-2</v>
      </c>
      <c r="J1650" s="4" cm="1">
        <f t="array" aca="1" ref="J1650" ca="1">IF(AND($A1650=OFFSET($A1650,0,0,12,1)),PRODUCT(1+OFFSET($C1650,1,0,12,1))-1,"na")</f>
        <v>0.17517535352746272</v>
      </c>
      <c r="K1650" s="1" t="b">
        <f>IF(MONTH($B1650)=10,TRUE,FALSE)</f>
        <v>0</v>
      </c>
    </row>
    <row r="1651" spans="1:11" ht="13.2" x14ac:dyDescent="0.25">
      <c r="A1651" s="5" t="s">
        <v>3</v>
      </c>
      <c r="B1651" s="7">
        <v>35976</v>
      </c>
      <c r="C1651" s="8">
        <v>4.042229E-2</v>
      </c>
      <c r="D1651" s="1">
        <f>MONTH(B1651)</f>
        <v>6</v>
      </c>
      <c r="E1651" s="1">
        <f>YEAR(B1651)</f>
        <v>1998</v>
      </c>
      <c r="F1651" s="1" t="b">
        <f>IF(C1651&gt;0,TRUE,FALSE)</f>
        <v>1</v>
      </c>
      <c r="G1651" s="4">
        <f t="shared" ca="1" si="25"/>
        <v>-2.340076999999996E-2</v>
      </c>
      <c r="H1651" s="4" cm="1">
        <f t="array" aca="1" ref="H1651" ca="1">IF(AND($A1651=OFFSET($A1651,0,0,3,1)),PRODUCT(1+OFFSET($C1651,1,0,3,1))-1,"na")</f>
        <v>-0.14417840613485466</v>
      </c>
      <c r="I1651" s="4" cm="1">
        <f t="array" aca="1" ref="I1651" ca="1">IF(AND($A1651=OFFSET($A1651,0,0,6,1)),PRODUCT(1+OFFSET($C1651,1,0,6,1))-1,"na")</f>
        <v>5.9616222323951806E-2</v>
      </c>
      <c r="J1651" s="4" cm="1">
        <f t="array" aca="1" ref="J1651" ca="1">IF(AND($A1651=OFFSET($A1651,0,0,12,1)),PRODUCT(1+OFFSET($C1651,1,0,12,1))-1,"na")</f>
        <v>0.19914958053286225</v>
      </c>
      <c r="K1651" s="1" t="b">
        <f>IF(MONTH($B1651)=10,TRUE,FALSE)</f>
        <v>0</v>
      </c>
    </row>
    <row r="1652" spans="1:11" ht="13.2" x14ac:dyDescent="0.25">
      <c r="A1652" s="5" t="s">
        <v>3</v>
      </c>
      <c r="B1652" s="7">
        <v>36007</v>
      </c>
      <c r="C1652" s="8">
        <v>-2.3400770000000001E-2</v>
      </c>
      <c r="D1652" s="1">
        <f>MONTH(B1652)</f>
        <v>7</v>
      </c>
      <c r="E1652" s="1">
        <f>YEAR(B1652)</f>
        <v>1998</v>
      </c>
      <c r="F1652" s="1" t="b">
        <f>IF(C1652&gt;0,TRUE,FALSE)</f>
        <v>0</v>
      </c>
      <c r="G1652" s="4">
        <f t="shared" ca="1" si="25"/>
        <v>-0.14458260000000001</v>
      </c>
      <c r="H1652" s="4" cm="1">
        <f t="array" aca="1" ref="H1652" ca="1">IF(AND($A1652=OFFSET($A1652,0,0,3,1)),PRODUCT(1+OFFSET($C1652,1,0,3,1))-1,"na")</f>
        <v>-2.2999134469710913E-2</v>
      </c>
      <c r="I1652" s="4" cm="1">
        <f t="array" aca="1" ref="I1652" ca="1">IF(AND($A1652=OFFSET($A1652,0,0,6,1)),PRODUCT(1+OFFSET($C1652,1,0,6,1))-1,"na")</f>
        <v>0.13037708271031856</v>
      </c>
      <c r="J1652" s="4" cm="1">
        <f t="array" aca="1" ref="J1652" ca="1">IF(AND($A1652=OFFSET($A1652,0,0,12,1)),PRODUCT(1+OFFSET($C1652,1,0,12,1))-1,"na")</f>
        <v>0.18237084191602104</v>
      </c>
      <c r="K1652" s="1" t="b">
        <f>IF(MONTH($B1652)=10,TRUE,FALSE)</f>
        <v>0</v>
      </c>
    </row>
    <row r="1653" spans="1:11" ht="13.2" x14ac:dyDescent="0.25">
      <c r="A1653" s="5" t="s">
        <v>3</v>
      </c>
      <c r="B1653" s="7">
        <v>36038</v>
      </c>
      <c r="C1653" s="8">
        <v>-0.14458260000000001</v>
      </c>
      <c r="D1653" s="1">
        <f>MONTH(B1653)</f>
        <v>8</v>
      </c>
      <c r="E1653" s="1">
        <f>YEAR(B1653)</f>
        <v>1998</v>
      </c>
      <c r="F1653" s="1" t="b">
        <f>IF(C1653&gt;0,TRUE,FALSE)</f>
        <v>0</v>
      </c>
      <c r="G1653" s="4">
        <f t="shared" ca="1" si="25"/>
        <v>2.4445320000000104E-2</v>
      </c>
      <c r="H1653" s="4" cm="1">
        <f t="array" aca="1" ref="H1653" ca="1">IF(AND($A1653=OFFSET($A1653,0,0,3,1)),PRODUCT(1+OFFSET($C1653,1,0,3,1))-1,"na")</f>
        <v>0.21135317029588463</v>
      </c>
      <c r="I1653" s="4" cm="1">
        <f t="array" aca="1" ref="I1653" ca="1">IF(AND($A1653=OFFSET($A1653,0,0,6,1)),PRODUCT(1+OFFSET($C1653,1,0,6,1))-1,"na")</f>
        <v>0.28703320486994577</v>
      </c>
      <c r="J1653" s="4" cm="1">
        <f t="array" aca="1" ref="J1653" ca="1">IF(AND($A1653=OFFSET($A1653,0,0,12,1)),PRODUCT(1+OFFSET($C1653,1,0,12,1))-1,"na")</f>
        <v>0.37539362058366876</v>
      </c>
      <c r="K1653" s="1" t="b">
        <f>IF(MONTH($B1653)=10,TRUE,FALSE)</f>
        <v>0</v>
      </c>
    </row>
    <row r="1654" spans="1:11" ht="13.2" x14ac:dyDescent="0.25">
      <c r="A1654" s="5" t="s">
        <v>3</v>
      </c>
      <c r="B1654" s="7">
        <v>36068</v>
      </c>
      <c r="C1654" s="8">
        <v>2.4445320000000003E-2</v>
      </c>
      <c r="D1654" s="1">
        <f>MONTH(B1654)</f>
        <v>9</v>
      </c>
      <c r="E1654" s="1">
        <f>YEAR(B1654)</f>
        <v>1998</v>
      </c>
      <c r="F1654" s="1" t="b">
        <f>IF(C1654&gt;0,TRUE,FALSE)</f>
        <v>1</v>
      </c>
      <c r="G1654" s="4">
        <f t="shared" ca="1" si="25"/>
        <v>0.11487990000000003</v>
      </c>
      <c r="H1654" s="4" cm="1">
        <f t="array" aca="1" ref="H1654" ca="1">IF(AND($A1654=OFFSET($A1654,0,0,3,1)),PRODUCT(1+OFFSET($C1654,1,0,3,1))-1,"na")</f>
        <v>0.23812746712595678</v>
      </c>
      <c r="I1654" s="4" cm="1">
        <f t="array" aca="1" ref="I1654" ca="1">IF(AND($A1654=OFFSET($A1654,0,0,6,1)),PRODUCT(1+OFFSET($C1654,1,0,6,1))-1,"na")</f>
        <v>0.30884099512344854</v>
      </c>
      <c r="J1654" s="4" cm="1">
        <f t="array" aca="1" ref="J1654" ca="1">IF(AND($A1654=OFFSET($A1654,0,0,12,1)),PRODUCT(1+OFFSET($C1654,1,0,12,1))-1,"na")</f>
        <v>0.2950200807849972</v>
      </c>
      <c r="K1654" s="1" t="b">
        <f>IF(MONTH($B1654)=10,TRUE,FALSE)</f>
        <v>0</v>
      </c>
    </row>
    <row r="1655" spans="1:11" ht="13.2" x14ac:dyDescent="0.25">
      <c r="A1655" s="5" t="s">
        <v>3</v>
      </c>
      <c r="B1655" s="7">
        <v>36099</v>
      </c>
      <c r="C1655" s="8">
        <v>0.11487989999999999</v>
      </c>
      <c r="D1655" s="1">
        <f>MONTH(B1655)</f>
        <v>10</v>
      </c>
      <c r="E1655" s="1">
        <f>YEAR(B1655)</f>
        <v>1998</v>
      </c>
      <c r="F1655" s="1" t="b">
        <f>IF(C1655&gt;0,TRUE,FALSE)</f>
        <v>1</v>
      </c>
      <c r="G1655" s="4">
        <f t="shared" ca="1" si="25"/>
        <v>6.0605589999999987E-2</v>
      </c>
      <c r="H1655" s="4" cm="1">
        <f t="array" aca="1" ref="H1655" ca="1">IF(AND($A1655=OFFSET($A1655,0,0,3,1)),PRODUCT(1+OFFSET($C1655,1,0,3,1))-1,"na")</f>
        <v>0.15698677717832021</v>
      </c>
      <c r="I1655" s="4" cm="1">
        <f t="array" aca="1" ref="I1655" ca="1">IF(AND($A1655=OFFSET($A1655,0,0,6,1)),PRODUCT(1+OFFSET($C1655,1,0,6,1))-1,"na")</f>
        <v>0.21244307683216479</v>
      </c>
      <c r="J1655" s="4" cm="1">
        <f t="array" aca="1" ref="J1655" ca="1">IF(AND($A1655=OFFSET($A1655,0,0,12,1)),PRODUCT(1+OFFSET($C1655,1,0,12,1))-1,"na")</f>
        <v>0.23495206599166618</v>
      </c>
      <c r="K1655" s="1" t="b">
        <f>IF(MONTH($B1655)=10,TRUE,FALSE)</f>
        <v>1</v>
      </c>
    </row>
    <row r="1656" spans="1:11" ht="13.2" x14ac:dyDescent="0.25">
      <c r="A1656" s="5" t="s">
        <v>3</v>
      </c>
      <c r="B1656" s="7">
        <v>36129</v>
      </c>
      <c r="C1656" s="8">
        <v>6.0605589999999994E-2</v>
      </c>
      <c r="D1656" s="1">
        <f>MONTH(B1656)</f>
        <v>11</v>
      </c>
      <c r="E1656" s="1">
        <f>YEAR(B1656)</f>
        <v>1998</v>
      </c>
      <c r="F1656" s="1" t="b">
        <f>IF(C1656&gt;0,TRUE,FALSE)</f>
        <v>1</v>
      </c>
      <c r="G1656" s="4">
        <f t="shared" ca="1" si="25"/>
        <v>4.708843000000007E-2</v>
      </c>
      <c r="H1656" s="4" cm="1">
        <f t="array" aca="1" ref="H1656" ca="1">IF(AND($A1656=OFFSET($A1656,0,0,3,1)),PRODUCT(1+OFFSET($C1656,1,0,3,1))-1,"na")</f>
        <v>6.2475615229186765E-2</v>
      </c>
      <c r="I1656" s="4" cm="1">
        <f t="array" aca="1" ref="I1656" ca="1">IF(AND($A1656=OFFSET($A1656,0,0,6,1)),PRODUCT(1+OFFSET($C1656,1,0,6,1))-1,"na")</f>
        <v>0.11616342925322765</v>
      </c>
      <c r="J1656" s="4" cm="1">
        <f t="array" aca="1" ref="J1656" ca="1">IF(AND($A1656=OFFSET($A1656,0,0,12,1)),PRODUCT(1+OFFSET($C1656,1,0,12,1))-1,"na")</f>
        <v>0.19576714798585759</v>
      </c>
      <c r="K1656" s="1" t="b">
        <f>IF(MONTH($B1656)=10,TRUE,FALSE)</f>
        <v>0</v>
      </c>
    </row>
    <row r="1657" spans="1:11" ht="13.2" x14ac:dyDescent="0.25">
      <c r="A1657" s="5" t="s">
        <v>3</v>
      </c>
      <c r="B1657" s="7">
        <v>36160</v>
      </c>
      <c r="C1657" s="8">
        <v>4.7088430000000001E-2</v>
      </c>
      <c r="D1657" s="1">
        <f>MONTH(B1657)</f>
        <v>12</v>
      </c>
      <c r="E1657" s="1">
        <f>YEAR(B1657)</f>
        <v>1998</v>
      </c>
      <c r="F1657" s="1" t="b">
        <f>IF(C1657&gt;0,TRUE,FALSE)</f>
        <v>1</v>
      </c>
      <c r="G1657" s="4">
        <f t="shared" ca="1" si="25"/>
        <v>4.1816239999999949E-2</v>
      </c>
      <c r="H1657" s="4" cm="1">
        <f t="array" aca="1" ref="H1657" ca="1">IF(AND($A1657=OFFSET($A1657,0,0,3,1)),PRODUCT(1+OFFSET($C1657,1,0,3,1))-1,"na")</f>
        <v>5.7113285889406784E-2</v>
      </c>
      <c r="I1657" s="4" cm="1">
        <f t="array" aca="1" ref="I1657" ca="1">IF(AND($A1657=OFFSET($A1657,0,0,6,1)),PRODUCT(1+OFFSET($C1657,1,0,6,1))-1,"na")</f>
        <v>0.13168291997539061</v>
      </c>
      <c r="J1657" s="4" cm="1">
        <f t="array" aca="1" ref="J1657" ca="1">IF(AND($A1657=OFFSET($A1657,0,0,12,1)),PRODUCT(1+OFFSET($C1657,1,0,12,1))-1,"na")</f>
        <v>0.20135564822940344</v>
      </c>
      <c r="K1657" s="1" t="b">
        <f>IF(MONTH($B1657)=10,TRUE,FALSE)</f>
        <v>0</v>
      </c>
    </row>
    <row r="1658" spans="1:11" ht="13.2" x14ac:dyDescent="0.25">
      <c r="A1658" s="5" t="s">
        <v>3</v>
      </c>
      <c r="B1658" s="7">
        <v>36191</v>
      </c>
      <c r="C1658" s="8">
        <v>4.1816240000000005E-2</v>
      </c>
      <c r="D1658" s="1">
        <f>MONTH(B1658)</f>
        <v>1</v>
      </c>
      <c r="E1658" s="1">
        <f>YEAR(B1658)</f>
        <v>1999</v>
      </c>
      <c r="F1658" s="1" t="b">
        <f>IF(C1658&gt;0,TRUE,FALSE)</f>
        <v>1</v>
      </c>
      <c r="G1658" s="4">
        <f t="shared" ca="1" si="25"/>
        <v>-2.6032449999999985E-2</v>
      </c>
      <c r="H1658" s="4" cm="1">
        <f t="array" aca="1" ref="H1658" ca="1">IF(AND($A1658=OFFSET($A1658,0,0,3,1)),PRODUCT(1+OFFSET($C1658,1,0,3,1))-1,"na")</f>
        <v>4.7931662442238343E-2</v>
      </c>
      <c r="I1658" s="4" cm="1">
        <f t="array" aca="1" ref="I1658" ca="1">IF(AND($A1658=OFFSET($A1658,0,0,6,1)),PRODUCT(1+OFFSET($C1658,1,0,6,1))-1,"na")</f>
        <v>4.5996827077418034E-2</v>
      </c>
      <c r="J1658" s="4" cm="1">
        <f t="array" aca="1" ref="J1658" ca="1">IF(AND($A1658=OFFSET($A1658,0,0,12,1)),PRODUCT(1+OFFSET($C1658,1,0,12,1))-1,"na")</f>
        <v>9.5199519250387166E-2</v>
      </c>
      <c r="K1658" s="1" t="b">
        <f>IF(MONTH($B1658)=10,TRUE,FALSE)</f>
        <v>0</v>
      </c>
    </row>
    <row r="1659" spans="1:11" ht="13.2" x14ac:dyDescent="0.25">
      <c r="A1659" s="5" t="s">
        <v>3</v>
      </c>
      <c r="B1659" s="7">
        <v>36219</v>
      </c>
      <c r="C1659" s="8">
        <v>-2.6032449999999999E-2</v>
      </c>
      <c r="D1659" s="1">
        <f>MONTH(B1659)</f>
        <v>2</v>
      </c>
      <c r="E1659" s="1">
        <f>YEAR(B1659)</f>
        <v>1999</v>
      </c>
      <c r="F1659" s="1" t="b">
        <f>IF(C1659&gt;0,TRUE,FALSE)</f>
        <v>0</v>
      </c>
      <c r="G1659" s="4">
        <f t="shared" ca="1" si="25"/>
        <v>4.1803760000000079E-2</v>
      </c>
      <c r="H1659" s="4" cm="1">
        <f t="array" aca="1" ref="H1659" ca="1">IF(AND($A1659=OFFSET($A1659,0,0,3,1)),PRODUCT(1+OFFSET($C1659,1,0,3,1))-1,"na")</f>
        <v>5.0530867018966585E-2</v>
      </c>
      <c r="I1659" s="4" cm="1">
        <f t="array" aca="1" ref="I1659" ca="1">IF(AND($A1659=OFFSET($A1659,0,0,6,1)),PRODUCT(1+OFFSET($C1659,1,0,6,1))-1,"na")</f>
        <v>6.8654340369292965E-2</v>
      </c>
      <c r="J1659" s="4" cm="1">
        <f t="array" aca="1" ref="J1659" ca="1">IF(AND($A1659=OFFSET($A1659,0,0,12,1)),PRODUCT(1+OFFSET($C1659,1,0,12,1))-1,"na")</f>
        <v>9.1576019749985749E-2</v>
      </c>
      <c r="K1659" s="1" t="b">
        <f>IF(MONTH($B1659)=10,TRUE,FALSE)</f>
        <v>0</v>
      </c>
    </row>
    <row r="1660" spans="1:11" ht="13.2" x14ac:dyDescent="0.25">
      <c r="A1660" s="5" t="s">
        <v>3</v>
      </c>
      <c r="B1660" s="7">
        <v>36250</v>
      </c>
      <c r="C1660" s="8">
        <v>4.1803759999999995E-2</v>
      </c>
      <c r="D1660" s="1">
        <f>MONTH(B1660)</f>
        <v>3</v>
      </c>
      <c r="E1660" s="1">
        <f>YEAR(B1660)</f>
        <v>1999</v>
      </c>
      <c r="F1660" s="1" t="b">
        <f>IF(C1660&gt;0,TRUE,FALSE)</f>
        <v>1</v>
      </c>
      <c r="G1660" s="4">
        <f t="shared" ca="1" si="25"/>
        <v>3.276747999999996E-2</v>
      </c>
      <c r="H1660" s="4" cm="1">
        <f t="array" aca="1" ref="H1660" ca="1">IF(AND($A1660=OFFSET($A1660,0,0,3,1)),PRODUCT(1+OFFSET($C1660,1,0,3,1))-1,"na")</f>
        <v>7.0540816278970686E-2</v>
      </c>
      <c r="I1660" s="4" cm="1">
        <f t="array" aca="1" ref="I1660" ca="1">IF(AND($A1660=OFFSET($A1660,0,0,6,1)),PRODUCT(1+OFFSET($C1660,1,0,6,1))-1,"na")</f>
        <v>-1.0559658804962679E-2</v>
      </c>
      <c r="J1660" s="4" cm="1">
        <f t="array" aca="1" ref="J1660" ca="1">IF(AND($A1660=OFFSET($A1660,0,0,12,1)),PRODUCT(1+OFFSET($C1660,1,0,12,1))-1,"na")</f>
        <v>0.13938588147272446</v>
      </c>
      <c r="K1660" s="1" t="b">
        <f>IF(MONTH($B1660)=10,TRUE,FALSE)</f>
        <v>0</v>
      </c>
    </row>
    <row r="1661" spans="1:11" ht="13.2" x14ac:dyDescent="0.25">
      <c r="A1661" s="5" t="s">
        <v>3</v>
      </c>
      <c r="B1661" s="7">
        <v>36280</v>
      </c>
      <c r="C1661" s="8">
        <v>3.2767480000000002E-2</v>
      </c>
      <c r="D1661" s="1">
        <f>MONTH(B1661)</f>
        <v>4</v>
      </c>
      <c r="E1661" s="1">
        <f>YEAR(B1661)</f>
        <v>1999</v>
      </c>
      <c r="F1661" s="1" t="b">
        <f>IF(C1661&gt;0,TRUE,FALSE)</f>
        <v>1</v>
      </c>
      <c r="G1661" s="4">
        <f t="shared" ca="1" si="25"/>
        <v>-2.3616700000000046E-2</v>
      </c>
      <c r="H1661" s="4" cm="1">
        <f t="array" aca="1" ref="H1661" ca="1">IF(AND($A1661=OFFSET($A1661,0,0,3,1)),PRODUCT(1+OFFSET($C1661,1,0,3,1))-1,"na")</f>
        <v>-1.8463373463791788E-3</v>
      </c>
      <c r="I1661" s="4" cm="1">
        <f t="array" aca="1" ref="I1661" ca="1">IF(AND($A1661=OFFSET($A1661,0,0,6,1)),PRODUCT(1+OFFSET($C1661,1,0,6,1))-1,"na")</f>
        <v>1.8564986340069645E-2</v>
      </c>
      <c r="J1661" s="4" cm="1">
        <f t="array" aca="1" ref="J1661" ca="1">IF(AND($A1661=OFFSET($A1661,0,0,12,1)),PRODUCT(1+OFFSET($C1661,1,0,12,1))-1,"na")</f>
        <v>7.0037383389873087E-2</v>
      </c>
      <c r="K1661" s="1" t="b">
        <f>IF(MONTH($B1661)=10,TRUE,FALSE)</f>
        <v>0</v>
      </c>
    </row>
    <row r="1662" spans="1:11" ht="13.2" x14ac:dyDescent="0.25">
      <c r="A1662" s="5" t="s">
        <v>3</v>
      </c>
      <c r="B1662" s="7">
        <v>36311</v>
      </c>
      <c r="C1662" s="8">
        <v>-2.3616700000000001E-2</v>
      </c>
      <c r="D1662" s="1">
        <f>MONTH(B1662)</f>
        <v>5</v>
      </c>
      <c r="E1662" s="1">
        <f>YEAR(B1662)</f>
        <v>1999</v>
      </c>
      <c r="F1662" s="1" t="b">
        <f>IF(C1662&gt;0,TRUE,FALSE)</f>
        <v>0</v>
      </c>
      <c r="G1662" s="4">
        <f t="shared" ca="1" si="25"/>
        <v>6.1647479999999977E-2</v>
      </c>
      <c r="H1662" s="4" cm="1">
        <f t="array" aca="1" ref="H1662" ca="1">IF(AND($A1662=OFFSET($A1662,0,0,3,1)),PRODUCT(1+OFFSET($C1662,1,0,3,1))-1,"na")</f>
        <v>1.7251728549161349E-2</v>
      </c>
      <c r="I1662" s="4" cm="1">
        <f t="array" aca="1" ref="I1662" ca="1">IF(AND($A1662=OFFSET($A1662,0,0,6,1)),PRODUCT(1+OFFSET($C1662,1,0,6,1))-1,"na")</f>
        <v>7.1319052968693786E-2</v>
      </c>
      <c r="J1662" s="4" cm="1">
        <f t="array" aca="1" ref="J1662" ca="1">IF(AND($A1662=OFFSET($A1662,0,0,12,1)),PRODUCT(1+OFFSET($C1662,1,0,12,1))-1,"na")</f>
        <v>6.1861901509476569E-2</v>
      </c>
      <c r="K1662" s="1" t="b">
        <f>IF(MONTH($B1662)=10,TRUE,FALSE)</f>
        <v>0</v>
      </c>
    </row>
    <row r="1663" spans="1:11" ht="13.2" x14ac:dyDescent="0.25">
      <c r="A1663" s="5" t="s">
        <v>3</v>
      </c>
      <c r="B1663" s="7">
        <v>36341</v>
      </c>
      <c r="C1663" s="8">
        <v>6.1647480000000004E-2</v>
      </c>
      <c r="D1663" s="1">
        <f>MONTH(B1663)</f>
        <v>6</v>
      </c>
      <c r="E1663" s="1">
        <f>YEAR(B1663)</f>
        <v>1999</v>
      </c>
      <c r="F1663" s="1" t="b">
        <f>IF(C1663&gt;0,TRUE,FALSE)</f>
        <v>1</v>
      </c>
      <c r="G1663" s="4">
        <f t="shared" ca="1" si="25"/>
        <v>-3.7065539999999952E-2</v>
      </c>
      <c r="H1663" s="4" cm="1">
        <f t="array" aca="1" ref="H1663" ca="1">IF(AND($A1663=OFFSET($A1663,0,0,3,1)),PRODUCT(1+OFFSET($C1663,1,0,3,1))-1,"na")</f>
        <v>-7.5756546458289886E-2</v>
      </c>
      <c r="I1663" s="4" cm="1">
        <f t="array" aca="1" ref="I1663" ca="1">IF(AND($A1663=OFFSET($A1663,0,0,6,1)),PRODUCT(1+OFFSET($C1663,1,0,6,1))-1,"na")</f>
        <v>6.1565591407466203E-2</v>
      </c>
      <c r="J1663" s="4" cm="1">
        <f t="array" aca="1" ref="J1663" ca="1">IF(AND($A1663=OFFSET($A1663,0,0,12,1)),PRODUCT(1+OFFSET($C1663,1,0,12,1))-1,"na")</f>
        <v>4.886311442755531E-3</v>
      </c>
      <c r="K1663" s="1" t="b">
        <f>IF(MONTH($B1663)=10,TRUE,FALSE)</f>
        <v>0</v>
      </c>
    </row>
    <row r="1664" spans="1:11" ht="13.2" x14ac:dyDescent="0.25">
      <c r="A1664" s="5" t="s">
        <v>3</v>
      </c>
      <c r="B1664" s="7">
        <v>36372</v>
      </c>
      <c r="C1664" s="8">
        <v>-3.7065540000000001E-2</v>
      </c>
      <c r="D1664" s="1">
        <f>MONTH(B1664)</f>
        <v>7</v>
      </c>
      <c r="E1664" s="1">
        <f>YEAR(B1664)</f>
        <v>1999</v>
      </c>
      <c r="F1664" s="1" t="b">
        <f>IF(C1664&gt;0,TRUE,FALSE)</f>
        <v>0</v>
      </c>
      <c r="G1664" s="4">
        <f t="shared" ca="1" si="25"/>
        <v>-4.9351749999999583E-3</v>
      </c>
      <c r="H1664" s="4" cm="1">
        <f t="array" aca="1" ref="H1664" ca="1">IF(AND($A1664=OFFSET($A1664,0,0,3,1)),PRODUCT(1+OFFSET($C1664,1,0,3,1))-1,"na")</f>
        <v>2.0449079585787233E-2</v>
      </c>
      <c r="I1664" s="4" cm="1">
        <f t="array" aca="1" ref="I1664" ca="1">IF(AND($A1664=OFFSET($A1664,0,0,6,1)),PRODUCT(1+OFFSET($C1664,1,0,6,1))-1,"na")</f>
        <v>4.7039045338641117E-2</v>
      </c>
      <c r="J1664" s="4" cm="1">
        <f t="array" aca="1" ref="J1664" ca="1">IF(AND($A1664=OFFSET($A1664,0,0,12,1)),PRODUCT(1+OFFSET($C1664,1,0,12,1))-1,"na")</f>
        <v>2.731503251424261E-2</v>
      </c>
      <c r="K1664" s="1" t="b">
        <f>IF(MONTH($B1664)=10,TRUE,FALSE)</f>
        <v>0</v>
      </c>
    </row>
    <row r="1665" spans="1:11" ht="13.2" x14ac:dyDescent="0.25">
      <c r="A1665" s="5" t="s">
        <v>3</v>
      </c>
      <c r="B1665" s="7">
        <v>36403</v>
      </c>
      <c r="C1665" s="8">
        <v>-4.935175E-3</v>
      </c>
      <c r="D1665" s="1">
        <f>MONTH(B1665)</f>
        <v>8</v>
      </c>
      <c r="E1665" s="1">
        <f>YEAR(B1665)</f>
        <v>1999</v>
      </c>
      <c r="F1665" s="1" t="b">
        <f>IF(C1665&gt;0,TRUE,FALSE)</f>
        <v>0</v>
      </c>
      <c r="G1665" s="4">
        <f t="shared" ca="1" si="25"/>
        <v>-3.5419940000000039E-2</v>
      </c>
      <c r="H1665" s="4" cm="1">
        <f t="array" aca="1" ref="H1665" ca="1">IF(AND($A1665=OFFSET($A1665,0,0,3,1)),PRODUCT(1+OFFSET($C1665,1,0,3,1))-1,"na")</f>
        <v>5.3150388347479316E-2</v>
      </c>
      <c r="I1665" s="4" cm="1">
        <f t="array" aca="1" ref="I1665" ca="1">IF(AND($A1665=OFFSET($A1665,0,0,6,1)),PRODUCT(1+OFFSET($C1665,1,0,6,1))-1,"na")</f>
        <v>2.1449105210925135E-2</v>
      </c>
      <c r="J1665" s="4" cm="1">
        <f t="array" aca="1" ref="J1665" ca="1">IF(AND($A1665=OFFSET($A1665,0,0,12,1)),PRODUCT(1+OFFSET($C1665,1,0,12,1))-1,"na")</f>
        <v>9.0994829190530924E-2</v>
      </c>
      <c r="K1665" s="1" t="b">
        <f>IF(MONTH($B1665)=10,TRUE,FALSE)</f>
        <v>0</v>
      </c>
    </row>
    <row r="1666" spans="1:11" ht="13.2" x14ac:dyDescent="0.25">
      <c r="A1666" s="5" t="s">
        <v>3</v>
      </c>
      <c r="B1666" s="7">
        <v>36433</v>
      </c>
      <c r="C1666" s="8">
        <v>-3.5419939999999997E-2</v>
      </c>
      <c r="D1666" s="1">
        <f>MONTH(B1666)</f>
        <v>9</v>
      </c>
      <c r="E1666" s="1">
        <f>YEAR(B1666)</f>
        <v>1999</v>
      </c>
      <c r="F1666" s="1" t="b">
        <f>IF(C1666&gt;0,TRUE,FALSE)</f>
        <v>0</v>
      </c>
      <c r="G1666" s="4">
        <f t="shared" ca="1" si="25"/>
        <v>6.3167479999999943E-2</v>
      </c>
      <c r="H1666" s="4" cm="1">
        <f t="array" aca="1" ref="H1666" ca="1">IF(AND($A1666=OFFSET($A1666,0,0,3,1)),PRODUCT(1+OFFSET($C1666,1,0,3,1))-1,"na")</f>
        <v>0.14857788533912397</v>
      </c>
      <c r="I1666" s="4" cm="1">
        <f t="array" aca="1" ref="I1666" ca="1">IF(AND($A1666=OFFSET($A1666,0,0,6,1)),PRODUCT(1+OFFSET($C1666,1,0,6,1))-1,"na")</f>
        <v>0.151545812349418</v>
      </c>
      <c r="J1666" s="4" cm="1">
        <f t="array" aca="1" ref="J1666" ca="1">IF(AND($A1666=OFFSET($A1666,0,0,12,1)),PRODUCT(1+OFFSET($C1666,1,0,12,1))-1,"na")</f>
        <v>6.9145537797940415E-2</v>
      </c>
      <c r="K1666" s="1" t="b">
        <f>IF(MONTH($B1666)=10,TRUE,FALSE)</f>
        <v>0</v>
      </c>
    </row>
    <row r="1667" spans="1:11" ht="13.2" x14ac:dyDescent="0.25">
      <c r="A1667" s="5" t="s">
        <v>3</v>
      </c>
      <c r="B1667" s="7">
        <v>36464</v>
      </c>
      <c r="C1667" s="8">
        <v>6.3167479999999998E-2</v>
      </c>
      <c r="D1667" s="1">
        <f>MONTH(B1667)</f>
        <v>10</v>
      </c>
      <c r="E1667" s="1">
        <f>YEAR(B1667)</f>
        <v>1999</v>
      </c>
      <c r="F1667" s="1" t="b">
        <f>IF(C1667&gt;0,TRUE,FALSE)</f>
        <v>1</v>
      </c>
      <c r="G1667" s="4">
        <f t="shared" ref="G1667:G1730" ca="1" si="26">IF($A1667=OFFSET($A1667,1,0,1,1),PRODUCT(1+OFFSET($C1667,1,0,1,1))-1,"na")</f>
        <v>2.6952670000000012E-2</v>
      </c>
      <c r="H1667" s="4" cm="1">
        <f t="array" aca="1" ref="H1667" ca="1">IF(AND($A1667=OFFSET($A1667,0,0,3,1)),PRODUCT(1+OFFSET($C1667,1,0,3,1))-1,"na")</f>
        <v>2.6057121599489363E-2</v>
      </c>
      <c r="I1667" s="4" cm="1">
        <f t="array" aca="1" ref="I1667" ca="1">IF(AND($A1667=OFFSET($A1667,0,0,6,1)),PRODUCT(1+OFFSET($C1667,1,0,6,1))-1,"na")</f>
        <v>5.0534229764519045E-2</v>
      </c>
      <c r="J1667" s="4" cm="1">
        <f t="array" aca="1" ref="J1667" ca="1">IF(AND($A1667=OFFSET($A1667,0,0,12,1)),PRODUCT(1+OFFSET($C1667,1,0,12,1))-1,"na")</f>
        <v>1.3660441638236875E-3</v>
      </c>
      <c r="K1667" s="1" t="b">
        <f>IF(MONTH($B1667)=10,TRUE,FALSE)</f>
        <v>1</v>
      </c>
    </row>
    <row r="1668" spans="1:11" ht="13.2" x14ac:dyDescent="0.25">
      <c r="A1668" s="5" t="s">
        <v>3</v>
      </c>
      <c r="B1668" s="7">
        <v>36494</v>
      </c>
      <c r="C1668" s="8">
        <v>2.6952669999999998E-2</v>
      </c>
      <c r="D1668" s="1">
        <f>MONTH(B1668)</f>
        <v>11</v>
      </c>
      <c r="E1668" s="1">
        <f>YEAR(B1668)</f>
        <v>1999</v>
      </c>
      <c r="F1668" s="1" t="b">
        <f>IF(C1668&gt;0,TRUE,FALSE)</f>
        <v>1</v>
      </c>
      <c r="G1668" s="4">
        <f t="shared" ca="1" si="26"/>
        <v>5.1982069999999991E-2</v>
      </c>
      <c r="H1668" s="4" cm="1">
        <f t="array" aca="1" ref="H1668" ca="1">IF(AND($A1668=OFFSET($A1668,0,0,3,1)),PRODUCT(1+OFFSET($C1668,1,0,3,1))-1,"na")</f>
        <v>-3.0101382943320543E-2</v>
      </c>
      <c r="I1668" s="4" cm="1">
        <f t="array" aca="1" ref="I1668" ca="1">IF(AND($A1668=OFFSET($A1668,0,0,6,1)),PRODUCT(1+OFFSET($C1668,1,0,6,1))-1,"na")</f>
        <v>-8.8275770257335573E-3</v>
      </c>
      <c r="J1668" s="4" cm="1">
        <f t="array" aca="1" ref="J1668" ca="1">IF(AND($A1668=OFFSET($A1668,0,0,12,1)),PRODUCT(1+OFFSET($C1668,1,0,12,1))-1,"na")</f>
        <v>-9.6694373399879852E-2</v>
      </c>
      <c r="K1668" s="1" t="b">
        <f>IF(MONTH($B1668)=10,TRUE,FALSE)</f>
        <v>0</v>
      </c>
    </row>
    <row r="1669" spans="1:11" ht="13.2" x14ac:dyDescent="0.25">
      <c r="A1669" s="5" t="s">
        <v>3</v>
      </c>
      <c r="B1669" s="7">
        <v>36525</v>
      </c>
      <c r="C1669" s="8">
        <v>5.1982069999999998E-2</v>
      </c>
      <c r="D1669" s="1">
        <f>MONTH(B1669)</f>
        <v>12</v>
      </c>
      <c r="E1669" s="1">
        <f>YEAR(B1669)</f>
        <v>1999</v>
      </c>
      <c r="F1669" s="1" t="b">
        <f>IF(C1669&gt;0,TRUE,FALSE)</f>
        <v>1</v>
      </c>
      <c r="G1669" s="4">
        <f t="shared" ca="1" si="26"/>
        <v>-5.024240999999996E-2</v>
      </c>
      <c r="H1669" s="4" cm="1">
        <f t="array" aca="1" ref="H1669" ca="1">IF(AND($A1669=OFFSET($A1669,0,0,3,1)),PRODUCT(1+OFFSET($C1669,1,0,3,1))-1,"na")</f>
        <v>2.5840015276088479E-3</v>
      </c>
      <c r="I1669" s="4" cm="1">
        <f t="array" aca="1" ref="I1669" ca="1">IF(AND($A1669=OFFSET($A1669,0,0,6,1)),PRODUCT(1+OFFSET($C1669,1,0,6,1))-1,"na")</f>
        <v>-5.3392160054437143E-2</v>
      </c>
      <c r="J1669" s="4" cm="1">
        <f t="array" aca="1" ref="J1669" ca="1">IF(AND($A1669=OFFSET($A1669,0,0,12,1)),PRODUCT(1+OFFSET($C1669,1,0,12,1))-1,"na")</f>
        <v>-0.13731698854800256</v>
      </c>
      <c r="K1669" s="1" t="b">
        <f>IF(MONTH($B1669)=10,TRUE,FALSE)</f>
        <v>0</v>
      </c>
    </row>
    <row r="1670" spans="1:11" ht="13.2" x14ac:dyDescent="0.25">
      <c r="A1670" s="5" t="s">
        <v>3</v>
      </c>
      <c r="B1670" s="7">
        <v>36556</v>
      </c>
      <c r="C1670" s="8">
        <v>-5.0242410000000001E-2</v>
      </c>
      <c r="D1670" s="1">
        <f>MONTH(B1670)</f>
        <v>1</v>
      </c>
      <c r="E1670" s="1">
        <f>YEAR(B1670)</f>
        <v>2000</v>
      </c>
      <c r="F1670" s="1" t="b">
        <f>IF(C1670&gt;0,TRUE,FALSE)</f>
        <v>0</v>
      </c>
      <c r="G1670" s="4">
        <f t="shared" ca="1" si="26"/>
        <v>-2.9254850000000054E-2</v>
      </c>
      <c r="H1670" s="4" cm="1">
        <f t="array" aca="1" ref="H1670" ca="1">IF(AND($A1670=OFFSET($A1670,0,0,3,1)),PRODUCT(1+OFFSET($C1670,1,0,3,1))-1,"na")</f>
        <v>2.3855502437206688E-2</v>
      </c>
      <c r="I1670" s="4" cm="1">
        <f t="array" aca="1" ref="I1670" ca="1">IF(AND($A1670=OFFSET($A1670,0,0,6,1)),PRODUCT(1+OFFSET($C1670,1,0,6,1))-1,"na")</f>
        <v>-1.8837896172266611E-2</v>
      </c>
      <c r="J1670" s="4" cm="1">
        <f t="array" aca="1" ref="J1670" ca="1">IF(AND($A1670=OFFSET($A1670,0,0,12,1)),PRODUCT(1+OFFSET($C1670,1,0,12,1))-1,"na")</f>
        <v>-5.9454807861677561E-2</v>
      </c>
      <c r="K1670" s="1" t="b">
        <f>IF(MONTH($B1670)=10,TRUE,FALSE)</f>
        <v>0</v>
      </c>
    </row>
    <row r="1671" spans="1:11" ht="13.2" x14ac:dyDescent="0.25">
      <c r="A1671" s="5" t="s">
        <v>3</v>
      </c>
      <c r="B1671" s="7">
        <v>36585</v>
      </c>
      <c r="C1671" s="8">
        <v>-2.9254850000000002E-2</v>
      </c>
      <c r="D1671" s="1">
        <f>MONTH(B1671)</f>
        <v>2</v>
      </c>
      <c r="E1671" s="1">
        <f>YEAR(B1671)</f>
        <v>2000</v>
      </c>
      <c r="F1671" s="1" t="b">
        <f>IF(C1671&gt;0,TRUE,FALSE)</f>
        <v>0</v>
      </c>
      <c r="G1671" s="4">
        <f t="shared" ca="1" si="26"/>
        <v>8.7433649999999918E-2</v>
      </c>
      <c r="H1671" s="4" cm="1">
        <f t="array" aca="1" ref="H1671" ca="1">IF(AND($A1671=OFFSET($A1671,0,0,3,1)),PRODUCT(1+OFFSET($C1671,1,0,3,1))-1,"na")</f>
        <v>2.1934051192016302E-2</v>
      </c>
      <c r="I1671" s="4" cm="1">
        <f t="array" aca="1" ref="I1671" ca="1">IF(AND($A1671=OFFSET($A1671,0,0,6,1)),PRODUCT(1+OFFSET($C1671,1,0,6,1))-1,"na")</f>
        <v>6.8085354057112246E-2</v>
      </c>
      <c r="J1671" s="4" cm="1">
        <f t="array" aca="1" ref="J1671" ca="1">IF(AND($A1671=OFFSET($A1671,0,0,12,1)),PRODUCT(1+OFFSET($C1671,1,0,12,1))-1,"na")</f>
        <v>-0.12432321859342776</v>
      </c>
      <c r="K1671" s="1" t="b">
        <f>IF(MONTH($B1671)=10,TRUE,FALSE)</f>
        <v>0</v>
      </c>
    </row>
    <row r="1672" spans="1:11" ht="13.2" x14ac:dyDescent="0.25">
      <c r="A1672" s="5" t="s">
        <v>3</v>
      </c>
      <c r="B1672" s="7">
        <v>36616</v>
      </c>
      <c r="C1672" s="8">
        <v>8.7433650000000002E-2</v>
      </c>
      <c r="D1672" s="1">
        <f>MONTH(B1672)</f>
        <v>3</v>
      </c>
      <c r="E1672" s="1">
        <f>YEAR(B1672)</f>
        <v>2000</v>
      </c>
      <c r="F1672" s="1" t="b">
        <f>IF(C1672&gt;0,TRUE,FALSE)</f>
        <v>1</v>
      </c>
      <c r="G1672" s="4">
        <f t="shared" ca="1" si="26"/>
        <v>-3.0091709999999994E-2</v>
      </c>
      <c r="H1672" s="4" cm="1">
        <f t="array" aca="1" ref="H1672" ca="1">IF(AND($A1672=OFFSET($A1672,0,0,3,1)),PRODUCT(1+OFFSET($C1672,1,0,3,1))-1,"na")</f>
        <v>-5.5831891888117768E-2</v>
      </c>
      <c r="I1672" s="4" cm="1">
        <f t="array" aca="1" ref="I1672" ca="1">IF(AND($A1672=OFFSET($A1672,0,0,6,1)),PRODUCT(1+OFFSET($C1672,1,0,6,1))-1,"na")</f>
        <v>-7.1556227870224309E-2</v>
      </c>
      <c r="J1672" s="4" cm="1">
        <f t="array" aca="1" ref="J1672" ca="1">IF(AND($A1672=OFFSET($A1672,0,0,12,1)),PRODUCT(1+OFFSET($C1672,1,0,12,1))-1,"na")</f>
        <v>-0.24654631130986959</v>
      </c>
      <c r="K1672" s="1" t="b">
        <f>IF(MONTH($B1672)=10,TRUE,FALSE)</f>
        <v>0</v>
      </c>
    </row>
    <row r="1673" spans="1:11" ht="13.2" x14ac:dyDescent="0.25">
      <c r="A1673" s="5" t="s">
        <v>3</v>
      </c>
      <c r="B1673" s="7">
        <v>36646</v>
      </c>
      <c r="C1673" s="8">
        <v>-3.0091709999999997E-2</v>
      </c>
      <c r="D1673" s="1">
        <f>MONTH(B1673)</f>
        <v>4</v>
      </c>
      <c r="E1673" s="1">
        <f>YEAR(B1673)</f>
        <v>2000</v>
      </c>
      <c r="F1673" s="1" t="b">
        <f>IF(C1673&gt;0,TRUE,FALSE)</f>
        <v>0</v>
      </c>
      <c r="G1673" s="4">
        <f t="shared" ca="1" si="26"/>
        <v>-3.1076630000000049E-2</v>
      </c>
      <c r="H1673" s="4" cm="1">
        <f t="array" aca="1" ref="H1673" ca="1">IF(AND($A1673=OFFSET($A1673,0,0,3,1)),PRODUCT(1+OFFSET($C1673,1,0,3,1))-1,"na")</f>
        <v>-4.1698656214519514E-2</v>
      </c>
      <c r="I1673" s="4" cm="1">
        <f t="array" aca="1" ref="I1673" ca="1">IF(AND($A1673=OFFSET($A1673,0,0,6,1)),PRODUCT(1+OFFSET($C1673,1,0,6,1))-1,"na")</f>
        <v>-4.6803030503553278E-2</v>
      </c>
      <c r="J1673" s="4" cm="1">
        <f t="array" aca="1" ref="J1673" ca="1">IF(AND($A1673=OFFSET($A1673,0,0,12,1)),PRODUCT(1+OFFSET($C1673,1,0,12,1))-1,"na")</f>
        <v>-0.16280908986505338</v>
      </c>
      <c r="K1673" s="1" t="b">
        <f>IF(MONTH($B1673)=10,TRUE,FALSE)</f>
        <v>0</v>
      </c>
    </row>
    <row r="1674" spans="1:11" ht="13.2" x14ac:dyDescent="0.25">
      <c r="A1674" s="5" t="s">
        <v>3</v>
      </c>
      <c r="B1674" s="7">
        <v>36677</v>
      </c>
      <c r="C1674" s="8">
        <v>-3.1076630000000001E-2</v>
      </c>
      <c r="D1674" s="1">
        <f>MONTH(B1674)</f>
        <v>5</v>
      </c>
      <c r="E1674" s="1">
        <f>YEAR(B1674)</f>
        <v>2000</v>
      </c>
      <c r="F1674" s="1" t="b">
        <f>IF(C1674&gt;0,TRUE,FALSE)</f>
        <v>0</v>
      </c>
      <c r="G1674" s="4">
        <f t="shared" ca="1" si="26"/>
        <v>4.6833950000000346E-3</v>
      </c>
      <c r="H1674" s="4" cm="1">
        <f t="array" aca="1" ref="H1674" ca="1">IF(AND($A1674=OFFSET($A1674,0,0,3,1)),PRODUCT(1+OFFSET($C1674,1,0,3,1))-1,"na")</f>
        <v>4.516074477728127E-2</v>
      </c>
      <c r="I1674" s="4" cm="1">
        <f t="array" aca="1" ref="I1674" ca="1">IF(AND($A1674=OFFSET($A1674,0,0,6,1)),PRODUCT(1+OFFSET($C1674,1,0,6,1))-1,"na")</f>
        <v>-8.8649355387107831E-2</v>
      </c>
      <c r="J1674" s="4" cm="1">
        <f t="array" aca="1" ref="J1674" ca="1">IF(AND($A1674=OFFSET($A1674,0,0,12,1)),PRODUCT(1+OFFSET($C1674,1,0,12,1))-1,"na")</f>
        <v>-0.14183615754390666</v>
      </c>
      <c r="K1674" s="1" t="b">
        <f>IF(MONTH($B1674)=10,TRUE,FALSE)</f>
        <v>0</v>
      </c>
    </row>
    <row r="1675" spans="1:11" ht="13.2" x14ac:dyDescent="0.25">
      <c r="A1675" s="5" t="s">
        <v>3</v>
      </c>
      <c r="B1675" s="7">
        <v>36707</v>
      </c>
      <c r="C1675" s="8">
        <v>4.6833949999999999E-3</v>
      </c>
      <c r="D1675" s="1">
        <f>MONTH(B1675)</f>
        <v>6</v>
      </c>
      <c r="E1675" s="1">
        <f>YEAR(B1675)</f>
        <v>2000</v>
      </c>
      <c r="F1675" s="1" t="b">
        <f>IF(C1675&gt;0,TRUE,FALSE)</f>
        <v>1</v>
      </c>
      <c r="G1675" s="4">
        <f t="shared" ca="1" si="26"/>
        <v>-1.5573170000000025E-2</v>
      </c>
      <c r="H1675" s="4" cm="1">
        <f t="array" aca="1" ref="H1675" ca="1">IF(AND($A1675=OFFSET($A1675,0,0,3,1)),PRODUCT(1+OFFSET($C1675,1,0,3,1))-1,"na")</f>
        <v>-1.6654169789267259E-2</v>
      </c>
      <c r="I1675" s="4" cm="1">
        <f t="array" aca="1" ref="I1675" ca="1">IF(AND($A1675=OFFSET($A1675,0,0,6,1)),PRODUCT(1+OFFSET($C1675,1,0,6,1))-1,"na")</f>
        <v>-8.8658497164350147E-2</v>
      </c>
      <c r="J1675" s="4" cm="1">
        <f t="array" aca="1" ref="J1675" ca="1">IF(AND($A1675=OFFSET($A1675,0,0,12,1)),PRODUCT(1+OFFSET($C1675,1,0,12,1))-1,"na")</f>
        <v>-0.16983752765575311</v>
      </c>
      <c r="K1675" s="1" t="b">
        <f>IF(MONTH($B1675)=10,TRUE,FALSE)</f>
        <v>0</v>
      </c>
    </row>
    <row r="1676" spans="1:11" ht="13.2" x14ac:dyDescent="0.25">
      <c r="A1676" s="5" t="s">
        <v>3</v>
      </c>
      <c r="B1676" s="7">
        <v>36738</v>
      </c>
      <c r="C1676" s="8">
        <v>-1.5573170000000001E-2</v>
      </c>
      <c r="D1676" s="1">
        <f>MONTH(B1676)</f>
        <v>7</v>
      </c>
      <c r="E1676" s="1">
        <f>YEAR(B1676)</f>
        <v>2000</v>
      </c>
      <c r="F1676" s="1" t="b">
        <f>IF(C1676&gt;0,TRUE,FALSE)</f>
        <v>0</v>
      </c>
      <c r="G1676" s="4">
        <f t="shared" ca="1" si="26"/>
        <v>5.6745540000000094E-2</v>
      </c>
      <c r="H1676" s="4" cm="1">
        <f t="array" aca="1" ref="H1676" ca="1">IF(AND($A1676=OFFSET($A1676,0,0,3,1)),PRODUCT(1+OFFSET($C1676,1,0,3,1))-1,"na")</f>
        <v>-5.3264814060161036E-3</v>
      </c>
      <c r="I1676" s="4" cm="1">
        <f t="array" aca="1" ref="I1676" ca="1">IF(AND($A1676=OFFSET($A1676,0,0,6,1)),PRODUCT(1+OFFSET($C1676,1,0,6,1))-1,"na")</f>
        <v>-4.1396739163646057E-2</v>
      </c>
      <c r="J1676" s="4" cm="1">
        <f t="array" aca="1" ref="J1676" ca="1">IF(AND($A1676=OFFSET($A1676,0,0,12,1)),PRODUCT(1+OFFSET($C1676,1,0,12,1))-1,"na")</f>
        <v>-0.165014523088029</v>
      </c>
      <c r="K1676" s="1" t="b">
        <f>IF(MONTH($B1676)=10,TRUE,FALSE)</f>
        <v>0</v>
      </c>
    </row>
    <row r="1677" spans="1:11" ht="13.2" x14ac:dyDescent="0.25">
      <c r="A1677" s="5" t="s">
        <v>3</v>
      </c>
      <c r="B1677" s="7">
        <v>36769</v>
      </c>
      <c r="C1677" s="8">
        <v>5.6745539999999997E-2</v>
      </c>
      <c r="D1677" s="1">
        <f>MONTH(B1677)</f>
        <v>8</v>
      </c>
      <c r="E1677" s="1">
        <f>YEAR(B1677)</f>
        <v>2000</v>
      </c>
      <c r="F1677" s="1" t="b">
        <f>IF(C1677&gt;0,TRUE,FALSE)</f>
        <v>1</v>
      </c>
      <c r="G1677" s="4">
        <f t="shared" ca="1" si="26"/>
        <v>-5.4737530000000034E-2</v>
      </c>
      <c r="H1677" s="4" cm="1">
        <f t="array" aca="1" ref="H1677" ca="1">IF(AND($A1677=OFFSET($A1677,0,0,3,1)),PRODUCT(1+OFFSET($C1677,1,0,3,1))-1,"na")</f>
        <v>-0.12802824908325783</v>
      </c>
      <c r="I1677" s="4" cm="1">
        <f t="array" aca="1" ref="I1677" ca="1">IF(AND($A1677=OFFSET($A1677,0,0,6,1)),PRODUCT(1+OFFSET($C1677,1,0,6,1))-1,"na")</f>
        <v>-0.18014344258132353</v>
      </c>
      <c r="J1677" s="4" cm="1">
        <f t="array" aca="1" ref="J1677" ca="1">IF(AND($A1677=OFFSET($A1677,0,0,12,1)),PRODUCT(1+OFFSET($C1677,1,0,12,1))-1,"na")</f>
        <v>-0.26226761801727916</v>
      </c>
      <c r="K1677" s="1" t="b">
        <f>IF(MONTH($B1677)=10,TRUE,FALSE)</f>
        <v>0</v>
      </c>
    </row>
    <row r="1678" spans="1:11" ht="13.2" x14ac:dyDescent="0.25">
      <c r="A1678" s="5" t="s">
        <v>3</v>
      </c>
      <c r="B1678" s="7">
        <v>36799</v>
      </c>
      <c r="C1678" s="8">
        <v>-5.4737530000000006E-2</v>
      </c>
      <c r="D1678" s="1">
        <f>MONTH(B1678)</f>
        <v>9</v>
      </c>
      <c r="E1678" s="1">
        <f>YEAR(B1678)</f>
        <v>2000</v>
      </c>
      <c r="F1678" s="1" t="b">
        <f>IF(C1678&gt;0,TRUE,FALSE)</f>
        <v>0</v>
      </c>
      <c r="G1678" s="4">
        <f t="shared" ca="1" si="26"/>
        <v>-4.2330289999999993E-3</v>
      </c>
      <c r="H1678" s="4" cm="1">
        <f t="array" aca="1" ref="H1678" ca="1">IF(AND($A1678=OFFSET($A1678,0,0,3,1)),PRODUCT(1+OFFSET($C1678,1,0,3,1))-1,"na")</f>
        <v>-7.3223809124865369E-2</v>
      </c>
      <c r="I1678" s="4" cm="1">
        <f t="array" aca="1" ref="I1678" ca="1">IF(AND($A1678=OFFSET($A1678,0,0,6,1)),PRODUCT(1+OFFSET($C1678,1,0,6,1))-1,"na")</f>
        <v>-0.18847677015295405</v>
      </c>
      <c r="J1678" s="4" cm="1">
        <f t="array" aca="1" ref="J1678" ca="1">IF(AND($A1678=OFFSET($A1678,0,0,12,1)),PRODUCT(1+OFFSET($C1678,1,0,12,1))-1,"na")</f>
        <v>-0.2825811633570533</v>
      </c>
      <c r="K1678" s="1" t="b">
        <f>IF(MONTH($B1678)=10,TRUE,FALSE)</f>
        <v>0</v>
      </c>
    </row>
    <row r="1679" spans="1:11" ht="13.2" x14ac:dyDescent="0.25">
      <c r="A1679" s="5" t="s">
        <v>3</v>
      </c>
      <c r="B1679" s="7">
        <v>36830</v>
      </c>
      <c r="C1679" s="8">
        <v>-4.2330290000000001E-3</v>
      </c>
      <c r="D1679" s="1">
        <f>MONTH(B1679)</f>
        <v>10</v>
      </c>
      <c r="E1679" s="1">
        <f>YEAR(B1679)</f>
        <v>2000</v>
      </c>
      <c r="F1679" s="1" t="b">
        <f>IF(C1679&gt;0,TRUE,FALSE)</f>
        <v>0</v>
      </c>
      <c r="G1679" s="4">
        <f t="shared" ca="1" si="26"/>
        <v>-7.3613359999999961E-2</v>
      </c>
      <c r="H1679" s="4" cm="1">
        <f t="array" aca="1" ref="H1679" ca="1">IF(AND($A1679=OFFSET($A1679,0,0,3,1)),PRODUCT(1+OFFSET($C1679,1,0,3,1))-1,"na")</f>
        <v>-3.6263414158865803E-2</v>
      </c>
      <c r="I1679" s="4" cm="1">
        <f t="array" aca="1" ref="I1679" ca="1">IF(AND($A1679=OFFSET($A1679,0,0,6,1)),PRODUCT(1+OFFSET($C1679,1,0,6,1))-1,"na")</f>
        <v>-0.12170208579532471</v>
      </c>
      <c r="J1679" s="4" cm="1">
        <f t="array" aca="1" ref="J1679" ca="1">IF(AND($A1679=OFFSET($A1679,0,0,12,1)),PRODUCT(1+OFFSET($C1679,1,0,12,1))-1,"na")</f>
        <v>-0.26411461722150431</v>
      </c>
      <c r="K1679" s="1" t="b">
        <f>IF(MONTH($B1679)=10,TRUE,FALSE)</f>
        <v>1</v>
      </c>
    </row>
    <row r="1680" spans="1:11" ht="13.2" x14ac:dyDescent="0.25">
      <c r="A1680" s="5" t="s">
        <v>3</v>
      </c>
      <c r="B1680" s="7">
        <v>36860</v>
      </c>
      <c r="C1680" s="8">
        <v>-7.3613360000000003E-2</v>
      </c>
      <c r="D1680" s="1">
        <f>MONTH(B1680)</f>
        <v>11</v>
      </c>
      <c r="E1680" s="1">
        <f>YEAR(B1680)</f>
        <v>2000</v>
      </c>
      <c r="F1680" s="1" t="b">
        <f>IF(C1680&gt;0,TRUE,FALSE)</f>
        <v>0</v>
      </c>
      <c r="G1680" s="4">
        <f t="shared" ca="1" si="26"/>
        <v>4.6733169999999546E-3</v>
      </c>
      <c r="H1680" s="4" cm="1">
        <f t="array" aca="1" ref="H1680" ca="1">IF(AND($A1680=OFFSET($A1680,0,0,3,1)),PRODUCT(1+OFFSET($C1680,1,0,3,1))-1,"na")</f>
        <v>-5.9767066356535836E-2</v>
      </c>
      <c r="I1680" s="4" cm="1">
        <f t="array" aca="1" ref="I1680" ca="1">IF(AND($A1680=OFFSET($A1680,0,0,6,1)),PRODUCT(1+OFFSET($C1680,1,0,6,1))-1,"na")</f>
        <v>-5.8360415358449158E-2</v>
      </c>
      <c r="J1680" s="4" cm="1">
        <f t="array" aca="1" ref="J1680" ca="1">IF(AND($A1680=OFFSET($A1680,0,0,12,1)),PRODUCT(1+OFFSET($C1680,1,0,12,1))-1,"na")</f>
        <v>-0.16398252645428146</v>
      </c>
      <c r="K1680" s="1" t="b">
        <f>IF(MONTH($B1680)=10,TRUE,FALSE)</f>
        <v>0</v>
      </c>
    </row>
    <row r="1681" spans="1:11" ht="13.2" x14ac:dyDescent="0.25">
      <c r="A1681" s="5" t="s">
        <v>3</v>
      </c>
      <c r="B1681" s="7">
        <v>36891</v>
      </c>
      <c r="C1681" s="8">
        <v>4.6733169999999997E-3</v>
      </c>
      <c r="D1681" s="1">
        <f>MONTH(B1681)</f>
        <v>12</v>
      </c>
      <c r="E1681" s="1">
        <f>YEAR(B1681)</f>
        <v>2000</v>
      </c>
      <c r="F1681" s="1" t="b">
        <f>IF(C1681&gt;0,TRUE,FALSE)</f>
        <v>1</v>
      </c>
      <c r="G1681" s="4">
        <f t="shared" ca="1" si="26"/>
        <v>3.5478759999999943E-2</v>
      </c>
      <c r="H1681" s="4" cm="1">
        <f t="array" aca="1" ref="H1681" ca="1">IF(AND($A1681=OFFSET($A1681,0,0,3,1)),PRODUCT(1+OFFSET($C1681,1,0,3,1))-1,"na")</f>
        <v>-0.12435900076291106</v>
      </c>
      <c r="I1681" s="4" cm="1">
        <f t="array" aca="1" ref="I1681" ca="1">IF(AND($A1681=OFFSET($A1681,0,0,6,1)),PRODUCT(1+OFFSET($C1681,1,0,6,1))-1,"na")</f>
        <v>-8.9076411245195719E-2</v>
      </c>
      <c r="J1681" s="4" cm="1">
        <f t="array" aca="1" ref="J1681" ca="1">IF(AND($A1681=OFFSET($A1681,0,0,12,1)),PRODUCT(1+OFFSET($C1681,1,0,12,1))-1,"na")</f>
        <v>-0.16058009876717971</v>
      </c>
      <c r="K1681" s="1" t="b">
        <f>IF(MONTH($B1681)=10,TRUE,FALSE)</f>
        <v>0</v>
      </c>
    </row>
    <row r="1682" spans="1:11" ht="13.2" x14ac:dyDescent="0.25">
      <c r="A1682" s="5" t="s">
        <v>3</v>
      </c>
      <c r="B1682" s="7">
        <v>36922</v>
      </c>
      <c r="C1682" s="8">
        <v>3.5478759999999998E-2</v>
      </c>
      <c r="D1682" s="1">
        <f>MONTH(B1682)</f>
        <v>1</v>
      </c>
      <c r="E1682" s="1">
        <f>YEAR(B1682)</f>
        <v>2001</v>
      </c>
      <c r="F1682" s="1" t="b">
        <f>IF(C1682&gt;0,TRUE,FALSE)</f>
        <v>1</v>
      </c>
      <c r="G1682" s="4">
        <f t="shared" ca="1" si="26"/>
        <v>-9.6206119999999951E-2</v>
      </c>
      <c r="H1682" s="4" cm="1">
        <f t="array" aca="1" ref="H1682" ca="1">IF(AND($A1682=OFFSET($A1682,0,0,3,1)),PRODUCT(1+OFFSET($C1682,1,0,3,1))-1,"na")</f>
        <v>-8.8653552113401757E-2</v>
      </c>
      <c r="I1682" s="4" cm="1">
        <f t="array" aca="1" ref="I1682" ca="1">IF(AND($A1682=OFFSET($A1682,0,0,6,1)),PRODUCT(1+OFFSET($C1682,1,0,6,1))-1,"na")</f>
        <v>-0.12895614794438537</v>
      </c>
      <c r="J1682" s="4" cm="1">
        <f t="array" aca="1" ref="J1682" ca="1">IF(AND($A1682=OFFSET($A1682,0,0,12,1)),PRODUCT(1+OFFSET($C1682,1,0,12,1))-1,"na")</f>
        <v>-0.20116984645869151</v>
      </c>
      <c r="K1682" s="1" t="b">
        <f>IF(MONTH($B1682)=10,TRUE,FALSE)</f>
        <v>0</v>
      </c>
    </row>
    <row r="1683" spans="1:11" ht="13.2" x14ac:dyDescent="0.25">
      <c r="A1683" s="5" t="s">
        <v>3</v>
      </c>
      <c r="B1683" s="7">
        <v>36950</v>
      </c>
      <c r="C1683" s="8">
        <v>-9.6206119999999992E-2</v>
      </c>
      <c r="D1683" s="1">
        <f>MONTH(B1683)</f>
        <v>2</v>
      </c>
      <c r="E1683" s="1">
        <f>YEAR(B1683)</f>
        <v>2001</v>
      </c>
      <c r="F1683" s="1" t="b">
        <f>IF(C1683&gt;0,TRUE,FALSE)</f>
        <v>0</v>
      </c>
      <c r="G1683" s="4">
        <f t="shared" ca="1" si="26"/>
        <v>-6.4345529999999984E-2</v>
      </c>
      <c r="H1683" s="4" cm="1">
        <f t="array" aca="1" ref="H1683" ca="1">IF(AND($A1683=OFFSET($A1683,0,0,3,1)),PRODUCT(1+OFFSET($C1683,1,0,3,1))-1,"na")</f>
        <v>1.4960665041117149E-3</v>
      </c>
      <c r="I1683" s="4" cm="1">
        <f t="array" aca="1" ref="I1683" ca="1">IF(AND($A1683=OFFSET($A1683,0,0,6,1)),PRODUCT(1+OFFSET($C1683,1,0,6,1))-1,"na")</f>
        <v>-0.1001689560116763</v>
      </c>
      <c r="J1683" s="4" cm="1">
        <f t="array" aca="1" ref="J1683" ca="1">IF(AND($A1683=OFFSET($A1683,0,0,12,1)),PRODUCT(1+OFFSET($C1683,1,0,12,1))-1,"na")</f>
        <v>-0.12700842055587702</v>
      </c>
      <c r="K1683" s="1" t="b">
        <f>IF(MONTH($B1683)=10,TRUE,FALSE)</f>
        <v>0</v>
      </c>
    </row>
    <row r="1684" spans="1:11" ht="13.2" x14ac:dyDescent="0.25">
      <c r="A1684" s="5" t="s">
        <v>3</v>
      </c>
      <c r="B1684" s="7">
        <v>36981</v>
      </c>
      <c r="C1684" s="8">
        <v>-6.4345529999999998E-2</v>
      </c>
      <c r="D1684" s="1">
        <f>MONTH(B1684)</f>
        <v>3</v>
      </c>
      <c r="E1684" s="1">
        <f>YEAR(B1684)</f>
        <v>2001</v>
      </c>
      <c r="F1684" s="1" t="b">
        <f>IF(C1684&gt;0,TRUE,FALSE)</f>
        <v>0</v>
      </c>
      <c r="G1684" s="4">
        <f t="shared" ca="1" si="26"/>
        <v>7.7701809999999982E-2</v>
      </c>
      <c r="H1684" s="4" cm="1">
        <f t="array" aca="1" ref="H1684" ca="1">IF(AND($A1684=OFFSET($A1684,0,0,3,1)),PRODUCT(1+OFFSET($C1684,1,0,3,1))-1,"na")</f>
        <v>4.0293441659830398E-2</v>
      </c>
      <c r="I1684" s="4" cm="1">
        <f t="array" aca="1" ref="I1684" ca="1">IF(AND($A1684=OFFSET($A1684,0,0,6,1)),PRODUCT(1+OFFSET($C1684,1,0,6,1))-1,"na")</f>
        <v>-0.11596019650828226</v>
      </c>
      <c r="J1684" s="4" cm="1">
        <f t="array" aca="1" ref="J1684" ca="1">IF(AND($A1684=OFFSET($A1684,0,0,12,1)),PRODUCT(1+OFFSET($C1684,1,0,12,1))-1,"na")</f>
        <v>-5.3329206949770946E-2</v>
      </c>
      <c r="K1684" s="1" t="b">
        <f>IF(MONTH($B1684)=10,TRUE,FALSE)</f>
        <v>0</v>
      </c>
    </row>
    <row r="1685" spans="1:11" ht="13.2" x14ac:dyDescent="0.25">
      <c r="A1685" s="5" t="s">
        <v>3</v>
      </c>
      <c r="B1685" s="7">
        <v>37011</v>
      </c>
      <c r="C1685" s="8">
        <v>7.7701809999999996E-2</v>
      </c>
      <c r="D1685" s="1">
        <f>MONTH(B1685)</f>
        <v>4</v>
      </c>
      <c r="E1685" s="1">
        <f>YEAR(B1685)</f>
        <v>2001</v>
      </c>
      <c r="F1685" s="1" t="b">
        <f>IF(C1685&gt;0,TRUE,FALSE)</f>
        <v>1</v>
      </c>
      <c r="G1685" s="4">
        <f t="shared" ca="1" si="26"/>
        <v>-6.8035950000000511E-3</v>
      </c>
      <c r="H1685" s="4" cm="1">
        <f t="array" aca="1" ref="H1685" ca="1">IF(AND($A1685=OFFSET($A1685,0,0,3,1)),PRODUCT(1+OFFSET($C1685,1,0,3,1))-1,"na")</f>
        <v>-4.4223133720929897E-2</v>
      </c>
      <c r="I1685" s="4" cm="1">
        <f t="array" aca="1" ref="I1685" ca="1">IF(AND($A1685=OFFSET($A1685,0,0,6,1)),PRODUCT(1+OFFSET($C1685,1,0,6,1))-1,"na")</f>
        <v>-0.16214604307143132</v>
      </c>
      <c r="J1685" s="4" cm="1">
        <f t="array" aca="1" ref="J1685" ca="1">IF(AND($A1685=OFFSET($A1685,0,0,12,1)),PRODUCT(1+OFFSET($C1685,1,0,12,1))-1,"na")</f>
        <v>-0.17424172057886433</v>
      </c>
      <c r="K1685" s="1" t="b">
        <f>IF(MONTH($B1685)=10,TRUE,FALSE)</f>
        <v>0</v>
      </c>
    </row>
    <row r="1686" spans="1:11" ht="13.2" x14ac:dyDescent="0.25">
      <c r="A1686" s="5" t="s">
        <v>3</v>
      </c>
      <c r="B1686" s="7">
        <v>37042</v>
      </c>
      <c r="C1686" s="8">
        <v>-6.803595E-3</v>
      </c>
      <c r="D1686" s="1">
        <f>MONTH(B1686)</f>
        <v>5</v>
      </c>
      <c r="E1686" s="1">
        <f>YEAR(B1686)</f>
        <v>2001</v>
      </c>
      <c r="F1686" s="1" t="b">
        <f>IF(C1686&gt;0,TRUE,FALSE)</f>
        <v>0</v>
      </c>
      <c r="G1686" s="4">
        <f t="shared" ca="1" si="26"/>
        <v>-2.8098819999999969E-2</v>
      </c>
      <c r="H1686" s="4" cm="1">
        <f t="array" aca="1" ref="H1686" ca="1">IF(AND($A1686=OFFSET($A1686,0,0,3,1)),PRODUCT(1+OFFSET($C1686,1,0,3,1))-1,"na")</f>
        <v>-0.10151315208922052</v>
      </c>
      <c r="I1686" s="4" cm="1">
        <f t="array" aca="1" ref="I1686" ca="1">IF(AND($A1686=OFFSET($A1686,0,0,6,1)),PRODUCT(1+OFFSET($C1686,1,0,6,1))-1,"na")</f>
        <v>-0.11216829965367148</v>
      </c>
      <c r="J1686" s="4" cm="1">
        <f t="array" aca="1" ref="J1686" ca="1">IF(AND($A1686=OFFSET($A1686,0,0,12,1)),PRODUCT(1+OFFSET($C1686,1,0,12,1))-1,"na")</f>
        <v>-0.18202800831859711</v>
      </c>
      <c r="K1686" s="1" t="b">
        <f>IF(MONTH($B1686)=10,TRUE,FALSE)</f>
        <v>0</v>
      </c>
    </row>
    <row r="1687" spans="1:11" ht="13.2" x14ac:dyDescent="0.25">
      <c r="A1687" s="5" t="s">
        <v>3</v>
      </c>
      <c r="B1687" s="7">
        <v>37072</v>
      </c>
      <c r="C1687" s="8">
        <v>-2.809882E-2</v>
      </c>
      <c r="D1687" s="1">
        <f>MONTH(B1687)</f>
        <v>6</v>
      </c>
      <c r="E1687" s="1">
        <f>YEAR(B1687)</f>
        <v>2001</v>
      </c>
      <c r="F1687" s="1" t="b">
        <f>IF(C1687&gt;0,TRUE,FALSE)</f>
        <v>0</v>
      </c>
      <c r="G1687" s="4">
        <f t="shared" ca="1" si="26"/>
        <v>-9.8539340000000086E-3</v>
      </c>
      <c r="H1687" s="4" cm="1">
        <f t="array" aca="1" ref="H1687" ca="1">IF(AND($A1687=OFFSET($A1687,0,0,3,1)),PRODUCT(1+OFFSET($C1687,1,0,3,1))-1,"na")</f>
        <v>-0.15020150268255439</v>
      </c>
      <c r="I1687" s="4" cm="1">
        <f t="array" aca="1" ref="I1687" ca="1">IF(AND($A1687=OFFSET($A1687,0,0,6,1)),PRODUCT(1+OFFSET($C1687,1,0,6,1))-1,"na")</f>
        <v>-7.8495812826327893E-2</v>
      </c>
      <c r="J1687" s="4" cm="1">
        <f t="array" aca="1" ref="J1687" ca="1">IF(AND($A1687=OFFSET($A1687,0,0,12,1)),PRODUCT(1+OFFSET($C1687,1,0,12,1))-1,"na")</f>
        <v>-0.21825668362967665</v>
      </c>
      <c r="K1687" s="1" t="b">
        <f>IF(MONTH($B1687)=10,TRUE,FALSE)</f>
        <v>0</v>
      </c>
    </row>
    <row r="1688" spans="1:11" ht="13.2" x14ac:dyDescent="0.25">
      <c r="A1688" s="5" t="s">
        <v>3</v>
      </c>
      <c r="B1688" s="7">
        <v>37103</v>
      </c>
      <c r="C1688" s="8">
        <v>-9.853934E-3</v>
      </c>
      <c r="D1688" s="1">
        <f>MONTH(B1688)</f>
        <v>7</v>
      </c>
      <c r="E1688" s="1">
        <f>YEAR(B1688)</f>
        <v>2001</v>
      </c>
      <c r="F1688" s="1" t="b">
        <f>IF(C1688&gt;0,TRUE,FALSE)</f>
        <v>0</v>
      </c>
      <c r="G1688" s="4">
        <f t="shared" ca="1" si="26"/>
        <v>-6.6336570000000039E-2</v>
      </c>
      <c r="H1688" s="4" cm="1">
        <f t="array" aca="1" ref="H1688" ca="1">IF(AND($A1688=OFFSET($A1688,0,0,3,1)),PRODUCT(1+OFFSET($C1688,1,0,3,1))-1,"na")</f>
        <v>-0.12337912070375423</v>
      </c>
      <c r="I1688" s="4" cm="1">
        <f t="array" aca="1" ref="I1688" ca="1">IF(AND($A1688=OFFSET($A1688,0,0,6,1)),PRODUCT(1+OFFSET($C1688,1,0,6,1))-1,"na")</f>
        <v>-8.2904779528476968E-2</v>
      </c>
      <c r="J1688" s="4" cm="1">
        <f t="array" aca="1" ref="J1688" ca="1">IF(AND($A1688=OFFSET($A1688,0,0,12,1)),PRODUCT(1+OFFSET($C1688,1,0,12,1))-1,"na")</f>
        <v>-0.2561141375742757</v>
      </c>
      <c r="K1688" s="1" t="b">
        <f>IF(MONTH($B1688)=10,TRUE,FALSE)</f>
        <v>0</v>
      </c>
    </row>
    <row r="1689" spans="1:11" ht="13.2" x14ac:dyDescent="0.25">
      <c r="A1689" s="5" t="s">
        <v>3</v>
      </c>
      <c r="B1689" s="7">
        <v>37134</v>
      </c>
      <c r="C1689" s="8">
        <v>-6.6336569999999997E-2</v>
      </c>
      <c r="D1689" s="1">
        <f>MONTH(B1689)</f>
        <v>8</v>
      </c>
      <c r="E1689" s="1">
        <f>YEAR(B1689)</f>
        <v>2001</v>
      </c>
      <c r="F1689" s="1" t="b">
        <f>IF(C1689&gt;0,TRUE,FALSE)</f>
        <v>0</v>
      </c>
      <c r="G1689" s="4">
        <f t="shared" ca="1" si="26"/>
        <v>-8.0765439999999966E-2</v>
      </c>
      <c r="H1689" s="4" cm="1">
        <f t="array" aca="1" ref="H1689" ca="1">IF(AND($A1689=OFFSET($A1689,0,0,3,1)),PRODUCT(1+OFFSET($C1689,1,0,3,1))-1,"na")</f>
        <v>-1.1858991135181296E-2</v>
      </c>
      <c r="I1689" s="4" cm="1">
        <f t="array" aca="1" ref="I1689" ca="1">IF(AND($A1689=OFFSET($A1689,0,0,6,1)),PRODUCT(1+OFFSET($C1689,1,0,6,1))-1,"na")</f>
        <v>-2.9827226703848853E-2</v>
      </c>
      <c r="J1689" s="4" cm="1">
        <f t="array" aca="1" ref="J1689" ca="1">IF(AND($A1689=OFFSET($A1689,0,0,12,1)),PRODUCT(1+OFFSET($C1689,1,0,12,1))-1,"na")</f>
        <v>-0.17374314739294505</v>
      </c>
      <c r="K1689" s="1" t="b">
        <f>IF(MONTH($B1689)=10,TRUE,FALSE)</f>
        <v>0</v>
      </c>
    </row>
    <row r="1690" spans="1:11" ht="13.2" x14ac:dyDescent="0.25">
      <c r="A1690" s="5" t="s">
        <v>3</v>
      </c>
      <c r="B1690" s="7">
        <v>37164</v>
      </c>
      <c r="C1690" s="8">
        <v>-8.0765440000000008E-2</v>
      </c>
      <c r="D1690" s="1">
        <f>MONTH(B1690)</f>
        <v>9</v>
      </c>
      <c r="E1690" s="1">
        <f>YEAR(B1690)</f>
        <v>2001</v>
      </c>
      <c r="F1690" s="1" t="b">
        <f>IF(C1690&gt;0,TRUE,FALSE)</f>
        <v>0</v>
      </c>
      <c r="G1690" s="4">
        <f t="shared" ca="1" si="26"/>
        <v>2.1398269999999942E-2</v>
      </c>
      <c r="H1690" s="4" cm="1">
        <f t="array" aca="1" ref="H1690" ca="1">IF(AND($A1690=OFFSET($A1690,0,0,3,1)),PRODUCT(1+OFFSET($C1690,1,0,3,1))-1,"na")</f>
        <v>8.4379638329062034E-2</v>
      </c>
      <c r="I1690" s="4" cm="1">
        <f t="array" aca="1" ref="I1690" ca="1">IF(AND($A1690=OFFSET($A1690,0,0,6,1)),PRODUCT(1+OFFSET($C1690,1,0,6,1))-1,"na")</f>
        <v>7.084634573142079E-2</v>
      </c>
      <c r="J1690" s="4" cm="1">
        <f t="array" aca="1" ref="J1690" ca="1">IF(AND($A1690=OFFSET($A1690,0,0,12,1)),PRODUCT(1+OFFSET($C1690,1,0,12,1))-1,"na")</f>
        <v>-0.19883378732611345</v>
      </c>
      <c r="K1690" s="1" t="b">
        <f>IF(MONTH($B1690)=10,TRUE,FALSE)</f>
        <v>0</v>
      </c>
    </row>
    <row r="1691" spans="1:11" ht="13.2" x14ac:dyDescent="0.25">
      <c r="A1691" s="5" t="s">
        <v>3</v>
      </c>
      <c r="B1691" s="7">
        <v>37195</v>
      </c>
      <c r="C1691" s="8">
        <v>2.139827E-2</v>
      </c>
      <c r="D1691" s="1">
        <f>MONTH(B1691)</f>
        <v>10</v>
      </c>
      <c r="E1691" s="1">
        <f>YEAR(B1691)</f>
        <v>2001</v>
      </c>
      <c r="F1691" s="1" t="b">
        <f>IF(C1691&gt;0,TRUE,FALSE)</f>
        <v>1</v>
      </c>
      <c r="G1691" s="4">
        <f t="shared" ca="1" si="26"/>
        <v>5.2440279999999895E-2</v>
      </c>
      <c r="H1691" s="4" cm="1">
        <f t="array" aca="1" ref="H1691" ca="1">IF(AND($A1691=OFFSET($A1691,0,0,3,1)),PRODUCT(1+OFFSET($C1691,1,0,3,1))-1,"na")</f>
        <v>4.6170861464958746E-2</v>
      </c>
      <c r="I1691" s="4" cm="1">
        <f t="array" aca="1" ref="I1691" ca="1">IF(AND($A1691=OFFSET($A1691,0,0,6,1)),PRODUCT(1+OFFSET($C1691,1,0,6,1))-1,"na")</f>
        <v>-1.4436498637272921E-2</v>
      </c>
      <c r="J1691" s="4" cm="1">
        <f t="array" aca="1" ref="J1691" ca="1">IF(AND($A1691=OFFSET($A1691,0,0,12,1)),PRODUCT(1+OFFSET($C1691,1,0,12,1))-1,"na")</f>
        <v>-0.17941986716800895</v>
      </c>
      <c r="K1691" s="1" t="b">
        <f>IF(MONTH($B1691)=10,TRUE,FALSE)</f>
        <v>1</v>
      </c>
    </row>
    <row r="1692" spans="1:11" ht="13.2" x14ac:dyDescent="0.25">
      <c r="A1692" s="5" t="s">
        <v>3</v>
      </c>
      <c r="B1692" s="7">
        <v>37225</v>
      </c>
      <c r="C1692" s="8">
        <v>5.2440279999999999E-2</v>
      </c>
      <c r="D1692" s="1">
        <f>MONTH(B1692)</f>
        <v>11</v>
      </c>
      <c r="E1692" s="1">
        <f>YEAR(B1692)</f>
        <v>2001</v>
      </c>
      <c r="F1692" s="1" t="b">
        <f>IF(C1692&gt;0,TRUE,FALSE)</f>
        <v>1</v>
      </c>
      <c r="G1692" s="4">
        <f t="shared" ca="1" si="26"/>
        <v>8.7621410000000566E-3</v>
      </c>
      <c r="H1692" s="4" cm="1">
        <f t="array" aca="1" ref="H1692" ca="1">IF(AND($A1692=OFFSET($A1692,0,0,3,1)),PRODUCT(1+OFFSET($C1692,1,0,3,1))-1,"na")</f>
        <v>-1.8183878016872823E-2</v>
      </c>
      <c r="I1692" s="4" cm="1">
        <f t="array" aca="1" ref="I1692" ca="1">IF(AND($A1692=OFFSET($A1692,0,0,6,1)),PRODUCT(1+OFFSET($C1692,1,0,6,1))-1,"na")</f>
        <v>-7.868575613787443E-2</v>
      </c>
      <c r="J1692" s="4" cm="1">
        <f t="array" aca="1" ref="J1692" ca="1">IF(AND($A1692=OFFSET($A1692,0,0,12,1)),PRODUCT(1+OFFSET($C1692,1,0,12,1))-1,"na")</f>
        <v>-0.18834400510784188</v>
      </c>
      <c r="K1692" s="1" t="b">
        <f>IF(MONTH($B1692)=10,TRUE,FALSE)</f>
        <v>0</v>
      </c>
    </row>
    <row r="1693" spans="1:11" ht="13.2" x14ac:dyDescent="0.25">
      <c r="A1693" s="5" t="s">
        <v>3</v>
      </c>
      <c r="B1693" s="7">
        <v>37256</v>
      </c>
      <c r="C1693" s="8">
        <v>8.7621409999999993E-3</v>
      </c>
      <c r="D1693" s="1">
        <f>MONTH(B1693)</f>
        <v>12</v>
      </c>
      <c r="E1693" s="1">
        <f>YEAR(B1693)</f>
        <v>2001</v>
      </c>
      <c r="F1693" s="1" t="b">
        <f>IF(C1693&gt;0,TRUE,FALSE)</f>
        <v>1</v>
      </c>
      <c r="G1693" s="4">
        <f t="shared" ca="1" si="26"/>
        <v>-1.4591319999999963E-2</v>
      </c>
      <c r="H1693" s="4" cm="1">
        <f t="array" aca="1" ref="H1693" ca="1">IF(AND($A1693=OFFSET($A1693,0,0,3,1)),PRODUCT(1+OFFSET($C1693,1,0,3,1))-1,"na")</f>
        <v>-1.248021644753039E-2</v>
      </c>
      <c r="I1693" s="4" cm="1">
        <f t="array" aca="1" ref="I1693" ca="1">IF(AND($A1693=OFFSET($A1693,0,0,6,1)),PRODUCT(1+OFFSET($C1693,1,0,6,1))-1,"na")</f>
        <v>-0.15166601817839431</v>
      </c>
      <c r="J1693" s="4" cm="1">
        <f t="array" aca="1" ref="J1693" ca="1">IF(AND($A1693=OFFSET($A1693,0,0,12,1)),PRODUCT(1+OFFSET($C1693,1,0,12,1))-1,"na")</f>
        <v>-0.24267011285694318</v>
      </c>
      <c r="K1693" s="1" t="b">
        <f>IF(MONTH($B1693)=10,TRUE,FALSE)</f>
        <v>0</v>
      </c>
    </row>
    <row r="1694" spans="1:11" ht="13.2" x14ac:dyDescent="0.25">
      <c r="A1694" s="5" t="s">
        <v>3</v>
      </c>
      <c r="B1694" s="7">
        <v>37287</v>
      </c>
      <c r="C1694" s="8">
        <v>-1.4591320000000001E-2</v>
      </c>
      <c r="D1694" s="1">
        <f>MONTH(B1694)</f>
        <v>1</v>
      </c>
      <c r="E1694" s="1">
        <f>YEAR(B1694)</f>
        <v>2002</v>
      </c>
      <c r="F1694" s="1" t="b">
        <f>IF(C1694&gt;0,TRUE,FALSE)</f>
        <v>0</v>
      </c>
      <c r="G1694" s="4">
        <f t="shared" ca="1" si="26"/>
        <v>-1.2300120000000025E-2</v>
      </c>
      <c r="H1694" s="4" cm="1">
        <f t="array" aca="1" ref="H1694" ca="1">IF(AND($A1694=OFFSET($A1694,0,0,3,1)),PRODUCT(1+OFFSET($C1694,1,0,3,1))-1,"na")</f>
        <v>-5.793256372803457E-2</v>
      </c>
      <c r="I1694" s="4" cm="1">
        <f t="array" aca="1" ref="I1694" ca="1">IF(AND($A1694=OFFSET($A1694,0,0,6,1)),PRODUCT(1+OFFSET($C1694,1,0,6,1))-1,"na")</f>
        <v>-0.1888673653284807</v>
      </c>
      <c r="J1694" s="4" cm="1">
        <f t="array" aca="1" ref="J1694" ca="1">IF(AND($A1694=OFFSET($A1694,0,0,12,1)),PRODUCT(1+OFFSET($C1694,1,0,12,1))-1,"na")</f>
        <v>-0.25158924225427004</v>
      </c>
      <c r="K1694" s="1" t="b">
        <f>IF(MONTH($B1694)=10,TRUE,FALSE)</f>
        <v>0</v>
      </c>
    </row>
    <row r="1695" spans="1:11" ht="13.2" x14ac:dyDescent="0.25">
      <c r="A1695" s="5" t="s">
        <v>3</v>
      </c>
      <c r="B1695" s="7">
        <v>37315</v>
      </c>
      <c r="C1695" s="8">
        <v>-1.2300120000000001E-2</v>
      </c>
      <c r="D1695" s="1">
        <f>MONTH(B1695)</f>
        <v>2</v>
      </c>
      <c r="E1695" s="1">
        <f>YEAR(B1695)</f>
        <v>2002</v>
      </c>
      <c r="F1695" s="1" t="b">
        <f>IF(C1695&gt;0,TRUE,FALSE)</f>
        <v>0</v>
      </c>
      <c r="G1695" s="4">
        <f t="shared" ca="1" si="26"/>
        <v>1.4622340000000067E-2</v>
      </c>
      <c r="H1695" s="4" cm="1">
        <f t="array" aca="1" ref="H1695" ca="1">IF(AND($A1695=OFFSET($A1695,0,0,3,1)),PRODUCT(1+OFFSET($C1695,1,0,3,1))-1,"na")</f>
        <v>-6.1622412553988815E-2</v>
      </c>
      <c r="I1695" s="4" cm="1">
        <f t="array" aca="1" ref="I1695" ca="1">IF(AND($A1695=OFFSET($A1695,0,0,6,1)),PRODUCT(1+OFFSET($C1695,1,0,6,1))-1,"na")</f>
        <v>-0.14834050660908937</v>
      </c>
      <c r="J1695" s="4" cm="1">
        <f t="array" aca="1" ref="J1695" ca="1">IF(AND($A1695=OFFSET($A1695,0,0,12,1)),PRODUCT(1+OFFSET($C1695,1,0,12,1))-1,"na")</f>
        <v>-0.25363788908541762</v>
      </c>
      <c r="K1695" s="1" t="b">
        <f>IF(MONTH($B1695)=10,TRUE,FALSE)</f>
        <v>0</v>
      </c>
    </row>
    <row r="1696" spans="1:11" ht="13.2" x14ac:dyDescent="0.25">
      <c r="A1696" s="5" t="s">
        <v>3</v>
      </c>
      <c r="B1696" s="7">
        <v>37346</v>
      </c>
      <c r="C1696" s="8">
        <v>1.4622340000000001E-2</v>
      </c>
      <c r="D1696" s="1">
        <f>MONTH(B1696)</f>
        <v>3</v>
      </c>
      <c r="E1696" s="1">
        <f>YEAR(B1696)</f>
        <v>2002</v>
      </c>
      <c r="F1696" s="1" t="b">
        <f>IF(C1696&gt;0,TRUE,FALSE)</f>
        <v>1</v>
      </c>
      <c r="G1696" s="4">
        <f t="shared" ca="1" si="26"/>
        <v>-5.9946500000000014E-2</v>
      </c>
      <c r="H1696" s="4" cm="1">
        <f t="array" aca="1" ref="H1696" ca="1">IF(AND($A1696=OFFSET($A1696,0,0,3,1)),PRODUCT(1+OFFSET($C1696,1,0,3,1))-1,"na")</f>
        <v>-0.14094482363701299</v>
      </c>
      <c r="I1696" s="4" cm="1">
        <f t="array" aca="1" ref="I1696" ca="1">IF(AND($A1696=OFFSET($A1696,0,0,6,1)),PRODUCT(1+OFFSET($C1696,1,0,6,1))-1,"na")</f>
        <v>-0.25183830913979977</v>
      </c>
      <c r="J1696" s="4" cm="1">
        <f t="array" aca="1" ref="J1696" ca="1">IF(AND($A1696=OFFSET($A1696,0,0,12,1)),PRODUCT(1+OFFSET($C1696,1,0,12,1))-1,"na")</f>
        <v>-0.25725981506143925</v>
      </c>
      <c r="K1696" s="1" t="b">
        <f>IF(MONTH($B1696)=10,TRUE,FALSE)</f>
        <v>0</v>
      </c>
    </row>
    <row r="1697" spans="1:11" ht="13.2" x14ac:dyDescent="0.25">
      <c r="A1697" s="5" t="s">
        <v>3</v>
      </c>
      <c r="B1697" s="7">
        <v>37376</v>
      </c>
      <c r="C1697" s="8">
        <v>-5.99465E-2</v>
      </c>
      <c r="D1697" s="1">
        <f>MONTH(B1697)</f>
        <v>4</v>
      </c>
      <c r="E1697" s="1">
        <f>YEAR(B1697)</f>
        <v>2002</v>
      </c>
      <c r="F1697" s="1" t="b">
        <f>IF(C1697&gt;0,TRUE,FALSE)</f>
        <v>0</v>
      </c>
      <c r="G1697" s="4">
        <f t="shared" ca="1" si="26"/>
        <v>-1.6168700000000036E-2</v>
      </c>
      <c r="H1697" s="4" cm="1">
        <f t="array" aca="1" ref="H1697" ca="1">IF(AND($A1697=OFFSET($A1697,0,0,3,1)),PRODUCT(1+OFFSET($C1697,1,0,3,1))-1,"na")</f>
        <v>-0.13898665483926831</v>
      </c>
      <c r="I1697" s="4" cm="1">
        <f t="array" aca="1" ref="I1697" ca="1">IF(AND($A1697=OFFSET($A1697,0,0,6,1)),PRODUCT(1+OFFSET($C1697,1,0,6,1))-1,"na")</f>
        <v>-0.16740003896513556</v>
      </c>
      <c r="J1697" s="4" cm="1">
        <f t="array" aca="1" ref="J1697" ca="1">IF(AND($A1697=OFFSET($A1697,0,0,12,1)),PRODUCT(1+OFFSET($C1697,1,0,12,1))-1,"na")</f>
        <v>-0.15509924391439267</v>
      </c>
      <c r="K1697" s="1" t="b">
        <f>IF(MONTH($B1697)=10,TRUE,FALSE)</f>
        <v>0</v>
      </c>
    </row>
    <row r="1698" spans="1:11" ht="13.2" x14ac:dyDescent="0.25">
      <c r="A1698" s="5" t="s">
        <v>3</v>
      </c>
      <c r="B1698" s="7">
        <v>37407</v>
      </c>
      <c r="C1698" s="8">
        <v>-1.6168700000000001E-2</v>
      </c>
      <c r="D1698" s="1">
        <f>MONTH(B1698)</f>
        <v>5</v>
      </c>
      <c r="E1698" s="1">
        <f>YEAR(B1698)</f>
        <v>2002</v>
      </c>
      <c r="F1698" s="1" t="b">
        <f>IF(C1698&gt;0,TRUE,FALSE)</f>
        <v>0</v>
      </c>
      <c r="G1698" s="4">
        <f t="shared" ca="1" si="26"/>
        <v>-7.114514999999999E-2</v>
      </c>
      <c r="H1698" s="4" cm="1">
        <f t="array" aca="1" ref="H1698" ca="1">IF(AND($A1698=OFFSET($A1698,0,0,3,1)),PRODUCT(1+OFFSET($C1698,1,0,3,1))-1,"na")</f>
        <v>-9.2412793331010712E-2</v>
      </c>
      <c r="I1698" s="4" cm="1">
        <f t="array" aca="1" ref="I1698" ca="1">IF(AND($A1698=OFFSET($A1698,0,0,6,1)),PRODUCT(1+OFFSET($C1698,1,0,6,1))-1,"na")</f>
        <v>-0.11902372040866616</v>
      </c>
      <c r="J1698" s="4" cm="1">
        <f t="array" aca="1" ref="J1698" ca="1">IF(AND($A1698=OFFSET($A1698,0,0,12,1)),PRODUCT(1+OFFSET($C1698,1,0,12,1))-1,"na")</f>
        <v>-9.5507527578211127E-2</v>
      </c>
      <c r="K1698" s="1" t="b">
        <f>IF(MONTH($B1698)=10,TRUE,FALSE)</f>
        <v>0</v>
      </c>
    </row>
    <row r="1699" spans="1:11" ht="13.2" x14ac:dyDescent="0.25">
      <c r="A1699" s="5" t="s">
        <v>3</v>
      </c>
      <c r="B1699" s="7">
        <v>37437</v>
      </c>
      <c r="C1699" s="8">
        <v>-7.1145150000000004E-2</v>
      </c>
      <c r="D1699" s="1">
        <f>MONTH(B1699)</f>
        <v>6</v>
      </c>
      <c r="E1699" s="1">
        <f>YEAR(B1699)</f>
        <v>2002</v>
      </c>
      <c r="F1699" s="1" t="b">
        <f>IF(C1699&gt;0,TRUE,FALSE)</f>
        <v>0</v>
      </c>
      <c r="G1699" s="4">
        <f t="shared" ca="1" si="26"/>
        <v>-5.7803700000000013E-2</v>
      </c>
      <c r="H1699" s="4" cm="1">
        <f t="array" aca="1" ref="H1699" ca="1">IF(AND($A1699=OFFSET($A1699,0,0,3,1)),PRODUCT(1+OFFSET($C1699,1,0,3,1))-1,"na")</f>
        <v>-0.12908773330751633</v>
      </c>
      <c r="I1699" s="4" cm="1">
        <f t="array" aca="1" ref="I1699" ca="1">IF(AND($A1699=OFFSET($A1699,0,0,6,1)),PRODUCT(1+OFFSET($C1699,1,0,6,1))-1,"na")</f>
        <v>-0.1072738999363646</v>
      </c>
      <c r="J1699" s="4" cm="1">
        <f t="array" aca="1" ref="J1699" ca="1">IF(AND($A1699=OFFSET($A1699,0,0,12,1)),PRODUCT(1+OFFSET($C1699,1,0,12,1))-1,"na")</f>
        <v>-1.3811050696950544E-2</v>
      </c>
      <c r="K1699" s="1" t="b">
        <f>IF(MONTH($B1699)=10,TRUE,FALSE)</f>
        <v>0</v>
      </c>
    </row>
    <row r="1700" spans="1:11" ht="13.2" x14ac:dyDescent="0.25">
      <c r="A1700" s="5" t="s">
        <v>3</v>
      </c>
      <c r="B1700" s="7">
        <v>37468</v>
      </c>
      <c r="C1700" s="8">
        <v>-5.7803699999999993E-2</v>
      </c>
      <c r="D1700" s="1">
        <f>MONTH(B1700)</f>
        <v>7</v>
      </c>
      <c r="E1700" s="1">
        <f>YEAR(B1700)</f>
        <v>2002</v>
      </c>
      <c r="F1700" s="1" t="b">
        <f>IF(C1700&gt;0,TRUE,FALSE)</f>
        <v>0</v>
      </c>
      <c r="G1700" s="4">
        <f t="shared" ca="1" si="26"/>
        <v>3.7048619999999977E-2</v>
      </c>
      <c r="H1700" s="4" cm="1">
        <f t="array" aca="1" ref="H1700" ca="1">IF(AND($A1700=OFFSET($A1700,0,0,3,1)),PRODUCT(1+OFFSET($C1700,1,0,3,1))-1,"na")</f>
        <v>-3.2999934653234919E-2</v>
      </c>
      <c r="I1700" s="4" cm="1">
        <f t="array" aca="1" ref="I1700" ca="1">IF(AND($A1700=OFFSET($A1700,0,0,6,1)),PRODUCT(1+OFFSET($C1700,1,0,6,1))-1,"na")</f>
        <v>-7.7326289492950395E-2</v>
      </c>
      <c r="J1700" s="4" cm="1">
        <f t="array" aca="1" ref="J1700" ca="1">IF(AND($A1700=OFFSET($A1700,0,0,12,1)),PRODUCT(1+OFFSET($C1700,1,0,12,1))-1,"na")</f>
        <v>5.6452603593412309E-2</v>
      </c>
      <c r="K1700" s="1" t="b">
        <f>IF(MONTH($B1700)=10,TRUE,FALSE)</f>
        <v>0</v>
      </c>
    </row>
    <row r="1701" spans="1:11" ht="13.2" x14ac:dyDescent="0.25">
      <c r="A1701" s="5" t="s">
        <v>3</v>
      </c>
      <c r="B1701" s="7">
        <v>37499</v>
      </c>
      <c r="C1701" s="8">
        <v>3.7048619999999997E-2</v>
      </c>
      <c r="D1701" s="1">
        <f>MONTH(B1701)</f>
        <v>8</v>
      </c>
      <c r="E1701" s="1">
        <f>YEAR(B1701)</f>
        <v>2002</v>
      </c>
      <c r="F1701" s="1" t="b">
        <f>IF(C1701&gt;0,TRUE,FALSE)</f>
        <v>1</v>
      </c>
      <c r="G1701" s="4">
        <f t="shared" ca="1" si="26"/>
        <v>-0.10867950000000004</v>
      </c>
      <c r="H1701" s="4" cm="1">
        <f t="array" aca="1" ref="H1701" ca="1">IF(AND($A1701=OFFSET($A1701,0,0,3,1)),PRODUCT(1+OFFSET($C1701,1,0,3,1))-1,"na")</f>
        <v>-2.9320518052829869E-2</v>
      </c>
      <c r="I1701" s="4" cm="1">
        <f t="array" aca="1" ref="I1701" ca="1">IF(AND($A1701=OFFSET($A1701,0,0,6,1)),PRODUCT(1+OFFSET($C1701,1,0,6,1))-1,"na")</f>
        <v>-0.12363788966536782</v>
      </c>
      <c r="J1701" s="4" cm="1">
        <f t="array" aca="1" ref="J1701" ca="1">IF(AND($A1701=OFFSET($A1701,0,0,12,1)),PRODUCT(1+OFFSET($C1701,1,0,12,1))-1,"na")</f>
        <v>4.9318358105470361E-2</v>
      </c>
      <c r="K1701" s="1" t="b">
        <f>IF(MONTH($B1701)=10,TRUE,FALSE)</f>
        <v>0</v>
      </c>
    </row>
    <row r="1702" spans="1:11" ht="13.2" x14ac:dyDescent="0.25">
      <c r="A1702" s="5" t="s">
        <v>3</v>
      </c>
      <c r="B1702" s="7">
        <v>37529</v>
      </c>
      <c r="C1702" s="8">
        <v>-0.1086795</v>
      </c>
      <c r="D1702" s="1">
        <f>MONTH(B1702)</f>
        <v>9</v>
      </c>
      <c r="E1702" s="1">
        <f>YEAR(B1702)</f>
        <v>2002</v>
      </c>
      <c r="F1702" s="1" t="b">
        <f>IF(C1702&gt;0,TRUE,FALSE)</f>
        <v>0</v>
      </c>
      <c r="G1702" s="4">
        <f t="shared" ca="1" si="26"/>
        <v>4.6148869999999897E-2</v>
      </c>
      <c r="H1702" s="4" cm="1">
        <f t="array" aca="1" ref="H1702" ca="1">IF(AND($A1702=OFFSET($A1702,0,0,3,1)),PRODUCT(1+OFFSET($C1702,1,0,3,1))-1,"na")</f>
        <v>2.5047107734508467E-2</v>
      </c>
      <c r="I1702" s="4" cm="1">
        <f t="array" aca="1" ref="I1702" ca="1">IF(AND($A1702=OFFSET($A1702,0,0,6,1)),PRODUCT(1+OFFSET($C1702,1,0,6,1))-1,"na")</f>
        <v>-7.2464361485899964E-3</v>
      </c>
      <c r="J1702" s="4" cm="1">
        <f t="array" aca="1" ref="J1702" ca="1">IF(AND($A1702=OFFSET($A1702,0,0,12,1)),PRODUCT(1+OFFSET($C1702,1,0,12,1))-1,"na")</f>
        <v>0.16475269553116223</v>
      </c>
      <c r="K1702" s="1" t="b">
        <f>IF(MONTH($B1702)=10,TRUE,FALSE)</f>
        <v>0</v>
      </c>
    </row>
    <row r="1703" spans="1:11" ht="13.2" x14ac:dyDescent="0.25">
      <c r="A1703" s="5" t="s">
        <v>3</v>
      </c>
      <c r="B1703" s="7">
        <v>37560</v>
      </c>
      <c r="C1703" s="8">
        <v>4.6148870000000002E-2</v>
      </c>
      <c r="D1703" s="1">
        <f>MONTH(B1703)</f>
        <v>10</v>
      </c>
      <c r="E1703" s="1">
        <f>YEAR(B1703)</f>
        <v>2002</v>
      </c>
      <c r="F1703" s="1" t="b">
        <f>IF(C1703&gt;0,TRUE,FALSE)</f>
        <v>1</v>
      </c>
      <c r="G1703" s="4">
        <f t="shared" ca="1" si="26"/>
        <v>4.0994570000000063E-2</v>
      </c>
      <c r="H1703" s="4" cm="1">
        <f t="array" aca="1" ref="H1703" ca="1">IF(AND($A1703=OFFSET($A1703,0,0,3,1)),PRODUCT(1+OFFSET($C1703,1,0,3,1))-1,"na")</f>
        <v>-4.5839040169888823E-2</v>
      </c>
      <c r="I1703" s="4" cm="1">
        <f t="array" aca="1" ref="I1703" ca="1">IF(AND($A1703=OFFSET($A1703,0,0,6,1)),PRODUCT(1+OFFSET($C1703,1,0,6,1))-1,"na")</f>
        <v>1.4773955832827479E-2</v>
      </c>
      <c r="J1703" s="4" cm="1">
        <f t="array" aca="1" ref="J1703" ca="1">IF(AND($A1703=OFFSET($A1703,0,0,12,1)),PRODUCT(1+OFFSET($C1703,1,0,12,1))-1,"na")</f>
        <v>0.15050287198591139</v>
      </c>
      <c r="K1703" s="1" t="b">
        <f>IF(MONTH($B1703)=10,TRUE,FALSE)</f>
        <v>1</v>
      </c>
    </row>
    <row r="1704" spans="1:11" ht="13.2" x14ac:dyDescent="0.25">
      <c r="A1704" s="5" t="s">
        <v>3</v>
      </c>
      <c r="B1704" s="7">
        <v>37590</v>
      </c>
      <c r="C1704" s="8">
        <v>4.0994570000000001E-2</v>
      </c>
      <c r="D1704" s="1">
        <f>MONTH(B1704)</f>
        <v>11</v>
      </c>
      <c r="E1704" s="1">
        <f>YEAR(B1704)</f>
        <v>2002</v>
      </c>
      <c r="F1704" s="1" t="b">
        <f>IF(C1704&gt;0,TRUE,FALSE)</f>
        <v>1</v>
      </c>
      <c r="G1704" s="4">
        <f t="shared" ca="1" si="26"/>
        <v>-5.8756759999999963E-2</v>
      </c>
      <c r="H1704" s="4" cm="1">
        <f t="array" aca="1" ref="H1704" ca="1">IF(AND($A1704=OFFSET($A1704,0,0,3,1)),PRODUCT(1+OFFSET($C1704,1,0,3,1))-1,"na")</f>
        <v>-9.7166339009596037E-2</v>
      </c>
      <c r="I1704" s="4" cm="1">
        <f t="array" aca="1" ref="I1704" ca="1">IF(AND($A1704=OFFSET($A1704,0,0,6,1)),PRODUCT(1+OFFSET($C1704,1,0,6,1))-1,"na")</f>
        <v>2.6693332584804219E-2</v>
      </c>
      <c r="J1704" s="4" cm="1">
        <f t="array" aca="1" ref="J1704" ca="1">IF(AND($A1704=OFFSET($A1704,0,0,12,1)),PRODUCT(1+OFFSET($C1704,1,0,12,1))-1,"na")</f>
        <v>0.11490211227262392</v>
      </c>
      <c r="K1704" s="1" t="b">
        <f>IF(MONTH($B1704)=10,TRUE,FALSE)</f>
        <v>0</v>
      </c>
    </row>
    <row r="1705" spans="1:11" ht="13.2" x14ac:dyDescent="0.25">
      <c r="A1705" s="5" t="s">
        <v>3</v>
      </c>
      <c r="B1705" s="7">
        <v>37621</v>
      </c>
      <c r="C1705" s="8">
        <v>-5.8756760000000005E-2</v>
      </c>
      <c r="D1705" s="1">
        <f>MONTH(B1705)</f>
        <v>12</v>
      </c>
      <c r="E1705" s="1">
        <f>YEAR(B1705)</f>
        <v>2002</v>
      </c>
      <c r="F1705" s="1" t="b">
        <f>IF(C1705&gt;0,TRUE,FALSE)</f>
        <v>0</v>
      </c>
      <c r="G1705" s="4">
        <f t="shared" ca="1" si="26"/>
        <v>-2.6196549999999985E-2</v>
      </c>
      <c r="H1705" s="4" cm="1">
        <f t="array" aca="1" ref="H1705" ca="1">IF(AND($A1705=OFFSET($A1705,0,0,3,1)),PRODUCT(1+OFFSET($C1705,1,0,3,1))-1,"na")</f>
        <v>-3.1504448565755627E-2</v>
      </c>
      <c r="I1705" s="4" cm="1">
        <f t="array" aca="1" ref="I1705" ca="1">IF(AND($A1705=OFFSET($A1705,0,0,6,1)),PRODUCT(1+OFFSET($C1705,1,0,6,1))-1,"na")</f>
        <v>0.10469375683398496</v>
      </c>
      <c r="J1705" s="4" cm="1">
        <f t="array" aca="1" ref="J1705" ca="1">IF(AND($A1705=OFFSET($A1705,0,0,12,1)),PRODUCT(1+OFFSET($C1705,1,0,12,1))-1,"na")</f>
        <v>0.23266474090791123</v>
      </c>
      <c r="K1705" s="1" t="b">
        <f>IF(MONTH($B1705)=10,TRUE,FALSE)</f>
        <v>0</v>
      </c>
    </row>
    <row r="1706" spans="1:11" ht="13.2" x14ac:dyDescent="0.25">
      <c r="A1706" s="5" t="s">
        <v>3</v>
      </c>
      <c r="B1706" s="7">
        <v>37652</v>
      </c>
      <c r="C1706" s="8">
        <v>-2.6196549999999999E-2</v>
      </c>
      <c r="D1706" s="1">
        <f>MONTH(B1706)</f>
        <v>1</v>
      </c>
      <c r="E1706" s="1">
        <f>YEAR(B1706)</f>
        <v>2003</v>
      </c>
      <c r="F1706" s="1" t="b">
        <f>IF(C1706&gt;0,TRUE,FALSE)</f>
        <v>0</v>
      </c>
      <c r="G1706" s="4">
        <f t="shared" ca="1" si="26"/>
        <v>-1.5003780000000022E-2</v>
      </c>
      <c r="H1706" s="4" cm="1">
        <f t="array" aca="1" ref="H1706" ca="1">IF(AND($A1706=OFFSET($A1706,0,0,3,1)),PRODUCT(1+OFFSET($C1706,1,0,3,1))-1,"na")</f>
        <v>6.3524917235670886E-2</v>
      </c>
      <c r="I1706" s="4" cm="1">
        <f t="array" aca="1" ref="I1706" ca="1">IF(AND($A1706=OFFSET($A1706,0,0,6,1)),PRODUCT(1+OFFSET($C1706,1,0,6,1))-1,"na")</f>
        <v>0.14499046798769766</v>
      </c>
      <c r="J1706" s="4" cm="1">
        <f t="array" aca="1" ref="J1706" ca="1">IF(AND($A1706=OFFSET($A1706,0,0,12,1)),PRODUCT(1+OFFSET($C1706,1,0,12,1))-1,"na")</f>
        <v>0.28905883908554797</v>
      </c>
      <c r="K1706" s="1" t="b">
        <f>IF(MONTH($B1706)=10,TRUE,FALSE)</f>
        <v>0</v>
      </c>
    </row>
    <row r="1707" spans="1:11" ht="13.2" x14ac:dyDescent="0.25">
      <c r="A1707" s="5" t="s">
        <v>3</v>
      </c>
      <c r="B1707" s="7">
        <v>37680</v>
      </c>
      <c r="C1707" s="8">
        <v>-1.500378E-2</v>
      </c>
      <c r="D1707" s="1">
        <f>MONTH(B1707)</f>
        <v>2</v>
      </c>
      <c r="E1707" s="1">
        <f>YEAR(B1707)</f>
        <v>2003</v>
      </c>
      <c r="F1707" s="1" t="b">
        <f>IF(C1707&gt;0,TRUE,FALSE)</f>
        <v>0</v>
      </c>
      <c r="G1707" s="4">
        <f t="shared" ca="1" si="26"/>
        <v>9.6986080000001085E-3</v>
      </c>
      <c r="H1707" s="4" cm="1">
        <f t="array" aca="1" ref="H1707" ca="1">IF(AND($A1707=OFFSET($A1707,0,0,3,1)),PRODUCT(1+OFFSET($C1707,1,0,3,1))-1,"na")</f>
        <v>0.13718991321006668</v>
      </c>
      <c r="I1707" s="4" cm="1">
        <f t="array" aca="1" ref="I1707" ca="1">IF(AND($A1707=OFFSET($A1707,0,0,6,1)),PRODUCT(1+OFFSET($C1707,1,0,6,1))-1,"na")</f>
        <v>0.19735705792300418</v>
      </c>
      <c r="J1707" s="4" cm="1">
        <f t="array" aca="1" ref="J1707" ca="1">IF(AND($A1707=OFFSET($A1707,0,0,12,1)),PRODUCT(1+OFFSET($C1707,1,0,12,1))-1,"na")</f>
        <v>0.32687730082914412</v>
      </c>
      <c r="K1707" s="1" t="b">
        <f>IF(MONTH($B1707)=10,TRUE,FALSE)</f>
        <v>0</v>
      </c>
    </row>
    <row r="1708" spans="1:11" ht="13.2" x14ac:dyDescent="0.25">
      <c r="A1708" s="5" t="s">
        <v>3</v>
      </c>
      <c r="B1708" s="7">
        <v>37711</v>
      </c>
      <c r="C1708" s="8">
        <v>9.6986079999999992E-3</v>
      </c>
      <c r="D1708" s="1">
        <f>MONTH(B1708)</f>
        <v>3</v>
      </c>
      <c r="E1708" s="1">
        <f>YEAR(B1708)</f>
        <v>2003</v>
      </c>
      <c r="F1708" s="1" t="b">
        <f>IF(C1708&gt;0,TRUE,FALSE)</f>
        <v>1</v>
      </c>
      <c r="G1708" s="4">
        <f t="shared" ca="1" si="26"/>
        <v>6.9353629999999944E-2</v>
      </c>
      <c r="H1708" s="4" cm="1">
        <f t="array" aca="1" ref="H1708" ca="1">IF(AND($A1708=OFFSET($A1708,0,0,3,1)),PRODUCT(1+OFFSET($C1708,1,0,3,1))-1,"na")</f>
        <v>0.14062863293284611</v>
      </c>
      <c r="I1708" s="4" cm="1">
        <f t="array" aca="1" ref="I1708" ca="1">IF(AND($A1708=OFFSET($A1708,0,0,6,1)),PRODUCT(1+OFFSET($C1708,1,0,6,1))-1,"na")</f>
        <v>0.17325461014965082</v>
      </c>
      <c r="J1708" s="4" cm="1">
        <f t="array" aca="1" ref="J1708" ca="1">IF(AND($A1708=OFFSET($A1708,0,0,12,1)),PRODUCT(1+OFFSET($C1708,1,0,12,1))-1,"na")</f>
        <v>0.28191242246703729</v>
      </c>
      <c r="K1708" s="1" t="b">
        <f>IF(MONTH($B1708)=10,TRUE,FALSE)</f>
        <v>0</v>
      </c>
    </row>
    <row r="1709" spans="1:11" ht="13.2" x14ac:dyDescent="0.25">
      <c r="A1709" s="5" t="s">
        <v>3</v>
      </c>
      <c r="B1709" s="7">
        <v>37741</v>
      </c>
      <c r="C1709" s="8">
        <v>6.9353629999999999E-2</v>
      </c>
      <c r="D1709" s="1">
        <f>MONTH(B1709)</f>
        <v>4</v>
      </c>
      <c r="E1709" s="1">
        <f>YEAR(B1709)</f>
        <v>2003</v>
      </c>
      <c r="F1709" s="1" t="b">
        <f>IF(C1709&gt;0,TRUE,FALSE)</f>
        <v>1</v>
      </c>
      <c r="G1709" s="4">
        <f t="shared" ca="1" si="26"/>
        <v>5.3221930000000084E-2</v>
      </c>
      <c r="H1709" s="4" cm="1">
        <f t="array" aca="1" ref="H1709" ca="1">IF(AND($A1709=OFFSET($A1709,0,0,3,1)),PRODUCT(1+OFFSET($C1709,1,0,3,1))-1,"na")</f>
        <v>7.6599569442879822E-2</v>
      </c>
      <c r="I1709" s="4" cm="1">
        <f t="array" aca="1" ref="I1709" ca="1">IF(AND($A1709=OFFSET($A1709,0,0,6,1)),PRODUCT(1+OFFSET($C1709,1,0,6,1))-1,"na")</f>
        <v>0.13375285734613773</v>
      </c>
      <c r="J1709" s="4" cm="1">
        <f t="array" aca="1" ref="J1709" ca="1">IF(AND($A1709=OFFSET($A1709,0,0,12,1)),PRODUCT(1+OFFSET($C1709,1,0,12,1))-1,"na")</f>
        <v>0.17373575652261453</v>
      </c>
      <c r="K1709" s="1" t="b">
        <f>IF(MONTH($B1709)=10,TRUE,FALSE)</f>
        <v>0</v>
      </c>
    </row>
    <row r="1710" spans="1:11" ht="13.2" x14ac:dyDescent="0.25">
      <c r="A1710" s="5" t="s">
        <v>3</v>
      </c>
      <c r="B1710" s="7">
        <v>37772</v>
      </c>
      <c r="C1710" s="8">
        <v>5.3221930000000001E-2</v>
      </c>
      <c r="D1710" s="1">
        <f>MONTH(B1710)</f>
        <v>5</v>
      </c>
      <c r="E1710" s="1">
        <f>YEAR(B1710)</f>
        <v>2003</v>
      </c>
      <c r="F1710" s="1" t="b">
        <f>IF(C1710&gt;0,TRUE,FALSE)</f>
        <v>1</v>
      </c>
      <c r="G1710" s="4">
        <f t="shared" ca="1" si="26"/>
        <v>1.2751809999999919E-2</v>
      </c>
      <c r="H1710" s="4" cm="1">
        <f t="array" aca="1" ref="H1710" ca="1">IF(AND($A1710=OFFSET($A1710,0,0,3,1)),PRODUCT(1+OFFSET($C1710,1,0,3,1))-1,"na")</f>
        <v>5.2908616242556272E-2</v>
      </c>
      <c r="I1710" s="4" cm="1">
        <f t="array" aca="1" ref="I1710" ca="1">IF(AND($A1710=OFFSET($A1710,0,0,6,1)),PRODUCT(1+OFFSET($C1710,1,0,6,1))-1,"na")</f>
        <v>8.5915411046592505E-2</v>
      </c>
      <c r="J1710" s="4" cm="1">
        <f t="array" aca="1" ref="J1710" ca="1">IF(AND($A1710=OFFSET($A1710,0,0,12,1)),PRODUCT(1+OFFSET($C1710,1,0,12,1))-1,"na")</f>
        <v>0.12970742894309928</v>
      </c>
      <c r="K1710" s="1" t="b">
        <f>IF(MONTH($B1710)=10,TRUE,FALSE)</f>
        <v>0</v>
      </c>
    </row>
    <row r="1711" spans="1:11" ht="13.2" x14ac:dyDescent="0.25">
      <c r="A1711" s="5" t="s">
        <v>3</v>
      </c>
      <c r="B1711" s="7">
        <v>37802</v>
      </c>
      <c r="C1711" s="8">
        <v>1.2751809999999999E-2</v>
      </c>
      <c r="D1711" s="1">
        <f>MONTH(B1711)</f>
        <v>6</v>
      </c>
      <c r="E1711" s="1">
        <f>YEAR(B1711)</f>
        <v>2003</v>
      </c>
      <c r="F1711" s="1" t="b">
        <f>IF(C1711&gt;0,TRUE,FALSE)</f>
        <v>1</v>
      </c>
      <c r="G1711" s="4">
        <f t="shared" ca="1" si="26"/>
        <v>9.3255809999999162E-3</v>
      </c>
      <c r="H1711" s="4" cm="1">
        <f t="array" aca="1" ref="H1711" ca="1">IF(AND($A1711=OFFSET($A1711,0,0,3,1)),PRODUCT(1+OFFSET($C1711,1,0,3,1))-1,"na")</f>
        <v>2.8603505360824455E-2</v>
      </c>
      <c r="I1711" s="4" cm="1">
        <f t="array" aca="1" ref="I1711" ca="1">IF(AND($A1711=OFFSET($A1711,0,0,6,1)),PRODUCT(1+OFFSET($C1711,1,0,6,1))-1,"na")</f>
        <v>0.1158429503944034</v>
      </c>
      <c r="J1711" s="4" cm="1">
        <f t="array" aca="1" ref="J1711" ca="1">IF(AND($A1711=OFFSET($A1711,0,0,12,1)),PRODUCT(1+OFFSET($C1711,1,0,12,1))-1,"na")</f>
        <v>0.13664281064788519</v>
      </c>
      <c r="K1711" s="1" t="b">
        <f>IF(MONTH($B1711)=10,TRUE,FALSE)</f>
        <v>0</v>
      </c>
    </row>
    <row r="1712" spans="1:11" ht="13.2" x14ac:dyDescent="0.25">
      <c r="A1712" s="5" t="s">
        <v>3</v>
      </c>
      <c r="B1712" s="7">
        <v>37833</v>
      </c>
      <c r="C1712" s="8">
        <v>9.3255809999999995E-3</v>
      </c>
      <c r="D1712" s="1">
        <f>MONTH(B1712)</f>
        <v>7</v>
      </c>
      <c r="E1712" s="1">
        <f>YEAR(B1712)</f>
        <v>2003</v>
      </c>
      <c r="F1712" s="1" t="b">
        <f>IF(C1712&gt;0,TRUE,FALSE)</f>
        <v>1</v>
      </c>
      <c r="G1712" s="4">
        <f t="shared" ca="1" si="26"/>
        <v>3.004541000000005E-2</v>
      </c>
      <c r="H1712" s="4" cm="1">
        <f t="array" aca="1" ref="H1712" ca="1">IF(AND($A1712=OFFSET($A1712,0,0,3,1)),PRODUCT(1+OFFSET($C1712,1,0,3,1))-1,"na")</f>
        <v>5.3086857477412597E-2</v>
      </c>
      <c r="I1712" s="4" cm="1">
        <f t="array" aca="1" ref="I1712" ca="1">IF(AND($A1712=OFFSET($A1712,0,0,6,1)),PRODUCT(1+OFFSET($C1712,1,0,6,1))-1,"na")</f>
        <v>0.12582495236929647</v>
      </c>
      <c r="J1712" s="4" cm="1">
        <f t="array" aca="1" ref="J1712" ca="1">IF(AND($A1712=OFFSET($A1712,0,0,12,1)),PRODUCT(1+OFFSET($C1712,1,0,12,1))-1,"na")</f>
        <v>0.10020641959102594</v>
      </c>
      <c r="K1712" s="1" t="b">
        <f>IF(MONTH($B1712)=10,TRUE,FALSE)</f>
        <v>0</v>
      </c>
    </row>
    <row r="1713" spans="1:11" ht="13.2" x14ac:dyDescent="0.25">
      <c r="A1713" s="5" t="s">
        <v>3</v>
      </c>
      <c r="B1713" s="7">
        <v>37864</v>
      </c>
      <c r="C1713" s="8">
        <v>3.0045410000000002E-2</v>
      </c>
      <c r="D1713" s="1">
        <f>MONTH(B1713)</f>
        <v>8</v>
      </c>
      <c r="E1713" s="1">
        <f>YEAR(B1713)</f>
        <v>2003</v>
      </c>
      <c r="F1713" s="1" t="b">
        <f>IF(C1713&gt;0,TRUE,FALSE)</f>
        <v>1</v>
      </c>
      <c r="G1713" s="4">
        <f t="shared" ca="1" si="26"/>
        <v>-1.0626330000000017E-2</v>
      </c>
      <c r="H1713" s="4" cm="1">
        <f t="array" aca="1" ref="H1713" ca="1">IF(AND($A1713=OFFSET($A1713,0,0,3,1)),PRODUCT(1+OFFSET($C1713,1,0,3,1))-1,"na")</f>
        <v>3.1348204673094404E-2</v>
      </c>
      <c r="I1713" s="4" cm="1">
        <f t="array" aca="1" ref="I1713" ca="1">IF(AND($A1713=OFFSET($A1713,0,0,6,1)),PRODUCT(1+OFFSET($C1713,1,0,6,1))-1,"na")</f>
        <v>0.10817177887673046</v>
      </c>
      <c r="J1713" s="4" cm="1">
        <f t="array" aca="1" ref="J1713" ca="1">IF(AND($A1713=OFFSET($A1713,0,0,12,1)),PRODUCT(1+OFFSET($C1713,1,0,12,1))-1,"na")</f>
        <v>7.2423112744121942E-2</v>
      </c>
      <c r="K1713" s="1" t="b">
        <f>IF(MONTH($B1713)=10,TRUE,FALSE)</f>
        <v>0</v>
      </c>
    </row>
    <row r="1714" spans="1:11" ht="13.2" x14ac:dyDescent="0.25">
      <c r="A1714" s="5" t="s">
        <v>3</v>
      </c>
      <c r="B1714" s="7">
        <v>37894</v>
      </c>
      <c r="C1714" s="8">
        <v>-1.062633E-2</v>
      </c>
      <c r="D1714" s="1">
        <f>MONTH(B1714)</f>
        <v>9</v>
      </c>
      <c r="E1714" s="1">
        <f>YEAR(B1714)</f>
        <v>2003</v>
      </c>
      <c r="F1714" s="1" t="b">
        <f>IF(C1714&gt;0,TRUE,FALSE)</f>
        <v>0</v>
      </c>
      <c r="G1714" s="4">
        <f t="shared" ca="1" si="26"/>
        <v>3.3350070000000009E-2</v>
      </c>
      <c r="H1714" s="4" cm="1">
        <f t="array" aca="1" ref="H1714" ca="1">IF(AND($A1714=OFFSET($A1714,0,0,3,1)),PRODUCT(1+OFFSET($C1714,1,0,3,1))-1,"na")</f>
        <v>8.4813482142447105E-2</v>
      </c>
      <c r="I1714" s="4" cm="1">
        <f t="array" aca="1" ref="I1714" ca="1">IF(AND($A1714=OFFSET($A1714,0,0,6,1)),PRODUCT(1+OFFSET($C1714,1,0,6,1))-1,"na")</f>
        <v>9.2612303738168755E-2</v>
      </c>
      <c r="J1714" s="4" cm="1">
        <f t="array" aca="1" ref="J1714" ca="1">IF(AND($A1714=OFFSET($A1714,0,0,12,1)),PRODUCT(1+OFFSET($C1714,1,0,12,1))-1,"na")</f>
        <v>9.3674405618928924E-2</v>
      </c>
      <c r="K1714" s="1" t="b">
        <f>IF(MONTH($B1714)=10,TRUE,FALSE)</f>
        <v>0</v>
      </c>
    </row>
    <row r="1715" spans="1:11" ht="13.2" x14ac:dyDescent="0.25">
      <c r="A1715" s="5" t="s">
        <v>3</v>
      </c>
      <c r="B1715" s="7">
        <v>37925</v>
      </c>
      <c r="C1715" s="8">
        <v>3.3350070000000002E-2</v>
      </c>
      <c r="D1715" s="1">
        <f>MONTH(B1715)</f>
        <v>10</v>
      </c>
      <c r="E1715" s="1">
        <f>YEAR(B1715)</f>
        <v>2003</v>
      </c>
      <c r="F1715" s="1" t="b">
        <f>IF(C1715&gt;0,TRUE,FALSE)</f>
        <v>1</v>
      </c>
      <c r="G1715" s="4">
        <f t="shared" ca="1" si="26"/>
        <v>8.7823970000000529E-3</v>
      </c>
      <c r="H1715" s="4" cm="1">
        <f t="array" aca="1" ref="H1715" ca="1">IF(AND($A1715=OFFSET($A1715,0,0,3,1)),PRODUCT(1+OFFSET($C1715,1,0,3,1))-1,"na")</f>
        <v>6.9071315794522636E-2</v>
      </c>
      <c r="I1715" s="4" cm="1">
        <f t="array" aca="1" ref="I1715" ca="1">IF(AND($A1715=OFFSET($A1715,0,0,6,1)),PRODUCT(1+OFFSET($C1715,1,0,6,1))-1,"na")</f>
        <v>3.5265974341240458E-2</v>
      </c>
      <c r="J1715" s="4" cm="1">
        <f t="array" aca="1" ref="J1715" ca="1">IF(AND($A1715=OFFSET($A1715,0,0,12,1)),PRODUCT(1+OFFSET($C1715,1,0,12,1))-1,"na")</f>
        <v>5.8480241348120465E-2</v>
      </c>
      <c r="K1715" s="1" t="b">
        <f>IF(MONTH($B1715)=10,TRUE,FALSE)</f>
        <v>1</v>
      </c>
    </row>
    <row r="1716" spans="1:11" ht="13.2" x14ac:dyDescent="0.25">
      <c r="A1716" s="5" t="s">
        <v>3</v>
      </c>
      <c r="B1716" s="7">
        <v>37955</v>
      </c>
      <c r="C1716" s="8">
        <v>8.7823969999999991E-3</v>
      </c>
      <c r="D1716" s="1">
        <f>MONTH(B1716)</f>
        <v>11</v>
      </c>
      <c r="E1716" s="1">
        <f>YEAR(B1716)</f>
        <v>2003</v>
      </c>
      <c r="F1716" s="1" t="b">
        <f>IF(C1716&gt;0,TRUE,FALSE)</f>
        <v>1</v>
      </c>
      <c r="G1716" s="4">
        <f t="shared" ca="1" si="26"/>
        <v>4.0662980000000015E-2</v>
      </c>
      <c r="H1716" s="4" cm="1">
        <f t="array" aca="1" ref="H1716" ca="1">IF(AND($A1716=OFFSET($A1716,0,0,3,1)),PRODUCT(1+OFFSET($C1716,1,0,3,1))-1,"na")</f>
        <v>7.4488493658634969E-2</v>
      </c>
      <c r="I1716" s="4" cm="1">
        <f t="array" aca="1" ref="I1716" ca="1">IF(AND($A1716=OFFSET($A1716,0,0,6,1)),PRODUCT(1+OFFSET($C1716,1,0,6,1))-1,"na")</f>
        <v>4.0327282816900789E-2</v>
      </c>
      <c r="J1716" s="4" cm="1">
        <f t="array" aca="1" ref="J1716" ca="1">IF(AND($A1716=OFFSET($A1716,0,0,12,1)),PRODUCT(1+OFFSET($C1716,1,0,12,1))-1,"na")</f>
        <v>9.1422019192987536E-2</v>
      </c>
      <c r="K1716" s="1" t="b">
        <f>IF(MONTH($B1716)=10,TRUE,FALSE)</f>
        <v>0</v>
      </c>
    </row>
    <row r="1717" spans="1:11" ht="13.2" x14ac:dyDescent="0.25">
      <c r="A1717" s="5" t="s">
        <v>3</v>
      </c>
      <c r="B1717" s="7">
        <v>37986</v>
      </c>
      <c r="C1717" s="8">
        <v>4.0662979999999994E-2</v>
      </c>
      <c r="D1717" s="1">
        <f>MONTH(B1717)</f>
        <v>12</v>
      </c>
      <c r="E1717" s="1">
        <f>YEAR(B1717)</f>
        <v>2003</v>
      </c>
      <c r="F1717" s="1" t="b">
        <f>IF(C1717&gt;0,TRUE,FALSE)</f>
        <v>1</v>
      </c>
      <c r="G1717" s="4">
        <f t="shared" ca="1" si="26"/>
        <v>1.8354710000000107E-2</v>
      </c>
      <c r="H1717" s="4" cm="1">
        <f t="array" aca="1" ref="H1717" ca="1">IF(AND($A1717=OFFSET($A1717,0,0,3,1)),PRODUCT(1+OFFSET($C1717,1,0,3,1))-1,"na")</f>
        <v>7.1890898519433311E-3</v>
      </c>
      <c r="I1717" s="4" cm="1">
        <f t="array" aca="1" ref="I1717" ca="1">IF(AND($A1717=OFFSET($A1717,0,0,6,1)),PRODUCT(1+OFFSET($C1717,1,0,6,1))-1,"na")</f>
        <v>1.8640490802159793E-2</v>
      </c>
      <c r="J1717" s="4" cm="1">
        <f t="array" aca="1" ref="J1717" ca="1">IF(AND($A1717=OFFSET($A1717,0,0,12,1)),PRODUCT(1+OFFSET($C1717,1,0,12,1))-1,"na")</f>
        <v>6.8118601255951372E-2</v>
      </c>
      <c r="K1717" s="1" t="b">
        <f>IF(MONTH($B1717)=10,TRUE,FALSE)</f>
        <v>0</v>
      </c>
    </row>
    <row r="1718" spans="1:11" ht="13.2" x14ac:dyDescent="0.25">
      <c r="A1718" s="5" t="s">
        <v>3</v>
      </c>
      <c r="B1718" s="7">
        <v>38017</v>
      </c>
      <c r="C1718" s="8">
        <v>1.835471E-2</v>
      </c>
      <c r="D1718" s="1">
        <f>MONTH(B1718)</f>
        <v>1</v>
      </c>
      <c r="E1718" s="1">
        <f>YEAR(B1718)</f>
        <v>2004</v>
      </c>
      <c r="F1718" s="1" t="b">
        <f>IF(C1718&gt;0,TRUE,FALSE)</f>
        <v>1</v>
      </c>
      <c r="G1718" s="4">
        <f t="shared" ca="1" si="26"/>
        <v>1.3894080000000031E-2</v>
      </c>
      <c r="H1718" s="4" cm="1">
        <f t="array" aca="1" ref="H1718" ca="1">IF(AND($A1718=OFFSET($A1718,0,0,3,1)),PRODUCT(1+OFFSET($C1718,1,0,3,1))-1,"na")</f>
        <v>-3.1621222039951991E-2</v>
      </c>
      <c r="I1718" s="4" cm="1">
        <f t="array" aca="1" ref="I1718" ca="1">IF(AND($A1718=OFFSET($A1718,0,0,6,1)),PRODUCT(1+OFFSET($C1718,1,0,6,1))-1,"na")</f>
        <v>-2.2755342848243432E-2</v>
      </c>
      <c r="J1718" s="4" cm="1">
        <f t="array" aca="1" ref="J1718" ca="1">IF(AND($A1718=OFFSET($A1718,0,0,12,1)),PRODUCT(1+OFFSET($C1718,1,0,12,1))-1,"na")</f>
        <v>2.3301208627218184E-2</v>
      </c>
      <c r="K1718" s="1" t="b">
        <f>IF(MONTH($B1718)=10,TRUE,FALSE)</f>
        <v>0</v>
      </c>
    </row>
    <row r="1719" spans="1:11" ht="13.2" x14ac:dyDescent="0.25">
      <c r="A1719" s="5" t="s">
        <v>3</v>
      </c>
      <c r="B1719" s="7">
        <v>38046</v>
      </c>
      <c r="C1719" s="8">
        <v>1.389408E-2</v>
      </c>
      <c r="D1719" s="1">
        <f>MONTH(B1719)</f>
        <v>2</v>
      </c>
      <c r="E1719" s="1">
        <f>YEAR(B1719)</f>
        <v>2004</v>
      </c>
      <c r="F1719" s="1" t="b">
        <f>IF(C1719&gt;0,TRUE,FALSE)</f>
        <v>1</v>
      </c>
      <c r="G1719" s="4">
        <f t="shared" ca="1" si="26"/>
        <v>-2.4517800000000034E-2</v>
      </c>
      <c r="H1719" s="4" cm="1">
        <f t="array" aca="1" ref="H1719" ca="1">IF(AND($A1719=OFFSET($A1719,0,0,3,1)),PRODUCT(1+OFFSET($C1719,1,0,3,1))-1,"na")</f>
        <v>-3.1792998290205099E-2</v>
      </c>
      <c r="I1719" s="4" cm="1">
        <f t="array" aca="1" ref="I1719" ca="1">IF(AND($A1719=OFFSET($A1719,0,0,6,1)),PRODUCT(1+OFFSET($C1719,1,0,6,1))-1,"na")</f>
        <v>-3.2259137810605631E-2</v>
      </c>
      <c r="J1719" s="4" cm="1">
        <f t="array" aca="1" ref="J1719" ca="1">IF(AND($A1719=OFFSET($A1719,0,0,12,1)),PRODUCT(1+OFFSET($C1719,1,0,12,1))-1,"na")</f>
        <v>2.346216831716097E-2</v>
      </c>
      <c r="K1719" s="1" t="b">
        <f>IF(MONTH($B1719)=10,TRUE,FALSE)</f>
        <v>0</v>
      </c>
    </row>
    <row r="1720" spans="1:11" ht="13.2" x14ac:dyDescent="0.25">
      <c r="A1720" s="5" t="s">
        <v>3</v>
      </c>
      <c r="B1720" s="7">
        <v>38077</v>
      </c>
      <c r="C1720" s="8">
        <v>-2.4517799999999999E-2</v>
      </c>
      <c r="D1720" s="1">
        <f>MONTH(B1720)</f>
        <v>3</v>
      </c>
      <c r="E1720" s="1">
        <f>YEAR(B1720)</f>
        <v>2004</v>
      </c>
      <c r="F1720" s="1" t="b">
        <f>IF(C1720&gt;0,TRUE,FALSE)</f>
        <v>0</v>
      </c>
      <c r="G1720" s="4">
        <f t="shared" ca="1" si="26"/>
        <v>-2.0885849999999984E-2</v>
      </c>
      <c r="H1720" s="4" cm="1">
        <f t="array" aca="1" ref="H1720" ca="1">IF(AND($A1720=OFFSET($A1720,0,0,3,1)),PRODUCT(1+OFFSET($C1720,1,0,3,1))-1,"na")</f>
        <v>1.1369663418315801E-2</v>
      </c>
      <c r="I1720" s="4" cm="1">
        <f t="array" aca="1" ref="I1720" ca="1">IF(AND($A1720=OFFSET($A1720,0,0,6,1)),PRODUCT(1+OFFSET($C1720,1,0,6,1))-1,"na")</f>
        <v>9.7207570986168612E-4</v>
      </c>
      <c r="J1720" s="4" cm="1">
        <f t="array" aca="1" ref="J1720" ca="1">IF(AND($A1720=OFFSET($A1720,0,0,12,1)),PRODUCT(1+OFFSET($C1720,1,0,12,1))-1,"na")</f>
        <v>2.4797698030869952E-2</v>
      </c>
      <c r="K1720" s="1" t="b">
        <f>IF(MONTH($B1720)=10,TRUE,FALSE)</f>
        <v>0</v>
      </c>
    </row>
    <row r="1721" spans="1:11" ht="13.2" x14ac:dyDescent="0.25">
      <c r="A1721" s="5" t="s">
        <v>3</v>
      </c>
      <c r="B1721" s="7">
        <v>38107</v>
      </c>
      <c r="C1721" s="8">
        <v>-2.0885850000000001E-2</v>
      </c>
      <c r="D1721" s="1">
        <f>MONTH(B1721)</f>
        <v>4</v>
      </c>
      <c r="E1721" s="1">
        <f>YEAR(B1721)</f>
        <v>2004</v>
      </c>
      <c r="F1721" s="1" t="b">
        <f>IF(C1721&gt;0,TRUE,FALSE)</f>
        <v>0</v>
      </c>
      <c r="G1721" s="4">
        <f t="shared" ca="1" si="26"/>
        <v>1.3714229999999938E-2</v>
      </c>
      <c r="H1721" s="4" cm="1">
        <f t="array" aca="1" ref="H1721" ca="1">IF(AND($A1721=OFFSET($A1721,0,0,3,1)),PRODUCT(1+OFFSET($C1721,1,0,3,1))-1,"na")</f>
        <v>9.1553836096915919E-3</v>
      </c>
      <c r="I1721" s="4" cm="1">
        <f t="array" aca="1" ref="I1721" ca="1">IF(AND($A1721=OFFSET($A1721,0,0,6,1)),PRODUCT(1+OFFSET($C1721,1,0,6,1))-1,"na")</f>
        <v>2.2423481097842091E-2</v>
      </c>
      <c r="J1721" s="4" cm="1">
        <f t="array" aca="1" ref="J1721" ca="1">IF(AND($A1721=OFFSET($A1721,0,0,12,1)),PRODUCT(1+OFFSET($C1721,1,0,12,1))-1,"na")</f>
        <v>3.3519206421220415E-2</v>
      </c>
      <c r="K1721" s="1" t="b">
        <f>IF(MONTH($B1721)=10,TRUE,FALSE)</f>
        <v>0</v>
      </c>
    </row>
    <row r="1722" spans="1:11" ht="13.2" x14ac:dyDescent="0.25">
      <c r="A1722" s="5" t="s">
        <v>3</v>
      </c>
      <c r="B1722" s="7">
        <v>38138</v>
      </c>
      <c r="C1722" s="8">
        <v>1.3714230000000001E-2</v>
      </c>
      <c r="D1722" s="1">
        <f>MONTH(B1722)</f>
        <v>5</v>
      </c>
      <c r="E1722" s="1">
        <f>YEAR(B1722)</f>
        <v>2004</v>
      </c>
      <c r="F1722" s="1" t="b">
        <f>IF(C1722&gt;0,TRUE,FALSE)</f>
        <v>1</v>
      </c>
      <c r="G1722" s="4">
        <f t="shared" ca="1" si="26"/>
        <v>1.8969189999999969E-2</v>
      </c>
      <c r="H1722" s="4" cm="1">
        <f t="array" aca="1" ref="H1722" ca="1">IF(AND($A1722=OFFSET($A1722,0,0,3,1)),PRODUCT(1+OFFSET($C1722,1,0,3,1))-1,"na")</f>
        <v>-4.814461365981737E-4</v>
      </c>
      <c r="I1722" s="4" cm="1">
        <f t="array" aca="1" ref="I1722" ca="1">IF(AND($A1722=OFFSET($A1722,0,0,6,1)),PRODUCT(1+OFFSET($C1722,1,0,6,1))-1,"na")</f>
        <v>4.9114098245830018E-2</v>
      </c>
      <c r="J1722" s="4" cm="1">
        <f t="array" aca="1" ref="J1722" ca="1">IF(AND($A1722=OFFSET($A1722,0,0,12,1)),PRODUCT(1+OFFSET($C1722,1,0,12,1))-1,"na")</f>
        <v>5.1977027354989991E-2</v>
      </c>
      <c r="K1722" s="1" t="b">
        <f>IF(MONTH($B1722)=10,TRUE,FALSE)</f>
        <v>0</v>
      </c>
    </row>
    <row r="1723" spans="1:11" ht="13.2" x14ac:dyDescent="0.25">
      <c r="A1723" s="5" t="s">
        <v>3</v>
      </c>
      <c r="B1723" s="7">
        <v>38168</v>
      </c>
      <c r="C1723" s="8">
        <v>1.896919E-2</v>
      </c>
      <c r="D1723" s="1">
        <f>MONTH(B1723)</f>
        <v>6</v>
      </c>
      <c r="E1723" s="1">
        <f>YEAR(B1723)</f>
        <v>2004</v>
      </c>
      <c r="F1723" s="1" t="b">
        <f>IF(C1723&gt;0,TRUE,FALSE)</f>
        <v>1</v>
      </c>
      <c r="G1723" s="4">
        <f t="shared" ca="1" si="26"/>
        <v>-2.3029509999999975E-2</v>
      </c>
      <c r="H1723" s="4" cm="1">
        <f t="array" aca="1" ref="H1723" ca="1">IF(AND($A1723=OFFSET($A1723,0,0,3,1)),PRODUCT(1+OFFSET($C1723,1,0,3,1))-1,"na")</f>
        <v>-1.0280699614136579E-2</v>
      </c>
      <c r="I1723" s="4" cm="1">
        <f t="array" aca="1" ref="I1723" ca="1">IF(AND($A1723=OFFSET($A1723,0,0,6,1)),PRODUCT(1+OFFSET($C1723,1,0,6,1))-1,"na")</f>
        <v>4.8572691642002841E-2</v>
      </c>
      <c r="J1723" s="4" cm="1">
        <f t="array" aca="1" ref="J1723" ca="1">IF(AND($A1723=OFFSET($A1723,0,0,12,1)),PRODUCT(1+OFFSET($C1723,1,0,12,1))-1,"na")</f>
        <v>2.4268841824794718E-2</v>
      </c>
      <c r="K1723" s="1" t="b">
        <f>IF(MONTH($B1723)=10,TRUE,FALSE)</f>
        <v>0</v>
      </c>
    </row>
    <row r="1724" spans="1:11" ht="13.2" x14ac:dyDescent="0.25">
      <c r="A1724" s="5" t="s">
        <v>3</v>
      </c>
      <c r="B1724" s="7">
        <v>38199</v>
      </c>
      <c r="C1724" s="8">
        <v>-2.3029510000000003E-2</v>
      </c>
      <c r="D1724" s="1">
        <f>MONTH(B1724)</f>
        <v>7</v>
      </c>
      <c r="E1724" s="1">
        <f>YEAR(B1724)</f>
        <v>2004</v>
      </c>
      <c r="F1724" s="1" t="b">
        <f>IF(C1724&gt;0,TRUE,FALSE)</f>
        <v>0</v>
      </c>
      <c r="G1724" s="4">
        <f t="shared" ca="1" si="26"/>
        <v>4.0338660000001081E-3</v>
      </c>
      <c r="H1724" s="4" cm="1">
        <f t="array" aca="1" ref="H1724" ca="1">IF(AND($A1724=OFFSET($A1724,0,0,3,1)),PRODUCT(1+OFFSET($C1724,1,0,3,1))-1,"na")</f>
        <v>1.3147725021979584E-2</v>
      </c>
      <c r="I1724" s="4" cm="1">
        <f t="array" aca="1" ref="I1724" ca="1">IF(AND($A1724=OFFSET($A1724,0,0,6,1)),PRODUCT(1+OFFSET($C1724,1,0,6,1))-1,"na")</f>
        <v>4.7128987749798679E-2</v>
      </c>
      <c r="J1724" s="4" cm="1">
        <f t="array" aca="1" ref="J1724" ca="1">IF(AND($A1724=OFFSET($A1724,0,0,12,1)),PRODUCT(1+OFFSET($C1724,1,0,12,1))-1,"na")</f>
        <v>8.4448099938079224E-2</v>
      </c>
      <c r="K1724" s="1" t="b">
        <f>IF(MONTH($B1724)=10,TRUE,FALSE)</f>
        <v>0</v>
      </c>
    </row>
    <row r="1725" spans="1:11" ht="13.2" x14ac:dyDescent="0.25">
      <c r="A1725" s="5" t="s">
        <v>3</v>
      </c>
      <c r="B1725" s="7">
        <v>38230</v>
      </c>
      <c r="C1725" s="8">
        <v>4.0338659999999997E-3</v>
      </c>
      <c r="D1725" s="1">
        <f>MONTH(B1725)</f>
        <v>8</v>
      </c>
      <c r="E1725" s="1">
        <f>YEAR(B1725)</f>
        <v>2004</v>
      </c>
      <c r="F1725" s="1" t="b">
        <f>IF(C1725&gt;0,TRUE,FALSE)</f>
        <v>1</v>
      </c>
      <c r="G1725" s="4">
        <f t="shared" ca="1" si="26"/>
        <v>8.9792429999999701E-3</v>
      </c>
      <c r="H1725" s="4" cm="1">
        <f t="array" aca="1" ref="H1725" ca="1">IF(AND($A1725=OFFSET($A1725,0,0,3,1)),PRODUCT(1+OFFSET($C1725,1,0,3,1))-1,"na")</f>
        <v>4.9619433466971286E-2</v>
      </c>
      <c r="I1725" s="4" cm="1">
        <f t="array" aca="1" ref="I1725" ca="1">IF(AND($A1725=OFFSET($A1725,0,0,6,1)),PRODUCT(1+OFFSET($C1725,1,0,6,1))-1,"na")</f>
        <v>5.7578746857608332E-2</v>
      </c>
      <c r="J1725" s="4" cm="1">
        <f t="array" aca="1" ref="J1725" ca="1">IF(AND($A1725=OFFSET($A1725,0,0,12,1)),PRODUCT(1+OFFSET($C1725,1,0,12,1))-1,"na")</f>
        <v>6.9222275237247333E-2</v>
      </c>
      <c r="K1725" s="1" t="b">
        <f>IF(MONTH($B1725)=10,TRUE,FALSE)</f>
        <v>0</v>
      </c>
    </row>
    <row r="1726" spans="1:11" ht="13.2" x14ac:dyDescent="0.25">
      <c r="A1726" s="5" t="s">
        <v>3</v>
      </c>
      <c r="B1726" s="7">
        <v>38260</v>
      </c>
      <c r="C1726" s="8">
        <v>8.9792429999999996E-3</v>
      </c>
      <c r="D1726" s="1">
        <f>MONTH(B1726)</f>
        <v>9</v>
      </c>
      <c r="E1726" s="1">
        <f>YEAR(B1726)</f>
        <v>2004</v>
      </c>
      <c r="F1726" s="1" t="b">
        <f>IF(C1726&gt;0,TRUE,FALSE)</f>
        <v>1</v>
      </c>
      <c r="G1726" s="4">
        <f t="shared" ca="1" si="26"/>
        <v>9.7127509999905826E-5</v>
      </c>
      <c r="H1726" s="4" cm="1">
        <f t="array" aca="1" ref="H1726" ca="1">IF(AND($A1726=OFFSET($A1726,0,0,3,1)),PRODUCT(1+OFFSET($C1726,1,0,3,1))-1,"na")</f>
        <v>5.9464730285843759E-2</v>
      </c>
      <c r="I1726" s="4" cm="1">
        <f t="array" aca="1" ref="I1726" ca="1">IF(AND($A1726=OFFSET($A1726,0,0,6,1)),PRODUCT(1+OFFSET($C1726,1,0,6,1))-1,"na")</f>
        <v>2.3802484503987698E-2</v>
      </c>
      <c r="J1726" s="4" cm="1">
        <f t="array" aca="1" ref="J1726" ca="1">IF(AND($A1726=OFFSET($A1726,0,0,12,1)),PRODUCT(1+OFFSET($C1726,1,0,12,1))-1,"na")</f>
        <v>6.7187992973034794E-2</v>
      </c>
      <c r="K1726" s="1" t="b">
        <f>IF(MONTH($B1726)=10,TRUE,FALSE)</f>
        <v>0</v>
      </c>
    </row>
    <row r="1727" spans="1:11" ht="13.2" x14ac:dyDescent="0.25">
      <c r="A1727" s="5" t="s">
        <v>3</v>
      </c>
      <c r="B1727" s="7">
        <v>38291</v>
      </c>
      <c r="C1727" s="8">
        <v>9.7127510000000002E-5</v>
      </c>
      <c r="D1727" s="1">
        <f>MONTH(B1727)</f>
        <v>10</v>
      </c>
      <c r="E1727" s="1">
        <f>YEAR(B1727)</f>
        <v>2004</v>
      </c>
      <c r="F1727" s="1" t="b">
        <f>IF(C1727&gt;0,TRUE,FALSE)</f>
        <v>1</v>
      </c>
      <c r="G1727" s="4">
        <f t="shared" ca="1" si="26"/>
        <v>4.0177490000000038E-2</v>
      </c>
      <c r="H1727" s="4" cm="1">
        <f t="array" aca="1" ref="H1727" ca="1">IF(AND($A1727=OFFSET($A1727,0,0,3,1)),PRODUCT(1+OFFSET($C1727,1,0,3,1))-1,"na")</f>
        <v>3.3540284292778777E-2</v>
      </c>
      <c r="I1727" s="4" cm="1">
        <f t="array" aca="1" ref="I1727" ca="1">IF(AND($A1727=OFFSET($A1727,0,0,6,1)),PRODUCT(1+OFFSET($C1727,1,0,6,1))-1,"na")</f>
        <v>1.0852377247306588E-2</v>
      </c>
      <c r="J1727" s="4" cm="1">
        <f t="array" aca="1" ref="J1727" ca="1">IF(AND($A1727=OFFSET($A1727,0,0,12,1)),PRODUCT(1+OFFSET($C1727,1,0,12,1))-1,"na")</f>
        <v>4.9295690808554671E-2</v>
      </c>
      <c r="K1727" s="1" t="b">
        <f>IF(MONTH($B1727)=10,TRUE,FALSE)</f>
        <v>1</v>
      </c>
    </row>
    <row r="1728" spans="1:11" ht="13.2" x14ac:dyDescent="0.25">
      <c r="A1728" s="5" t="s">
        <v>3</v>
      </c>
      <c r="B1728" s="7">
        <v>38321</v>
      </c>
      <c r="C1728" s="8">
        <v>4.0177490000000003E-2</v>
      </c>
      <c r="D1728" s="1">
        <f>MONTH(B1728)</f>
        <v>11</v>
      </c>
      <c r="E1728" s="1">
        <f>YEAR(B1728)</f>
        <v>2004</v>
      </c>
      <c r="F1728" s="1" t="b">
        <f>IF(C1728&gt;0,TRUE,FALSE)</f>
        <v>1</v>
      </c>
      <c r="G1728" s="4">
        <f t="shared" ca="1" si="26"/>
        <v>1.8443339999999919E-2</v>
      </c>
      <c r="H1728" s="4" cm="1">
        <f t="array" aca="1" ref="H1728" ca="1">IF(AND($A1728=OFFSET($A1728,0,0,3,1)),PRODUCT(1+OFFSET($C1728,1,0,3,1))-1,"na")</f>
        <v>7.5830468995288225E-3</v>
      </c>
      <c r="I1728" s="4" cm="1">
        <f t="array" aca="1" ref="I1728" ca="1">IF(AND($A1728=OFFSET($A1728,0,0,6,1)),PRODUCT(1+OFFSET($C1728,1,0,6,1))-1,"na")</f>
        <v>2.7289015693785501E-3</v>
      </c>
      <c r="J1728" s="4" cm="1">
        <f t="array" aca="1" ref="J1728" ca="1">IF(AND($A1728=OFFSET($A1728,0,0,12,1)),PRODUCT(1+OFFSET($C1728,1,0,12,1))-1,"na")</f>
        <v>5.0614390080591987E-2</v>
      </c>
      <c r="K1728" s="1" t="b">
        <f>IF(MONTH($B1728)=10,TRUE,FALSE)</f>
        <v>0</v>
      </c>
    </row>
    <row r="1729" spans="1:11" ht="13.2" x14ac:dyDescent="0.25">
      <c r="A1729" s="5" t="s">
        <v>3</v>
      </c>
      <c r="B1729" s="7">
        <v>38352</v>
      </c>
      <c r="C1729" s="8">
        <v>1.8443339999999999E-2</v>
      </c>
      <c r="D1729" s="1">
        <f>MONTH(B1729)</f>
        <v>12</v>
      </c>
      <c r="E1729" s="1">
        <f>YEAR(B1729)</f>
        <v>2004</v>
      </c>
      <c r="F1729" s="1" t="b">
        <f>IF(C1729&gt;0,TRUE,FALSE)</f>
        <v>1</v>
      </c>
      <c r="G1729" s="4">
        <f t="shared" ca="1" si="26"/>
        <v>-2.4374629999999953E-2</v>
      </c>
      <c r="H1729" s="4" cm="1">
        <f t="array" aca="1" ref="H1729" ca="1">IF(AND($A1729=OFFSET($A1729,0,0,3,1)),PRODUCT(1+OFFSET($C1729,1,0,3,1))-1,"na")</f>
        <v>-3.3660625750358331E-2</v>
      </c>
      <c r="I1729" s="4" cm="1">
        <f t="array" aca="1" ref="I1729" ca="1">IF(AND($A1729=OFFSET($A1729,0,0,6,1)),PRODUCT(1+OFFSET($C1729,1,0,6,1))-1,"na")</f>
        <v>-2.3178030489378831E-2</v>
      </c>
      <c r="J1729" s="4" cm="1">
        <f t="array" aca="1" ref="J1729" ca="1">IF(AND($A1729=OFFSET($A1729,0,0,12,1)),PRODUCT(1+OFFSET($C1729,1,0,12,1))-1,"na")</f>
        <v>1.9504808036264976E-2</v>
      </c>
      <c r="K1729" s="1" t="b">
        <f>IF(MONTH($B1729)=10,TRUE,FALSE)</f>
        <v>0</v>
      </c>
    </row>
    <row r="1730" spans="1:11" ht="13.2" x14ac:dyDescent="0.25">
      <c r="A1730" s="5" t="s">
        <v>3</v>
      </c>
      <c r="B1730" s="7">
        <v>38383</v>
      </c>
      <c r="C1730" s="8">
        <v>-2.4374630000000001E-2</v>
      </c>
      <c r="D1730" s="1">
        <f>MONTH(B1730)</f>
        <v>1</v>
      </c>
      <c r="E1730" s="1">
        <f>YEAR(B1730)</f>
        <v>2005</v>
      </c>
      <c r="F1730" s="1" t="b">
        <f>IF(C1730&gt;0,TRUE,FALSE)</f>
        <v>0</v>
      </c>
      <c r="G1730" s="4">
        <f t="shared" ca="1" si="26"/>
        <v>1.405356000000002E-2</v>
      </c>
      <c r="H1730" s="4" cm="1">
        <f t="array" aca="1" ref="H1730" ca="1">IF(AND($A1730=OFFSET($A1730,0,0,3,1)),PRODUCT(1+OFFSET($C1730,1,0,3,1))-1,"na")</f>
        <v>-2.1951642708340824E-2</v>
      </c>
      <c r="I1730" s="4" cm="1">
        <f t="array" aca="1" ref="I1730" ca="1">IF(AND($A1730=OFFSET($A1730,0,0,6,1)),PRODUCT(1+OFFSET($C1730,1,0,6,1))-1,"na")</f>
        <v>3.5639460491373232E-2</v>
      </c>
      <c r="J1730" s="4" cm="1">
        <f t="array" aca="1" ref="J1730" ca="1">IF(AND($A1730=OFFSET($A1730,0,0,12,1)),PRODUCT(1+OFFSET($C1730,1,0,12,1))-1,"na")</f>
        <v>7.2644455932834084E-2</v>
      </c>
      <c r="K1730" s="1" t="b">
        <f>IF(MONTH($B1730)=10,TRUE,FALSE)</f>
        <v>0</v>
      </c>
    </row>
    <row r="1731" spans="1:11" ht="13.2" x14ac:dyDescent="0.25">
      <c r="A1731" s="5" t="s">
        <v>3</v>
      </c>
      <c r="B1731" s="7">
        <v>38411</v>
      </c>
      <c r="C1731" s="8">
        <v>1.405356E-2</v>
      </c>
      <c r="D1731" s="1">
        <f>MONTH(B1731)</f>
        <v>2</v>
      </c>
      <c r="E1731" s="1">
        <f>YEAR(B1731)</f>
        <v>2005</v>
      </c>
      <c r="F1731" s="1" t="b">
        <f>IF(C1731&gt;0,TRUE,FALSE)</f>
        <v>1</v>
      </c>
      <c r="G1731" s="4">
        <f t="shared" ref="G1731:G1794" ca="1" si="27">IF($A1731=OFFSET($A1731,1,0,1,1),PRODUCT(1+OFFSET($C1731,1,0,1,1))-1,"na")</f>
        <v>-2.3244880000000023E-2</v>
      </c>
      <c r="H1731" s="4" cm="1">
        <f t="array" aca="1" ref="H1731" ca="1">IF(AND($A1731=OFFSET($A1731,0,0,3,1)),PRODUCT(1+OFFSET($C1731,1,0,3,1))-1,"na")</f>
        <v>-4.8176131437375203E-3</v>
      </c>
      <c r="I1731" s="4" cm="1">
        <f t="array" aca="1" ref="I1731" ca="1">IF(AND($A1731=OFFSET($A1731,0,0,6,1)),PRODUCT(1+OFFSET($C1731,1,0,6,1))-1,"na")</f>
        <v>1.1009608896013878E-2</v>
      </c>
      <c r="J1731" s="4" cm="1">
        <f t="array" aca="1" ref="J1731" ca="1">IF(AND($A1731=OFFSET($A1731,0,0,12,1)),PRODUCT(1+OFFSET($C1731,1,0,12,1))-1,"na")</f>
        <v>5.8558970808616051E-2</v>
      </c>
      <c r="K1731" s="1" t="b">
        <f>IF(MONTH($B1731)=10,TRUE,FALSE)</f>
        <v>0</v>
      </c>
    </row>
    <row r="1732" spans="1:11" ht="13.2" x14ac:dyDescent="0.25">
      <c r="A1732" s="5" t="s">
        <v>3</v>
      </c>
      <c r="B1732" s="7">
        <v>38442</v>
      </c>
      <c r="C1732" s="8">
        <v>-2.3244880000000002E-2</v>
      </c>
      <c r="D1732" s="1">
        <f>MONTH(B1732)</f>
        <v>3</v>
      </c>
      <c r="E1732" s="1">
        <f>YEAR(B1732)</f>
        <v>2005</v>
      </c>
      <c r="F1732" s="1" t="b">
        <f>IF(C1732&gt;0,TRUE,FALSE)</f>
        <v>0</v>
      </c>
      <c r="G1732" s="4">
        <f t="shared" ca="1" si="27"/>
        <v>-1.2553130000000023E-2</v>
      </c>
      <c r="H1732" s="4" cm="1">
        <f t="array" aca="1" ref="H1732" ca="1">IF(AND($A1732=OFFSET($A1732,0,0,3,1)),PRODUCT(1+OFFSET($C1732,1,0,3,1))-1,"na")</f>
        <v>1.0847736872068525E-2</v>
      </c>
      <c r="I1732" s="4" cm="1">
        <f t="array" aca="1" ref="I1732" ca="1">IF(AND($A1732=OFFSET($A1732,0,0,6,1)),PRODUCT(1+OFFSET($C1732,1,0,6,1))-1,"na")</f>
        <v>4.2376834522009021E-2</v>
      </c>
      <c r="J1732" s="4" cm="1">
        <f t="array" aca="1" ref="J1732" ca="1">IF(AND($A1732=OFFSET($A1732,0,0,12,1)),PRODUCT(1+OFFSET($C1732,1,0,12,1))-1,"na")</f>
        <v>8.7943890351935394E-2</v>
      </c>
      <c r="K1732" s="1" t="b">
        <f>IF(MONTH($B1732)=10,TRUE,FALSE)</f>
        <v>0</v>
      </c>
    </row>
    <row r="1733" spans="1:11" ht="13.2" x14ac:dyDescent="0.25">
      <c r="A1733" s="5" t="s">
        <v>3</v>
      </c>
      <c r="B1733" s="7">
        <v>38472</v>
      </c>
      <c r="C1733" s="8">
        <v>-1.2553129999999999E-2</v>
      </c>
      <c r="D1733" s="1">
        <f>MONTH(B1733)</f>
        <v>4</v>
      </c>
      <c r="E1733" s="1">
        <f>YEAR(B1733)</f>
        <v>2005</v>
      </c>
      <c r="F1733" s="1" t="b">
        <f>IF(C1733&gt;0,TRUE,FALSE)</f>
        <v>0</v>
      </c>
      <c r="G1733" s="4">
        <f t="shared" ca="1" si="27"/>
        <v>3.1818349999999995E-2</v>
      </c>
      <c r="H1733" s="4" cm="1">
        <f t="array" aca="1" ref="H1733" ca="1">IF(AND($A1733=OFFSET($A1733,0,0,3,1)),PRODUCT(1+OFFSET($C1733,1,0,3,1))-1,"na")</f>
        <v>5.8883697079346042E-2</v>
      </c>
      <c r="I1733" s="4" cm="1">
        <f t="array" aca="1" ref="I1733" ca="1">IF(AND($A1733=OFFSET($A1733,0,0,6,1)),PRODUCT(1+OFFSET($C1733,1,0,6,1))-1,"na")</f>
        <v>3.8030591238193523E-2</v>
      </c>
      <c r="J1733" s="4" cm="1">
        <f t="array" aca="1" ref="J1733" ca="1">IF(AND($A1733=OFFSET($A1733,0,0,12,1)),PRODUCT(1+OFFSET($C1733,1,0,12,1))-1,"na")</f>
        <v>0.11656894225279313</v>
      </c>
      <c r="K1733" s="1" t="b">
        <f>IF(MONTH($B1733)=10,TRUE,FALSE)</f>
        <v>0</v>
      </c>
    </row>
    <row r="1734" spans="1:11" ht="13.2" x14ac:dyDescent="0.25">
      <c r="A1734" s="5" t="s">
        <v>3</v>
      </c>
      <c r="B1734" s="7">
        <v>38503</v>
      </c>
      <c r="C1734" s="8">
        <v>3.1818350000000002E-2</v>
      </c>
      <c r="D1734" s="1">
        <f>MONTH(B1734)</f>
        <v>5</v>
      </c>
      <c r="E1734" s="1">
        <f>YEAR(B1734)</f>
        <v>2005</v>
      </c>
      <c r="F1734" s="1" t="b">
        <f>IF(C1734&gt;0,TRUE,FALSE)</f>
        <v>1</v>
      </c>
      <c r="G1734" s="4">
        <f t="shared" ca="1" si="27"/>
        <v>-7.8695970000000059E-3</v>
      </c>
      <c r="H1734" s="4" cm="1">
        <f t="array" aca="1" ref="H1734" ca="1">IF(AND($A1734=OFFSET($A1734,0,0,3,1)),PRODUCT(1+OFFSET($C1734,1,0,3,1))-1,"na")</f>
        <v>1.5903840591219742E-2</v>
      </c>
      <c r="I1734" s="4" cm="1">
        <f t="array" aca="1" ref="I1734" ca="1">IF(AND($A1734=OFFSET($A1734,0,0,6,1)),PRODUCT(1+OFFSET($C1734,1,0,6,1))-1,"na")</f>
        <v>4.7755169354615656E-2</v>
      </c>
      <c r="J1734" s="4" cm="1">
        <f t="array" aca="1" ref="J1734" ca="1">IF(AND($A1734=OFFSET($A1734,0,0,12,1)),PRODUCT(1+OFFSET($C1734,1,0,12,1))-1,"na")</f>
        <v>5.5353170152937059E-2</v>
      </c>
      <c r="K1734" s="1" t="b">
        <f>IF(MONTH($B1734)=10,TRUE,FALSE)</f>
        <v>0</v>
      </c>
    </row>
    <row r="1735" spans="1:11" ht="13.2" x14ac:dyDescent="0.25">
      <c r="A1735" s="5" t="s">
        <v>3</v>
      </c>
      <c r="B1735" s="7">
        <v>38533</v>
      </c>
      <c r="C1735" s="8">
        <v>-7.8695970000000007E-3</v>
      </c>
      <c r="D1735" s="1">
        <f>MONTH(B1735)</f>
        <v>6</v>
      </c>
      <c r="E1735" s="1">
        <f>YEAR(B1735)</f>
        <v>2005</v>
      </c>
      <c r="F1735" s="1" t="b">
        <f>IF(C1735&gt;0,TRUE,FALSE)</f>
        <v>0</v>
      </c>
      <c r="G1735" s="4">
        <f t="shared" ca="1" si="27"/>
        <v>3.4370809999999974E-2</v>
      </c>
      <c r="H1735" s="4" cm="1">
        <f t="array" aca="1" ref="H1735" ca="1">IF(AND($A1735=OFFSET($A1735,0,0,3,1)),PRODUCT(1+OFFSET($C1735,1,0,3,1))-1,"na")</f>
        <v>3.1190748616110042E-2</v>
      </c>
      <c r="I1735" s="4" cm="1">
        <f t="array" aca="1" ref="I1735" ca="1">IF(AND($A1735=OFFSET($A1735,0,0,6,1)),PRODUCT(1+OFFSET($C1735,1,0,6,1))-1,"na")</f>
        <v>4.3695616865607079E-2</v>
      </c>
      <c r="J1735" s="4" cm="1">
        <f t="array" aca="1" ref="J1735" ca="1">IF(AND($A1735=OFFSET($A1735,0,0,12,1)),PRODUCT(1+OFFSET($C1735,1,0,12,1))-1,"na")</f>
        <v>5.216493008670775E-2</v>
      </c>
      <c r="K1735" s="1" t="b">
        <f>IF(MONTH($B1735)=10,TRUE,FALSE)</f>
        <v>0</v>
      </c>
    </row>
    <row r="1736" spans="1:11" ht="13.2" x14ac:dyDescent="0.25">
      <c r="A1736" s="5" t="s">
        <v>3</v>
      </c>
      <c r="B1736" s="7">
        <v>38564</v>
      </c>
      <c r="C1736" s="8">
        <v>3.4370810000000002E-2</v>
      </c>
      <c r="D1736" s="1">
        <f>MONTH(B1736)</f>
        <v>7</v>
      </c>
      <c r="E1736" s="1">
        <f>YEAR(B1736)</f>
        <v>2005</v>
      </c>
      <c r="F1736" s="1" t="b">
        <f>IF(C1736&gt;0,TRUE,FALSE)</f>
        <v>1</v>
      </c>
      <c r="G1736" s="4">
        <f t="shared" ca="1" si="27"/>
        <v>-1.0062930000000025E-2</v>
      </c>
      <c r="H1736" s="4" cm="1">
        <f t="array" aca="1" ref="H1736" ca="1">IF(AND($A1736=OFFSET($A1736,0,0,3,1)),PRODUCT(1+OFFSET($C1736,1,0,3,1))-1,"na")</f>
        <v>-1.9693480878656078E-2</v>
      </c>
      <c r="I1736" s="4" cm="1">
        <f t="array" aca="1" ref="I1736" ca="1">IF(AND($A1736=OFFSET($A1736,0,0,6,1)),PRODUCT(1+OFFSET($C1736,1,0,6,1))-1,"na")</f>
        <v>3.5731542542714267E-2</v>
      </c>
      <c r="J1736" s="4" cm="1">
        <f t="array" aca="1" ref="J1736" ca="1">IF(AND($A1736=OFFSET($A1736,0,0,12,1)),PRODUCT(1+OFFSET($C1736,1,0,12,1))-1,"na")</f>
        <v>2.3477480480376345E-2</v>
      </c>
      <c r="K1736" s="1" t="b">
        <f>IF(MONTH($B1736)=10,TRUE,FALSE)</f>
        <v>0</v>
      </c>
    </row>
    <row r="1737" spans="1:11" ht="13.2" x14ac:dyDescent="0.25">
      <c r="A1737" s="5" t="s">
        <v>3</v>
      </c>
      <c r="B1737" s="7">
        <v>38595</v>
      </c>
      <c r="C1737" s="8">
        <v>-1.0062930000000001E-2</v>
      </c>
      <c r="D1737" s="1">
        <f>MONTH(B1737)</f>
        <v>8</v>
      </c>
      <c r="E1737" s="1">
        <f>YEAR(B1737)</f>
        <v>2005</v>
      </c>
      <c r="F1737" s="1" t="b">
        <f>IF(C1737&gt;0,TRUE,FALSE)</f>
        <v>0</v>
      </c>
      <c r="G1737" s="4">
        <f t="shared" ca="1" si="27"/>
        <v>7.0595780000000108E-3</v>
      </c>
      <c r="H1737" s="4" cm="1">
        <f t="array" aca="1" ref="H1737" ca="1">IF(AND($A1737=OFFSET($A1737,0,0,3,1)),PRODUCT(1+OFFSET($C1737,1,0,3,1))-1,"na")</f>
        <v>3.1352700413908918E-2</v>
      </c>
      <c r="I1737" s="4" cm="1">
        <f t="array" aca="1" ref="I1737" ca="1">IF(AND($A1737=OFFSET($A1737,0,0,6,1)),PRODUCT(1+OFFSET($C1737,1,0,6,1))-1,"na")</f>
        <v>4.7031562800401439E-2</v>
      </c>
      <c r="J1737" s="4" cm="1">
        <f t="array" aca="1" ref="J1737" ca="1">IF(AND($A1737=OFFSET($A1737,0,0,12,1)),PRODUCT(1+OFFSET($C1737,1,0,12,1))-1,"na")</f>
        <v>6.3263602655107443E-2</v>
      </c>
      <c r="K1737" s="1" t="b">
        <f>IF(MONTH($B1737)=10,TRUE,FALSE)</f>
        <v>0</v>
      </c>
    </row>
    <row r="1738" spans="1:11" ht="13.2" x14ac:dyDescent="0.25">
      <c r="A1738" s="5" t="s">
        <v>3</v>
      </c>
      <c r="B1738" s="7">
        <v>38625</v>
      </c>
      <c r="C1738" s="8">
        <v>7.0595779999999995E-3</v>
      </c>
      <c r="D1738" s="1">
        <f>MONTH(B1738)</f>
        <v>9</v>
      </c>
      <c r="E1738" s="1">
        <f>YEAR(B1738)</f>
        <v>2005</v>
      </c>
      <c r="F1738" s="1" t="b">
        <f>IF(C1738&gt;0,TRUE,FALSE)</f>
        <v>1</v>
      </c>
      <c r="G1738" s="4">
        <f t="shared" ca="1" si="27"/>
        <v>-1.6670340000000006E-2</v>
      </c>
      <c r="H1738" s="4" cm="1">
        <f t="array" aca="1" ref="H1738" ca="1">IF(AND($A1738=OFFSET($A1738,0,0,3,1)),PRODUCT(1+OFFSET($C1738,1,0,3,1))-1,"na")</f>
        <v>1.2126629594261695E-2</v>
      </c>
      <c r="I1738" s="4" cm="1">
        <f t="array" aca="1" ref="I1738" ca="1">IF(AND($A1738=OFFSET($A1738,0,0,6,1)),PRODUCT(1+OFFSET($C1738,1,0,6,1))-1,"na")</f>
        <v>4.3714570701124167E-2</v>
      </c>
      <c r="J1738" s="4" cm="1">
        <f t="array" aca="1" ref="J1738" ca="1">IF(AND($A1738=OFFSET($A1738,0,0,12,1)),PRODUCT(1+OFFSET($C1738,1,0,12,1))-1,"na")</f>
        <v>7.7032613405930039E-2</v>
      </c>
      <c r="K1738" s="1" t="b">
        <f>IF(MONTH($B1738)=10,TRUE,FALSE)</f>
        <v>0</v>
      </c>
    </row>
    <row r="1739" spans="1:11" ht="13.2" x14ac:dyDescent="0.25">
      <c r="A1739" s="5" t="s">
        <v>3</v>
      </c>
      <c r="B1739" s="7">
        <v>38656</v>
      </c>
      <c r="C1739" s="8">
        <v>-1.6670339999999999E-2</v>
      </c>
      <c r="D1739" s="1">
        <f>MONTH(B1739)</f>
        <v>10</v>
      </c>
      <c r="E1739" s="1">
        <f>YEAR(B1739)</f>
        <v>2005</v>
      </c>
      <c r="F1739" s="1" t="b">
        <f>IF(C1739&gt;0,TRUE,FALSE)</f>
        <v>0</v>
      </c>
      <c r="G1739" s="4">
        <f t="shared" ca="1" si="27"/>
        <v>4.1484730000000081E-2</v>
      </c>
      <c r="H1739" s="4" cm="1">
        <f t="array" aca="1" ref="H1739" ca="1">IF(AND($A1739=OFFSET($A1739,0,0,3,1)),PRODUCT(1+OFFSET($C1739,1,0,3,1))-1,"na")</f>
        <v>5.6538462552557567E-2</v>
      </c>
      <c r="I1739" s="4" cm="1">
        <f t="array" aca="1" ref="I1739" ca="1">IF(AND($A1739=OFFSET($A1739,0,0,6,1)),PRODUCT(1+OFFSET($C1739,1,0,6,1))-1,"na")</f>
        <v>7.5660921438660544E-2</v>
      </c>
      <c r="J1739" s="4" cm="1">
        <f t="array" aca="1" ref="J1739" ca="1">IF(AND($A1739=OFFSET($A1739,0,0,12,1)),PRODUCT(1+OFFSET($C1739,1,0,12,1))-1,"na")</f>
        <v>0.13098312370652287</v>
      </c>
      <c r="K1739" s="1" t="b">
        <f>IF(MONTH($B1739)=10,TRUE,FALSE)</f>
        <v>1</v>
      </c>
    </row>
    <row r="1740" spans="1:11" ht="13.2" x14ac:dyDescent="0.25">
      <c r="A1740" s="5" t="s">
        <v>3</v>
      </c>
      <c r="B1740" s="7">
        <v>38686</v>
      </c>
      <c r="C1740" s="8">
        <v>4.1484729999999997E-2</v>
      </c>
      <c r="D1740" s="1">
        <f>MONTH(B1740)</f>
        <v>11</v>
      </c>
      <c r="E1740" s="1">
        <f>YEAR(B1740)</f>
        <v>2005</v>
      </c>
      <c r="F1740" s="1" t="b">
        <f>IF(C1740&gt;0,TRUE,FALSE)</f>
        <v>1</v>
      </c>
      <c r="G1740" s="4">
        <f t="shared" ca="1" si="27"/>
        <v>-1.171363000000003E-2</v>
      </c>
      <c r="H1740" s="4" cm="1">
        <f t="array" aca="1" ref="H1740" ca="1">IF(AND($A1740=OFFSET($A1740,0,0,3,1)),PRODUCT(1+OFFSET($C1740,1,0,3,1))-1,"na")</f>
        <v>1.5202231380399889E-2</v>
      </c>
      <c r="I1740" s="4" cm="1">
        <f t="array" aca="1" ref="I1740" ca="1">IF(AND($A1740=OFFSET($A1740,0,0,6,1)),PRODUCT(1+OFFSET($C1740,1,0,6,1))-1,"na")</f>
        <v>7.2516948811636173E-3</v>
      </c>
      <c r="J1740" s="4" cm="1">
        <f t="array" aca="1" ref="J1740" ca="1">IF(AND($A1740=OFFSET($A1740,0,0,12,1)),PRODUCT(1+OFFSET($C1740,1,0,12,1))-1,"na")</f>
        <v>0.11464110642922987</v>
      </c>
      <c r="K1740" s="1" t="b">
        <f>IF(MONTH($B1740)=10,TRUE,FALSE)</f>
        <v>0</v>
      </c>
    </row>
    <row r="1741" spans="1:11" ht="13.2" x14ac:dyDescent="0.25">
      <c r="A1741" s="5" t="s">
        <v>3</v>
      </c>
      <c r="B1741" s="7">
        <v>38717</v>
      </c>
      <c r="C1741" s="8">
        <v>-1.1713629999999999E-2</v>
      </c>
      <c r="D1741" s="1">
        <f>MONTH(B1741)</f>
        <v>12</v>
      </c>
      <c r="E1741" s="1">
        <f>YEAR(B1741)</f>
        <v>2005</v>
      </c>
      <c r="F1741" s="1" t="b">
        <f>IF(C1741&gt;0,TRUE,FALSE)</f>
        <v>0</v>
      </c>
      <c r="G1741" s="4">
        <f t="shared" ca="1" si="27"/>
        <v>2.6477890000000004E-2</v>
      </c>
      <c r="H1741" s="4" cm="1">
        <f t="array" aca="1" ref="H1741" ca="1">IF(AND($A1741=OFFSET($A1741,0,0,3,1)),PRODUCT(1+OFFSET($C1741,1,0,3,1))-1,"na")</f>
        <v>3.1209475359348371E-2</v>
      </c>
      <c r="I1741" s="4" cm="1">
        <f t="array" aca="1" ref="I1741" ca="1">IF(AND($A1741=OFFSET($A1741,0,0,6,1)),PRODUCT(1+OFFSET($C1741,1,0,6,1))-1,"na")</f>
        <v>8.1147348750352233E-3</v>
      </c>
      <c r="J1741" s="4" cm="1">
        <f t="array" aca="1" ref="J1741" ca="1">IF(AND($A1741=OFFSET($A1741,0,0,12,1)),PRODUCT(1+OFFSET($C1741,1,0,12,1))-1,"na")</f>
        <v>0.14678344351944572</v>
      </c>
      <c r="K1741" s="1" t="b">
        <f>IF(MONTH($B1741)=10,TRUE,FALSE)</f>
        <v>0</v>
      </c>
    </row>
    <row r="1742" spans="1:11" ht="13.2" x14ac:dyDescent="0.25">
      <c r="A1742" s="5" t="s">
        <v>3</v>
      </c>
      <c r="B1742" s="7">
        <v>38748</v>
      </c>
      <c r="C1742" s="8">
        <v>2.647789E-2</v>
      </c>
      <c r="D1742" s="1">
        <f>MONTH(B1742)</f>
        <v>1</v>
      </c>
      <c r="E1742" s="1">
        <f>YEAR(B1742)</f>
        <v>2006</v>
      </c>
      <c r="F1742" s="1" t="b">
        <f>IF(C1742&gt;0,TRUE,FALSE)</f>
        <v>1</v>
      </c>
      <c r="G1742" s="4">
        <f t="shared" ca="1" si="27"/>
        <v>7.3746419999998203E-4</v>
      </c>
      <c r="H1742" s="4" cm="1">
        <f t="array" aca="1" ref="H1742" ca="1">IF(AND($A1742=OFFSET($A1742,0,0,3,1)),PRODUCT(1+OFFSET($C1742,1,0,3,1))-1,"na")</f>
        <v>1.8099160195175212E-2</v>
      </c>
      <c r="I1742" s="4" cm="1">
        <f t="array" aca="1" ref="I1742" ca="1">IF(AND($A1742=OFFSET($A1742,0,0,6,1)),PRODUCT(1+OFFSET($C1742,1,0,6,1))-1,"na")</f>
        <v>-1.1831311067590278E-2</v>
      </c>
      <c r="J1742" s="4" cm="1">
        <f t="array" aca="1" ref="J1742" ca="1">IF(AND($A1742=OFFSET($A1742,0,0,12,1)),PRODUCT(1+OFFSET($C1742,1,0,12,1))-1,"na")</f>
        <v>0.13409761158090894</v>
      </c>
      <c r="K1742" s="1" t="b">
        <f>IF(MONTH($B1742)=10,TRUE,FALSE)</f>
        <v>0</v>
      </c>
    </row>
    <row r="1743" spans="1:11" ht="13.2" x14ac:dyDescent="0.25">
      <c r="A1743" s="5" t="s">
        <v>3</v>
      </c>
      <c r="B1743" s="7">
        <v>38776</v>
      </c>
      <c r="C1743" s="8">
        <v>7.3746419999999992E-4</v>
      </c>
      <c r="D1743" s="1">
        <f>MONTH(B1743)</f>
        <v>2</v>
      </c>
      <c r="E1743" s="1">
        <f>YEAR(B1743)</f>
        <v>2006</v>
      </c>
      <c r="F1743" s="1" t="b">
        <f>IF(C1743&gt;0,TRUE,FALSE)</f>
        <v>1</v>
      </c>
      <c r="G1743" s="4">
        <f t="shared" ca="1" si="27"/>
        <v>3.8692170000000914E-3</v>
      </c>
      <c r="H1743" s="4" cm="1">
        <f t="array" aca="1" ref="H1743" ca="1">IF(AND($A1743=OFFSET($A1743,0,0,3,1)),PRODUCT(1+OFFSET($C1743,1,0,3,1))-1,"na")</f>
        <v>-7.8314805203154592E-3</v>
      </c>
      <c r="I1743" s="4" cm="1">
        <f t="array" aca="1" ref="I1743" ca="1">IF(AND($A1743=OFFSET($A1743,0,0,6,1)),PRODUCT(1+OFFSET($C1743,1,0,6,1))-1,"na")</f>
        <v>1.550291360013234E-2</v>
      </c>
      <c r="J1743" s="4" cm="1">
        <f t="array" aca="1" ref="J1743" ca="1">IF(AND($A1743=OFFSET($A1743,0,0,12,1)),PRODUCT(1+OFFSET($C1743,1,0,12,1))-1,"na")</f>
        <v>0.10491613629476992</v>
      </c>
      <c r="K1743" s="1" t="b">
        <f>IF(MONTH($B1743)=10,TRUE,FALSE)</f>
        <v>0</v>
      </c>
    </row>
    <row r="1744" spans="1:11" ht="13.2" x14ac:dyDescent="0.25">
      <c r="A1744" s="5" t="s">
        <v>3</v>
      </c>
      <c r="B1744" s="7">
        <v>38807</v>
      </c>
      <c r="C1744" s="8">
        <v>3.8692169999999999E-3</v>
      </c>
      <c r="D1744" s="1">
        <f>MONTH(B1744)</f>
        <v>3</v>
      </c>
      <c r="E1744" s="1">
        <f>YEAR(B1744)</f>
        <v>2006</v>
      </c>
      <c r="F1744" s="1" t="b">
        <f>IF(C1744&gt;0,TRUE,FALSE)</f>
        <v>1</v>
      </c>
      <c r="G1744" s="4">
        <f t="shared" ca="1" si="27"/>
        <v>1.3427730000000082E-2</v>
      </c>
      <c r="H1744" s="4" cm="1">
        <f t="array" aca="1" ref="H1744" ca="1">IF(AND($A1744=OFFSET($A1744,0,0,3,1)),PRODUCT(1+OFFSET($C1744,1,0,3,1))-1,"na")</f>
        <v>-2.2395779942058214E-2</v>
      </c>
      <c r="I1744" s="4" cm="1">
        <f t="array" aca="1" ref="I1744" ca="1">IF(AND($A1744=OFFSET($A1744,0,0,6,1)),PRODUCT(1+OFFSET($C1744,1,0,6,1))-1,"na")</f>
        <v>3.1922561627576229E-2</v>
      </c>
      <c r="J1744" s="4" cm="1">
        <f t="array" aca="1" ref="J1744" ca="1">IF(AND($A1744=OFFSET($A1744,0,0,12,1)),PRODUCT(1+OFFSET($C1744,1,0,12,1))-1,"na")</f>
        <v>0.11583356088062202</v>
      </c>
      <c r="K1744" s="1" t="b">
        <f>IF(MONTH($B1744)=10,TRUE,FALSE)</f>
        <v>0</v>
      </c>
    </row>
    <row r="1745" spans="1:11" ht="13.2" x14ac:dyDescent="0.25">
      <c r="A1745" s="5" t="s">
        <v>3</v>
      </c>
      <c r="B1745" s="7">
        <v>38837</v>
      </c>
      <c r="C1745" s="8">
        <v>1.3427730000000001E-2</v>
      </c>
      <c r="D1745" s="1">
        <f>MONTH(B1745)</f>
        <v>4</v>
      </c>
      <c r="E1745" s="1">
        <f>YEAR(B1745)</f>
        <v>2006</v>
      </c>
      <c r="F1745" s="1" t="b">
        <f>IF(C1745&gt;0,TRUE,FALSE)</f>
        <v>1</v>
      </c>
      <c r="G1745" s="4">
        <f t="shared" ca="1" si="27"/>
        <v>-2.4750979999999978E-2</v>
      </c>
      <c r="H1745" s="4" cm="1">
        <f t="array" aca="1" ref="H1745" ca="1">IF(AND($A1745=OFFSET($A1745,0,0,3,1)),PRODUCT(1+OFFSET($C1745,1,0,3,1))-1,"na")</f>
        <v>-2.9398385179914666E-2</v>
      </c>
      <c r="I1745" s="4" cm="1">
        <f t="array" aca="1" ref="I1745" ca="1">IF(AND($A1745=OFFSET($A1745,0,0,6,1)),PRODUCT(1+OFFSET($C1745,1,0,6,1))-1,"na")</f>
        <v>5.1430893476980488E-2</v>
      </c>
      <c r="J1745" s="4" cm="1">
        <f t="array" aca="1" ref="J1745" ca="1">IF(AND($A1745=OFFSET($A1745,0,0,12,1)),PRODUCT(1+OFFSET($C1745,1,0,12,1))-1,"na")</f>
        <v>0.14981979366349707</v>
      </c>
      <c r="K1745" s="1" t="b">
        <f>IF(MONTH($B1745)=10,TRUE,FALSE)</f>
        <v>0</v>
      </c>
    </row>
    <row r="1746" spans="1:11" ht="13.2" x14ac:dyDescent="0.25">
      <c r="A1746" s="5" t="s">
        <v>3</v>
      </c>
      <c r="B1746" s="7">
        <v>38868</v>
      </c>
      <c r="C1746" s="8">
        <v>-2.4750979999999999E-2</v>
      </c>
      <c r="D1746" s="1">
        <f>MONTH(B1746)</f>
        <v>5</v>
      </c>
      <c r="E1746" s="1">
        <f>YEAR(B1746)</f>
        <v>2006</v>
      </c>
      <c r="F1746" s="1" t="b">
        <f>IF(C1746&gt;0,TRUE,FALSE)</f>
        <v>0</v>
      </c>
      <c r="G1746" s="4">
        <f t="shared" ca="1" si="27"/>
        <v>-1.0866840000000044E-2</v>
      </c>
      <c r="H1746" s="4" cm="1">
        <f t="array" aca="1" ref="H1746" ca="1">IF(AND($A1746=OFFSET($A1746,0,0,3,1)),PRODUCT(1+OFFSET($C1746,1,0,3,1))-1,"na")</f>
        <v>2.3518579417017627E-2</v>
      </c>
      <c r="I1746" s="4" cm="1">
        <f t="array" aca="1" ref="I1746" ca="1">IF(AND($A1746=OFFSET($A1746,0,0,6,1)),PRODUCT(1+OFFSET($C1746,1,0,6,1))-1,"na")</f>
        <v>0.1066162629398566</v>
      </c>
      <c r="J1746" s="4" cm="1">
        <f t="array" aca="1" ref="J1746" ca="1">IF(AND($A1746=OFFSET($A1746,0,0,12,1)),PRODUCT(1+OFFSET($C1746,1,0,12,1))-1,"na")</f>
        <v>0.2169019925398139</v>
      </c>
      <c r="K1746" s="1" t="b">
        <f>IF(MONTH($B1746)=10,TRUE,FALSE)</f>
        <v>0</v>
      </c>
    </row>
    <row r="1747" spans="1:11" ht="13.2" x14ac:dyDescent="0.25">
      <c r="A1747" s="5" t="s">
        <v>3</v>
      </c>
      <c r="B1747" s="7">
        <v>38898</v>
      </c>
      <c r="C1747" s="8">
        <v>-1.0866839999999999E-2</v>
      </c>
      <c r="D1747" s="1">
        <f>MONTH(B1747)</f>
        <v>6</v>
      </c>
      <c r="E1747" s="1">
        <f>YEAR(B1747)</f>
        <v>2006</v>
      </c>
      <c r="F1747" s="1" t="b">
        <f>IF(C1747&gt;0,TRUE,FALSE)</f>
        <v>0</v>
      </c>
      <c r="G1747" s="4">
        <f t="shared" ca="1" si="27"/>
        <v>6.1685199999998996E-3</v>
      </c>
      <c r="H1747" s="4" cm="1">
        <f t="array" aca="1" ref="H1747" ca="1">IF(AND($A1747=OFFSET($A1747,0,0,3,1)),PRODUCT(1+OFFSET($C1747,1,0,3,1))-1,"na")</f>
        <v>5.5562711836917966E-2</v>
      </c>
      <c r="I1747" s="4" cm="1">
        <f t="array" aca="1" ref="I1747" ca="1">IF(AND($A1747=OFFSET($A1747,0,0,6,1)),PRODUCT(1+OFFSET($C1747,1,0,6,1))-1,"na")</f>
        <v>0.13755250652258311</v>
      </c>
      <c r="J1747" s="4" cm="1">
        <f t="array" aca="1" ref="J1747" ca="1">IF(AND($A1747=OFFSET($A1747,0,0,12,1)),PRODUCT(1+OFFSET($C1747,1,0,12,1))-1,"na")</f>
        <v>0.20531731647206164</v>
      </c>
      <c r="K1747" s="1" t="b">
        <f>IF(MONTH($B1747)=10,TRUE,FALSE)</f>
        <v>0</v>
      </c>
    </row>
    <row r="1748" spans="1:11" ht="13.2" x14ac:dyDescent="0.25">
      <c r="A1748" s="5" t="s">
        <v>3</v>
      </c>
      <c r="B1748" s="7">
        <v>38929</v>
      </c>
      <c r="C1748" s="8">
        <v>6.1685199999999994E-3</v>
      </c>
      <c r="D1748" s="1">
        <f>MONTH(B1748)</f>
        <v>7</v>
      </c>
      <c r="E1748" s="1">
        <f>YEAR(B1748)</f>
        <v>2006</v>
      </c>
      <c r="F1748" s="1" t="b">
        <f>IF(C1748&gt;0,TRUE,FALSE)</f>
        <v>1</v>
      </c>
      <c r="G1748" s="4">
        <f t="shared" ca="1" si="27"/>
        <v>2.8419360000000005E-2</v>
      </c>
      <c r="H1748" s="4" cm="1">
        <f t="array" aca="1" ref="H1748" ca="1">IF(AND($A1748=OFFSET($A1748,0,0,3,1)),PRODUCT(1+OFFSET($C1748,1,0,3,1))-1,"na")</f>
        <v>8.3277502759850464E-2</v>
      </c>
      <c r="I1748" s="4" cm="1">
        <f t="array" aca="1" ref="I1748" ca="1">IF(AND($A1748=OFFSET($A1748,0,0,6,1)),PRODUCT(1+OFFSET($C1748,1,0,6,1))-1,"na")</f>
        <v>0.1476761248184828</v>
      </c>
      <c r="J1748" s="4" cm="1">
        <f t="array" aca="1" ref="J1748" ca="1">IF(AND($A1748=OFFSET($A1748,0,0,12,1)),PRODUCT(1+OFFSET($C1748,1,0,12,1))-1,"na")</f>
        <v>0.16078620452869807</v>
      </c>
      <c r="K1748" s="1" t="b">
        <f>IF(MONTH($B1748)=10,TRUE,FALSE)</f>
        <v>0</v>
      </c>
    </row>
    <row r="1749" spans="1:11" ht="13.2" x14ac:dyDescent="0.25">
      <c r="A1749" s="5" t="s">
        <v>3</v>
      </c>
      <c r="B1749" s="7">
        <v>38960</v>
      </c>
      <c r="C1749" s="8">
        <v>2.8419360000000001E-2</v>
      </c>
      <c r="D1749" s="1">
        <f>MONTH(B1749)</f>
        <v>8</v>
      </c>
      <c r="E1749" s="1">
        <f>YEAR(B1749)</f>
        <v>2006</v>
      </c>
      <c r="F1749" s="1" t="b">
        <f>IF(C1749&gt;0,TRUE,FALSE)</f>
        <v>1</v>
      </c>
      <c r="G1749" s="4">
        <f t="shared" ca="1" si="27"/>
        <v>2.0100760000000051E-2</v>
      </c>
      <c r="H1749" s="4" cm="1">
        <f t="array" aca="1" ref="H1749" ca="1">IF(AND($A1749=OFFSET($A1749,0,0,3,1)),PRODUCT(1+OFFSET($C1749,1,0,3,1))-1,"na")</f>
        <v>8.1188251189509675E-2</v>
      </c>
      <c r="I1749" s="4" cm="1">
        <f t="array" aca="1" ref="I1749" ca="1">IF(AND($A1749=OFFSET($A1749,0,0,6,1)),PRODUCT(1+OFFSET($C1749,1,0,6,1))-1,"na")</f>
        <v>8.8048218766455522E-2</v>
      </c>
      <c r="J1749" s="4" cm="1">
        <f t="array" aca="1" ref="J1749" ca="1">IF(AND($A1749=OFFSET($A1749,0,0,12,1)),PRODUCT(1+OFFSET($C1749,1,0,12,1))-1,"na")</f>
        <v>0.13732228206594099</v>
      </c>
      <c r="K1749" s="1" t="b">
        <f>IF(MONTH($B1749)=10,TRUE,FALSE)</f>
        <v>0</v>
      </c>
    </row>
    <row r="1750" spans="1:11" ht="13.2" x14ac:dyDescent="0.25">
      <c r="A1750" s="5" t="s">
        <v>3</v>
      </c>
      <c r="B1750" s="7">
        <v>38990</v>
      </c>
      <c r="C1750" s="8">
        <v>2.0100760000000002E-2</v>
      </c>
      <c r="D1750" s="1">
        <f>MONTH(B1750)</f>
        <v>9</v>
      </c>
      <c r="E1750" s="1">
        <f>YEAR(B1750)</f>
        <v>2006</v>
      </c>
      <c r="F1750" s="1" t="b">
        <f>IF(C1750&gt;0,TRUE,FALSE)</f>
        <v>1</v>
      </c>
      <c r="G1750" s="4">
        <f t="shared" ca="1" si="27"/>
        <v>3.2586419999999894E-2</v>
      </c>
      <c r="H1750" s="4" cm="1">
        <f t="array" aca="1" ref="H1750" ca="1">IF(AND($A1750=OFFSET($A1750,0,0,3,1)),PRODUCT(1+OFFSET($C1750,1,0,3,1))-1,"na")</f>
        <v>7.7674015732314139E-2</v>
      </c>
      <c r="I1750" s="4" cm="1">
        <f t="array" aca="1" ref="I1750" ca="1">IF(AND($A1750=OFFSET($A1750,0,0,6,1)),PRODUCT(1+OFFSET($C1750,1,0,6,1))-1,"na")</f>
        <v>8.1315209467558436E-2</v>
      </c>
      <c r="J1750" s="4" cm="1">
        <f t="array" aca="1" ref="J1750" ca="1">IF(AND($A1750=OFFSET($A1750,0,0,12,1)),PRODUCT(1+OFFSET($C1750,1,0,12,1))-1,"na")</f>
        <v>0.15659587227707128</v>
      </c>
      <c r="K1750" s="1" t="b">
        <f>IF(MONTH($B1750)=10,TRUE,FALSE)</f>
        <v>0</v>
      </c>
    </row>
    <row r="1751" spans="1:11" ht="13.2" x14ac:dyDescent="0.25">
      <c r="A1751" s="5" t="s">
        <v>3</v>
      </c>
      <c r="B1751" s="7">
        <v>39021</v>
      </c>
      <c r="C1751" s="8">
        <v>3.2586419999999998E-2</v>
      </c>
      <c r="D1751" s="1">
        <f>MONTH(B1751)</f>
        <v>10</v>
      </c>
      <c r="E1751" s="1">
        <f>YEAR(B1751)</f>
        <v>2006</v>
      </c>
      <c r="F1751" s="1" t="b">
        <f>IF(C1751&gt;0,TRUE,FALSE)</f>
        <v>1</v>
      </c>
      <c r="G1751" s="4">
        <f t="shared" ca="1" si="27"/>
        <v>2.6435910000000007E-2</v>
      </c>
      <c r="H1751" s="4" cm="1">
        <f t="array" aca="1" ref="H1751" ca="1">IF(AND($A1751=OFFSET($A1751,0,0,3,1)),PRODUCT(1+OFFSET($C1751,1,0,3,1))-1,"na")</f>
        <v>5.9447945604487407E-2</v>
      </c>
      <c r="I1751" s="4" cm="1">
        <f t="array" aca="1" ref="I1751" ca="1">IF(AND($A1751=OFFSET($A1751,0,0,6,1)),PRODUCT(1+OFFSET($C1751,1,0,6,1))-1,"na")</f>
        <v>9.3576192973704675E-2</v>
      </c>
      <c r="J1751" s="4" cm="1">
        <f t="array" aca="1" ref="J1751" ca="1">IF(AND($A1751=OFFSET($A1751,0,0,12,1)),PRODUCT(1+OFFSET($C1751,1,0,12,1))-1,"na")</f>
        <v>0.12298039142611117</v>
      </c>
      <c r="K1751" s="1" t="b">
        <f>IF(MONTH($B1751)=10,TRUE,FALSE)</f>
        <v>1</v>
      </c>
    </row>
    <row r="1752" spans="1:11" ht="13.2" x14ac:dyDescent="0.25">
      <c r="A1752" s="5" t="s">
        <v>3</v>
      </c>
      <c r="B1752" s="7">
        <v>39051</v>
      </c>
      <c r="C1752" s="8">
        <v>2.6435909999999996E-2</v>
      </c>
      <c r="D1752" s="1">
        <f>MONTH(B1752)</f>
        <v>11</v>
      </c>
      <c r="E1752" s="1">
        <f>YEAR(B1752)</f>
        <v>2006</v>
      </c>
      <c r="F1752" s="1" t="b">
        <f>IF(C1752&gt;0,TRUE,FALSE)</f>
        <v>1</v>
      </c>
      <c r="G1752" s="4">
        <f t="shared" ca="1" si="27"/>
        <v>1.6785080000000008E-2</v>
      </c>
      <c r="H1752" s="4" cm="1">
        <f t="array" aca="1" ref="H1752" ca="1">IF(AND($A1752=OFFSET($A1752,0,0,3,1)),PRODUCT(1+OFFSET($C1752,1,0,3,1))-1,"na")</f>
        <v>6.3448410296715885E-3</v>
      </c>
      <c r="I1752" s="4" cm="1">
        <f t="array" aca="1" ref="I1752" ca="1">IF(AND($A1752=OFFSET($A1752,0,0,6,1)),PRODUCT(1+OFFSET($C1752,1,0,6,1))-1,"na")</f>
        <v>9.9660318841664486E-2</v>
      </c>
      <c r="J1752" s="4" cm="1">
        <f t="array" aca="1" ref="J1752" ca="1">IF(AND($A1752=OFFSET($A1752,0,0,12,1)),PRODUCT(1+OFFSET($C1752,1,0,12,1))-1,"na")</f>
        <v>7.7382111927584596E-2</v>
      </c>
      <c r="K1752" s="1" t="b">
        <f>IF(MONTH($B1752)=10,TRUE,FALSE)</f>
        <v>0</v>
      </c>
    </row>
    <row r="1753" spans="1:11" ht="13.2" x14ac:dyDescent="0.25">
      <c r="A1753" s="5" t="s">
        <v>3</v>
      </c>
      <c r="B1753" s="7">
        <v>39082</v>
      </c>
      <c r="C1753" s="8">
        <v>1.6785079999999997E-2</v>
      </c>
      <c r="D1753" s="1">
        <f>MONTH(B1753)</f>
        <v>12</v>
      </c>
      <c r="E1753" s="1">
        <f>YEAR(B1753)</f>
        <v>2006</v>
      </c>
      <c r="F1753" s="1" t="b">
        <f>IF(C1753&gt;0,TRUE,FALSE)</f>
        <v>1</v>
      </c>
      <c r="G1753" s="4">
        <f t="shared" ca="1" si="27"/>
        <v>1.512289E-2</v>
      </c>
      <c r="H1753" s="4" cm="1">
        <f t="array" aca="1" ref="H1753" ca="1">IF(AND($A1753=OFFSET($A1753,0,0,3,1)),PRODUCT(1+OFFSET($C1753,1,0,3,1))-1,"na")</f>
        <v>3.3787524632575838E-3</v>
      </c>
      <c r="I1753" s="4" cm="1">
        <f t="array" aca="1" ref="I1753" ca="1">IF(AND($A1753=OFFSET($A1753,0,0,6,1)),PRODUCT(1+OFFSET($C1753,1,0,6,1))-1,"na")</f>
        <v>5.9570709537295041E-2</v>
      </c>
      <c r="J1753" s="4" cm="1">
        <f t="array" aca="1" ref="J1753" ca="1">IF(AND($A1753=OFFSET($A1753,0,0,12,1)),PRODUCT(1+OFFSET($C1753,1,0,12,1))-1,"na")</f>
        <v>5.2199483592405338E-2</v>
      </c>
      <c r="K1753" s="1" t="b">
        <f>IF(MONTH($B1753)=10,TRUE,FALSE)</f>
        <v>0</v>
      </c>
    </row>
    <row r="1754" spans="1:11" ht="13.2" x14ac:dyDescent="0.25">
      <c r="A1754" s="5" t="s">
        <v>3</v>
      </c>
      <c r="B1754" s="7">
        <v>39113</v>
      </c>
      <c r="C1754" s="8">
        <v>1.512289E-2</v>
      </c>
      <c r="D1754" s="1">
        <f>MONTH(B1754)</f>
        <v>1</v>
      </c>
      <c r="E1754" s="1">
        <f>YEAR(B1754)</f>
        <v>2007</v>
      </c>
      <c r="F1754" s="1" t="b">
        <f>IF(C1754&gt;0,TRUE,FALSE)</f>
        <v>1</v>
      </c>
      <c r="G1754" s="4">
        <f t="shared" ca="1" si="27"/>
        <v>-2.5012519999999983E-2</v>
      </c>
      <c r="H1754" s="4" cm="1">
        <f t="array" aca="1" ref="H1754" ca="1">IF(AND($A1754=OFFSET($A1754,0,0,3,1)),PRODUCT(1+OFFSET($C1754,1,0,3,1))-1,"na")</f>
        <v>3.221323663027631E-2</v>
      </c>
      <c r="I1754" s="4" cm="1">
        <f t="array" aca="1" ref="I1754" ca="1">IF(AND($A1754=OFFSET($A1754,0,0,6,1)),PRODUCT(1+OFFSET($C1754,1,0,6,1))-1,"na")</f>
        <v>1.1423152775168699E-2</v>
      </c>
      <c r="J1754" s="4" cm="1">
        <f t="array" aca="1" ref="J1754" ca="1">IF(AND($A1754=OFFSET($A1754,0,0,12,1)),PRODUCT(1+OFFSET($C1754,1,0,12,1))-1,"na")</f>
        <v>-2.5648265321432273E-2</v>
      </c>
      <c r="K1754" s="1" t="b">
        <f>IF(MONTH($B1754)=10,TRUE,FALSE)</f>
        <v>0</v>
      </c>
    </row>
    <row r="1755" spans="1:11" ht="13.2" x14ac:dyDescent="0.25">
      <c r="A1755" s="5" t="s">
        <v>3</v>
      </c>
      <c r="B1755" s="7">
        <v>39141</v>
      </c>
      <c r="C1755" s="8">
        <v>-2.501252E-2</v>
      </c>
      <c r="D1755" s="1">
        <f>MONTH(B1755)</f>
        <v>2</v>
      </c>
      <c r="E1755" s="1">
        <f>YEAR(B1755)</f>
        <v>2007</v>
      </c>
      <c r="F1755" s="1" t="b">
        <f>IF(C1755&gt;0,TRUE,FALSE)</f>
        <v>0</v>
      </c>
      <c r="G1755" s="4">
        <f t="shared" ca="1" si="27"/>
        <v>1.3788219999999907E-2</v>
      </c>
      <c r="H1755" s="4" cm="1">
        <f t="array" aca="1" ref="H1755" ca="1">IF(AND($A1755=OFFSET($A1755,0,0,3,1)),PRODUCT(1+OFFSET($C1755,1,0,3,1))-1,"na")</f>
        <v>9.2727138856810276E-2</v>
      </c>
      <c r="I1755" s="4" cm="1">
        <f t="array" aca="1" ref="I1755" ca="1">IF(AND($A1755=OFFSET($A1755,0,0,6,1)),PRODUCT(1+OFFSET($C1755,1,0,6,1))-1,"na")</f>
        <v>4.5286654074346622E-2</v>
      </c>
      <c r="J1755" s="4" cm="1">
        <f t="array" aca="1" ref="J1755" ca="1">IF(AND($A1755=OFFSET($A1755,0,0,12,1)),PRODUCT(1+OFFSET($C1755,1,0,12,1))-1,"na")</f>
        <v>-4.4804236427475774E-2</v>
      </c>
      <c r="K1755" s="1" t="b">
        <f>IF(MONTH($B1755)=10,TRUE,FALSE)</f>
        <v>0</v>
      </c>
    </row>
    <row r="1756" spans="1:11" ht="13.2" x14ac:dyDescent="0.25">
      <c r="A1756" s="5" t="s">
        <v>3</v>
      </c>
      <c r="B1756" s="7">
        <v>39172</v>
      </c>
      <c r="C1756" s="8">
        <v>1.378822E-2</v>
      </c>
      <c r="D1756" s="1">
        <f>MONTH(B1756)</f>
        <v>3</v>
      </c>
      <c r="E1756" s="1">
        <f>YEAR(B1756)</f>
        <v>2007</v>
      </c>
      <c r="F1756" s="1" t="b">
        <f>IF(C1756&gt;0,TRUE,FALSE)</f>
        <v>1</v>
      </c>
      <c r="G1756" s="4">
        <f t="shared" ca="1" si="27"/>
        <v>4.4294870000000097E-2</v>
      </c>
      <c r="H1756" s="4" cm="1">
        <f t="array" aca="1" ref="H1756" ca="1">IF(AND($A1756=OFFSET($A1756,0,0,3,1)),PRODUCT(1+OFFSET($C1756,1,0,3,1))-1,"na")</f>
        <v>5.6002737686131177E-2</v>
      </c>
      <c r="I1756" s="4" cm="1">
        <f t="array" aca="1" ref="I1756" ca="1">IF(AND($A1756=OFFSET($A1756,0,0,6,1)),PRODUCT(1+OFFSET($C1756,1,0,6,1))-1,"na")</f>
        <v>6.9619535682459155E-2</v>
      </c>
      <c r="J1756" s="4" cm="1">
        <f t="array" aca="1" ref="J1756" ca="1">IF(AND($A1756=OFFSET($A1756,0,0,12,1)),PRODUCT(1+OFFSET($C1756,1,0,12,1))-1,"na")</f>
        <v>-6.1868925058554347E-2</v>
      </c>
      <c r="K1756" s="1" t="b">
        <f>IF(MONTH($B1756)=10,TRUE,FALSE)</f>
        <v>0</v>
      </c>
    </row>
    <row r="1757" spans="1:11" ht="13.2" x14ac:dyDescent="0.25">
      <c r="A1757" s="5" t="s">
        <v>3</v>
      </c>
      <c r="B1757" s="7">
        <v>39202</v>
      </c>
      <c r="C1757" s="8">
        <v>4.429487E-2</v>
      </c>
      <c r="D1757" s="1">
        <f>MONTH(B1757)</f>
        <v>4</v>
      </c>
      <c r="E1757" s="1">
        <f>YEAR(B1757)</f>
        <v>2007</v>
      </c>
      <c r="F1757" s="1" t="b">
        <f>IF(C1757&gt;0,TRUE,FALSE)</f>
        <v>1</v>
      </c>
      <c r="G1757" s="4">
        <f t="shared" ca="1" si="27"/>
        <v>3.2146500000000078E-2</v>
      </c>
      <c r="H1757" s="4" cm="1">
        <f t="array" aca="1" ref="H1757" ca="1">IF(AND($A1757=OFFSET($A1757,0,0,3,1)),PRODUCT(1+OFFSET($C1757,1,0,3,1))-1,"na")</f>
        <v>-2.0141268409789137E-2</v>
      </c>
      <c r="I1757" s="4" cm="1">
        <f t="array" aca="1" ref="I1757" ca="1">IF(AND($A1757=OFFSET($A1757,0,0,6,1)),PRODUCT(1+OFFSET($C1757,1,0,6,1))-1,"na")</f>
        <v>2.6888111355505062E-2</v>
      </c>
      <c r="J1757" s="4" cm="1">
        <f t="array" aca="1" ref="J1757" ca="1">IF(AND($A1757=OFFSET($A1757,0,0,12,1)),PRODUCT(1+OFFSET($C1757,1,0,12,1))-1,"na")</f>
        <v>-9.0553750875425165E-2</v>
      </c>
      <c r="K1757" s="1" t="b">
        <f>IF(MONTH($B1757)=10,TRUE,FALSE)</f>
        <v>0</v>
      </c>
    </row>
    <row r="1758" spans="1:11" ht="13.2" x14ac:dyDescent="0.25">
      <c r="A1758" s="5" t="s">
        <v>3</v>
      </c>
      <c r="B1758" s="7">
        <v>39233</v>
      </c>
      <c r="C1758" s="8">
        <v>3.2146499999999995E-2</v>
      </c>
      <c r="D1758" s="1">
        <f>MONTH(B1758)</f>
        <v>5</v>
      </c>
      <c r="E1758" s="1">
        <f>YEAR(B1758)</f>
        <v>2007</v>
      </c>
      <c r="F1758" s="1" t="b">
        <f>IF(C1758&gt;0,TRUE,FALSE)</f>
        <v>1</v>
      </c>
      <c r="G1758" s="4">
        <f t="shared" ca="1" si="27"/>
        <v>-2.0283199999999946E-2</v>
      </c>
      <c r="H1758" s="4" cm="1">
        <f t="array" aca="1" ref="H1758" ca="1">IF(AND($A1758=OFFSET($A1758,0,0,3,1)),PRODUCT(1+OFFSET($C1758,1,0,3,1))-1,"na")</f>
        <v>-4.3414758447470114E-2</v>
      </c>
      <c r="I1758" s="4" cm="1">
        <f t="array" aca="1" ref="I1758" ca="1">IF(AND($A1758=OFFSET($A1758,0,0,6,1)),PRODUCT(1+OFFSET($C1758,1,0,6,1))-1,"na")</f>
        <v>-2.0259171429907297E-2</v>
      </c>
      <c r="J1758" s="4" cm="1">
        <f t="array" aca="1" ref="J1758" ca="1">IF(AND($A1758=OFFSET($A1758,0,0,12,1)),PRODUCT(1+OFFSET($C1758,1,0,12,1))-1,"na")</f>
        <v>-0.12267239624731407</v>
      </c>
      <c r="K1758" s="1" t="b">
        <f>IF(MONTH($B1758)=10,TRUE,FALSE)</f>
        <v>0</v>
      </c>
    </row>
    <row r="1759" spans="1:11" ht="13.2" x14ac:dyDescent="0.25">
      <c r="A1759" s="5" t="s">
        <v>3</v>
      </c>
      <c r="B1759" s="7">
        <v>39263</v>
      </c>
      <c r="C1759" s="8">
        <v>-2.0283199999999998E-2</v>
      </c>
      <c r="D1759" s="1">
        <f>MONTH(B1759)</f>
        <v>6</v>
      </c>
      <c r="E1759" s="1">
        <f>YEAR(B1759)</f>
        <v>2007</v>
      </c>
      <c r="F1759" s="1" t="b">
        <f>IF(C1759&gt;0,TRUE,FALSE)</f>
        <v>0</v>
      </c>
      <c r="G1759" s="4">
        <f t="shared" ca="1" si="27"/>
        <v>-3.1004930000000042E-2</v>
      </c>
      <c r="H1759" s="4" cm="1">
        <f t="array" aca="1" ref="H1759" ca="1">IF(AND($A1759=OFFSET($A1759,0,0,3,1)),PRODUCT(1+OFFSET($C1759,1,0,3,1))-1,"na")</f>
        <v>1.2894661642794958E-2</v>
      </c>
      <c r="I1759" s="4" cm="1">
        <f t="array" aca="1" ref="I1759" ca="1">IF(AND($A1759=OFFSET($A1759,0,0,6,1)),PRODUCT(1+OFFSET($C1759,1,0,6,1))-1,"na")</f>
        <v>-6.9568041835630368E-3</v>
      </c>
      <c r="J1759" s="4" cm="1">
        <f t="array" aca="1" ref="J1759" ca="1">IF(AND($A1759=OFFSET($A1759,0,0,12,1)),PRODUCT(1+OFFSET($C1759,1,0,12,1))-1,"na")</f>
        <v>-0.18000697939624566</v>
      </c>
      <c r="K1759" s="1" t="b">
        <f>IF(MONTH($B1759)=10,TRUE,FALSE)</f>
        <v>0</v>
      </c>
    </row>
    <row r="1760" spans="1:11" ht="13.2" x14ac:dyDescent="0.25">
      <c r="A1760" s="5" t="s">
        <v>3</v>
      </c>
      <c r="B1760" s="7">
        <v>39294</v>
      </c>
      <c r="C1760" s="8">
        <v>-3.100493E-2</v>
      </c>
      <c r="D1760" s="1">
        <f>MONTH(B1760)</f>
        <v>7</v>
      </c>
      <c r="E1760" s="1">
        <f>YEAR(B1760)</f>
        <v>2007</v>
      </c>
      <c r="F1760" s="1" t="b">
        <f>IF(C1760&gt;0,TRUE,FALSE)</f>
        <v>0</v>
      </c>
      <c r="G1760" s="4">
        <f t="shared" ca="1" si="27"/>
        <v>7.6310770000000971E-3</v>
      </c>
      <c r="H1760" s="4" cm="1">
        <f t="array" aca="1" ref="H1760" ca="1">IF(AND($A1760=OFFSET($A1760,0,0,3,1)),PRODUCT(1+OFFSET($C1760,1,0,3,1))-1,"na")</f>
        <v>4.799608173003711E-2</v>
      </c>
      <c r="I1760" s="4" cm="1">
        <f t="array" aca="1" ref="I1760" ca="1">IF(AND($A1760=OFFSET($A1760,0,0,6,1)),PRODUCT(1+OFFSET($C1760,1,0,6,1))-1,"na")</f>
        <v>-3.6652728380681676E-2</v>
      </c>
      <c r="J1760" s="4" cm="1">
        <f t="array" aca="1" ref="J1760" ca="1">IF(AND($A1760=OFFSET($A1760,0,0,12,1)),PRODUCT(1+OFFSET($C1760,1,0,12,1))-1,"na")</f>
        <v>-0.16425021291033248</v>
      </c>
      <c r="K1760" s="1" t="b">
        <f>IF(MONTH($B1760)=10,TRUE,FALSE)</f>
        <v>0</v>
      </c>
    </row>
    <row r="1761" spans="1:11" ht="13.2" x14ac:dyDescent="0.25">
      <c r="A1761" s="5" t="s">
        <v>3</v>
      </c>
      <c r="B1761" s="7">
        <v>39325</v>
      </c>
      <c r="C1761" s="8">
        <v>7.6310770000000009E-3</v>
      </c>
      <c r="D1761" s="1">
        <f>MONTH(B1761)</f>
        <v>8</v>
      </c>
      <c r="E1761" s="1">
        <f>YEAR(B1761)</f>
        <v>2007</v>
      </c>
      <c r="F1761" s="1" t="b">
        <f>IF(C1761&gt;0,TRUE,FALSE)</f>
        <v>1</v>
      </c>
      <c r="G1761" s="4">
        <f t="shared" ca="1" si="27"/>
        <v>3.7387859999999939E-2</v>
      </c>
      <c r="H1761" s="4" cm="1">
        <f t="array" aca="1" ref="H1761" ca="1">IF(AND($A1761=OFFSET($A1761,0,0,3,1)),PRODUCT(1+OFFSET($C1761,1,0,3,1))-1,"na")</f>
        <v>2.4206506656930582E-2</v>
      </c>
      <c r="I1761" s="4" cm="1">
        <f t="array" aca="1" ref="I1761" ca="1">IF(AND($A1761=OFFSET($A1761,0,0,6,1)),PRODUCT(1+OFFSET($C1761,1,0,6,1))-1,"na")</f>
        <v>-8.6187736302442586E-2</v>
      </c>
      <c r="J1761" s="4" cm="1">
        <f t="array" aca="1" ref="J1761" ca="1">IF(AND($A1761=OFFSET($A1761,0,0,12,1)),PRODUCT(1+OFFSET($C1761,1,0,12,1))-1,"na")</f>
        <v>-0.15386421626675306</v>
      </c>
      <c r="K1761" s="1" t="b">
        <f>IF(MONTH($B1761)=10,TRUE,FALSE)</f>
        <v>0</v>
      </c>
    </row>
    <row r="1762" spans="1:11" ht="13.2" x14ac:dyDescent="0.25">
      <c r="A1762" s="5" t="s">
        <v>3</v>
      </c>
      <c r="B1762" s="7">
        <v>39355</v>
      </c>
      <c r="C1762" s="8">
        <v>3.7387860000000002E-2</v>
      </c>
      <c r="D1762" s="1">
        <f>MONTH(B1762)</f>
        <v>9</v>
      </c>
      <c r="E1762" s="1">
        <f>YEAR(B1762)</f>
        <v>2007</v>
      </c>
      <c r="F1762" s="1" t="b">
        <f>IF(C1762&gt;0,TRUE,FALSE)</f>
        <v>1</v>
      </c>
      <c r="G1762" s="4">
        <f t="shared" ca="1" si="27"/>
        <v>2.5751689999999883E-3</v>
      </c>
      <c r="H1762" s="4" cm="1">
        <f t="array" aca="1" ref="H1762" ca="1">IF(AND($A1762=OFFSET($A1762,0,0,3,1)),PRODUCT(1+OFFSET($C1762,1,0,3,1))-1,"na")</f>
        <v>-1.9598746620069329E-2</v>
      </c>
      <c r="I1762" s="4" cm="1">
        <f t="array" aca="1" ref="I1762" ca="1">IF(AND($A1762=OFFSET($A1762,0,0,6,1)),PRODUCT(1+OFFSET($C1762,1,0,6,1))-1,"na")</f>
        <v>-0.12293012267873238</v>
      </c>
      <c r="J1762" s="4" cm="1">
        <f t="array" aca="1" ref="J1762" ca="1">IF(AND($A1762=OFFSET($A1762,0,0,12,1)),PRODUCT(1+OFFSET($C1762,1,0,12,1))-1,"na")</f>
        <v>-0.25704356700190023</v>
      </c>
      <c r="K1762" s="1" t="b">
        <f>IF(MONTH($B1762)=10,TRUE,FALSE)</f>
        <v>0</v>
      </c>
    </row>
    <row r="1763" spans="1:11" ht="13.2" x14ac:dyDescent="0.25">
      <c r="A1763" s="5" t="s">
        <v>3</v>
      </c>
      <c r="B1763" s="7">
        <v>39386</v>
      </c>
      <c r="C1763" s="8">
        <v>2.575169E-3</v>
      </c>
      <c r="D1763" s="1">
        <f>MONTH(B1763)</f>
        <v>10</v>
      </c>
      <c r="E1763" s="1">
        <f>YEAR(B1763)</f>
        <v>2007</v>
      </c>
      <c r="F1763" s="1" t="b">
        <f>IF(C1763&gt;0,TRUE,FALSE)</f>
        <v>1</v>
      </c>
      <c r="G1763" s="4">
        <f t="shared" ca="1" si="27"/>
        <v>-1.5242210000000034E-2</v>
      </c>
      <c r="H1763" s="4" cm="1">
        <f t="array" aca="1" ref="H1763" ca="1">IF(AND($A1763=OFFSET($A1763,0,0,3,1)),PRODUCT(1+OFFSET($C1763,1,0,3,1))-1,"na")</f>
        <v>-8.0772067364011657E-2</v>
      </c>
      <c r="I1763" s="4" cm="1">
        <f t="array" aca="1" ref="I1763" ca="1">IF(AND($A1763=OFFSET($A1763,0,0,6,1)),PRODUCT(1+OFFSET($C1763,1,0,6,1))-1,"na")</f>
        <v>-0.11436675615603886</v>
      </c>
      <c r="J1763" s="4" cm="1">
        <f t="array" aca="1" ref="J1763" ca="1">IF(AND($A1763=OFFSET($A1763,0,0,12,1)),PRODUCT(1+OFFSET($C1763,1,0,12,1))-1,"na")</f>
        <v>-0.38069023697895121</v>
      </c>
      <c r="K1763" s="1" t="b">
        <f>IF(MONTH($B1763)=10,TRUE,FALSE)</f>
        <v>1</v>
      </c>
    </row>
    <row r="1764" spans="1:11" ht="13.2" x14ac:dyDescent="0.25">
      <c r="A1764" s="5" t="s">
        <v>3</v>
      </c>
      <c r="B1764" s="7">
        <v>39416</v>
      </c>
      <c r="C1764" s="8">
        <v>-1.5242210000000001E-2</v>
      </c>
      <c r="D1764" s="1">
        <f>MONTH(B1764)</f>
        <v>11</v>
      </c>
      <c r="E1764" s="1">
        <f>YEAR(B1764)</f>
        <v>2007</v>
      </c>
      <c r="F1764" s="1" t="b">
        <f>IF(C1764&gt;0,TRUE,FALSE)</f>
        <v>0</v>
      </c>
      <c r="G1764" s="4">
        <f t="shared" ca="1" si="27"/>
        <v>-6.981158999999959E-3</v>
      </c>
      <c r="H1764" s="4" cm="1">
        <f t="array" aca="1" ref="H1764" ca="1">IF(AND($A1764=OFFSET($A1764,0,0,3,1)),PRODUCT(1+OFFSET($C1764,1,0,3,1))-1,"na")</f>
        <v>-0.10778514122089133</v>
      </c>
      <c r="I1764" s="4" cm="1">
        <f t="array" aca="1" ref="I1764" ca="1">IF(AND($A1764=OFFSET($A1764,0,0,6,1)),PRODUCT(1+OFFSET($C1764,1,0,6,1))-1,"na")</f>
        <v>-0.10453093494825183</v>
      </c>
      <c r="J1764" s="4" cm="1">
        <f t="array" aca="1" ref="J1764" ca="1">IF(AND($A1764=OFFSET($A1764,0,0,12,1)),PRODUCT(1+OFFSET($C1764,1,0,12,1))-1,"na")</f>
        <v>-0.41623063848707043</v>
      </c>
      <c r="K1764" s="1" t="b">
        <f>IF(MONTH($B1764)=10,TRUE,FALSE)</f>
        <v>0</v>
      </c>
    </row>
    <row r="1765" spans="1:11" ht="13.2" x14ac:dyDescent="0.25">
      <c r="A1765" s="5" t="s">
        <v>3</v>
      </c>
      <c r="B1765" s="7">
        <v>39447</v>
      </c>
      <c r="C1765" s="8">
        <v>-6.9811589999999998E-3</v>
      </c>
      <c r="D1765" s="1">
        <f>MONTH(B1765)</f>
        <v>12</v>
      </c>
      <c r="E1765" s="1">
        <f>YEAR(B1765)</f>
        <v>2007</v>
      </c>
      <c r="F1765" s="1" t="b">
        <f>IF(C1765&gt;0,TRUE,FALSE)</f>
        <v>0</v>
      </c>
      <c r="G1765" s="4">
        <f t="shared" ca="1" si="27"/>
        <v>-5.9981720000000016E-2</v>
      </c>
      <c r="H1765" s="4" cm="1">
        <f t="array" aca="1" ref="H1765" ca="1">IF(AND($A1765=OFFSET($A1765,0,0,3,1)),PRODUCT(1+OFFSET($C1765,1,0,3,1))-1,"na")</f>
        <v>-0.10539702565906406</v>
      </c>
      <c r="I1765" s="4" cm="1">
        <f t="array" aca="1" ref="I1765" ca="1">IF(AND($A1765=OFFSET($A1765,0,0,6,1)),PRODUCT(1+OFFSET($C1765,1,0,6,1))-1,"na")</f>
        <v>-0.17426248519875143</v>
      </c>
      <c r="J1765" s="4" cm="1">
        <f t="array" aca="1" ref="J1765" ca="1">IF(AND($A1765=OFFSET($A1765,0,0,12,1)),PRODUCT(1+OFFSET($C1765,1,0,12,1))-1,"na")</f>
        <v>-0.34766587108353242</v>
      </c>
      <c r="K1765" s="1" t="b">
        <f>IF(MONTH($B1765)=10,TRUE,FALSE)</f>
        <v>0</v>
      </c>
    </row>
    <row r="1766" spans="1:11" ht="13.2" x14ac:dyDescent="0.25">
      <c r="A1766" s="5" t="s">
        <v>3</v>
      </c>
      <c r="B1766" s="7">
        <v>39478</v>
      </c>
      <c r="C1766" s="8">
        <v>-5.9981720000000002E-2</v>
      </c>
      <c r="D1766" s="1">
        <f>MONTH(B1766)</f>
        <v>1</v>
      </c>
      <c r="E1766" s="1">
        <f>YEAR(B1766)</f>
        <v>2008</v>
      </c>
      <c r="F1766" s="1" t="b">
        <f>IF(C1766&gt;0,TRUE,FALSE)</f>
        <v>0</v>
      </c>
      <c r="G1766" s="4">
        <f t="shared" ca="1" si="27"/>
        <v>-4.4180989999999976E-2</v>
      </c>
      <c r="H1766" s="4" cm="1">
        <f t="array" aca="1" ref="H1766" ca="1">IF(AND($A1766=OFFSET($A1766,0,0,3,1)),PRODUCT(1+OFFSET($C1766,1,0,3,1))-1,"na")</f>
        <v>-3.6546636148980571E-2</v>
      </c>
      <c r="I1766" s="4" cm="1">
        <f t="array" aca="1" ref="I1766" ca="1">IF(AND($A1766=OFFSET($A1766,0,0,6,1)),PRODUCT(1+OFFSET($C1766,1,0,6,1))-1,"na")</f>
        <v>-0.13245221976408206</v>
      </c>
      <c r="J1766" s="4" cm="1">
        <f t="array" aca="1" ref="J1766" ca="1">IF(AND($A1766=OFFSET($A1766,0,0,12,1)),PRODUCT(1+OFFSET($C1766,1,0,12,1))-1,"na")</f>
        <v>-0.36453229432269363</v>
      </c>
      <c r="K1766" s="1" t="b">
        <f>IF(MONTH($B1766)=10,TRUE,FALSE)</f>
        <v>0</v>
      </c>
    </row>
    <row r="1767" spans="1:11" ht="13.2" x14ac:dyDescent="0.25">
      <c r="A1767" s="5" t="s">
        <v>3</v>
      </c>
      <c r="B1767" s="7">
        <v>39507</v>
      </c>
      <c r="C1767" s="8">
        <v>-4.4180989999999996E-2</v>
      </c>
      <c r="D1767" s="1">
        <f>MONTH(B1767)</f>
        <v>2</v>
      </c>
      <c r="E1767" s="1">
        <f>YEAR(B1767)</f>
        <v>2008</v>
      </c>
      <c r="F1767" s="1" t="b">
        <f>IF(C1767&gt;0,TRUE,FALSE)</f>
        <v>0</v>
      </c>
      <c r="G1767" s="4">
        <f t="shared" ca="1" si="27"/>
        <v>-4.3232300000000112E-3</v>
      </c>
      <c r="H1767" s="4" cm="1">
        <f t="array" aca="1" ref="H1767" ca="1">IF(AND($A1767=OFFSET($A1767,0,0,3,1)),PRODUCT(1+OFFSET($C1767,1,0,3,1))-1,"na")</f>
        <v>3.647334765408905E-3</v>
      </c>
      <c r="I1767" s="4" cm="1">
        <f t="array" aca="1" ref="I1767" ca="1">IF(AND($A1767=OFFSET($A1767,0,0,6,1)),PRODUCT(1+OFFSET($C1767,1,0,6,1))-1,"na")</f>
        <v>-7.4059500679572232E-2</v>
      </c>
      <c r="J1767" s="4" cm="1">
        <f t="array" aca="1" ref="J1767" ca="1">IF(AND($A1767=OFFSET($A1767,0,0,12,1)),PRODUCT(1+OFFSET($C1767,1,0,12,1))-1,"na")</f>
        <v>-0.40594983682217345</v>
      </c>
      <c r="K1767" s="1" t="b">
        <f>IF(MONTH($B1767)=10,TRUE,FALSE)</f>
        <v>0</v>
      </c>
    </row>
    <row r="1768" spans="1:11" ht="13.2" x14ac:dyDescent="0.25">
      <c r="A1768" s="5" t="s">
        <v>3</v>
      </c>
      <c r="B1768" s="7">
        <v>39538</v>
      </c>
      <c r="C1768" s="8">
        <v>-4.32323E-3</v>
      </c>
      <c r="D1768" s="1">
        <f>MONTH(B1768)</f>
        <v>3</v>
      </c>
      <c r="E1768" s="1">
        <f>YEAR(B1768)</f>
        <v>2008</v>
      </c>
      <c r="F1768" s="1" t="b">
        <f>IF(C1768&gt;0,TRUE,FALSE)</f>
        <v>0</v>
      </c>
      <c r="G1768" s="4">
        <f t="shared" ca="1" si="27"/>
        <v>1.2363920000000084E-2</v>
      </c>
      <c r="H1768" s="4" cm="1">
        <f t="array" aca="1" ref="H1768" ca="1">IF(AND($A1768=OFFSET($A1768,0,0,3,1)),PRODUCT(1+OFFSET($C1768,1,0,3,1))-1,"na")</f>
        <v>-7.6978795638837805E-2</v>
      </c>
      <c r="I1768" s="4" cm="1">
        <f t="array" aca="1" ref="I1768" ca="1">IF(AND($A1768=OFFSET($A1768,0,0,6,1)),PRODUCT(1+OFFSET($C1768,1,0,6,1))-1,"na")</f>
        <v>-0.15291078600575714</v>
      </c>
      <c r="J1768" s="4" cm="1">
        <f t="array" aca="1" ref="J1768" ca="1">IF(AND($A1768=OFFSET($A1768,0,0,12,1)),PRODUCT(1+OFFSET($C1768,1,0,12,1))-1,"na")</f>
        <v>-0.35111085433799882</v>
      </c>
      <c r="K1768" s="1" t="b">
        <f>IF(MONTH($B1768)=10,TRUE,FALSE)</f>
        <v>0</v>
      </c>
    </row>
    <row r="1769" spans="1:11" ht="13.2" x14ac:dyDescent="0.25">
      <c r="A1769" s="5" t="s">
        <v>3</v>
      </c>
      <c r="B1769" s="7">
        <v>39568</v>
      </c>
      <c r="C1769" s="8">
        <v>1.2363919999999999E-2</v>
      </c>
      <c r="D1769" s="1">
        <f>MONTH(B1769)</f>
        <v>4</v>
      </c>
      <c r="E1769" s="1">
        <f>YEAR(B1769)</f>
        <v>2008</v>
      </c>
      <c r="F1769" s="1" t="b">
        <f>IF(C1769&gt;0,TRUE,FALSE)</f>
        <v>1</v>
      </c>
      <c r="G1769" s="4">
        <f t="shared" ca="1" si="27"/>
        <v>-4.3055140000000103E-3</v>
      </c>
      <c r="H1769" s="4" cm="1">
        <f t="array" aca="1" ref="H1769" ca="1">IF(AND($A1769=OFFSET($A1769,0,0,3,1)),PRODUCT(1+OFFSET($C1769,1,0,3,1))-1,"na")</f>
        <v>-9.9543566106570336E-2</v>
      </c>
      <c r="I1769" s="4" cm="1">
        <f t="array" aca="1" ref="I1769" ca="1">IF(AND($A1769=OFFSET($A1769,0,0,6,1)),PRODUCT(1+OFFSET($C1769,1,0,6,1))-1,"na")</f>
        <v>-0.30071531604547086</v>
      </c>
      <c r="J1769" s="4" cm="1">
        <f t="array" aca="1" ref="J1769" ca="1">IF(AND($A1769=OFFSET($A1769,0,0,12,1)),PRODUCT(1+OFFSET($C1769,1,0,12,1))-1,"na")</f>
        <v>-0.30926928718723257</v>
      </c>
      <c r="K1769" s="1" t="b">
        <f>IF(MONTH($B1769)=10,TRUE,FALSE)</f>
        <v>0</v>
      </c>
    </row>
    <row r="1770" spans="1:11" ht="13.2" x14ac:dyDescent="0.25">
      <c r="A1770" s="5" t="s">
        <v>3</v>
      </c>
      <c r="B1770" s="7">
        <v>39599</v>
      </c>
      <c r="C1770" s="8">
        <v>-4.3055139999999999E-3</v>
      </c>
      <c r="D1770" s="1">
        <f>MONTH(B1770)</f>
        <v>5</v>
      </c>
      <c r="E1770" s="1">
        <f>YEAR(B1770)</f>
        <v>2008</v>
      </c>
      <c r="F1770" s="1" t="b">
        <f>IF(C1770&gt;0,TRUE,FALSE)</f>
        <v>0</v>
      </c>
      <c r="G1770" s="4">
        <f t="shared" ca="1" si="27"/>
        <v>-8.4309060000000047E-2</v>
      </c>
      <c r="H1770" s="4" cm="1">
        <f t="array" aca="1" ref="H1770" ca="1">IF(AND($A1770=OFFSET($A1770,0,0,3,1)),PRODUCT(1+OFFSET($C1770,1,0,3,1))-1,"na")</f>
        <v>-7.7424442583852615E-2</v>
      </c>
      <c r="I1770" s="4" cm="1">
        <f t="array" aca="1" ref="I1770" ca="1">IF(AND($A1770=OFFSET($A1770,0,0,6,1)),PRODUCT(1+OFFSET($C1770,1,0,6,1))-1,"na")</f>
        <v>-0.34808539535735483</v>
      </c>
      <c r="J1770" s="4" cm="1">
        <f t="array" aca="1" ref="J1770" ca="1">IF(AND($A1770=OFFSET($A1770,0,0,12,1)),PRODUCT(1+OFFSET($C1770,1,0,12,1))-1,"na")</f>
        <v>-0.27145096145560688</v>
      </c>
      <c r="K1770" s="1" t="b">
        <f>IF(MONTH($B1770)=10,TRUE,FALSE)</f>
        <v>0</v>
      </c>
    </row>
    <row r="1771" spans="1:11" ht="13.2" x14ac:dyDescent="0.25">
      <c r="A1771" s="5" t="s">
        <v>3</v>
      </c>
      <c r="B1771" s="7">
        <v>39629</v>
      </c>
      <c r="C1771" s="8">
        <v>-8.4309060000000005E-2</v>
      </c>
      <c r="D1771" s="1">
        <f>MONTH(B1771)</f>
        <v>6</v>
      </c>
      <c r="E1771" s="1">
        <f>YEAR(B1771)</f>
        <v>2008</v>
      </c>
      <c r="F1771" s="1" t="b">
        <f>IF(C1771&gt;0,TRUE,FALSE)</f>
        <v>0</v>
      </c>
      <c r="G1771" s="4">
        <f t="shared" ca="1" si="27"/>
        <v>-1.238497999999999E-2</v>
      </c>
      <c r="H1771" s="4" cm="1">
        <f t="array" aca="1" ref="H1771" ca="1">IF(AND($A1771=OFFSET($A1771,0,0,3,1)),PRODUCT(1+OFFSET($C1771,1,0,3,1))-1,"na")</f>
        <v>-8.2264621883170075E-2</v>
      </c>
      <c r="I1771" s="4" cm="1">
        <f t="array" aca="1" ref="I1771" ca="1">IF(AND($A1771=OFFSET($A1771,0,0,6,1)),PRODUCT(1+OFFSET($C1771,1,0,6,1))-1,"na")</f>
        <v>-0.2099981928597715</v>
      </c>
      <c r="J1771" s="4" cm="1">
        <f t="array" aca="1" ref="J1771" ca="1">IF(AND($A1771=OFFSET($A1771,0,0,12,1)),PRODUCT(1+OFFSET($C1771,1,0,12,1))-1,"na")</f>
        <v>-0.22288903964484252</v>
      </c>
      <c r="K1771" s="1" t="b">
        <f>IF(MONTH($B1771)=10,TRUE,FALSE)</f>
        <v>0</v>
      </c>
    </row>
    <row r="1772" spans="1:11" ht="13.2" x14ac:dyDescent="0.25">
      <c r="A1772" s="5" t="s">
        <v>3</v>
      </c>
      <c r="B1772" s="7">
        <v>39660</v>
      </c>
      <c r="C1772" s="8">
        <v>-1.238498E-2</v>
      </c>
      <c r="D1772" s="1">
        <f>MONTH(B1772)</f>
        <v>7</v>
      </c>
      <c r="E1772" s="1">
        <f>YEAR(B1772)</f>
        <v>2008</v>
      </c>
      <c r="F1772" s="1" t="b">
        <f>IF(C1772&gt;0,TRUE,FALSE)</f>
        <v>0</v>
      </c>
      <c r="G1772" s="4">
        <f t="shared" ca="1" si="27"/>
        <v>2.0153070000000106E-2</v>
      </c>
      <c r="H1772" s="4" cm="1">
        <f t="array" aca="1" ref="H1772" ca="1">IF(AND($A1772=OFFSET($A1772,0,0,3,1)),PRODUCT(1+OFFSET($C1772,1,0,3,1))-1,"na")</f>
        <v>-0.2234108640537622</v>
      </c>
      <c r="I1772" s="4" cm="1">
        <f t="array" aca="1" ref="I1772" ca="1">IF(AND($A1772=OFFSET($A1772,0,0,6,1)),PRODUCT(1+OFFSET($C1772,1,0,6,1))-1,"na")</f>
        <v>-0.26751272938016224</v>
      </c>
      <c r="J1772" s="4" cm="1">
        <f t="array" aca="1" ref="J1772" ca="1">IF(AND($A1772=OFFSET($A1772,0,0,12,1)),PRODUCT(1+OFFSET($C1772,1,0,12,1))-1,"na")</f>
        <v>-0.15740884517367559</v>
      </c>
      <c r="K1772" s="1" t="b">
        <f>IF(MONTH($B1772)=10,TRUE,FALSE)</f>
        <v>0</v>
      </c>
    </row>
    <row r="1773" spans="1:11" ht="13.2" x14ac:dyDescent="0.25">
      <c r="A1773" s="5" t="s">
        <v>3</v>
      </c>
      <c r="B1773" s="7">
        <v>39691</v>
      </c>
      <c r="C1773" s="8">
        <v>2.0153069999999999E-2</v>
      </c>
      <c r="D1773" s="1">
        <f>MONTH(B1773)</f>
        <v>8</v>
      </c>
      <c r="E1773" s="1">
        <f>YEAR(B1773)</f>
        <v>2008</v>
      </c>
      <c r="F1773" s="1" t="b">
        <f>IF(C1773&gt;0,TRUE,FALSE)</f>
        <v>1</v>
      </c>
      <c r="G1773" s="4">
        <f t="shared" ca="1" si="27"/>
        <v>-8.9113120000000046E-2</v>
      </c>
      <c r="H1773" s="4" cm="1">
        <f t="array" aca="1" ref="H1773" ca="1">IF(AND($A1773=OFFSET($A1773,0,0,3,1)),PRODUCT(1+OFFSET($C1773,1,0,3,1))-1,"na")</f>
        <v>-0.2933753778731587</v>
      </c>
      <c r="I1773" s="4" cm="1">
        <f t="array" aca="1" ref="I1773" ca="1">IF(AND($A1773=OFFSET($A1773,0,0,6,1)),PRODUCT(1+OFFSET($C1773,1,0,6,1))-1,"na")</f>
        <v>-0.35843592151567438</v>
      </c>
      <c r="J1773" s="4" cm="1">
        <f t="array" aca="1" ref="J1773" ca="1">IF(AND($A1773=OFFSET($A1773,0,0,12,1)),PRODUCT(1+OFFSET($C1773,1,0,12,1))-1,"na")</f>
        <v>-0.14425071897628527</v>
      </c>
      <c r="K1773" s="1" t="b">
        <f>IF(MONTH($B1773)=10,TRUE,FALSE)</f>
        <v>0</v>
      </c>
    </row>
    <row r="1774" spans="1:11" ht="13.2" x14ac:dyDescent="0.25">
      <c r="A1774" s="5" t="s">
        <v>3</v>
      </c>
      <c r="B1774" s="7">
        <v>39721</v>
      </c>
      <c r="C1774" s="8">
        <v>-8.9113120000000004E-2</v>
      </c>
      <c r="D1774" s="1">
        <f>MONTH(B1774)</f>
        <v>9</v>
      </c>
      <c r="E1774" s="1">
        <f>YEAR(B1774)</f>
        <v>2008</v>
      </c>
      <c r="F1774" s="1" t="b">
        <f>IF(C1774&gt;0,TRUE,FALSE)</f>
        <v>0</v>
      </c>
      <c r="G1774" s="4">
        <f t="shared" ca="1" si="27"/>
        <v>-0.16427860000000005</v>
      </c>
      <c r="H1774" s="4" cm="1">
        <f t="array" aca="1" ref="H1774" ca="1">IF(AND($A1774=OFFSET($A1774,0,0,3,1)),PRODUCT(1+OFFSET($C1774,1,0,3,1))-1,"na")</f>
        <v>-0.13918344440279451</v>
      </c>
      <c r="I1774" s="4" cm="1">
        <f t="array" aca="1" ref="I1774" ca="1">IF(AND($A1774=OFFSET($A1774,0,0,6,1)),PRODUCT(1+OFFSET($C1774,1,0,6,1))-1,"na")</f>
        <v>-0.23397779721179246</v>
      </c>
      <c r="J1774" s="4" cm="1">
        <f t="array" aca="1" ref="J1774" ca="1">IF(AND($A1774=OFFSET($A1774,0,0,12,1)),PRODUCT(1+OFFSET($C1774,1,0,12,1))-1,"na")</f>
        <v>-3.4682581272551527E-3</v>
      </c>
      <c r="K1774" s="1" t="b">
        <f>IF(MONTH($B1774)=10,TRUE,FALSE)</f>
        <v>0</v>
      </c>
    </row>
    <row r="1775" spans="1:11" ht="13.2" x14ac:dyDescent="0.25">
      <c r="A1775" s="5" t="s">
        <v>3</v>
      </c>
      <c r="B1775" s="7">
        <v>39752</v>
      </c>
      <c r="C1775" s="8">
        <v>-0.1642786</v>
      </c>
      <c r="D1775" s="1">
        <f>MONTH(B1775)</f>
        <v>10</v>
      </c>
      <c r="E1775" s="1">
        <f>YEAR(B1775)</f>
        <v>2008</v>
      </c>
      <c r="F1775" s="1" t="b">
        <f>IF(C1775&gt;0,TRUE,FALSE)</f>
        <v>0</v>
      </c>
      <c r="G1775" s="4">
        <f t="shared" ca="1" si="27"/>
        <v>-7.1754619999999991E-2</v>
      </c>
      <c r="H1775" s="4" cm="1">
        <f t="array" aca="1" ref="H1775" ca="1">IF(AND($A1775=OFFSET($A1775,0,0,3,1)),PRODUCT(1+OFFSET($C1775,1,0,3,1))-1,"na")</f>
        <v>-5.6789186566026273E-2</v>
      </c>
      <c r="I1775" s="4" cm="1">
        <f t="array" aca="1" ref="I1775" ca="1">IF(AND($A1775=OFFSET($A1775,0,0,6,1)),PRODUCT(1+OFFSET($C1775,1,0,6,1))-1,"na")</f>
        <v>-1.2232458879820052E-2</v>
      </c>
      <c r="J1775" s="4" cm="1">
        <f t="array" aca="1" ref="J1775" ca="1">IF(AND($A1775=OFFSET($A1775,0,0,12,1)),PRODUCT(1+OFFSET($C1775,1,0,12,1))-1,"na")</f>
        <v>0.20118549026733756</v>
      </c>
      <c r="K1775" s="1" t="b">
        <f>IF(MONTH($B1775)=10,TRUE,FALSE)</f>
        <v>1</v>
      </c>
    </row>
    <row r="1776" spans="1:11" ht="13.2" x14ac:dyDescent="0.25">
      <c r="A1776" s="5" t="s">
        <v>3</v>
      </c>
      <c r="B1776" s="7">
        <v>39782</v>
      </c>
      <c r="C1776" s="8">
        <v>-7.1754619999999991E-2</v>
      </c>
      <c r="D1776" s="1">
        <f>MONTH(B1776)</f>
        <v>11</v>
      </c>
      <c r="E1776" s="1">
        <f>YEAR(B1776)</f>
        <v>2008</v>
      </c>
      <c r="F1776" s="1" t="b">
        <f>IF(C1776&gt;0,TRUE,FALSE)</f>
        <v>0</v>
      </c>
      <c r="G1776" s="4">
        <f t="shared" ca="1" si="27"/>
        <v>0.10965069999999999</v>
      </c>
      <c r="H1776" s="4" cm="1">
        <f t="array" aca="1" ref="H1776" ca="1">IF(AND($A1776=OFFSET($A1776,0,0,3,1)),PRODUCT(1+OFFSET($C1776,1,0,3,1))-1,"na")</f>
        <v>-9.2072285065148973E-2</v>
      </c>
      <c r="I1776" s="4" cm="1">
        <f t="array" aca="1" ref="I1776" ca="1">IF(AND($A1776=OFFSET($A1776,0,0,6,1)),PRODUCT(1+OFFSET($C1776,1,0,6,1))-1,"na")</f>
        <v>0.1175528717350276</v>
      </c>
      <c r="J1776" s="4" cm="1">
        <f t="array" aca="1" ref="J1776" ca="1">IF(AND($A1776=OFFSET($A1776,0,0,12,1)),PRODUCT(1+OFFSET($C1776,1,0,12,1))-1,"na")</f>
        <v>0.37161145461774536</v>
      </c>
      <c r="K1776" s="1" t="b">
        <f>IF(MONTH($B1776)=10,TRUE,FALSE)</f>
        <v>0</v>
      </c>
    </row>
    <row r="1777" spans="1:11" ht="13.2" x14ac:dyDescent="0.25">
      <c r="A1777" s="5" t="s">
        <v>3</v>
      </c>
      <c r="B1777" s="7">
        <v>39813</v>
      </c>
      <c r="C1777" s="8">
        <v>0.1096507</v>
      </c>
      <c r="D1777" s="1">
        <f>MONTH(B1777)</f>
        <v>12</v>
      </c>
      <c r="E1777" s="1">
        <f>YEAR(B1777)</f>
        <v>2008</v>
      </c>
      <c r="F1777" s="1" t="b">
        <f>IF(C1777&gt;0,TRUE,FALSE)</f>
        <v>1</v>
      </c>
      <c r="G1777" s="4">
        <f t="shared" ca="1" si="27"/>
        <v>-8.4286360000000005E-2</v>
      </c>
      <c r="H1777" s="4" cm="1">
        <f t="array" aca="1" ref="H1777" ca="1">IF(AND($A1777=OFFSET($A1777,0,0,3,1)),PRODUCT(1+OFFSET($C1777,1,0,3,1))-1,"na")</f>
        <v>-0.11012143318181522</v>
      </c>
      <c r="I1777" s="4" cm="1">
        <f t="array" aca="1" ref="I1777" ca="1">IF(AND($A1777=OFFSET($A1777,0,0,6,1)),PRODUCT(1+OFFSET($C1777,1,0,6,1))-1,"na")</f>
        <v>-1.6317490249466049E-2</v>
      </c>
      <c r="J1777" s="4" cm="1">
        <f t="array" aca="1" ref="J1777" ca="1">IF(AND($A1777=OFFSET($A1777,0,0,12,1)),PRODUCT(1+OFFSET($C1777,1,0,12,1))-1,"na")</f>
        <v>0.24485496526333694</v>
      </c>
      <c r="K1777" s="1" t="b">
        <f>IF(MONTH($B1777)=10,TRUE,FALSE)</f>
        <v>0</v>
      </c>
    </row>
    <row r="1778" spans="1:11" ht="13.2" x14ac:dyDescent="0.25">
      <c r="A1778" s="5" t="s">
        <v>3</v>
      </c>
      <c r="B1778" s="7">
        <v>39844</v>
      </c>
      <c r="C1778" s="8">
        <v>-8.4286359999999991E-2</v>
      </c>
      <c r="D1778" s="1">
        <f>MONTH(B1778)</f>
        <v>1</v>
      </c>
      <c r="E1778" s="1">
        <f>YEAR(B1778)</f>
        <v>2009</v>
      </c>
      <c r="F1778" s="1" t="b">
        <f>IF(C1778&gt;0,TRUE,FALSE)</f>
        <v>0</v>
      </c>
      <c r="G1778" s="4">
        <f t="shared" ca="1" si="27"/>
        <v>-0.10647790000000001</v>
      </c>
      <c r="H1778" s="4" cm="1">
        <f t="array" aca="1" ref="H1778" ca="1">IF(AND($A1778=OFFSET($A1778,0,0,3,1)),PRODUCT(1+OFFSET($C1778,1,0,3,1))-1,"na")</f>
        <v>4.723941567631873E-2</v>
      </c>
      <c r="I1778" s="4" cm="1">
        <f t="array" aca="1" ref="I1778" ca="1">IF(AND($A1778=OFFSET($A1778,0,0,6,1)),PRODUCT(1+OFFSET($C1778,1,0,6,1))-1,"na")</f>
        <v>0.15031508208097</v>
      </c>
      <c r="J1778" s="4" cm="1">
        <f t="array" aca="1" ref="J1778" ca="1">IF(AND($A1778=OFFSET($A1778,0,0,12,1)),PRODUCT(1+OFFSET($C1778,1,0,12,1))-1,"na")</f>
        <v>0.31053213796112633</v>
      </c>
      <c r="K1778" s="1" t="b">
        <f>IF(MONTH($B1778)=10,TRUE,FALSE)</f>
        <v>0</v>
      </c>
    </row>
    <row r="1779" spans="1:11" ht="13.2" x14ac:dyDescent="0.25">
      <c r="A1779" s="5" t="s">
        <v>3</v>
      </c>
      <c r="B1779" s="7">
        <v>39872</v>
      </c>
      <c r="C1779" s="8">
        <v>-0.1064779</v>
      </c>
      <c r="D1779" s="1">
        <f>MONTH(B1779)</f>
        <v>2</v>
      </c>
      <c r="E1779" s="1">
        <f>YEAR(B1779)</f>
        <v>2009</v>
      </c>
      <c r="F1779" s="1" t="b">
        <f>IF(C1779&gt;0,TRUE,FALSE)</f>
        <v>0</v>
      </c>
      <c r="G1779" s="4">
        <f t="shared" ca="1" si="27"/>
        <v>8.7591399999999986E-2</v>
      </c>
      <c r="H1779" s="4" cm="1">
        <f t="array" aca="1" ref="H1779" ca="1">IF(AND($A1779=OFFSET($A1779,0,0,3,1)),PRODUCT(1+OFFSET($C1779,1,0,3,1))-1,"na")</f>
        <v>0.23088309052799216</v>
      </c>
      <c r="I1779" s="4" cm="1">
        <f t="array" aca="1" ref="I1779" ca="1">IF(AND($A1779=OFFSET($A1779,0,0,6,1)),PRODUCT(1+OFFSET($C1779,1,0,6,1))-1,"na")</f>
        <v>0.33384849576583941</v>
      </c>
      <c r="J1779" s="4" cm="1">
        <f t="array" aca="1" ref="J1779" ca="1">IF(AND($A1779=OFFSET($A1779,0,0,12,1)),PRODUCT(1+OFFSET($C1779,1,0,12,1))-1,"na")</f>
        <v>0.49084289293741179</v>
      </c>
      <c r="K1779" s="1" t="b">
        <f>IF(MONTH($B1779)=10,TRUE,FALSE)</f>
        <v>0</v>
      </c>
    </row>
    <row r="1780" spans="1:11" ht="13.2" x14ac:dyDescent="0.25">
      <c r="A1780" s="5" t="s">
        <v>3</v>
      </c>
      <c r="B1780" s="7">
        <v>39903</v>
      </c>
      <c r="C1780" s="8">
        <v>8.75914E-2</v>
      </c>
      <c r="D1780" s="1">
        <f>MONTH(B1780)</f>
        <v>3</v>
      </c>
      <c r="E1780" s="1">
        <f>YEAR(B1780)</f>
        <v>2009</v>
      </c>
      <c r="F1780" s="1" t="b">
        <f>IF(C1780&gt;0,TRUE,FALSE)</f>
        <v>1</v>
      </c>
      <c r="G1780" s="4">
        <f t="shared" ca="1" si="27"/>
        <v>7.7643010000000068E-2</v>
      </c>
      <c r="H1780" s="4" cm="1">
        <f t="array" aca="1" ref="H1780" ca="1">IF(AND($A1780=OFFSET($A1780,0,0,3,1)),PRODUCT(1+OFFSET($C1780,1,0,3,1))-1,"na")</f>
        <v>0.10541207129839192</v>
      </c>
      <c r="I1780" s="4" cm="1">
        <f t="array" aca="1" ref="I1780" ca="1">IF(AND($A1780=OFFSET($A1780,0,0,6,1)),PRODUCT(1+OFFSET($C1780,1,0,6,1))-1,"na")</f>
        <v>0.30091756902804701</v>
      </c>
      <c r="J1780" s="4" cm="1">
        <f t="array" aca="1" ref="J1780" ca="1">IF(AND($A1780=OFFSET($A1780,0,0,12,1)),PRODUCT(1+OFFSET($C1780,1,0,12,1))-1,"na")</f>
        <v>0.43883826005613336</v>
      </c>
      <c r="K1780" s="1" t="b">
        <f>IF(MONTH($B1780)=10,TRUE,FALSE)</f>
        <v>0</v>
      </c>
    </row>
    <row r="1781" spans="1:11" ht="13.2" x14ac:dyDescent="0.25">
      <c r="A1781" s="5" t="s">
        <v>3</v>
      </c>
      <c r="B1781" s="7">
        <v>39933</v>
      </c>
      <c r="C1781" s="8">
        <v>7.7643009999999998E-2</v>
      </c>
      <c r="D1781" s="1">
        <f>MONTH(B1781)</f>
        <v>4</v>
      </c>
      <c r="E1781" s="1">
        <f>YEAR(B1781)</f>
        <v>2009</v>
      </c>
      <c r="F1781" s="1" t="b">
        <f>IF(C1781&gt;0,TRUE,FALSE)</f>
        <v>1</v>
      </c>
      <c r="G1781" s="4">
        <f t="shared" ca="1" si="27"/>
        <v>5.0209940000000008E-2</v>
      </c>
      <c r="H1781" s="4" cm="1">
        <f t="array" aca="1" ref="H1781" ca="1">IF(AND($A1781=OFFSET($A1781,0,0,3,1)),PRODUCT(1+OFFSET($C1781,1,0,3,1))-1,"na")</f>
        <v>9.8426076083169667E-2</v>
      </c>
      <c r="I1781" s="4" cm="1">
        <f t="array" aca="1" ref="I1781" ca="1">IF(AND($A1781=OFFSET($A1781,0,0,6,1)),PRODUCT(1+OFFSET($C1781,1,0,6,1))-1,"na")</f>
        <v>0.21606090528661248</v>
      </c>
      <c r="J1781" s="4" cm="1">
        <f t="array" aca="1" ref="J1781" ca="1">IF(AND($A1781=OFFSET($A1781,0,0,12,1)),PRODUCT(1+OFFSET($C1781,1,0,12,1))-1,"na")</f>
        <v>0.34620605179264685</v>
      </c>
      <c r="K1781" s="1" t="b">
        <f>IF(MONTH($B1781)=10,TRUE,FALSE)</f>
        <v>0</v>
      </c>
    </row>
    <row r="1782" spans="1:11" ht="13.2" x14ac:dyDescent="0.25">
      <c r="A1782" s="5" t="s">
        <v>3</v>
      </c>
      <c r="B1782" s="7">
        <v>39964</v>
      </c>
      <c r="C1782" s="8">
        <v>5.0209940000000002E-2</v>
      </c>
      <c r="D1782" s="1">
        <f>MONTH(B1782)</f>
        <v>5</v>
      </c>
      <c r="E1782" s="1">
        <f>YEAR(B1782)</f>
        <v>2009</v>
      </c>
      <c r="F1782" s="1" t="b">
        <f>IF(C1782&gt;0,TRUE,FALSE)</f>
        <v>1</v>
      </c>
      <c r="G1782" s="4">
        <f t="shared" ca="1" si="27"/>
        <v>-2.3273070000000007E-2</v>
      </c>
      <c r="H1782" s="4" cm="1">
        <f t="array" aca="1" ref="H1782" ca="1">IF(AND($A1782=OFFSET($A1782,0,0,3,1)),PRODUCT(1+OFFSET($C1782,1,0,3,1))-1,"na")</f>
        <v>8.3651653053158581E-2</v>
      </c>
      <c r="I1782" s="4" cm="1">
        <f t="array" aca="1" ref="I1782" ca="1">IF(AND($A1782=OFFSET($A1782,0,0,6,1)),PRODUCT(1+OFFSET($C1782,1,0,6,1))-1,"na")</f>
        <v>0.22733473226039425</v>
      </c>
      <c r="J1782" s="4" cm="1">
        <f t="array" aca="1" ref="J1782" ca="1">IF(AND($A1782=OFFSET($A1782,0,0,12,1)),PRODUCT(1+OFFSET($C1782,1,0,12,1))-1,"na")</f>
        <v>0.17948894477500854</v>
      </c>
      <c r="K1782" s="1" t="b">
        <f>IF(MONTH($B1782)=10,TRUE,FALSE)</f>
        <v>0</v>
      </c>
    </row>
    <row r="1783" spans="1:11" ht="13.2" x14ac:dyDescent="0.25">
      <c r="A1783" s="5" t="s">
        <v>3</v>
      </c>
      <c r="B1783" s="7">
        <v>39994</v>
      </c>
      <c r="C1783" s="8">
        <v>-2.3273069999999996E-2</v>
      </c>
      <c r="D1783" s="1">
        <f>MONTH(B1783)</f>
        <v>6</v>
      </c>
      <c r="E1783" s="1">
        <f>YEAR(B1783)</f>
        <v>2009</v>
      </c>
      <c r="F1783" s="1" t="b">
        <f>IF(C1783&gt;0,TRUE,FALSE)</f>
        <v>0</v>
      </c>
      <c r="G1783" s="4">
        <f t="shared" ca="1" si="27"/>
        <v>7.0832510000000015E-2</v>
      </c>
      <c r="H1783" s="4" cm="1">
        <f t="array" aca="1" ref="H1783" ca="1">IF(AND($A1783=OFFSET($A1783,0,0,3,1)),PRODUCT(1+OFFSET($C1783,1,0,3,1))-1,"na")</f>
        <v>0.17686209767912064</v>
      </c>
      <c r="I1783" s="4" cm="1">
        <f t="array" aca="1" ref="I1783" ca="1">IF(AND($A1783=OFFSET($A1783,0,0,6,1)),PRODUCT(1+OFFSET($C1783,1,0,6,1))-1,"na")</f>
        <v>0.26550482795413077</v>
      </c>
      <c r="J1783" s="4" cm="1">
        <f t="array" aca="1" ref="J1783" ca="1">IF(AND($A1783=OFFSET($A1783,0,0,12,1)),PRODUCT(1+OFFSET($C1783,1,0,12,1))-1,"na")</f>
        <v>0.16430813179350401</v>
      </c>
      <c r="K1783" s="1" t="b">
        <f>IF(MONTH($B1783)=10,TRUE,FALSE)</f>
        <v>0</v>
      </c>
    </row>
    <row r="1784" spans="1:11" ht="13.2" x14ac:dyDescent="0.25">
      <c r="A1784" s="5" t="s">
        <v>3</v>
      </c>
      <c r="B1784" s="7">
        <v>40025</v>
      </c>
      <c r="C1784" s="8">
        <v>7.0832510000000001E-2</v>
      </c>
      <c r="D1784" s="1">
        <f>MONTH(B1784)</f>
        <v>7</v>
      </c>
      <c r="E1784" s="1">
        <f>YEAR(B1784)</f>
        <v>2009</v>
      </c>
      <c r="F1784" s="1" t="b">
        <f>IF(C1784&gt;0,TRUE,FALSE)</f>
        <v>1</v>
      </c>
      <c r="G1784" s="4">
        <f t="shared" ca="1" si="27"/>
        <v>3.6084049999999923E-2</v>
      </c>
      <c r="H1784" s="4" cm="1">
        <f t="array" aca="1" ref="H1784" ca="1">IF(AND($A1784=OFFSET($A1784,0,0,3,1)),PRODUCT(1+OFFSET($C1784,1,0,3,1))-1,"na")</f>
        <v>0.10709398817525506</v>
      </c>
      <c r="I1784" s="4" cm="1">
        <f t="array" aca="1" ref="I1784" ca="1">IF(AND($A1784=OFFSET($A1784,0,0,6,1)),PRODUCT(1+OFFSET($C1784,1,0,6,1))-1,"na")</f>
        <v>0.13928101819748062</v>
      </c>
      <c r="J1784" s="4" cm="1">
        <f t="array" aca="1" ref="J1784" ca="1">IF(AND($A1784=OFFSET($A1784,0,0,12,1)),PRODUCT(1+OFFSET($C1784,1,0,12,1))-1,"na")</f>
        <v>0.16717822512514124</v>
      </c>
      <c r="K1784" s="1" t="b">
        <f>IF(MONTH($B1784)=10,TRUE,FALSE)</f>
        <v>0</v>
      </c>
    </row>
    <row r="1785" spans="1:11" ht="13.2" x14ac:dyDescent="0.25">
      <c r="A1785" s="5" t="s">
        <v>3</v>
      </c>
      <c r="B1785" s="7">
        <v>40056</v>
      </c>
      <c r="C1785" s="8">
        <v>3.6084049999999999E-2</v>
      </c>
      <c r="D1785" s="1">
        <f>MONTH(B1785)</f>
        <v>8</v>
      </c>
      <c r="E1785" s="1">
        <f>YEAR(B1785)</f>
        <v>2009</v>
      </c>
      <c r="F1785" s="1" t="b">
        <f>IF(C1785&gt;0,TRUE,FALSE)</f>
        <v>1</v>
      </c>
      <c r="G1785" s="4">
        <f t="shared" ca="1" si="27"/>
        <v>6.0740229999999951E-2</v>
      </c>
      <c r="H1785" s="4" cm="1">
        <f t="array" aca="1" ref="H1785" ca="1">IF(AND($A1785=OFFSET($A1785,0,0,3,1)),PRODUCT(1+OFFSET($C1785,1,0,3,1))-1,"na")</f>
        <v>0.13259157479473482</v>
      </c>
      <c r="I1785" s="4" cm="1">
        <f t="array" aca="1" ref="I1785" ca="1">IF(AND($A1785=OFFSET($A1785,0,0,6,1)),PRODUCT(1+OFFSET($C1785,1,0,6,1))-1,"na")</f>
        <v>0.11770032179061918</v>
      </c>
      <c r="J1785" s="4" cm="1">
        <f t="array" aca="1" ref="J1785" ca="1">IF(AND($A1785=OFFSET($A1785,0,0,12,1)),PRODUCT(1+OFFSET($C1785,1,0,12,1))-1,"na")</f>
        <v>7.5668252393617408E-2</v>
      </c>
      <c r="K1785" s="1" t="b">
        <f>IF(MONTH($B1785)=10,TRUE,FALSE)</f>
        <v>0</v>
      </c>
    </row>
    <row r="1786" spans="1:11" ht="13.2" x14ac:dyDescent="0.25">
      <c r="A1786" s="5" t="s">
        <v>3</v>
      </c>
      <c r="B1786" s="7">
        <v>40086</v>
      </c>
      <c r="C1786" s="8">
        <v>6.0740230000000006E-2</v>
      </c>
      <c r="D1786" s="1">
        <f>MONTH(B1786)</f>
        <v>9</v>
      </c>
      <c r="E1786" s="1">
        <f>YEAR(B1786)</f>
        <v>2009</v>
      </c>
      <c r="F1786" s="1" t="b">
        <f>IF(C1786&gt;0,TRUE,FALSE)</f>
        <v>1</v>
      </c>
      <c r="G1786" s="4">
        <f t="shared" ca="1" si="27"/>
        <v>7.3501700000000447E-3</v>
      </c>
      <c r="H1786" s="4" cm="1">
        <f t="array" aca="1" ref="H1786" ca="1">IF(AND($A1786=OFFSET($A1786,0,0,3,1)),PRODUCT(1+OFFSET($C1786,1,0,3,1))-1,"na")</f>
        <v>7.5321255098470541E-2</v>
      </c>
      <c r="I1786" s="4" cm="1">
        <f t="array" aca="1" ref="I1786" ca="1">IF(AND($A1786=OFFSET($A1786,0,0,6,1)),PRODUCT(1+OFFSET($C1786,1,0,6,1))-1,"na")</f>
        <v>0.10601800937405348</v>
      </c>
      <c r="J1786" s="4" cm="1">
        <f t="array" aca="1" ref="J1786" ca="1">IF(AND($A1786=OFFSET($A1786,0,0,12,1)),PRODUCT(1+OFFSET($C1786,1,0,12,1))-1,"na")</f>
        <v>7.2797918166357833E-2</v>
      </c>
      <c r="K1786" s="1" t="b">
        <f>IF(MONTH($B1786)=10,TRUE,FALSE)</f>
        <v>0</v>
      </c>
    </row>
    <row r="1787" spans="1:11" ht="13.2" x14ac:dyDescent="0.25">
      <c r="A1787" s="5" t="s">
        <v>3</v>
      </c>
      <c r="B1787" s="7">
        <v>40117</v>
      </c>
      <c r="C1787" s="8">
        <v>7.3501700000000005E-3</v>
      </c>
      <c r="D1787" s="1">
        <f>MONTH(B1787)</f>
        <v>10</v>
      </c>
      <c r="E1787" s="1">
        <f>YEAR(B1787)</f>
        <v>2009</v>
      </c>
      <c r="F1787" s="1" t="b">
        <f>IF(C1787&gt;0,TRUE,FALSE)</f>
        <v>1</v>
      </c>
      <c r="G1787" s="4">
        <f t="shared" ca="1" si="27"/>
        <v>5.994619999999995E-2</v>
      </c>
      <c r="H1787" s="4" cm="1">
        <f t="array" aca="1" ref="H1787" ca="1">IF(AND($A1787=OFFSET($A1787,0,0,3,1)),PRODUCT(1+OFFSET($C1787,1,0,3,1))-1,"na")</f>
        <v>2.9073439442370175E-2</v>
      </c>
      <c r="I1787" s="4" cm="1">
        <f t="array" aca="1" ref="I1787" ca="1">IF(AND($A1787=OFFSET($A1787,0,0,6,1)),PRODUCT(1+OFFSET($C1787,1,0,6,1))-1,"na")</f>
        <v>0.10702189827849162</v>
      </c>
      <c r="J1787" s="4" cm="1">
        <f t="array" aca="1" ref="J1787" ca="1">IF(AND($A1787=OFFSET($A1787,0,0,12,1)),PRODUCT(1+OFFSET($C1787,1,0,12,1))-1,"na")</f>
        <v>0.10060328917580552</v>
      </c>
      <c r="K1787" s="1" t="b">
        <f>IF(MONTH($B1787)=10,TRUE,FALSE)</f>
        <v>1</v>
      </c>
    </row>
    <row r="1788" spans="1:11" ht="13.2" x14ac:dyDescent="0.25">
      <c r="A1788" s="5" t="s">
        <v>3</v>
      </c>
      <c r="B1788" s="7">
        <v>40147</v>
      </c>
      <c r="C1788" s="8">
        <v>5.9946200000000005E-2</v>
      </c>
      <c r="D1788" s="1">
        <f>MONTH(B1788)</f>
        <v>11</v>
      </c>
      <c r="E1788" s="1">
        <f>YEAR(B1788)</f>
        <v>2009</v>
      </c>
      <c r="F1788" s="1" t="b">
        <f>IF(C1788&gt;0,TRUE,FALSE)</f>
        <v>1</v>
      </c>
      <c r="G1788" s="4">
        <f t="shared" ca="1" si="27"/>
        <v>7.1031260000000707E-3</v>
      </c>
      <c r="H1788" s="4" cm="1">
        <f t="array" aca="1" ref="H1788" ca="1">IF(AND($A1788=OFFSET($A1788,0,0,3,1)),PRODUCT(1+OFFSET($C1788,1,0,3,1))-1,"na")</f>
        <v>-1.3147946122426868E-2</v>
      </c>
      <c r="I1788" s="4" cm="1">
        <f t="array" aca="1" ref="I1788" ca="1">IF(AND($A1788=OFFSET($A1788,0,0,6,1)),PRODUCT(1+OFFSET($C1788,1,0,6,1))-1,"na")</f>
        <v>-3.8983486923137356E-2</v>
      </c>
      <c r="J1788" s="4" cm="1">
        <f t="array" aca="1" ref="J1788" ca="1">IF(AND($A1788=OFFSET($A1788,0,0,12,1)),PRODUCT(1+OFFSET($C1788,1,0,12,1))-1,"na")</f>
        <v>3.7498976070161172E-2</v>
      </c>
      <c r="K1788" s="1" t="b">
        <f>IF(MONTH($B1788)=10,TRUE,FALSE)</f>
        <v>0</v>
      </c>
    </row>
    <row r="1789" spans="1:11" ht="13.2" x14ac:dyDescent="0.25">
      <c r="A1789" s="5" t="s">
        <v>3</v>
      </c>
      <c r="B1789" s="7">
        <v>40178</v>
      </c>
      <c r="C1789" s="8">
        <v>7.1031259999999995E-3</v>
      </c>
      <c r="D1789" s="1">
        <f>MONTH(B1789)</f>
        <v>12</v>
      </c>
      <c r="E1789" s="1">
        <f>YEAR(B1789)</f>
        <v>2009</v>
      </c>
      <c r="F1789" s="1" t="b">
        <f>IF(C1789&gt;0,TRUE,FALSE)</f>
        <v>1</v>
      </c>
      <c r="G1789" s="4">
        <f t="shared" ca="1" si="27"/>
        <v>-3.5974320000000004E-2</v>
      </c>
      <c r="H1789" s="4" cm="1">
        <f t="array" aca="1" ref="H1789" ca="1">IF(AND($A1789=OFFSET($A1789,0,0,3,1)),PRODUCT(1+OFFSET($C1789,1,0,3,1))-1,"na")</f>
        <v>2.8546589337873574E-2</v>
      </c>
      <c r="I1789" s="4" cm="1">
        <f t="array" aca="1" ref="I1789" ca="1">IF(AND($A1789=OFFSET($A1789,0,0,6,1)),PRODUCT(1+OFFSET($C1789,1,0,6,1))-1,"na")</f>
        <v>-7.9965476168293859E-2</v>
      </c>
      <c r="J1789" s="4" cm="1">
        <f t="array" aca="1" ref="J1789" ca="1">IF(AND($A1789=OFFSET($A1789,0,0,12,1)),PRODUCT(1+OFFSET($C1789,1,0,12,1))-1,"na")</f>
        <v>7.5621628326424384E-2</v>
      </c>
      <c r="K1789" s="1" t="b">
        <f>IF(MONTH($B1789)=10,TRUE,FALSE)</f>
        <v>0</v>
      </c>
    </row>
    <row r="1790" spans="1:11" ht="13.2" x14ac:dyDescent="0.25">
      <c r="A1790" s="5" t="s">
        <v>3</v>
      </c>
      <c r="B1790" s="7">
        <v>40209</v>
      </c>
      <c r="C1790" s="8">
        <v>-3.5974319999999997E-2</v>
      </c>
      <c r="D1790" s="1">
        <f>MONTH(B1790)</f>
        <v>1</v>
      </c>
      <c r="E1790" s="1">
        <f>YEAR(B1790)</f>
        <v>2010</v>
      </c>
      <c r="F1790" s="1" t="b">
        <f>IF(C1790&gt;0,TRUE,FALSE)</f>
        <v>0</v>
      </c>
      <c r="G1790" s="4">
        <f t="shared" ca="1" si="27"/>
        <v>1.645815000000006E-2</v>
      </c>
      <c r="H1790" s="4" cm="1">
        <f t="array" aca="1" ref="H1790" ca="1">IF(AND($A1790=OFFSET($A1790,0,0,3,1)),PRODUCT(1+OFFSET($C1790,1,0,3,1))-1,"na")</f>
        <v>7.5746254687478531E-2</v>
      </c>
      <c r="I1790" s="4" cm="1">
        <f t="array" aca="1" ref="I1790" ca="1">IF(AND($A1790=OFFSET($A1790,0,0,6,1)),PRODUCT(1+OFFSET($C1790,1,0,6,1))-1,"na")</f>
        <v>2.4486677546684765E-2</v>
      </c>
      <c r="J1790" s="4" cm="1">
        <f t="array" aca="1" ref="J1790" ca="1">IF(AND($A1790=OFFSET($A1790,0,0,12,1)),PRODUCT(1+OFFSET($C1790,1,0,12,1))-1,"na")</f>
        <v>0.14220536350311974</v>
      </c>
      <c r="K1790" s="1" t="b">
        <f>IF(MONTH($B1790)=10,TRUE,FALSE)</f>
        <v>0</v>
      </c>
    </row>
    <row r="1791" spans="1:11" ht="13.2" x14ac:dyDescent="0.25">
      <c r="A1791" s="5" t="s">
        <v>3</v>
      </c>
      <c r="B1791" s="7">
        <v>40237</v>
      </c>
      <c r="C1791" s="8">
        <v>1.6458150000000001E-2</v>
      </c>
      <c r="D1791" s="1">
        <f>MONTH(B1791)</f>
        <v>2</v>
      </c>
      <c r="E1791" s="1">
        <f>YEAR(B1791)</f>
        <v>2010</v>
      </c>
      <c r="F1791" s="1" t="b">
        <f>IF(C1791&gt;0,TRUE,FALSE)</f>
        <v>1</v>
      </c>
      <c r="G1791" s="4">
        <f t="shared" ca="1" si="27"/>
        <v>4.9653270000000083E-2</v>
      </c>
      <c r="H1791" s="4" cm="1">
        <f t="array" aca="1" ref="H1791" ca="1">IF(AND($A1791=OFFSET($A1791,0,0,3,1)),PRODUCT(1+OFFSET($C1791,1,0,3,1))-1,"na")</f>
        <v>-2.6179750753111075E-2</v>
      </c>
      <c r="I1791" s="4" cm="1">
        <f t="array" aca="1" ref="I1791" ca="1">IF(AND($A1791=OFFSET($A1791,0,0,6,1)),PRODUCT(1+OFFSET($C1791,1,0,6,1))-1,"na")</f>
        <v>-3.7605848882340864E-2</v>
      </c>
      <c r="J1791" s="4" cm="1">
        <f t="array" aca="1" ref="J1791" ca="1">IF(AND($A1791=OFFSET($A1791,0,0,12,1)),PRODUCT(1+OFFSET($C1791,1,0,12,1))-1,"na")</f>
        <v>0.14311397387022784</v>
      </c>
      <c r="K1791" s="1" t="b">
        <f>IF(MONTH($B1791)=10,TRUE,FALSE)</f>
        <v>0</v>
      </c>
    </row>
    <row r="1792" spans="1:11" ht="13.2" x14ac:dyDescent="0.25">
      <c r="A1792" s="5" t="s">
        <v>3</v>
      </c>
      <c r="B1792" s="7">
        <v>40268</v>
      </c>
      <c r="C1792" s="8">
        <v>4.9653269999999999E-2</v>
      </c>
      <c r="D1792" s="1">
        <f>MONTH(B1792)</f>
        <v>3</v>
      </c>
      <c r="E1792" s="1">
        <f>YEAR(B1792)</f>
        <v>2010</v>
      </c>
      <c r="F1792" s="1" t="b">
        <f>IF(C1792&gt;0,TRUE,FALSE)</f>
        <v>1</v>
      </c>
      <c r="G1792" s="4">
        <f t="shared" ca="1" si="27"/>
        <v>8.2645020000000624E-3</v>
      </c>
      <c r="H1792" s="4" cm="1">
        <f t="array" aca="1" ref="H1792" ca="1">IF(AND($A1792=OFFSET($A1792,0,0,3,1)),PRODUCT(1+OFFSET($C1792,1,0,3,1))-1,"na")</f>
        <v>-0.10550038922011495</v>
      </c>
      <c r="I1792" s="4" cm="1">
        <f t="array" aca="1" ref="I1792" ca="1">IF(AND($A1792=OFFSET($A1792,0,0,6,1)),PRODUCT(1+OFFSET($C1792,1,0,6,1))-1,"na")</f>
        <v>-3.0035759749062807E-2</v>
      </c>
      <c r="J1792" s="4" cm="1">
        <f t="array" aca="1" ref="J1792" ca="1">IF(AND($A1792=OFFSET($A1792,0,0,12,1)),PRODUCT(1+OFFSET($C1792,1,0,12,1))-1,"na")</f>
        <v>0.10689571865930425</v>
      </c>
      <c r="K1792" s="1" t="b">
        <f>IF(MONTH($B1792)=10,TRUE,FALSE)</f>
        <v>0</v>
      </c>
    </row>
    <row r="1793" spans="1:11" ht="13.2" x14ac:dyDescent="0.25">
      <c r="A1793" s="5" t="s">
        <v>3</v>
      </c>
      <c r="B1793" s="7">
        <v>40298</v>
      </c>
      <c r="C1793" s="8">
        <v>8.264502E-3</v>
      </c>
      <c r="D1793" s="1">
        <f>MONTH(B1793)</f>
        <v>4</v>
      </c>
      <c r="E1793" s="1">
        <f>YEAR(B1793)</f>
        <v>2010</v>
      </c>
      <c r="F1793" s="1" t="b">
        <f>IF(C1793&gt;0,TRUE,FALSE)</f>
        <v>1</v>
      </c>
      <c r="G1793" s="4">
        <f t="shared" ca="1" si="27"/>
        <v>-7.9850360000000009E-2</v>
      </c>
      <c r="H1793" s="4" cm="1">
        <f t="array" aca="1" ref="H1793" ca="1">IF(AND($A1793=OFFSET($A1793,0,0,3,1)),PRODUCT(1+OFFSET($C1793,1,0,3,1))-1,"na")</f>
        <v>-4.7650249226928953E-2</v>
      </c>
      <c r="I1793" s="4" cm="1">
        <f t="array" aca="1" ref="I1793" ca="1">IF(AND($A1793=OFFSET($A1793,0,0,6,1)),PRODUCT(1+OFFSET($C1793,1,0,6,1))-1,"na")</f>
        <v>-5.7980868424261089E-3</v>
      </c>
      <c r="J1793" s="4" cm="1">
        <f t="array" aca="1" ref="J1793" ca="1">IF(AND($A1793=OFFSET($A1793,0,0,12,1)),PRODUCT(1+OFFSET($C1793,1,0,12,1))-1,"na")</f>
        <v>0.12473460077665832</v>
      </c>
      <c r="K1793" s="1" t="b">
        <f>IF(MONTH($B1793)=10,TRUE,FALSE)</f>
        <v>0</v>
      </c>
    </row>
    <row r="1794" spans="1:11" ht="13.2" x14ac:dyDescent="0.25">
      <c r="A1794" s="5" t="s">
        <v>3</v>
      </c>
      <c r="B1794" s="7">
        <v>40329</v>
      </c>
      <c r="C1794" s="8">
        <v>-7.9850359999999995E-2</v>
      </c>
      <c r="D1794" s="1">
        <f>MONTH(B1794)</f>
        <v>5</v>
      </c>
      <c r="E1794" s="1">
        <f>YEAR(B1794)</f>
        <v>2010</v>
      </c>
      <c r="F1794" s="1" t="b">
        <f>IF(C1794&gt;0,TRUE,FALSE)</f>
        <v>0</v>
      </c>
      <c r="G1794" s="4">
        <f t="shared" ca="1" si="27"/>
        <v>-3.5844199999999993E-2</v>
      </c>
      <c r="H1794" s="4" cm="1">
        <f t="array" aca="1" ref="H1794" ca="1">IF(AND($A1794=OFFSET($A1794,0,0,3,1)),PRODUCT(1+OFFSET($C1794,1,0,3,1))-1,"na")</f>
        <v>-1.173327227285148E-2</v>
      </c>
      <c r="I1794" s="4" cm="1">
        <f t="array" aca="1" ref="I1794" ca="1">IF(AND($A1794=OFFSET($A1794,0,0,6,1)),PRODUCT(1+OFFSET($C1794,1,0,6,1))-1,"na")</f>
        <v>7.9584962331632259E-2</v>
      </c>
      <c r="J1794" s="4" cm="1">
        <f t="array" aca="1" ref="J1794" ca="1">IF(AND($A1794=OFFSET($A1794,0,0,12,1)),PRODUCT(1+OFFSET($C1794,1,0,12,1))-1,"na")</f>
        <v>0.20849436428191592</v>
      </c>
      <c r="K1794" s="1" t="b">
        <f>IF(MONTH($B1794)=10,TRUE,FALSE)</f>
        <v>0</v>
      </c>
    </row>
    <row r="1795" spans="1:11" ht="13.2" x14ac:dyDescent="0.25">
      <c r="A1795" s="5" t="s">
        <v>3</v>
      </c>
      <c r="B1795" s="7">
        <v>40359</v>
      </c>
      <c r="C1795" s="8">
        <v>-3.58442E-2</v>
      </c>
      <c r="D1795" s="1">
        <f>MONTH(B1795)</f>
        <v>6</v>
      </c>
      <c r="E1795" s="1">
        <f>YEAR(B1795)</f>
        <v>2010</v>
      </c>
      <c r="F1795" s="1" t="b">
        <f>IF(C1795&gt;0,TRUE,FALSE)</f>
        <v>0</v>
      </c>
      <c r="G1795" s="4">
        <f t="shared" ref="G1795:G1858" ca="1" si="28">IF($A1795=OFFSET($A1795,1,0,1,1),PRODUCT(1+OFFSET($C1795,1,0,1,1))-1,"na")</f>
        <v>7.3472179999999998E-2</v>
      </c>
      <c r="H1795" s="4" cm="1">
        <f t="array" aca="1" ref="H1795" ca="1">IF(AND($A1795=OFFSET($A1795,0,0,3,1)),PRODUCT(1+OFFSET($C1795,1,0,3,1))-1,"na")</f>
        <v>8.4365189835305721E-2</v>
      </c>
      <c r="I1795" s="4" cm="1">
        <f t="array" aca="1" ref="I1795" ca="1">IF(AND($A1795=OFFSET($A1795,0,0,6,1)),PRODUCT(1+OFFSET($C1795,1,0,6,1))-1,"na")</f>
        <v>0.16911007192071215</v>
      </c>
      <c r="J1795" s="4" cm="1">
        <f t="array" aca="1" ref="J1795" ca="1">IF(AND($A1795=OFFSET($A1795,0,0,12,1)),PRODUCT(1+OFFSET($C1795,1,0,12,1))-1,"na")</f>
        <v>0.26112984890114421</v>
      </c>
      <c r="K1795" s="1" t="b">
        <f>IF(MONTH($B1795)=10,TRUE,FALSE)</f>
        <v>0</v>
      </c>
    </row>
    <row r="1796" spans="1:11" ht="13.2" x14ac:dyDescent="0.25">
      <c r="A1796" s="5" t="s">
        <v>3</v>
      </c>
      <c r="B1796" s="7">
        <v>40390</v>
      </c>
      <c r="C1796" s="8">
        <v>7.3472179999999998E-2</v>
      </c>
      <c r="D1796" s="1">
        <f>MONTH(B1796)</f>
        <v>7</v>
      </c>
      <c r="E1796" s="1">
        <f>YEAR(B1796)</f>
        <v>2010</v>
      </c>
      <c r="F1796" s="1" t="b">
        <f>IF(C1796&gt;0,TRUE,FALSE)</f>
        <v>1</v>
      </c>
      <c r="G1796" s="4">
        <f t="shared" ca="1" si="28"/>
        <v>-4.5147779999999971E-2</v>
      </c>
      <c r="H1796" s="4" cm="1">
        <f t="array" aca="1" ref="H1796" ca="1">IF(AND($A1796=OFFSET($A1796,0,0,3,1)),PRODUCT(1+OFFSET($C1796,1,0,3,1))-1,"na")</f>
        <v>4.394621025576928E-2</v>
      </c>
      <c r="I1796" s="4" cm="1">
        <f t="array" aca="1" ref="I1796" ca="1">IF(AND($A1796=OFFSET($A1796,0,0,6,1)),PRODUCT(1+OFFSET($C1796,1,0,6,1))-1,"na")</f>
        <v>0.11490504321474782</v>
      </c>
      <c r="J1796" s="4" cm="1">
        <f t="array" aca="1" ref="J1796" ca="1">IF(AND($A1796=OFFSET($A1796,0,0,12,1)),PRODUCT(1+OFFSET($C1796,1,0,12,1))-1,"na")</f>
        <v>0.13442527246277747</v>
      </c>
      <c r="K1796" s="1" t="b">
        <f>IF(MONTH($B1796)=10,TRUE,FALSE)</f>
        <v>0</v>
      </c>
    </row>
    <row r="1797" spans="1:11" ht="13.2" x14ac:dyDescent="0.25">
      <c r="A1797" s="5" t="s">
        <v>3</v>
      </c>
      <c r="B1797" s="7">
        <v>40421</v>
      </c>
      <c r="C1797" s="8">
        <v>-4.5147779999999998E-2</v>
      </c>
      <c r="D1797" s="1">
        <f>MONTH(B1797)</f>
        <v>8</v>
      </c>
      <c r="E1797" s="1">
        <f>YEAR(B1797)</f>
        <v>2010</v>
      </c>
      <c r="F1797" s="1" t="b">
        <f>IF(C1797&gt;0,TRUE,FALSE)</f>
        <v>0</v>
      </c>
      <c r="G1797" s="4">
        <f t="shared" ca="1" si="28"/>
        <v>5.7909729999999993E-2</v>
      </c>
      <c r="H1797" s="4" cm="1">
        <f t="array" aca="1" ref="H1797" ca="1">IF(AND($A1797=OFFSET($A1797,0,0,3,1)),PRODUCT(1+OFFSET($C1797,1,0,3,1))-1,"na")</f>
        <v>9.2402417325634811E-2</v>
      </c>
      <c r="I1797" s="4" cm="1">
        <f t="array" aca="1" ref="I1797" ca="1">IF(AND($A1797=OFFSET($A1797,0,0,6,1)),PRODUCT(1+OFFSET($C1797,1,0,6,1))-1,"na")</f>
        <v>0.18778150567799368</v>
      </c>
      <c r="J1797" s="4" cm="1">
        <f t="array" aca="1" ref="J1797" ca="1">IF(AND($A1797=OFFSET($A1797,0,0,12,1)),PRODUCT(1+OFFSET($C1797,1,0,12,1))-1,"na")</f>
        <v>0.12817988290524229</v>
      </c>
      <c r="K1797" s="1" t="b">
        <f>IF(MONTH($B1797)=10,TRUE,FALSE)</f>
        <v>0</v>
      </c>
    </row>
    <row r="1798" spans="1:11" ht="13.2" x14ac:dyDescent="0.25">
      <c r="A1798" s="5" t="s">
        <v>3</v>
      </c>
      <c r="B1798" s="7">
        <v>40451</v>
      </c>
      <c r="C1798" s="8">
        <v>5.790973E-2</v>
      </c>
      <c r="D1798" s="1">
        <f>MONTH(B1798)</f>
        <v>9</v>
      </c>
      <c r="E1798" s="1">
        <f>YEAR(B1798)</f>
        <v>2010</v>
      </c>
      <c r="F1798" s="1" t="b">
        <f>IF(C1798&gt;0,TRUE,FALSE)</f>
        <v>1</v>
      </c>
      <c r="G1798" s="4">
        <f t="shared" ca="1" si="28"/>
        <v>3.3459230000000062E-2</v>
      </c>
      <c r="H1798" s="4" cm="1">
        <f t="array" aca="1" ref="H1798" ca="1">IF(AND($A1798=OFFSET($A1798,0,0,3,1)),PRODUCT(1+OFFSET($C1798,1,0,3,1))-1,"na")</f>
        <v>7.8151606930759066E-2</v>
      </c>
      <c r="I1798" s="4" cm="1">
        <f t="array" aca="1" ref="I1798" ca="1">IF(AND($A1798=OFFSET($A1798,0,0,6,1)),PRODUCT(1+OFFSET($C1798,1,0,6,1))-1,"na")</f>
        <v>0.14117167698155741</v>
      </c>
      <c r="J1798" s="4" cm="1">
        <f t="array" aca="1" ref="J1798" ca="1">IF(AND($A1798=OFFSET($A1798,0,0,12,1)),PRODUCT(1+OFFSET($C1798,1,0,12,1))-1,"na")</f>
        <v>3.2845441139810472E-3</v>
      </c>
      <c r="K1798" s="1" t="b">
        <f>IF(MONTH($B1798)=10,TRUE,FALSE)</f>
        <v>0</v>
      </c>
    </row>
    <row r="1799" spans="1:11" ht="13.2" x14ac:dyDescent="0.25">
      <c r="A1799" s="5" t="s">
        <v>3</v>
      </c>
      <c r="B1799" s="7">
        <v>40482</v>
      </c>
      <c r="C1799" s="8">
        <v>3.345923E-2</v>
      </c>
      <c r="D1799" s="1">
        <f>MONTH(B1799)</f>
        <v>10</v>
      </c>
      <c r="E1799" s="1">
        <f>YEAR(B1799)</f>
        <v>2010</v>
      </c>
      <c r="F1799" s="1" t="b">
        <f>IF(C1799&gt;0,TRUE,FALSE)</f>
        <v>1</v>
      </c>
      <c r="G1799" s="4">
        <f t="shared" ca="1" si="28"/>
        <v>-8.2699369999994499E-4</v>
      </c>
      <c r="H1799" s="4" cm="1">
        <f t="array" aca="1" ref="H1799" ca="1">IF(AND($A1799=OFFSET($A1799,0,0,3,1)),PRODUCT(1+OFFSET($C1799,1,0,3,1))-1,"na")</f>
        <v>6.7971732893779446E-2</v>
      </c>
      <c r="I1799" s="4" cm="1">
        <f t="array" aca="1" ref="I1799" ca="1">IF(AND($A1799=OFFSET($A1799,0,0,6,1)),PRODUCT(1+OFFSET($C1799,1,0,6,1))-1,"na")</f>
        <v>0.13129394129258287</v>
      </c>
      <c r="J1799" s="4" cm="1">
        <f t="array" aca="1" ref="J1799" ca="1">IF(AND($A1799=OFFSET($A1799,0,0,12,1)),PRODUCT(1+OFFSET($C1799,1,0,12,1))-1,"na")</f>
        <v>7.6899575764079797E-2</v>
      </c>
      <c r="K1799" s="1" t="b">
        <f>IF(MONTH($B1799)=10,TRUE,FALSE)</f>
        <v>1</v>
      </c>
    </row>
    <row r="1800" spans="1:11" ht="13.2" x14ac:dyDescent="0.25">
      <c r="A1800" s="5" t="s">
        <v>3</v>
      </c>
      <c r="B1800" s="7">
        <v>40512</v>
      </c>
      <c r="C1800" s="8">
        <v>-8.2699369999999996E-4</v>
      </c>
      <c r="D1800" s="1">
        <f>MONTH(B1800)</f>
        <v>11</v>
      </c>
      <c r="E1800" s="1">
        <f>YEAR(B1800)</f>
        <v>2010</v>
      </c>
      <c r="F1800" s="1" t="b">
        <f>IF(C1800&gt;0,TRUE,FALSE)</f>
        <v>0</v>
      </c>
      <c r="G1800" s="4">
        <f t="shared" ca="1" si="28"/>
        <v>4.4108889999999956E-2</v>
      </c>
      <c r="H1800" s="4" cm="1">
        <f t="array" aca="1" ref="H1800" ca="1">IF(AND($A1800=OFFSET($A1800,0,0,3,1)),PRODUCT(1+OFFSET($C1800,1,0,3,1))-1,"na")</f>
        <v>8.731131205829934E-2</v>
      </c>
      <c r="I1800" s="4" cm="1">
        <f t="array" aca="1" ref="I1800" ca="1">IF(AND($A1800=OFFSET($A1800,0,0,6,1)),PRODUCT(1+OFFSET($C1800,1,0,6,1))-1,"na")</f>
        <v>0.11940644455798277</v>
      </c>
      <c r="J1800" s="4" cm="1">
        <f t="array" aca="1" ref="J1800" ca="1">IF(AND($A1800=OFFSET($A1800,0,0,12,1)),PRODUCT(1+OFFSET($C1800,1,0,12,1))-1,"na")</f>
        <v>0.10631002532768496</v>
      </c>
      <c r="K1800" s="1" t="b">
        <f>IF(MONTH($B1800)=10,TRUE,FALSE)</f>
        <v>0</v>
      </c>
    </row>
    <row r="1801" spans="1:11" ht="13.2" x14ac:dyDescent="0.25">
      <c r="A1801" s="5" t="s">
        <v>3</v>
      </c>
      <c r="B1801" s="7">
        <v>40543</v>
      </c>
      <c r="C1801" s="8">
        <v>4.4108889999999998E-2</v>
      </c>
      <c r="D1801" s="1">
        <f>MONTH(B1801)</f>
        <v>12</v>
      </c>
      <c r="E1801" s="1">
        <f>YEAR(B1801)</f>
        <v>2010</v>
      </c>
      <c r="F1801" s="1" t="b">
        <f>IF(C1801&gt;0,TRUE,FALSE)</f>
        <v>1</v>
      </c>
      <c r="G1801" s="4">
        <f t="shared" ca="1" si="28"/>
        <v>2.3701339999999904E-2</v>
      </c>
      <c r="H1801" s="4" cm="1">
        <f t="array" aca="1" ref="H1801" ca="1">IF(AND($A1801=OFFSET($A1801,0,0,3,1)),PRODUCT(1+OFFSET($C1801,1,0,3,1))-1,"na")</f>
        <v>5.8451955778465736E-2</v>
      </c>
      <c r="I1801" s="4" cm="1">
        <f t="array" aca="1" ref="I1801" ca="1">IF(AND($A1801=OFFSET($A1801,0,0,6,1)),PRODUCT(1+OFFSET($C1801,1,0,6,1))-1,"na")</f>
        <v>7.8709250044570078E-2</v>
      </c>
      <c r="J1801" s="4" cm="1">
        <f t="array" aca="1" ref="J1801" ca="1">IF(AND($A1801=OFFSET($A1801,0,0,12,1)),PRODUCT(1+OFFSET($C1801,1,0,12,1))-1,"na")</f>
        <v>7.2398367489284299E-2</v>
      </c>
      <c r="K1801" s="1" t="b">
        <f>IF(MONTH($B1801)=10,TRUE,FALSE)</f>
        <v>0</v>
      </c>
    </row>
    <row r="1802" spans="1:11" ht="13.2" x14ac:dyDescent="0.25">
      <c r="A1802" s="5" t="s">
        <v>3</v>
      </c>
      <c r="B1802" s="7">
        <v>40574</v>
      </c>
      <c r="C1802" s="8">
        <v>2.3701340000000001E-2</v>
      </c>
      <c r="D1802" s="1">
        <f>MONTH(B1802)</f>
        <v>1</v>
      </c>
      <c r="E1802" s="1">
        <f>YEAR(B1802)</f>
        <v>2011</v>
      </c>
      <c r="F1802" s="1" t="b">
        <f>IF(C1802&gt;0,TRUE,FALSE)</f>
        <v>1</v>
      </c>
      <c r="G1802" s="4">
        <f t="shared" ca="1" si="28"/>
        <v>1.7266730000000008E-2</v>
      </c>
      <c r="H1802" s="4" cm="1">
        <f t="array" aca="1" ref="H1802" ca="1">IF(AND($A1802=OFFSET($A1802,0,0,3,1)),PRODUCT(1+OFFSET($C1802,1,0,3,1))-1,"na")</f>
        <v>5.929202660376176E-2</v>
      </c>
      <c r="I1802" s="4" cm="1">
        <f t="array" aca="1" ref="I1802" ca="1">IF(AND($A1802=OFFSET($A1802,0,0,6,1)),PRODUCT(1+OFFSET($C1802,1,0,6,1))-1,"na")</f>
        <v>1.7508423131484374E-2</v>
      </c>
      <c r="J1802" s="4" cm="1">
        <f t="array" aca="1" ref="J1802" ca="1">IF(AND($A1802=OFFSET($A1802,0,0,12,1)),PRODUCT(1+OFFSET($C1802,1,0,12,1))-1,"na")</f>
        <v>9.4517819806796188E-2</v>
      </c>
      <c r="K1802" s="1" t="b">
        <f>IF(MONTH($B1802)=10,TRUE,FALSE)</f>
        <v>0</v>
      </c>
    </row>
    <row r="1803" spans="1:11" ht="13.2" x14ac:dyDescent="0.25">
      <c r="A1803" s="5" t="s">
        <v>3</v>
      </c>
      <c r="B1803" s="7">
        <v>40602</v>
      </c>
      <c r="C1803" s="8">
        <v>1.7266729999999997E-2</v>
      </c>
      <c r="D1803" s="1">
        <f>MONTH(B1803)</f>
        <v>2</v>
      </c>
      <c r="E1803" s="1">
        <f>YEAR(B1803)</f>
        <v>2011</v>
      </c>
      <c r="F1803" s="1" t="b">
        <f>IF(C1803&gt;0,TRUE,FALSE)</f>
        <v>1</v>
      </c>
      <c r="G1803" s="4">
        <f t="shared" ca="1" si="28"/>
        <v>1.6396209999999911E-2</v>
      </c>
      <c r="H1803" s="4" cm="1">
        <f t="array" aca="1" ref="H1803" ca="1">IF(AND($A1803=OFFSET($A1803,0,0,3,1)),PRODUCT(1+OFFSET($C1803,1,0,3,1))-1,"na")</f>
        <v>2.9517887051985658E-2</v>
      </c>
      <c r="I1803" s="4" cm="1">
        <f t="array" aca="1" ref="I1803" ca="1">IF(AND($A1803=OFFSET($A1803,0,0,6,1)),PRODUCT(1+OFFSET($C1803,1,0,6,1))-1,"na")</f>
        <v>-5.0178944938808812E-2</v>
      </c>
      <c r="J1803" s="4" cm="1">
        <f t="array" aca="1" ref="J1803" ca="1">IF(AND($A1803=OFFSET($A1803,0,0,12,1)),PRODUCT(1+OFFSET($C1803,1,0,12,1))-1,"na")</f>
        <v>0.11233373764747534</v>
      </c>
      <c r="K1803" s="1" t="b">
        <f>IF(MONTH($B1803)=10,TRUE,FALSE)</f>
        <v>0</v>
      </c>
    </row>
    <row r="1804" spans="1:11" ht="13.2" x14ac:dyDescent="0.25">
      <c r="A1804" s="5" t="s">
        <v>3</v>
      </c>
      <c r="B1804" s="7">
        <v>40633</v>
      </c>
      <c r="C1804" s="8">
        <v>1.6396210000000001E-2</v>
      </c>
      <c r="D1804" s="1">
        <f>MONTH(B1804)</f>
        <v>3</v>
      </c>
      <c r="E1804" s="1">
        <f>YEAR(B1804)</f>
        <v>2011</v>
      </c>
      <c r="F1804" s="1" t="b">
        <f>IF(C1804&gt;0,TRUE,FALSE)</f>
        <v>1</v>
      </c>
      <c r="G1804" s="4">
        <f t="shared" ca="1" si="28"/>
        <v>2.451383000000007E-2</v>
      </c>
      <c r="H1804" s="4" cm="1">
        <f t="array" aca="1" ref="H1804" ca="1">IF(AND($A1804=OFFSET($A1804,0,0,3,1)),PRODUCT(1+OFFSET($C1804,1,0,3,1))-1,"na")</f>
        <v>1.9138605352385207E-2</v>
      </c>
      <c r="I1804" s="4" cm="1">
        <f t="array" aca="1" ref="I1804" ca="1">IF(AND($A1804=OFFSET($A1804,0,0,6,1)),PRODUCT(1+OFFSET($C1804,1,0,6,1))-1,"na")</f>
        <v>-0.12082943841744553</v>
      </c>
      <c r="J1804" s="4" cm="1">
        <f t="array" aca="1" ref="J1804" ca="1">IF(AND($A1804=OFFSET($A1804,0,0,12,1)),PRODUCT(1+OFFSET($C1804,1,0,12,1))-1,"na")</f>
        <v>0.12335472538310932</v>
      </c>
      <c r="K1804" s="1" t="b">
        <f>IF(MONTH($B1804)=10,TRUE,FALSE)</f>
        <v>0</v>
      </c>
    </row>
    <row r="1805" spans="1:11" ht="13.2" x14ac:dyDescent="0.25">
      <c r="A1805" s="5" t="s">
        <v>3</v>
      </c>
      <c r="B1805" s="7">
        <v>40663</v>
      </c>
      <c r="C1805" s="8">
        <v>2.451383E-2</v>
      </c>
      <c r="D1805" s="1">
        <f>MONTH(B1805)</f>
        <v>4</v>
      </c>
      <c r="E1805" s="1">
        <f>YEAR(B1805)</f>
        <v>2011</v>
      </c>
      <c r="F1805" s="1" t="b">
        <f>IF(C1805&gt;0,TRUE,FALSE)</f>
        <v>1</v>
      </c>
      <c r="G1805" s="4">
        <f t="shared" ca="1" si="28"/>
        <v>-1.1326179999999963E-2</v>
      </c>
      <c r="H1805" s="4" cm="1">
        <f t="array" aca="1" ref="H1805" ca="1">IF(AND($A1805=OFFSET($A1805,0,0,3,1)),PRODUCT(1+OFFSET($C1805,1,0,3,1))-1,"na")</f>
        <v>-3.9444839027290235E-2</v>
      </c>
      <c r="I1805" s="4" cm="1">
        <f t="array" aca="1" ref="I1805" ca="1">IF(AND($A1805=OFFSET($A1805,0,0,6,1)),PRODUCT(1+OFFSET($C1805,1,0,6,1))-1,"na")</f>
        <v>-4.8081549403821255E-2</v>
      </c>
      <c r="J1805" s="4" cm="1">
        <f t="array" aca="1" ref="J1805" ca="1">IF(AND($A1805=OFFSET($A1805,0,0,12,1)),PRODUCT(1+OFFSET($C1805,1,0,12,1))-1,"na")</f>
        <v>8.9590069055885069E-2</v>
      </c>
      <c r="K1805" s="1" t="b">
        <f>IF(MONTH($B1805)=10,TRUE,FALSE)</f>
        <v>0</v>
      </c>
    </row>
    <row r="1806" spans="1:11" ht="13.2" x14ac:dyDescent="0.25">
      <c r="A1806" s="5" t="s">
        <v>3</v>
      </c>
      <c r="B1806" s="7">
        <v>40694</v>
      </c>
      <c r="C1806" s="8">
        <v>-1.1326179999999998E-2</v>
      </c>
      <c r="D1806" s="1">
        <f>MONTH(B1806)</f>
        <v>5</v>
      </c>
      <c r="E1806" s="1">
        <f>YEAR(B1806)</f>
        <v>2011</v>
      </c>
      <c r="F1806" s="1" t="b">
        <f>IF(C1806&gt;0,TRUE,FALSE)</f>
        <v>0</v>
      </c>
      <c r="G1806" s="4">
        <f t="shared" ca="1" si="28"/>
        <v>6.1492169999999291E-3</v>
      </c>
      <c r="H1806" s="4" cm="1">
        <f t="array" aca="1" ref="H1806" ca="1">IF(AND($A1806=OFFSET($A1806,0,0,3,1)),PRODUCT(1+OFFSET($C1806,1,0,3,1))-1,"na")</f>
        <v>-7.7411799244212709E-2</v>
      </c>
      <c r="I1806" s="4" cm="1">
        <f t="array" aca="1" ref="I1806" ca="1">IF(AND($A1806=OFFSET($A1806,0,0,6,1)),PRODUCT(1+OFFSET($C1806,1,0,6,1))-1,"na")</f>
        <v>-1.1699431688969031E-2</v>
      </c>
      <c r="J1806" s="4" cm="1">
        <f t="array" aca="1" ref="J1806" ca="1">IF(AND($A1806=OFFSET($A1806,0,0,12,1)),PRODUCT(1+OFFSET($C1806,1,0,12,1))-1,"na")</f>
        <v>3.0003387155879357E-2</v>
      </c>
      <c r="K1806" s="1" t="b">
        <f>IF(MONTH($B1806)=10,TRUE,FALSE)</f>
        <v>0</v>
      </c>
    </row>
    <row r="1807" spans="1:11" ht="13.2" x14ac:dyDescent="0.25">
      <c r="A1807" s="5" t="s">
        <v>3</v>
      </c>
      <c r="B1807" s="7">
        <v>40724</v>
      </c>
      <c r="C1807" s="8">
        <v>6.1492170000000002E-3</v>
      </c>
      <c r="D1807" s="1">
        <f>MONTH(B1807)</f>
        <v>6</v>
      </c>
      <c r="E1807" s="1">
        <f>YEAR(B1807)</f>
        <v>2011</v>
      </c>
      <c r="F1807" s="1" t="b">
        <f>IF(C1807&gt;0,TRUE,FALSE)</f>
        <v>1</v>
      </c>
      <c r="G1807" s="4">
        <f t="shared" ca="1" si="28"/>
        <v>-3.4378600000000037E-2</v>
      </c>
      <c r="H1807" s="4" cm="1">
        <f t="array" aca="1" ref="H1807" ca="1">IF(AND($A1807=OFFSET($A1807,0,0,3,1)),PRODUCT(1+OFFSET($C1807,1,0,3,1))-1,"na")</f>
        <v>-0.13733955620436378</v>
      </c>
      <c r="I1807" s="4" cm="1">
        <f t="array" aca="1" ref="I1807" ca="1">IF(AND($A1807=OFFSET($A1807,0,0,6,1)),PRODUCT(1+OFFSET($C1807,1,0,6,1))-1,"na")</f>
        <v>-5.8504018158972437E-3</v>
      </c>
      <c r="J1807" s="4" cm="1">
        <f t="array" aca="1" ref="J1807" ca="1">IF(AND($A1807=OFFSET($A1807,0,0,12,1)),PRODUCT(1+OFFSET($C1807,1,0,12,1))-1,"na")</f>
        <v>9.2768967843311234E-2</v>
      </c>
      <c r="K1807" s="1" t="b">
        <f>IF(MONTH($B1807)=10,TRUE,FALSE)</f>
        <v>0</v>
      </c>
    </row>
    <row r="1808" spans="1:11" ht="13.2" x14ac:dyDescent="0.25">
      <c r="A1808" s="5" t="s">
        <v>3</v>
      </c>
      <c r="B1808" s="7">
        <v>40755</v>
      </c>
      <c r="C1808" s="8">
        <v>-3.4378600000000002E-2</v>
      </c>
      <c r="D1808" s="1">
        <f>MONTH(B1808)</f>
        <v>7</v>
      </c>
      <c r="E1808" s="1">
        <f>YEAR(B1808)</f>
        <v>2011</v>
      </c>
      <c r="F1808" s="1" t="b">
        <f>IF(C1808&gt;0,TRUE,FALSE)</f>
        <v>0</v>
      </c>
      <c r="G1808" s="4">
        <f t="shared" ca="1" si="28"/>
        <v>-5.0404560000000043E-2</v>
      </c>
      <c r="H1808" s="4" cm="1">
        <f t="array" aca="1" ref="H1808" ca="1">IF(AND($A1808=OFFSET($A1808,0,0,3,1)),PRODUCT(1+OFFSET($C1808,1,0,3,1))-1,"na")</f>
        <v>-8.9913736633147057E-3</v>
      </c>
      <c r="I1808" s="4" cm="1">
        <f t="array" aca="1" ref="I1808" ca="1">IF(AND($A1808=OFFSET($A1808,0,0,6,1)),PRODUCT(1+OFFSET($C1808,1,0,6,1))-1,"na")</f>
        <v>7.5684284203080709E-2</v>
      </c>
      <c r="J1808" s="4" cm="1">
        <f t="array" aca="1" ref="J1808" ca="1">IF(AND($A1808=OFFSET($A1808,0,0,12,1)),PRODUCT(1+OFFSET($C1808,1,0,12,1))-1,"na")</f>
        <v>0.14739279500290592</v>
      </c>
      <c r="K1808" s="1" t="b">
        <f>IF(MONTH($B1808)=10,TRUE,FALSE)</f>
        <v>0</v>
      </c>
    </row>
    <row r="1809" spans="1:11" ht="13.2" x14ac:dyDescent="0.25">
      <c r="A1809" s="5" t="s">
        <v>3</v>
      </c>
      <c r="B1809" s="7">
        <v>40786</v>
      </c>
      <c r="C1809" s="8">
        <v>-5.0404560000000001E-2</v>
      </c>
      <c r="D1809" s="1">
        <f>MONTH(B1809)</f>
        <v>8</v>
      </c>
      <c r="E1809" s="1">
        <f>YEAR(B1809)</f>
        <v>2011</v>
      </c>
      <c r="F1809" s="1" t="b">
        <f>IF(C1809&gt;0,TRUE,FALSE)</f>
        <v>0</v>
      </c>
      <c r="G1809" s="4">
        <f t="shared" ca="1" si="28"/>
        <v>-5.9206340000000024E-2</v>
      </c>
      <c r="H1809" s="4" cm="1">
        <f t="array" aca="1" ref="H1809" ca="1">IF(AND($A1809=OFFSET($A1809,0,0,3,1)),PRODUCT(1+OFFSET($C1809,1,0,3,1))-1,"na")</f>
        <v>7.1226108789828269E-2</v>
      </c>
      <c r="I1809" s="4" cm="1">
        <f t="array" aca="1" ref="I1809" ca="1">IF(AND($A1809=OFFSET($A1809,0,0,6,1)),PRODUCT(1+OFFSET($C1809,1,0,6,1))-1,"na")</f>
        <v>0.17109821025794592</v>
      </c>
      <c r="J1809" s="4" cm="1">
        <f t="array" aca="1" ref="J1809" ca="1">IF(AND($A1809=OFFSET($A1809,0,0,12,1)),PRODUCT(1+OFFSET($C1809,1,0,12,1))-1,"na")</f>
        <v>0.23908601406785523</v>
      </c>
      <c r="K1809" s="1" t="b">
        <f>IF(MONTH($B1809)=10,TRUE,FALSE)</f>
        <v>0</v>
      </c>
    </row>
    <row r="1810" spans="1:11" ht="13.2" x14ac:dyDescent="0.25">
      <c r="A1810" s="5" t="s">
        <v>3</v>
      </c>
      <c r="B1810" s="7">
        <v>40816</v>
      </c>
      <c r="C1810" s="8">
        <v>-5.9206339999999996E-2</v>
      </c>
      <c r="D1810" s="1">
        <f>MONTH(B1810)</f>
        <v>9</v>
      </c>
      <c r="E1810" s="1">
        <f>YEAR(B1810)</f>
        <v>2011</v>
      </c>
      <c r="F1810" s="1" t="b">
        <f>IF(C1810&gt;0,TRUE,FALSE)</f>
        <v>0</v>
      </c>
      <c r="G1810" s="4">
        <f t="shared" ca="1" si="28"/>
        <v>0.1092883</v>
      </c>
      <c r="H1810" s="4" cm="1">
        <f t="array" aca="1" ref="H1810" ca="1">IF(AND($A1810=OFFSET($A1810,0,0,3,1)),PRODUCT(1+OFFSET($C1810,1,0,3,1))-1,"na")</f>
        <v>0.15242283952411784</v>
      </c>
      <c r="I1810" s="4" cm="1">
        <f t="array" aca="1" ref="I1810" ca="1">IF(AND($A1810=OFFSET($A1810,0,0,6,1)),PRODUCT(1+OFFSET($C1810,1,0,6,1))-1,"na")</f>
        <v>0.27774378996609039</v>
      </c>
      <c r="J1810" s="4" cm="1">
        <f t="array" aca="1" ref="J1810" ca="1">IF(AND($A1810=OFFSET($A1810,0,0,12,1)),PRODUCT(1+OFFSET($C1810,1,0,12,1))-1,"na")</f>
        <v>0.35109944655248748</v>
      </c>
      <c r="K1810" s="1" t="b">
        <f>IF(MONTH($B1810)=10,TRUE,FALSE)</f>
        <v>0</v>
      </c>
    </row>
    <row r="1811" spans="1:11" ht="13.2" x14ac:dyDescent="0.25">
      <c r="A1811" s="5" t="s">
        <v>3</v>
      </c>
      <c r="B1811" s="7">
        <v>40847</v>
      </c>
      <c r="C1811" s="8">
        <v>0.10928829999999999</v>
      </c>
      <c r="D1811" s="1">
        <f>MONTH(B1811)</f>
        <v>10</v>
      </c>
      <c r="E1811" s="1">
        <f>YEAR(B1811)</f>
        <v>2011</v>
      </c>
      <c r="F1811" s="1" t="b">
        <f>IF(C1811&gt;0,TRUE,FALSE)</f>
        <v>1</v>
      </c>
      <c r="G1811" s="4">
        <f t="shared" ca="1" si="28"/>
        <v>2.6460719999999993E-2</v>
      </c>
      <c r="H1811" s="4" cm="1">
        <f t="array" aca="1" ref="H1811" ca="1">IF(AND($A1811=OFFSET($A1811,0,0,3,1)),PRODUCT(1+OFFSET($C1811,1,0,3,1))-1,"na")</f>
        <v>8.5443916042793333E-2</v>
      </c>
      <c r="I1811" s="4" cm="1">
        <f t="array" aca="1" ref="I1811" ca="1">IF(AND($A1811=OFFSET($A1811,0,0,6,1)),PRODUCT(1+OFFSET($C1811,1,0,6,1))-1,"na")</f>
        <v>0.14462543337980627</v>
      </c>
      <c r="J1811" s="4" cm="1">
        <f t="array" aca="1" ref="J1811" ca="1">IF(AND($A1811=OFFSET($A1811,0,0,12,1)),PRODUCT(1+OFFSET($C1811,1,0,12,1))-1,"na")</f>
        <v>0.19227468559285188</v>
      </c>
      <c r="K1811" s="1" t="b">
        <f>IF(MONTH($B1811)=10,TRUE,FALSE)</f>
        <v>1</v>
      </c>
    </row>
    <row r="1812" spans="1:11" ht="13.2" x14ac:dyDescent="0.25">
      <c r="A1812" s="5" t="s">
        <v>3</v>
      </c>
      <c r="B1812" s="7">
        <v>40877</v>
      </c>
      <c r="C1812" s="8">
        <v>2.6460720000000004E-2</v>
      </c>
      <c r="D1812" s="1">
        <f>MONTH(B1812)</f>
        <v>11</v>
      </c>
      <c r="E1812" s="1">
        <f>YEAR(B1812)</f>
        <v>2011</v>
      </c>
      <c r="F1812" s="1" t="b">
        <f>IF(C1812&gt;0,TRUE,FALSE)</f>
        <v>1</v>
      </c>
      <c r="G1812" s="4">
        <f t="shared" ca="1" si="28"/>
        <v>1.2103879999999956E-2</v>
      </c>
      <c r="H1812" s="4" cm="1">
        <f t="array" aca="1" ref="H1812" ca="1">IF(AND($A1812=OFFSET($A1812,0,0,3,1)),PRODUCT(1+OFFSET($C1812,1,0,3,1))-1,"na")</f>
        <v>9.3231578887620792E-2</v>
      </c>
      <c r="I1812" s="4" cm="1">
        <f t="array" aca="1" ref="I1812" ca="1">IF(AND($A1812=OFFSET($A1812,0,0,6,1)),PRODUCT(1+OFFSET($C1812,1,0,6,1))-1,"na")</f>
        <v>4.2196493842067584E-2</v>
      </c>
      <c r="J1812" s="4" cm="1">
        <f t="array" aca="1" ref="J1812" ca="1">IF(AND($A1812=OFFSET($A1812,0,0,12,1)),PRODUCT(1+OFFSET($C1812,1,0,12,1))-1,"na")</f>
        <v>0.15555800689359023</v>
      </c>
      <c r="K1812" s="1" t="b">
        <f>IF(MONTH($B1812)=10,TRUE,FALSE)</f>
        <v>0</v>
      </c>
    </row>
    <row r="1813" spans="1:11" ht="13.2" x14ac:dyDescent="0.25">
      <c r="A1813" s="5" t="s">
        <v>3</v>
      </c>
      <c r="B1813" s="7">
        <v>40908</v>
      </c>
      <c r="C1813" s="8">
        <v>1.2103880000000001E-2</v>
      </c>
      <c r="D1813" s="1">
        <f>MONTH(B1813)</f>
        <v>12</v>
      </c>
      <c r="E1813" s="1">
        <f>YEAR(B1813)</f>
        <v>2011</v>
      </c>
      <c r="F1813" s="1" t="b">
        <f>IF(C1813&gt;0,TRUE,FALSE)</f>
        <v>1</v>
      </c>
      <c r="G1813" s="4">
        <f t="shared" ca="1" si="28"/>
        <v>4.481636E-2</v>
      </c>
      <c r="H1813" s="4" cm="1">
        <f t="array" aca="1" ref="H1813" ca="1">IF(AND($A1813=OFFSET($A1813,0,0,3,1)),PRODUCT(1+OFFSET($C1813,1,0,3,1))-1,"na")</f>
        <v>0.10874563237025314</v>
      </c>
      <c r="I1813" s="4" cm="1">
        <f t="array" aca="1" ref="I1813" ca="1">IF(AND($A1813=OFFSET($A1813,0,0,6,1)),PRODUCT(1+OFFSET($C1813,1,0,6,1))-1,"na")</f>
        <v>9.9199727927612669E-2</v>
      </c>
      <c r="J1813" s="4" cm="1">
        <f t="array" aca="1" ref="J1813" ca="1">IF(AND($A1813=OFFSET($A1813,0,0,12,1)),PRODUCT(1+OFFSET($C1813,1,0,12,1))-1,"na")</f>
        <v>0.15209932006471361</v>
      </c>
      <c r="K1813" s="1" t="b">
        <f>IF(MONTH($B1813)=10,TRUE,FALSE)</f>
        <v>0</v>
      </c>
    </row>
    <row r="1814" spans="1:11" ht="13.2" x14ac:dyDescent="0.25">
      <c r="A1814" s="5" t="s">
        <v>3</v>
      </c>
      <c r="B1814" s="7">
        <v>40939</v>
      </c>
      <c r="C1814" s="8">
        <v>4.481636E-2</v>
      </c>
      <c r="D1814" s="1">
        <f>MONTH(B1814)</f>
        <v>1</v>
      </c>
      <c r="E1814" s="1">
        <f>YEAR(B1814)</f>
        <v>2012</v>
      </c>
      <c r="F1814" s="1" t="b">
        <f>IF(C1814&gt;0,TRUE,FALSE)</f>
        <v>1</v>
      </c>
      <c r="G1814" s="4">
        <f t="shared" ca="1" si="28"/>
        <v>3.3825199999999889E-2</v>
      </c>
      <c r="H1814" s="4" cm="1">
        <f t="array" aca="1" ref="H1814" ca="1">IF(AND($A1814=OFFSET($A1814,0,0,3,1)),PRODUCT(1+OFFSET($C1814,1,0,3,1))-1,"na")</f>
        <v>5.4522869825252007E-2</v>
      </c>
      <c r="I1814" s="4" cm="1">
        <f t="array" aca="1" ref="I1814" ca="1">IF(AND($A1814=OFFSET($A1814,0,0,6,1)),PRODUCT(1+OFFSET($C1814,1,0,6,1))-1,"na")</f>
        <v>6.6663157445821186E-2</v>
      </c>
      <c r="J1814" s="4" cm="1">
        <f t="array" aca="1" ref="J1814" ca="1">IF(AND($A1814=OFFSET($A1814,0,0,12,1)),PRODUCT(1+OFFSET($C1814,1,0,12,1))-1,"na")</f>
        <v>0.15978967211947581</v>
      </c>
      <c r="K1814" s="1" t="b">
        <f>IF(MONTH($B1814)=10,TRUE,FALSE)</f>
        <v>0</v>
      </c>
    </row>
    <row r="1815" spans="1:11" ht="13.2" x14ac:dyDescent="0.25">
      <c r="A1815" s="5" t="s">
        <v>3</v>
      </c>
      <c r="B1815" s="7">
        <v>40968</v>
      </c>
      <c r="C1815" s="8">
        <v>3.38252E-2</v>
      </c>
      <c r="D1815" s="1">
        <f>MONTH(B1815)</f>
        <v>2</v>
      </c>
      <c r="E1815" s="1">
        <f>YEAR(B1815)</f>
        <v>2012</v>
      </c>
      <c r="F1815" s="1" t="b">
        <f>IF(C1815&gt;0,TRUE,FALSE)</f>
        <v>1</v>
      </c>
      <c r="G1815" s="4">
        <f t="shared" ca="1" si="28"/>
        <v>2.6466649999999925E-2</v>
      </c>
      <c r="H1815" s="4" cm="1">
        <f t="array" aca="1" ref="H1815" ca="1">IF(AND($A1815=OFFSET($A1815,0,0,3,1)),PRODUCT(1+OFFSET($C1815,1,0,3,1))-1,"na")</f>
        <v>-4.6682776120940517E-2</v>
      </c>
      <c r="I1815" s="4" cm="1">
        <f t="array" aca="1" ref="I1815" ca="1">IF(AND($A1815=OFFSET($A1815,0,0,6,1)),PRODUCT(1+OFFSET($C1815,1,0,6,1))-1,"na")</f>
        <v>5.8054741450705771E-2</v>
      </c>
      <c r="J1815" s="4" cm="1">
        <f t="array" aca="1" ref="J1815" ca="1">IF(AND($A1815=OFFSET($A1815,0,0,12,1)),PRODUCT(1+OFFSET($C1815,1,0,12,1))-1,"na")</f>
        <v>0.1257258037187341</v>
      </c>
      <c r="K1815" s="1" t="b">
        <f>IF(MONTH($B1815)=10,TRUE,FALSE)</f>
        <v>0</v>
      </c>
    </row>
    <row r="1816" spans="1:11" ht="13.2" x14ac:dyDescent="0.25">
      <c r="A1816" s="5" t="s">
        <v>3</v>
      </c>
      <c r="B1816" s="7">
        <v>40999</v>
      </c>
      <c r="C1816" s="8">
        <v>2.6466650000000001E-2</v>
      </c>
      <c r="D1816" s="1">
        <f>MONTH(B1816)</f>
        <v>3</v>
      </c>
      <c r="E1816" s="1">
        <f>YEAR(B1816)</f>
        <v>2012</v>
      </c>
      <c r="F1816" s="1" t="b">
        <f>IF(C1816&gt;0,TRUE,FALSE)</f>
        <v>1</v>
      </c>
      <c r="G1816" s="4">
        <f t="shared" ca="1" si="28"/>
        <v>-6.2799669999999974E-3</v>
      </c>
      <c r="H1816" s="4" cm="1">
        <f t="array" aca="1" ref="H1816" ca="1">IF(AND($A1816=OFFSET($A1816,0,0,3,1)),PRODUCT(1+OFFSET($C1816,1,0,3,1))-1,"na")</f>
        <v>-8.6096433338215261E-3</v>
      </c>
      <c r="I1816" s="4" cm="1">
        <f t="array" aca="1" ref="I1816" ca="1">IF(AND($A1816=OFFSET($A1816,0,0,6,1)),PRODUCT(1+OFFSET($C1816,1,0,6,1))-1,"na")</f>
        <v>5.7410301785418172E-2</v>
      </c>
      <c r="J1816" s="4" cm="1">
        <f t="array" aca="1" ref="J1816" ca="1">IF(AND($A1816=OFFSET($A1816,0,0,12,1)),PRODUCT(1+OFFSET($C1816,1,0,12,1))-1,"na")</f>
        <v>0.13517264447691857</v>
      </c>
      <c r="K1816" s="1" t="b">
        <f>IF(MONTH($B1816)=10,TRUE,FALSE)</f>
        <v>0</v>
      </c>
    </row>
    <row r="1817" spans="1:11" ht="13.2" x14ac:dyDescent="0.25">
      <c r="A1817" s="5" t="s">
        <v>3</v>
      </c>
      <c r="B1817" s="7">
        <v>41029</v>
      </c>
      <c r="C1817" s="8">
        <v>-6.279967E-3</v>
      </c>
      <c r="D1817" s="1">
        <f>MONTH(B1817)</f>
        <v>4</v>
      </c>
      <c r="E1817" s="1">
        <f>YEAR(B1817)</f>
        <v>2012</v>
      </c>
      <c r="F1817" s="1" t="b">
        <f>IF(C1817&gt;0,TRUE,FALSE)</f>
        <v>0</v>
      </c>
      <c r="G1817" s="4">
        <f t="shared" ca="1" si="28"/>
        <v>-6.5394029999999992E-2</v>
      </c>
      <c r="H1817" s="4" cm="1">
        <f t="array" aca="1" ref="H1817" ca="1">IF(AND($A1817=OFFSET($A1817,0,0,3,1)),PRODUCT(1+OFFSET($C1817,1,0,3,1))-1,"na")</f>
        <v>1.1512588269025237E-2</v>
      </c>
      <c r="I1817" s="4" cm="1">
        <f t="array" aca="1" ref="I1817" ca="1">IF(AND($A1817=OFFSET($A1817,0,0,6,1)),PRODUCT(1+OFFSET($C1817,1,0,6,1))-1,"na")</f>
        <v>4.1628685527586695E-2</v>
      </c>
      <c r="J1817" s="4" cm="1">
        <f t="array" aca="1" ref="J1817" ca="1">IF(AND($A1817=OFFSET($A1817,0,0,12,1)),PRODUCT(1+OFFSET($C1817,1,0,12,1))-1,"na")</f>
        <v>0.16952035135601284</v>
      </c>
      <c r="K1817" s="1" t="b">
        <f>IF(MONTH($B1817)=10,TRUE,FALSE)</f>
        <v>0</v>
      </c>
    </row>
    <row r="1818" spans="1:11" ht="13.2" x14ac:dyDescent="0.25">
      <c r="A1818" s="5" t="s">
        <v>3</v>
      </c>
      <c r="B1818" s="7">
        <v>41060</v>
      </c>
      <c r="C1818" s="8">
        <v>-6.5394030000000006E-2</v>
      </c>
      <c r="D1818" s="1">
        <f>MONTH(B1818)</f>
        <v>5</v>
      </c>
      <c r="E1818" s="1">
        <f>YEAR(B1818)</f>
        <v>2012</v>
      </c>
      <c r="F1818" s="1" t="b">
        <f>IF(C1818&gt;0,TRUE,FALSE)</f>
        <v>0</v>
      </c>
      <c r="G1818" s="4">
        <f t="shared" ca="1" si="28"/>
        <v>6.7461189999999949E-2</v>
      </c>
      <c r="H1818" s="4" cm="1">
        <f t="array" aca="1" ref="H1818" ca="1">IF(AND($A1818=OFFSET($A1818,0,0,3,1)),PRODUCT(1+OFFSET($C1818,1,0,3,1))-1,"na")</f>
        <v>0.10986638544667016</v>
      </c>
      <c r="I1818" s="4" cm="1">
        <f t="array" aca="1" ref="I1818" ca="1">IF(AND($A1818=OFFSET($A1818,0,0,6,1)),PRODUCT(1+OFFSET($C1818,1,0,6,1))-1,"na")</f>
        <v>0.10877172752099207</v>
      </c>
      <c r="J1818" s="4" cm="1">
        <f t="array" aca="1" ref="J1818" ca="1">IF(AND($A1818=OFFSET($A1818,0,0,12,1)),PRODUCT(1+OFFSET($C1818,1,0,12,1))-1,"na")</f>
        <v>0.29258171230465657</v>
      </c>
      <c r="K1818" s="1" t="b">
        <f>IF(MONTH($B1818)=10,TRUE,FALSE)</f>
        <v>0</v>
      </c>
    </row>
    <row r="1819" spans="1:11" ht="13.2" x14ac:dyDescent="0.25">
      <c r="A1819" s="5" t="s">
        <v>3</v>
      </c>
      <c r="B1819" s="7">
        <v>41090</v>
      </c>
      <c r="C1819" s="8">
        <v>6.7461190000000004E-2</v>
      </c>
      <c r="D1819" s="1">
        <f>MONTH(B1819)</f>
        <v>6</v>
      </c>
      <c r="E1819" s="1">
        <f>YEAR(B1819)</f>
        <v>2012</v>
      </c>
      <c r="F1819" s="1" t="b">
        <f>IF(C1819&gt;0,TRUE,FALSE)</f>
        <v>1</v>
      </c>
      <c r="G1819" s="4">
        <f t="shared" ca="1" si="28"/>
        <v>1.3889550000000028E-2</v>
      </c>
      <c r="H1819" s="4" cm="1">
        <f t="array" aca="1" ref="H1819" ca="1">IF(AND($A1819=OFFSET($A1819,0,0,3,1)),PRODUCT(1+OFFSET($C1819,1,0,3,1))-1,"na")</f>
        <v>6.6593289591044602E-2</v>
      </c>
      <c r="I1819" s="4" cm="1">
        <f t="array" aca="1" ref="I1819" ca="1">IF(AND($A1819=OFFSET($A1819,0,0,6,1)),PRODUCT(1+OFFSET($C1819,1,0,6,1))-1,"na")</f>
        <v>4.8125550610202517E-2</v>
      </c>
      <c r="J1819" s="4" cm="1">
        <f t="array" aca="1" ref="J1819" ca="1">IF(AND($A1819=OFFSET($A1819,0,0,12,1)),PRODUCT(1+OFFSET($C1819,1,0,12,1))-1,"na")</f>
        <v>0.19463569330618435</v>
      </c>
      <c r="K1819" s="1" t="b">
        <f>IF(MONTH($B1819)=10,TRUE,FALSE)</f>
        <v>0</v>
      </c>
    </row>
    <row r="1820" spans="1:11" ht="13.2" x14ac:dyDescent="0.25">
      <c r="A1820" s="5" t="s">
        <v>3</v>
      </c>
      <c r="B1820" s="7">
        <v>41121</v>
      </c>
      <c r="C1820" s="8">
        <v>1.3889549999999999E-2</v>
      </c>
      <c r="D1820" s="1">
        <f>MONTH(B1820)</f>
        <v>7</v>
      </c>
      <c r="E1820" s="1">
        <f>YEAR(B1820)</f>
        <v>2012</v>
      </c>
      <c r="F1820" s="1" t="b">
        <f>IF(C1820&gt;0,TRUE,FALSE)</f>
        <v>1</v>
      </c>
      <c r="G1820" s="4">
        <f t="shared" ca="1" si="28"/>
        <v>2.548180000000011E-2</v>
      </c>
      <c r="H1820" s="4" cm="1">
        <f t="array" aca="1" ref="H1820" ca="1">IF(AND($A1820=OFFSET($A1820,0,0,3,1)),PRODUCT(1+OFFSET($C1820,1,0,3,1))-1,"na")</f>
        <v>2.9773329178333308E-2</v>
      </c>
      <c r="I1820" s="4" cm="1">
        <f t="array" aca="1" ref="I1820" ca="1">IF(AND($A1820=OFFSET($A1820,0,0,6,1)),PRODUCT(1+OFFSET($C1820,1,0,6,1))-1,"na")</f>
        <v>8.7306394735382931E-2</v>
      </c>
      <c r="J1820" s="4" cm="1">
        <f t="array" aca="1" ref="J1820" ca="1">IF(AND($A1820=OFFSET($A1820,0,0,12,1)),PRODUCT(1+OFFSET($C1820,1,0,12,1))-1,"na")</f>
        <v>0.2314254200730721</v>
      </c>
      <c r="K1820" s="1" t="b">
        <f>IF(MONTH($B1820)=10,TRUE,FALSE)</f>
        <v>0</v>
      </c>
    </row>
    <row r="1821" spans="1:11" ht="13.2" x14ac:dyDescent="0.25">
      <c r="A1821" s="5" t="s">
        <v>3</v>
      </c>
      <c r="B1821" s="7">
        <v>41152</v>
      </c>
      <c r="C1821" s="8">
        <v>2.5481799999999999E-2</v>
      </c>
      <c r="D1821" s="1">
        <f>MONTH(B1821)</f>
        <v>8</v>
      </c>
      <c r="E1821" s="1">
        <f>YEAR(B1821)</f>
        <v>2012</v>
      </c>
      <c r="F1821" s="1" t="b">
        <f>IF(C1821&gt;0,TRUE,FALSE)</f>
        <v>1</v>
      </c>
      <c r="G1821" s="4">
        <f t="shared" ca="1" si="28"/>
        <v>2.5841449999999933E-2</v>
      </c>
      <c r="H1821" s="4" cm="1">
        <f t="array" aca="1" ref="H1821" ca="1">IF(AND($A1821=OFFSET($A1821,0,0,3,1)),PRODUCT(1+OFFSET($C1821,1,0,3,1))-1,"na")</f>
        <v>-9.8629703541963654E-4</v>
      </c>
      <c r="I1821" s="4" cm="1">
        <f t="array" aca="1" ref="I1821" ca="1">IF(AND($A1821=OFFSET($A1821,0,0,6,1)),PRODUCT(1+OFFSET($C1821,1,0,6,1))-1,"na")</f>
        <v>6.3957997272659162E-2</v>
      </c>
      <c r="J1821" s="4" cm="1">
        <f t="array" aca="1" ref="J1821" ca="1">IF(AND($A1821=OFFSET($A1821,0,0,12,1)),PRODUCT(1+OFFSET($C1821,1,0,12,1))-1,"na")</f>
        <v>0.15148058346865212</v>
      </c>
      <c r="K1821" s="1" t="b">
        <f>IF(MONTH($B1821)=10,TRUE,FALSE)</f>
        <v>0</v>
      </c>
    </row>
    <row r="1822" spans="1:11" ht="13.2" x14ac:dyDescent="0.25">
      <c r="A1822" s="5" t="s">
        <v>3</v>
      </c>
      <c r="B1822" s="7">
        <v>41182</v>
      </c>
      <c r="C1822" s="8">
        <v>2.5841449999999998E-2</v>
      </c>
      <c r="D1822" s="1">
        <f>MONTH(B1822)</f>
        <v>9</v>
      </c>
      <c r="E1822" s="1">
        <f>YEAR(B1822)</f>
        <v>2012</v>
      </c>
      <c r="F1822" s="1" t="b">
        <f>IF(C1822&gt;0,TRUE,FALSE)</f>
        <v>1</v>
      </c>
      <c r="G1822" s="4">
        <f t="shared" ca="1" si="28"/>
        <v>-2.111101999999998E-2</v>
      </c>
      <c r="H1822" s="4" cm="1">
        <f t="array" aca="1" ref="H1822" ca="1">IF(AND($A1822=OFFSET($A1822,0,0,3,1)),PRODUCT(1+OFFSET($C1822,1,0,3,1))-1,"na")</f>
        <v>-1.7314696389964079E-2</v>
      </c>
      <c r="I1822" s="4" cm="1">
        <f t="array" aca="1" ref="I1822" ca="1">IF(AND($A1822=OFFSET($A1822,0,0,6,1)),PRODUCT(1+OFFSET($C1822,1,0,6,1))-1,"na")</f>
        <v>7.3540367972773302E-2</v>
      </c>
      <c r="J1822" s="4" cm="1">
        <f t="array" aca="1" ref="J1822" ca="1">IF(AND($A1822=OFFSET($A1822,0,0,12,1)),PRODUCT(1+OFFSET($C1822,1,0,12,1))-1,"na")</f>
        <v>0.15767753915338711</v>
      </c>
      <c r="K1822" s="1" t="b">
        <f>IF(MONTH($B1822)=10,TRUE,FALSE)</f>
        <v>0</v>
      </c>
    </row>
    <row r="1823" spans="1:11" ht="13.2" x14ac:dyDescent="0.25">
      <c r="A1823" s="5" t="s">
        <v>3</v>
      </c>
      <c r="B1823" s="7">
        <v>41213</v>
      </c>
      <c r="C1823" s="8">
        <v>-2.1111019999999998E-2</v>
      </c>
      <c r="D1823" s="1">
        <f>MONTH(B1823)</f>
        <v>10</v>
      </c>
      <c r="E1823" s="1">
        <f>YEAR(B1823)</f>
        <v>2012</v>
      </c>
      <c r="F1823" s="1" t="b">
        <f>IF(C1823&gt;0,TRUE,FALSE)</f>
        <v>0</v>
      </c>
      <c r="G1823" s="4">
        <f t="shared" ca="1" si="28"/>
        <v>-5.1496370000000402E-3</v>
      </c>
      <c r="H1823" s="4" cm="1">
        <f t="array" aca="1" ref="H1823" ca="1">IF(AND($A1823=OFFSET($A1823,0,0,3,1)),PRODUCT(1+OFFSET($C1823,1,0,3,1))-1,"na")</f>
        <v>5.5869640363434003E-2</v>
      </c>
      <c r="I1823" s="4" cm="1">
        <f t="array" aca="1" ref="I1823" ca="1">IF(AND($A1823=OFFSET($A1823,0,0,6,1)),PRODUCT(1+OFFSET($C1823,1,0,6,1))-1,"na")</f>
        <v>0.12278047600393083</v>
      </c>
      <c r="J1823" s="4" cm="1">
        <f t="array" aca="1" ref="J1823" ca="1">IF(AND($A1823=OFFSET($A1823,0,0,12,1)),PRODUCT(1+OFFSET($C1823,1,0,12,1))-1,"na")</f>
        <v>0.22710407363174467</v>
      </c>
      <c r="K1823" s="1" t="b">
        <f>IF(MONTH($B1823)=10,TRUE,FALSE)</f>
        <v>1</v>
      </c>
    </row>
    <row r="1824" spans="1:11" ht="13.2" x14ac:dyDescent="0.25">
      <c r="A1824" s="5" t="s">
        <v>3</v>
      </c>
      <c r="B1824" s="7">
        <v>41243</v>
      </c>
      <c r="C1824" s="8">
        <v>-5.1496370000000003E-3</v>
      </c>
      <c r="D1824" s="1">
        <f>MONTH(B1824)</f>
        <v>11</v>
      </c>
      <c r="E1824" s="1">
        <f>YEAR(B1824)</f>
        <v>2012</v>
      </c>
      <c r="F1824" s="1" t="b">
        <f>IF(C1824&gt;0,TRUE,FALSE)</f>
        <v>0</v>
      </c>
      <c r="G1824" s="4">
        <f t="shared" ca="1" si="28"/>
        <v>9.0745640000000627E-3</v>
      </c>
      <c r="H1824" s="4" cm="1">
        <f t="array" aca="1" ref="H1824" ca="1">IF(AND($A1824=OFFSET($A1824,0,0,3,1)),PRODUCT(1+OFFSET($C1824,1,0,3,1))-1,"na")</f>
        <v>6.5008411912025332E-2</v>
      </c>
      <c r="I1824" s="4" cm="1">
        <f t="array" aca="1" ref="I1824" ca="1">IF(AND($A1824=OFFSET($A1824,0,0,6,1)),PRODUCT(1+OFFSET($C1824,1,0,6,1))-1,"na")</f>
        <v>0.16577802285293597</v>
      </c>
      <c r="J1824" s="4" cm="1">
        <f t="array" aca="1" ref="J1824" ca="1">IF(AND($A1824=OFFSET($A1824,0,0,12,1)),PRODUCT(1+OFFSET($C1824,1,0,12,1))-1,"na")</f>
        <v>0.26735625117676176</v>
      </c>
      <c r="K1824" s="1" t="b">
        <f>IF(MONTH($B1824)=10,TRUE,FALSE)</f>
        <v>0</v>
      </c>
    </row>
    <row r="1825" spans="1:11" ht="13.2" x14ac:dyDescent="0.25">
      <c r="A1825" s="5" t="s">
        <v>3</v>
      </c>
      <c r="B1825" s="7">
        <v>41274</v>
      </c>
      <c r="C1825" s="8">
        <v>9.0745640000000002E-3</v>
      </c>
      <c r="D1825" s="1">
        <f>MONTH(B1825)</f>
        <v>12</v>
      </c>
      <c r="E1825" s="1">
        <f>YEAR(B1825)</f>
        <v>2012</v>
      </c>
      <c r="F1825" s="1" t="b">
        <f>IF(C1825&gt;0,TRUE,FALSE)</f>
        <v>1</v>
      </c>
      <c r="G1825" s="4">
        <f t="shared" ca="1" si="28"/>
        <v>5.179058999999997E-2</v>
      </c>
      <c r="H1825" s="4" cm="1">
        <f t="array" aca="1" ref="H1825" ca="1">IF(AND($A1825=OFFSET($A1825,0,0,3,1)),PRODUCT(1+OFFSET($C1825,1,0,3,1))-1,"na")</f>
        <v>9.2455910380431883E-2</v>
      </c>
      <c r="I1825" s="4" cm="1">
        <f t="array" aca="1" ref="I1825" ca="1">IF(AND($A1825=OFFSET($A1825,0,0,6,1)),PRODUCT(1+OFFSET($C1825,1,0,6,1))-1,"na")</f>
        <v>0.13978300844844949</v>
      </c>
      <c r="J1825" s="4" cm="1">
        <f t="array" aca="1" ref="J1825" ca="1">IF(AND($A1825=OFFSET($A1825,0,0,12,1)),PRODUCT(1+OFFSET($C1825,1,0,12,1))-1,"na")</f>
        <v>0.28766936041671975</v>
      </c>
      <c r="K1825" s="1" t="b">
        <f>IF(MONTH($B1825)=10,TRUE,FALSE)</f>
        <v>0</v>
      </c>
    </row>
    <row r="1826" spans="1:11" ht="13.2" x14ac:dyDescent="0.25">
      <c r="A1826" s="5" t="s">
        <v>3</v>
      </c>
      <c r="B1826" s="7">
        <v>41305</v>
      </c>
      <c r="C1826" s="8">
        <v>5.1790589999999997E-2</v>
      </c>
      <c r="D1826" s="1">
        <f>MONTH(B1826)</f>
        <v>1</v>
      </c>
      <c r="E1826" s="1">
        <f>YEAR(B1826)</f>
        <v>2013</v>
      </c>
      <c r="F1826" s="1" t="b">
        <f>IF(C1826&gt;0,TRUE,FALSE)</f>
        <v>1</v>
      </c>
      <c r="G1826" s="4">
        <f t="shared" ca="1" si="28"/>
        <v>3.4609999999999363E-3</v>
      </c>
      <c r="H1826" s="4" cm="1">
        <f t="array" aca="1" ref="H1826" ca="1">IF(AND($A1826=OFFSET($A1826,0,0,3,1)),PRODUCT(1+OFFSET($C1826,1,0,3,1))-1,"na")</f>
        <v>6.3370356607152623E-2</v>
      </c>
      <c r="I1826" s="4" cm="1">
        <f t="array" aca="1" ref="I1826" ca="1">IF(AND($A1826=OFFSET($A1826,0,0,6,1)),PRODUCT(1+OFFSET($C1826,1,0,6,1))-1,"na")</f>
        <v>0.13254683871583683</v>
      </c>
      <c r="J1826" s="4" cm="1">
        <f t="array" aca="1" ref="J1826" ca="1">IF(AND($A1826=OFFSET($A1826,0,0,12,1)),PRODUCT(1+OFFSET($C1826,1,0,12,1))-1,"na")</f>
        <v>0.18193599548397876</v>
      </c>
      <c r="K1826" s="1" t="b">
        <f>IF(MONTH($B1826)=10,TRUE,FALSE)</f>
        <v>0</v>
      </c>
    </row>
    <row r="1827" spans="1:11" ht="13.2" x14ac:dyDescent="0.25">
      <c r="A1827" s="5" t="s">
        <v>3</v>
      </c>
      <c r="B1827" s="7">
        <v>41333</v>
      </c>
      <c r="C1827" s="8">
        <v>3.4610000000000001E-3</v>
      </c>
      <c r="D1827" s="1">
        <f>MONTH(B1827)</f>
        <v>2</v>
      </c>
      <c r="E1827" s="1">
        <f>YEAR(B1827)</f>
        <v>2013</v>
      </c>
      <c r="F1827" s="1" t="b">
        <f>IF(C1827&gt;0,TRUE,FALSE)</f>
        <v>1</v>
      </c>
      <c r="G1827" s="4">
        <f t="shared" ca="1" si="28"/>
        <v>3.508053000000011E-2</v>
      </c>
      <c r="H1827" s="4" cm="1">
        <f t="array" aca="1" ref="H1827" ca="1">IF(AND($A1827=OFFSET($A1827,0,0,3,1)),PRODUCT(1+OFFSET($C1827,1,0,3,1))-1,"na")</f>
        <v>9.461860565025737E-2</v>
      </c>
      <c r="I1827" s="4" cm="1">
        <f t="array" aca="1" ref="I1827" ca="1">IF(AND($A1827=OFFSET($A1827,0,0,6,1)),PRODUCT(1+OFFSET($C1827,1,0,6,1))-1,"na")</f>
        <v>8.2261317101189446E-2</v>
      </c>
      <c r="J1827" s="4" cm="1">
        <f t="array" aca="1" ref="J1827" ca="1">IF(AND($A1827=OFFSET($A1827,0,0,12,1)),PRODUCT(1+OFFSET($C1827,1,0,12,1))-1,"na")</f>
        <v>0.23172875410332749</v>
      </c>
      <c r="K1827" s="1" t="b">
        <f>IF(MONTH($B1827)=10,TRUE,FALSE)</f>
        <v>0</v>
      </c>
    </row>
    <row r="1828" spans="1:11" ht="13.2" x14ac:dyDescent="0.25">
      <c r="A1828" s="5" t="s">
        <v>3</v>
      </c>
      <c r="B1828" s="7">
        <v>41364</v>
      </c>
      <c r="C1828" s="8">
        <v>3.5080529999999999E-2</v>
      </c>
      <c r="D1828" s="1">
        <f>MONTH(B1828)</f>
        <v>3</v>
      </c>
      <c r="E1828" s="1">
        <f>YEAR(B1828)</f>
        <v>2013</v>
      </c>
      <c r="F1828" s="1" t="b">
        <f>IF(C1828&gt;0,TRUE,FALSE)</f>
        <v>1</v>
      </c>
      <c r="G1828" s="4">
        <f t="shared" ca="1" si="28"/>
        <v>2.3787709999999906E-2</v>
      </c>
      <c r="H1828" s="4" cm="1">
        <f t="array" aca="1" ref="H1828" ca="1">IF(AND($A1828=OFFSET($A1828,0,0,3,1)),PRODUCT(1+OFFSET($C1828,1,0,3,1))-1,"na")</f>
        <v>4.332174655134291E-2</v>
      </c>
      <c r="I1828" s="4" cm="1">
        <f t="array" aca="1" ref="I1828" ca="1">IF(AND($A1828=OFFSET($A1828,0,0,6,1)),PRODUCT(1+OFFSET($C1828,1,0,6,1))-1,"na")</f>
        <v>7.8373551373289052E-2</v>
      </c>
      <c r="J1828" s="4" cm="1">
        <f t="array" aca="1" ref="J1828" ca="1">IF(AND($A1828=OFFSET($A1828,0,0,12,1)),PRODUCT(1+OFFSET($C1828,1,0,12,1))-1,"na")</f>
        <v>0.19998885131300081</v>
      </c>
      <c r="K1828" s="1" t="b">
        <f>IF(MONTH($B1828)=10,TRUE,FALSE)</f>
        <v>0</v>
      </c>
    </row>
    <row r="1829" spans="1:11" ht="13.2" x14ac:dyDescent="0.25">
      <c r="A1829" s="5" t="s">
        <v>3</v>
      </c>
      <c r="B1829" s="7">
        <v>41394</v>
      </c>
      <c r="C1829" s="8">
        <v>2.378771E-2</v>
      </c>
      <c r="D1829" s="1">
        <f>MONTH(B1829)</f>
        <v>4</v>
      </c>
      <c r="E1829" s="1">
        <f>YEAR(B1829)</f>
        <v>2013</v>
      </c>
      <c r="F1829" s="1" t="b">
        <f>IF(C1829&gt;0,TRUE,FALSE)</f>
        <v>1</v>
      </c>
      <c r="G1829" s="4">
        <f t="shared" ca="1" si="28"/>
        <v>3.2948750000000082E-2</v>
      </c>
      <c r="H1829" s="4" cm="1">
        <f t="array" aca="1" ref="H1829" ca="1">IF(AND($A1829=OFFSET($A1829,0,0,3,1)),PRODUCT(1+OFFSET($C1829,1,0,3,1))-1,"na")</f>
        <v>6.5053987708856731E-2</v>
      </c>
      <c r="I1829" s="4" cm="1">
        <f t="array" aca="1" ref="I1829" ca="1">IF(AND($A1829=OFFSET($A1829,0,0,6,1)),PRODUCT(1+OFFSET($C1829,1,0,6,1))-1,"na")</f>
        <v>9.291540052344871E-2</v>
      </c>
      <c r="J1829" s="4" cm="1">
        <f t="array" aca="1" ref="J1829" ca="1">IF(AND($A1829=OFFSET($A1829,0,0,12,1)),PRODUCT(1+OFFSET($C1829,1,0,12,1))-1,"na")</f>
        <v>0.17243870020573082</v>
      </c>
      <c r="K1829" s="1" t="b">
        <f>IF(MONTH($B1829)=10,TRUE,FALSE)</f>
        <v>0</v>
      </c>
    </row>
    <row r="1830" spans="1:11" ht="13.2" x14ac:dyDescent="0.25">
      <c r="A1830" s="5" t="s">
        <v>3</v>
      </c>
      <c r="B1830" s="7">
        <v>41425</v>
      </c>
      <c r="C1830" s="8">
        <v>3.2948749999999999E-2</v>
      </c>
      <c r="D1830" s="1">
        <f>MONTH(B1830)</f>
        <v>5</v>
      </c>
      <c r="E1830" s="1">
        <f>YEAR(B1830)</f>
        <v>2013</v>
      </c>
      <c r="F1830" s="1" t="b">
        <f>IF(C1830&gt;0,TRUE,FALSE)</f>
        <v>1</v>
      </c>
      <c r="G1830" s="4">
        <f t="shared" ca="1" si="28"/>
        <v>-1.3426209999999994E-2</v>
      </c>
      <c r="H1830" s="4" cm="1">
        <f t="array" aca="1" ref="H1830" ca="1">IF(AND($A1830=OFFSET($A1830,0,0,3,1)),PRODUCT(1+OFFSET($C1830,1,0,3,1))-1,"na")</f>
        <v>-1.1289127085252426E-2</v>
      </c>
      <c r="I1830" s="4" cm="1">
        <f t="array" aca="1" ref="I1830" ca="1">IF(AND($A1830=OFFSET($A1830,0,0,6,1)),PRODUCT(1+OFFSET($C1830,1,0,6,1))-1,"na")</f>
        <v>8.7133421914439735E-2</v>
      </c>
      <c r="J1830" s="4" cm="1">
        <f t="array" aca="1" ref="J1830" ca="1">IF(AND($A1830=OFFSET($A1830,0,0,12,1)),PRODUCT(1+OFFSET($C1830,1,0,12,1))-1,"na")</f>
        <v>0.16176668589745247</v>
      </c>
      <c r="K1830" s="1" t="b">
        <f>IF(MONTH($B1830)=10,TRUE,FALSE)</f>
        <v>0</v>
      </c>
    </row>
    <row r="1831" spans="1:11" ht="13.2" x14ac:dyDescent="0.25">
      <c r="A1831" s="5" t="s">
        <v>3</v>
      </c>
      <c r="B1831" s="7">
        <v>41455</v>
      </c>
      <c r="C1831" s="8">
        <v>-1.3426210000000001E-2</v>
      </c>
      <c r="D1831" s="1">
        <f>MONTH(B1831)</f>
        <v>6</v>
      </c>
      <c r="E1831" s="1">
        <f>YEAR(B1831)</f>
        <v>2013</v>
      </c>
      <c r="F1831" s="1" t="b">
        <f>IF(C1831&gt;0,TRUE,FALSE)</f>
        <v>0</v>
      </c>
      <c r="G1831" s="4">
        <f t="shared" ca="1" si="28"/>
        <v>4.5113060000000038E-2</v>
      </c>
      <c r="H1831" s="4" cm="1">
        <f t="array" aca="1" ref="H1831" ca="1">IF(AND($A1831=OFFSET($A1831,0,0,3,1)),PRODUCT(1+OFFSET($C1831,1,0,3,1))-1,"na")</f>
        <v>3.3596352168263177E-2</v>
      </c>
      <c r="I1831" s="4" cm="1">
        <f t="array" aca="1" ref="I1831" ca="1">IF(AND($A1831=OFFSET($A1831,0,0,6,1)),PRODUCT(1+OFFSET($C1831,1,0,6,1))-1,"na")</f>
        <v>0.12974956712996044</v>
      </c>
      <c r="J1831" s="4" cm="1">
        <f t="array" aca="1" ref="J1831" ca="1">IF(AND($A1831=OFFSET($A1831,0,0,12,1)),PRODUCT(1+OFFSET($C1831,1,0,12,1))-1,"na")</f>
        <v>0.20190380021082244</v>
      </c>
      <c r="K1831" s="1" t="b">
        <f>IF(MONTH($B1831)=10,TRUE,FALSE)</f>
        <v>0</v>
      </c>
    </row>
    <row r="1832" spans="1:11" ht="13.2" x14ac:dyDescent="0.25">
      <c r="A1832" s="5" t="s">
        <v>3</v>
      </c>
      <c r="B1832" s="7">
        <v>41486</v>
      </c>
      <c r="C1832" s="8">
        <v>4.5113060000000003E-2</v>
      </c>
      <c r="D1832" s="1">
        <f>MONTH(B1832)</f>
        <v>7</v>
      </c>
      <c r="E1832" s="1">
        <f>YEAR(B1832)</f>
        <v>2013</v>
      </c>
      <c r="F1832" s="1" t="b">
        <f>IF(C1832&gt;0,TRUE,FALSE)</f>
        <v>1</v>
      </c>
      <c r="G1832" s="4">
        <f t="shared" ca="1" si="28"/>
        <v>-4.1093060000000015E-2</v>
      </c>
      <c r="H1832" s="4" cm="1">
        <f t="array" aca="1" ref="H1832" ca="1">IF(AND($A1832=OFFSET($A1832,0,0,3,1)),PRODUCT(1+OFFSET($C1832,1,0,3,1))-1,"na")</f>
        <v>2.6159624898008715E-2</v>
      </c>
      <c r="I1832" s="4" cm="1">
        <f t="array" aca="1" ref="I1832" ca="1">IF(AND($A1832=OFFSET($A1832,0,0,6,1)),PRODUCT(1+OFFSET($C1832,1,0,6,1))-1,"na")</f>
        <v>4.3608930844876603E-2</v>
      </c>
      <c r="J1832" s="4" cm="1">
        <f t="array" aca="1" ref="J1832" ca="1">IF(AND($A1832=OFFSET($A1832,0,0,12,1)),PRODUCT(1+OFFSET($C1832,1,0,12,1))-1,"na")</f>
        <v>0.12643347643350644</v>
      </c>
      <c r="K1832" s="1" t="b">
        <f>IF(MONTH($B1832)=10,TRUE,FALSE)</f>
        <v>0</v>
      </c>
    </row>
    <row r="1833" spans="1:11" ht="13.2" x14ac:dyDescent="0.25">
      <c r="A1833" s="5" t="s">
        <v>3</v>
      </c>
      <c r="B1833" s="7">
        <v>41517</v>
      </c>
      <c r="C1833" s="8">
        <v>-4.1093060000000001E-2</v>
      </c>
      <c r="D1833" s="1">
        <f>MONTH(B1833)</f>
        <v>8</v>
      </c>
      <c r="E1833" s="1">
        <f>YEAR(B1833)</f>
        <v>2013</v>
      </c>
      <c r="F1833" s="1" t="b">
        <f>IF(C1833&gt;0,TRUE,FALSE)</f>
        <v>0</v>
      </c>
      <c r="G1833" s="4">
        <f t="shared" ca="1" si="28"/>
        <v>3.1362249999999925E-2</v>
      </c>
      <c r="H1833" s="4" cm="1">
        <f t="array" aca="1" ref="H1833" ca="1">IF(AND($A1833=OFFSET($A1833,0,0,3,1)),PRODUCT(1+OFFSET($C1833,1,0,3,1))-1,"na")</f>
        <v>9.9546340286053248E-2</v>
      </c>
      <c r="I1833" s="4" cm="1">
        <f t="array" aca="1" ref="I1833" ca="1">IF(AND($A1833=OFFSET($A1833,0,0,6,1)),PRODUCT(1+OFFSET($C1833,1,0,6,1))-1,"na")</f>
        <v>0.13810660571559841</v>
      </c>
      <c r="J1833" s="4" cm="1">
        <f t="array" aca="1" ref="J1833" ca="1">IF(AND($A1833=OFFSET($A1833,0,0,12,1)),PRODUCT(1+OFFSET($C1833,1,0,12,1))-1,"na")</f>
        <v>0.22519788263153817</v>
      </c>
      <c r="K1833" s="1" t="b">
        <f>IF(MONTH($B1833)=10,TRUE,FALSE)</f>
        <v>0</v>
      </c>
    </row>
    <row r="1834" spans="1:11" ht="13.2" x14ac:dyDescent="0.25">
      <c r="A1834" s="5" t="s">
        <v>3</v>
      </c>
      <c r="B1834" s="7">
        <v>41547</v>
      </c>
      <c r="C1834" s="8">
        <v>3.1362250000000001E-2</v>
      </c>
      <c r="D1834" s="1">
        <f>MONTH(B1834)</f>
        <v>9</v>
      </c>
      <c r="E1834" s="1">
        <f>YEAR(B1834)</f>
        <v>2013</v>
      </c>
      <c r="F1834" s="1" t="b">
        <f>IF(C1834&gt;0,TRUE,FALSE)</f>
        <v>1</v>
      </c>
      <c r="G1834" s="4">
        <f t="shared" ca="1" si="28"/>
        <v>3.7593470000000018E-2</v>
      </c>
      <c r="H1834" s="4" cm="1">
        <f t="array" aca="1" ref="H1834" ca="1">IF(AND($A1834=OFFSET($A1834,0,0,3,1)),PRODUCT(1+OFFSET($C1834,1,0,3,1))-1,"na")</f>
        <v>9.3027819573848536E-2</v>
      </c>
      <c r="I1834" s="4" cm="1">
        <f t="array" aca="1" ref="I1834" ca="1">IF(AND($A1834=OFFSET($A1834,0,0,6,1)),PRODUCT(1+OFFSET($C1834,1,0,6,1))-1,"na")</f>
        <v>0.11277659748316027</v>
      </c>
      <c r="J1834" s="4" cm="1">
        <f t="array" aca="1" ref="J1834" ca="1">IF(AND($A1834=OFFSET($A1834,0,0,12,1)),PRODUCT(1+OFFSET($C1834,1,0,12,1))-1,"na")</f>
        <v>0.17128527816011996</v>
      </c>
      <c r="K1834" s="1" t="b">
        <f>IF(MONTH($B1834)=10,TRUE,FALSE)</f>
        <v>0</v>
      </c>
    </row>
    <row r="1835" spans="1:11" ht="13.2" x14ac:dyDescent="0.25">
      <c r="A1835" s="5" t="s">
        <v>3</v>
      </c>
      <c r="B1835" s="7">
        <v>41578</v>
      </c>
      <c r="C1835" s="8">
        <v>3.7593469999999997E-2</v>
      </c>
      <c r="D1835" s="1">
        <f>MONTH(B1835)</f>
        <v>10</v>
      </c>
      <c r="E1835" s="1">
        <f>YEAR(B1835)</f>
        <v>2013</v>
      </c>
      <c r="F1835" s="1" t="b">
        <f>IF(C1835&gt;0,TRUE,FALSE)</f>
        <v>1</v>
      </c>
      <c r="G1835" s="4">
        <f t="shared" ca="1" si="28"/>
        <v>2.7484019999999942E-2</v>
      </c>
      <c r="H1835" s="4" cm="1">
        <f t="array" aca="1" ref="H1835" ca="1">IF(AND($A1835=OFFSET($A1835,0,0,3,1)),PRODUCT(1+OFFSET($C1835,1,0,3,1))-1,"na")</f>
        <v>1.7004475252670348E-2</v>
      </c>
      <c r="I1835" s="4" cm="1">
        <f t="array" aca="1" ref="I1835" ca="1">IF(AND($A1835=OFFSET($A1835,0,0,6,1)),PRODUCT(1+OFFSET($C1835,1,0,6,1))-1,"na")</f>
        <v>7.2762539208611088E-2</v>
      </c>
      <c r="J1835" s="4" cm="1">
        <f t="array" aca="1" ref="J1835" ca="1">IF(AND($A1835=OFFSET($A1835,0,0,12,1)),PRODUCT(1+OFFSET($C1835,1,0,12,1))-1,"na")</f>
        <v>0.1718377815086074</v>
      </c>
      <c r="K1835" s="1" t="b">
        <f>IF(MONTH($B1835)=10,TRUE,FALSE)</f>
        <v>1</v>
      </c>
    </row>
    <row r="1836" spans="1:11" ht="13.2" x14ac:dyDescent="0.25">
      <c r="A1836" s="5" t="s">
        <v>3</v>
      </c>
      <c r="B1836" s="7">
        <v>41608</v>
      </c>
      <c r="C1836" s="8">
        <v>2.7484020000000001E-2</v>
      </c>
      <c r="D1836" s="1">
        <f>MONTH(B1836)</f>
        <v>11</v>
      </c>
      <c r="E1836" s="1">
        <f>YEAR(B1836)</f>
        <v>2013</v>
      </c>
      <c r="F1836" s="1" t="b">
        <f>IF(C1836&gt;0,TRUE,FALSE)</f>
        <v>1</v>
      </c>
      <c r="G1836" s="4">
        <f t="shared" ca="1" si="28"/>
        <v>2.5247950000000019E-2</v>
      </c>
      <c r="H1836" s="4" cm="1">
        <f t="array" aca="1" ref="H1836" ca="1">IF(AND($A1836=OFFSET($A1836,0,0,3,1)),PRODUCT(1+OFFSET($C1836,1,0,3,1))-1,"na")</f>
        <v>3.5069249941310998E-2</v>
      </c>
      <c r="I1836" s="4" cm="1">
        <f t="array" aca="1" ref="I1836" ca="1">IF(AND($A1836=OFFSET($A1836,0,0,6,1)),PRODUCT(1+OFFSET($C1836,1,0,6,1))-1,"na")</f>
        <v>6.8651429970374434E-2</v>
      </c>
      <c r="J1836" s="4" cm="1">
        <f t="array" aca="1" ref="J1836" ca="1">IF(AND($A1836=OFFSET($A1836,0,0,12,1)),PRODUCT(1+OFFSET($C1836,1,0,12,1))-1,"na")</f>
        <v>0.17115147876357706</v>
      </c>
      <c r="K1836" s="1" t="b">
        <f>IF(MONTH($B1836)=10,TRUE,FALSE)</f>
        <v>0</v>
      </c>
    </row>
    <row r="1837" spans="1:11" ht="13.2" x14ac:dyDescent="0.25">
      <c r="A1837" s="5" t="s">
        <v>3</v>
      </c>
      <c r="B1837" s="7">
        <v>41639</v>
      </c>
      <c r="C1837" s="8">
        <v>2.5247950000000002E-2</v>
      </c>
      <c r="D1837" s="1">
        <f>MONTH(B1837)</f>
        <v>12</v>
      </c>
      <c r="E1837" s="1">
        <f>YEAR(B1837)</f>
        <v>2013</v>
      </c>
      <c r="F1837" s="1" t="b">
        <f>IF(C1837&gt;0,TRUE,FALSE)</f>
        <v>1</v>
      </c>
      <c r="G1837" s="4">
        <f t="shared" ca="1" si="28"/>
        <v>-3.4574250000000029E-2</v>
      </c>
      <c r="H1837" s="4" cm="1">
        <f t="array" aca="1" ref="H1837" ca="1">IF(AND($A1837=OFFSET($A1837,0,0,3,1)),PRODUCT(1+OFFSET($C1837,1,0,3,1))-1,"na")</f>
        <v>1.806795541307582E-2</v>
      </c>
      <c r="I1837" s="4" cm="1">
        <f t="array" aca="1" ref="I1837" ca="1">IF(AND($A1837=OFFSET($A1837,0,0,6,1)),PRODUCT(1+OFFSET($C1837,1,0,6,1))-1,"na")</f>
        <v>6.3867458045736569E-2</v>
      </c>
      <c r="J1837" s="4" cm="1">
        <f t="array" aca="1" ref="J1837" ca="1">IF(AND($A1837=OFFSET($A1837,0,0,12,1)),PRODUCT(1+OFFSET($C1837,1,0,12,1))-1,"na")</f>
        <v>0.14715577467493657</v>
      </c>
      <c r="K1837" s="1" t="b">
        <f>IF(MONTH($B1837)=10,TRUE,FALSE)</f>
        <v>0</v>
      </c>
    </row>
    <row r="1838" spans="1:11" ht="13.2" x14ac:dyDescent="0.25">
      <c r="A1838" s="5" t="s">
        <v>3</v>
      </c>
      <c r="B1838" s="7">
        <v>41670</v>
      </c>
      <c r="C1838" s="8">
        <v>-3.4574250000000001E-2</v>
      </c>
      <c r="D1838" s="1">
        <f>MONTH(B1838)</f>
        <v>1</v>
      </c>
      <c r="E1838" s="1">
        <f>YEAR(B1838)</f>
        <v>2014</v>
      </c>
      <c r="F1838" s="1" t="b">
        <f>IF(C1838&gt;0,TRUE,FALSE)</f>
        <v>0</v>
      </c>
      <c r="G1838" s="4">
        <f t="shared" ca="1" si="28"/>
        <v>4.5734940000000002E-2</v>
      </c>
      <c r="H1838" s="4" cm="1">
        <f t="array" aca="1" ref="H1838" ca="1">IF(AND($A1838=OFFSET($A1838,0,0,3,1)),PRODUCT(1+OFFSET($C1838,1,0,3,1))-1,"na")</f>
        <v>5.4825780331092089E-2</v>
      </c>
      <c r="I1838" s="4" cm="1">
        <f t="array" aca="1" ref="I1838" ca="1">IF(AND($A1838=OFFSET($A1838,0,0,6,1)),PRODUCT(1+OFFSET($C1838,1,0,6,1))-1,"na")</f>
        <v>7.9363584519708263E-2</v>
      </c>
      <c r="J1838" s="4" cm="1">
        <f t="array" aca="1" ref="J1838" ca="1">IF(AND($A1838=OFFSET($A1838,0,0,12,1)),PRODUCT(1+OFFSET($C1838,1,0,12,1))-1,"na")</f>
        <v>0.15256931671074048</v>
      </c>
      <c r="K1838" s="1" t="b">
        <f>IF(MONTH($B1838)=10,TRUE,FALSE)</f>
        <v>0</v>
      </c>
    </row>
    <row r="1839" spans="1:11" ht="13.2" x14ac:dyDescent="0.25">
      <c r="A1839" s="5" t="s">
        <v>3</v>
      </c>
      <c r="B1839" s="7">
        <v>41698</v>
      </c>
      <c r="C1839" s="8">
        <v>4.5734940000000002E-2</v>
      </c>
      <c r="D1839" s="1">
        <f>MONTH(B1839)</f>
        <v>2</v>
      </c>
      <c r="E1839" s="1">
        <f>YEAR(B1839)</f>
        <v>2014</v>
      </c>
      <c r="F1839" s="1" t="b">
        <f>IF(C1839&gt;0,TRUE,FALSE)</f>
        <v>1</v>
      </c>
      <c r="G1839" s="4">
        <f t="shared" ca="1" si="28"/>
        <v>8.4079729999999575E-3</v>
      </c>
      <c r="H1839" s="4" cm="1">
        <f t="array" aca="1" ref="H1839" ca="1">IF(AND($A1839=OFFSET($A1839,0,0,3,1)),PRODUCT(1+OFFSET($C1839,1,0,3,1))-1,"na")</f>
        <v>3.2444379959087444E-2</v>
      </c>
      <c r="I1839" s="4" cm="1">
        <f t="array" aca="1" ref="I1839" ca="1">IF(AND($A1839=OFFSET($A1839,0,0,6,1)),PRODUCT(1+OFFSET($C1839,1,0,6,1))-1,"na")</f>
        <v>7.65229517855055E-2</v>
      </c>
      <c r="J1839" s="4" cm="1">
        <f t="array" aca="1" ref="J1839" ca="1">IF(AND($A1839=OFFSET($A1839,0,0,12,1)),PRODUCT(1+OFFSET($C1839,1,0,12,1))-1,"na")</f>
        <v>0.16550336416897271</v>
      </c>
      <c r="K1839" s="1" t="b">
        <f>IF(MONTH($B1839)=10,TRUE,FALSE)</f>
        <v>0</v>
      </c>
    </row>
    <row r="1840" spans="1:11" ht="13.2" x14ac:dyDescent="0.25">
      <c r="A1840" s="5" t="s">
        <v>3</v>
      </c>
      <c r="B1840" s="7">
        <v>41729</v>
      </c>
      <c r="C1840" s="8">
        <v>8.4079729999999991E-3</v>
      </c>
      <c r="D1840" s="1">
        <f>MONTH(B1840)</f>
        <v>3</v>
      </c>
      <c r="E1840" s="1">
        <f>YEAR(B1840)</f>
        <v>2014</v>
      </c>
      <c r="F1840" s="1" t="b">
        <f>IF(C1840&gt;0,TRUE,FALSE)</f>
        <v>1</v>
      </c>
      <c r="G1840" s="4">
        <f t="shared" ca="1" si="28"/>
        <v>2.8290320000001756E-4</v>
      </c>
      <c r="H1840" s="4" cm="1">
        <f t="array" aca="1" ref="H1840" ca="1">IF(AND($A1840=OFFSET($A1840,0,0,3,1)),PRODUCT(1+OFFSET($C1840,1,0,3,1))-1,"na")</f>
        <v>4.4986685210102406E-2</v>
      </c>
      <c r="I1840" s="4" cm="1">
        <f t="array" aca="1" ref="I1840" ca="1">IF(AND($A1840=OFFSET($A1840,0,0,6,1)),PRODUCT(1+OFFSET($C1840,1,0,6,1))-1,"na")</f>
        <v>5.2578999962159978E-2</v>
      </c>
      <c r="J1840" s="4" cm="1">
        <f t="array" aca="1" ref="J1840" ca="1">IF(AND($A1840=OFFSET($A1840,0,0,12,1)),PRODUCT(1+OFFSET($C1840,1,0,12,1))-1,"na")</f>
        <v>0.13751067386781735</v>
      </c>
      <c r="K1840" s="1" t="b">
        <f>IF(MONTH($B1840)=10,TRUE,FALSE)</f>
        <v>0</v>
      </c>
    </row>
    <row r="1841" spans="1:11" ht="13.2" x14ac:dyDescent="0.25">
      <c r="A1841" s="5" t="s">
        <v>3</v>
      </c>
      <c r="B1841" s="7">
        <v>41759</v>
      </c>
      <c r="C1841" s="8">
        <v>2.829032E-4</v>
      </c>
      <c r="D1841" s="1">
        <f>MONTH(B1841)</f>
        <v>4</v>
      </c>
      <c r="E1841" s="1">
        <f>YEAR(B1841)</f>
        <v>2014</v>
      </c>
      <c r="F1841" s="1" t="b">
        <f>IF(C1841&gt;0,TRUE,FALSE)</f>
        <v>1</v>
      </c>
      <c r="G1841" s="4">
        <f t="shared" ca="1" si="28"/>
        <v>2.3546429999999896E-2</v>
      </c>
      <c r="H1841" s="4" cm="1">
        <f t="array" aca="1" ref="H1841" ca="1">IF(AND($A1841=OFFSET($A1841,0,0,3,1)),PRODUCT(1+OFFSET($C1841,1,0,3,1))-1,"na")</f>
        <v>2.3262423659113018E-2</v>
      </c>
      <c r="I1841" s="4" cm="1">
        <f t="array" aca="1" ref="I1841" ca="1">IF(AND($A1841=OFFSET($A1841,0,0,6,1)),PRODUCT(1+OFFSET($C1841,1,0,6,1))-1,"na")</f>
        <v>9.2355240492536961E-2</v>
      </c>
      <c r="J1841" s="4" cm="1">
        <f t="array" aca="1" ref="J1841" ca="1">IF(AND($A1841=OFFSET($A1841,0,0,12,1)),PRODUCT(1+OFFSET($C1841,1,0,12,1))-1,"na")</f>
        <v>0.15252282677359053</v>
      </c>
      <c r="K1841" s="1" t="b">
        <f>IF(MONTH($B1841)=10,TRUE,FALSE)</f>
        <v>0</v>
      </c>
    </row>
    <row r="1842" spans="1:11" ht="13.2" x14ac:dyDescent="0.25">
      <c r="A1842" s="5" t="s">
        <v>3</v>
      </c>
      <c r="B1842" s="7">
        <v>41790</v>
      </c>
      <c r="C1842" s="8">
        <v>2.3546429999999997E-2</v>
      </c>
      <c r="D1842" s="1">
        <f>MONTH(B1842)</f>
        <v>5</v>
      </c>
      <c r="E1842" s="1">
        <f>YEAR(B1842)</f>
        <v>2014</v>
      </c>
      <c r="F1842" s="1" t="b">
        <f>IF(C1842&gt;0,TRUE,FALSE)</f>
        <v>1</v>
      </c>
      <c r="G1842" s="4">
        <f t="shared" ca="1" si="28"/>
        <v>2.0658279999999918E-2</v>
      </c>
      <c r="H1842" s="4" cm="1">
        <f t="array" aca="1" ref="H1842" ca="1">IF(AND($A1842=OFFSET($A1842,0,0,3,1)),PRODUCT(1+OFFSET($C1842,1,0,3,1))-1,"na")</f>
        <v>4.2693410591439829E-2</v>
      </c>
      <c r="I1842" s="4" cm="1">
        <f t="array" aca="1" ref="I1842" ca="1">IF(AND($A1842=OFFSET($A1842,0,0,6,1)),PRODUCT(1+OFFSET($C1842,1,0,6,1))-1,"na")</f>
        <v>9.5915324603125462E-2</v>
      </c>
      <c r="J1842" s="4" cm="1">
        <f t="array" aca="1" ref="J1842" ca="1">IF(AND($A1842=OFFSET($A1842,0,0,12,1)),PRODUCT(1+OFFSET($C1842,1,0,12,1))-1,"na")</f>
        <v>0.12816432303688408</v>
      </c>
      <c r="K1842" s="1" t="b">
        <f>IF(MONTH($B1842)=10,TRUE,FALSE)</f>
        <v>0</v>
      </c>
    </row>
    <row r="1843" spans="1:11" ht="13.2" x14ac:dyDescent="0.25">
      <c r="A1843" s="5" t="s">
        <v>3</v>
      </c>
      <c r="B1843" s="7">
        <v>41820</v>
      </c>
      <c r="C1843" s="8">
        <v>2.0658280000000001E-2</v>
      </c>
      <c r="D1843" s="1">
        <f>MONTH(B1843)</f>
        <v>6</v>
      </c>
      <c r="E1843" s="1">
        <f>YEAR(B1843)</f>
        <v>2014</v>
      </c>
      <c r="F1843" s="1" t="b">
        <f>IF(C1843&gt;0,TRUE,FALSE)</f>
        <v>1</v>
      </c>
      <c r="G1843" s="4">
        <f t="shared" ca="1" si="28"/>
        <v>-2.0512010000000025E-2</v>
      </c>
      <c r="H1843" s="4" cm="1">
        <f t="array" aca="1" ref="H1843" ca="1">IF(AND($A1843=OFFSET($A1843,0,0,3,1)),PRODUCT(1+OFFSET($C1843,1,0,3,1))-1,"na")</f>
        <v>7.2654655408661561E-3</v>
      </c>
      <c r="I1843" s="4" cm="1">
        <f t="array" aca="1" ref="I1843" ca="1">IF(AND($A1843=OFFSET($A1843,0,0,6,1)),PRODUCT(1+OFFSET($C1843,1,0,6,1))-1,"na")</f>
        <v>7.8288245400602641E-2</v>
      </c>
      <c r="J1843" s="4" cm="1">
        <f t="array" aca="1" ref="J1843" ca="1">IF(AND($A1843=OFFSET($A1843,0,0,12,1)),PRODUCT(1+OFFSET($C1843,1,0,12,1))-1,"na")</f>
        <v>8.1597064183924317E-2</v>
      </c>
      <c r="K1843" s="1" t="b">
        <f>IF(MONTH($B1843)=10,TRUE,FALSE)</f>
        <v>0</v>
      </c>
    </row>
    <row r="1844" spans="1:11" ht="13.2" x14ac:dyDescent="0.25">
      <c r="A1844" s="5" t="s">
        <v>3</v>
      </c>
      <c r="B1844" s="7">
        <v>41851</v>
      </c>
      <c r="C1844" s="8">
        <v>-2.0512009999999997E-2</v>
      </c>
      <c r="D1844" s="1">
        <f>MONTH(B1844)</f>
        <v>7</v>
      </c>
      <c r="E1844" s="1">
        <f>YEAR(B1844)</f>
        <v>2014</v>
      </c>
      <c r="F1844" s="1" t="b">
        <f>IF(C1844&gt;0,TRUE,FALSE)</f>
        <v>0</v>
      </c>
      <c r="G1844" s="4">
        <f t="shared" ca="1" si="28"/>
        <v>4.2982810000000038E-2</v>
      </c>
      <c r="H1844" s="4" cm="1">
        <f t="array" aca="1" ref="H1844" ca="1">IF(AND($A1844=OFFSET($A1844,0,0,3,1)),PRODUCT(1+OFFSET($C1844,1,0,3,1))-1,"na")</f>
        <v>6.7522089383828865E-2</v>
      </c>
      <c r="I1844" s="4" cm="1">
        <f t="array" aca="1" ref="I1844" ca="1">IF(AND($A1844=OFFSET($A1844,0,0,6,1)),PRODUCT(1+OFFSET($C1844,1,0,6,1))-1,"na")</f>
        <v>6.7823051695418135E-2</v>
      </c>
      <c r="J1844" s="4" cm="1">
        <f t="array" aca="1" ref="J1844" ca="1">IF(AND($A1844=OFFSET($A1844,0,0,12,1)),PRODUCT(1+OFFSET($C1844,1,0,12,1))-1,"na")</f>
        <v>0.11934916256145023</v>
      </c>
      <c r="K1844" s="1" t="b">
        <f>IF(MONTH($B1844)=10,TRUE,FALSE)</f>
        <v>0</v>
      </c>
    </row>
    <row r="1845" spans="1:11" ht="13.2" x14ac:dyDescent="0.25">
      <c r="A1845" s="5" t="s">
        <v>3</v>
      </c>
      <c r="B1845" s="7">
        <v>41882</v>
      </c>
      <c r="C1845" s="8">
        <v>4.2982810000000003E-2</v>
      </c>
      <c r="D1845" s="1">
        <f>MONTH(B1845)</f>
        <v>8</v>
      </c>
      <c r="E1845" s="1">
        <f>YEAR(B1845)</f>
        <v>2014</v>
      </c>
      <c r="F1845" s="1" t="b">
        <f>IF(C1845&gt;0,TRUE,FALSE)</f>
        <v>1</v>
      </c>
      <c r="G1845" s="4">
        <f t="shared" ca="1" si="28"/>
        <v>-1.4020970000000021E-2</v>
      </c>
      <c r="H1845" s="4" cm="1">
        <f t="array" aca="1" ref="H1845" ca="1">IF(AND($A1845=OFFSET($A1845,0,0,3,1)),PRODUCT(1+OFFSET($C1845,1,0,3,1))-1,"na")</f>
        <v>5.1042725954791424E-2</v>
      </c>
      <c r="I1845" s="4" cm="1">
        <f t="array" aca="1" ref="I1845" ca="1">IF(AND($A1845=OFFSET($A1845,0,0,6,1)),PRODUCT(1+OFFSET($C1845,1,0,6,1))-1,"na")</f>
        <v>8.2655378815551961E-2</v>
      </c>
      <c r="J1845" s="4" cm="1">
        <f t="array" aca="1" ref="J1845" ca="1">IF(AND($A1845=OFFSET($A1845,0,0,12,1)),PRODUCT(1+OFFSET($C1845,1,0,12,1))-1,"na")</f>
        <v>8.4631366857663703E-3</v>
      </c>
      <c r="K1845" s="1" t="b">
        <f>IF(MONTH($B1845)=10,TRUE,FALSE)</f>
        <v>0</v>
      </c>
    </row>
    <row r="1846" spans="1:11" ht="13.2" x14ac:dyDescent="0.25">
      <c r="A1846" s="5" t="s">
        <v>3</v>
      </c>
      <c r="B1846" s="7">
        <v>41912</v>
      </c>
      <c r="C1846" s="8">
        <v>-1.4020969999999999E-2</v>
      </c>
      <c r="D1846" s="1">
        <f>MONTH(B1846)</f>
        <v>9</v>
      </c>
      <c r="E1846" s="1">
        <f>YEAR(B1846)</f>
        <v>2014</v>
      </c>
      <c r="F1846" s="1" t="b">
        <f>IF(C1846&gt;0,TRUE,FALSE)</f>
        <v>0</v>
      </c>
      <c r="G1846" s="4">
        <f t="shared" ca="1" si="28"/>
        <v>3.808290999999997E-2</v>
      </c>
      <c r="H1846" s="4" cm="1">
        <f t="array" aca="1" ref="H1846" ca="1">IF(AND($A1846=OFFSET($A1846,0,0,3,1)),PRODUCT(1+OFFSET($C1846,1,0,3,1))-1,"na")</f>
        <v>7.0510488336458454E-2</v>
      </c>
      <c r="I1846" s="4" cm="1">
        <f t="array" aca="1" ref="I1846" ca="1">IF(AND($A1846=OFFSET($A1846,0,0,6,1)),PRODUCT(1+OFFSET($C1846,1,0,6,1))-1,"na")</f>
        <v>8.0689120634851008E-2</v>
      </c>
      <c r="J1846" s="4" cm="1">
        <f t="array" aca="1" ref="J1846" ca="1">IF(AND($A1846=OFFSET($A1846,0,0,12,1)),PRODUCT(1+OFFSET($C1846,1,0,12,1))-1,"na")</f>
        <v>2.7850083765340594E-2</v>
      </c>
      <c r="K1846" s="1" t="b">
        <f>IF(MONTH($B1846)=10,TRUE,FALSE)</f>
        <v>0</v>
      </c>
    </row>
    <row r="1847" spans="1:11" ht="13.2" x14ac:dyDescent="0.25">
      <c r="A1847" s="5" t="s">
        <v>3</v>
      </c>
      <c r="B1847" s="7">
        <v>41943</v>
      </c>
      <c r="C1847" s="8">
        <v>3.8082909999999998E-2</v>
      </c>
      <c r="D1847" s="1">
        <f>MONTH(B1847)</f>
        <v>10</v>
      </c>
      <c r="E1847" s="1">
        <f>YEAR(B1847)</f>
        <v>2014</v>
      </c>
      <c r="F1847" s="1" t="b">
        <f>IF(C1847&gt;0,TRUE,FALSE)</f>
        <v>1</v>
      </c>
      <c r="G1847" s="4">
        <f t="shared" ca="1" si="28"/>
        <v>2.6882260000000047E-2</v>
      </c>
      <c r="H1847" s="4" cm="1">
        <f t="array" aca="1" ref="H1847" ca="1">IF(AND($A1847=OFFSET($A1847,0,0,3,1)),PRODUCT(1+OFFSET($C1847,1,0,3,1))-1,"na")</f>
        <v>2.8192607401966718E-4</v>
      </c>
      <c r="I1847" s="4" cm="1">
        <f t="array" aca="1" ref="I1847" ca="1">IF(AND($A1847=OFFSET($A1847,0,0,6,1)),PRODUCT(1+OFFSET($C1847,1,0,6,1))-1,"na")</f>
        <v>5.5080603864658961E-2</v>
      </c>
      <c r="J1847" s="4" cm="1">
        <f t="array" aca="1" ref="J1847" ca="1">IF(AND($A1847=OFFSET($A1847,0,0,12,1)),PRODUCT(1+OFFSET($C1847,1,0,12,1))-1,"na")</f>
        <v>7.147434963932664E-2</v>
      </c>
      <c r="K1847" s="1" t="b">
        <f>IF(MONTH($B1847)=10,TRUE,FALSE)</f>
        <v>1</v>
      </c>
    </row>
    <row r="1848" spans="1:11" ht="13.2" x14ac:dyDescent="0.25">
      <c r="A1848" s="5" t="s">
        <v>3</v>
      </c>
      <c r="B1848" s="7">
        <v>41973</v>
      </c>
      <c r="C1848" s="8">
        <v>2.6882259999999998E-2</v>
      </c>
      <c r="D1848" s="1">
        <f>MONTH(B1848)</f>
        <v>11</v>
      </c>
      <c r="E1848" s="1">
        <f>YEAR(B1848)</f>
        <v>2014</v>
      </c>
      <c r="F1848" s="1" t="b">
        <f>IF(C1848&gt;0,TRUE,FALSE)</f>
        <v>1</v>
      </c>
      <c r="G1848" s="4">
        <f t="shared" ca="1" si="28"/>
        <v>4.2416610000000077E-3</v>
      </c>
      <c r="H1848" s="4" cm="1">
        <f t="array" aca="1" ref="H1848" ca="1">IF(AND($A1848=OFFSET($A1848,0,0,3,1)),PRODUCT(1+OFFSET($C1848,1,0,3,1))-1,"na")</f>
        <v>3.0077419385632576E-2</v>
      </c>
      <c r="I1848" s="4" cm="1">
        <f t="array" aca="1" ref="I1848" ca="1">IF(AND($A1848=OFFSET($A1848,0,0,6,1)),PRODUCT(1+OFFSET($C1848,1,0,6,1))-1,"na")</f>
        <v>2.9426542096614217E-2</v>
      </c>
      <c r="J1848" s="4" cm="1">
        <f t="array" aca="1" ref="J1848" ca="1">IF(AND($A1848=OFFSET($A1848,0,0,12,1)),PRODUCT(1+OFFSET($C1848,1,0,12,1))-1,"na")</f>
        <v>4.6529235202031671E-2</v>
      </c>
      <c r="K1848" s="1" t="b">
        <f>IF(MONTH($B1848)=10,TRUE,FALSE)</f>
        <v>0</v>
      </c>
    </row>
    <row r="1849" spans="1:11" ht="13.2" x14ac:dyDescent="0.25">
      <c r="A1849" s="5" t="s">
        <v>3</v>
      </c>
      <c r="B1849" s="7">
        <v>42004</v>
      </c>
      <c r="C1849" s="8">
        <v>4.2416609999999999E-3</v>
      </c>
      <c r="D1849" s="1">
        <f>MONTH(B1849)</f>
        <v>12</v>
      </c>
      <c r="E1849" s="1">
        <f>YEAR(B1849)</f>
        <v>2014</v>
      </c>
      <c r="F1849" s="1" t="b">
        <f>IF(C1849&gt;0,TRUE,FALSE)</f>
        <v>1</v>
      </c>
      <c r="G1849" s="4">
        <f t="shared" ca="1" si="28"/>
        <v>-3.0018309999999992E-2</v>
      </c>
      <c r="H1849" s="4" cm="1">
        <f t="array" aca="1" ref="H1849" ca="1">IF(AND($A1849=OFFSET($A1849,0,0,3,1)),PRODUCT(1+OFFSET($C1849,1,0,3,1))-1,"na")</f>
        <v>9.5082041785594651E-3</v>
      </c>
      <c r="I1849" s="4" cm="1">
        <f t="array" aca="1" ref="I1849" ca="1">IF(AND($A1849=OFFSET($A1849,0,0,6,1)),PRODUCT(1+OFFSET($C1849,1,0,6,1))-1,"na")</f>
        <v>3.0685846733795596E-3</v>
      </c>
      <c r="J1849" s="4" cm="1">
        <f t="array" aca="1" ref="J1849" ca="1">IF(AND($A1849=OFFSET($A1849,0,0,12,1)),PRODUCT(1+OFFSET($C1849,1,0,12,1))-1,"na")</f>
        <v>1.4662177780507157E-2</v>
      </c>
      <c r="K1849" s="1" t="b">
        <f>IF(MONTH($B1849)=10,TRUE,FALSE)</f>
        <v>0</v>
      </c>
    </row>
    <row r="1850" spans="1:11" ht="13.2" x14ac:dyDescent="0.25">
      <c r="A1850" s="5" t="s">
        <v>3</v>
      </c>
      <c r="B1850" s="7">
        <v>42035</v>
      </c>
      <c r="C1850" s="8">
        <v>-3.0018310000000003E-2</v>
      </c>
      <c r="D1850" s="1">
        <f>MONTH(B1850)</f>
        <v>1</v>
      </c>
      <c r="E1850" s="1">
        <f>YEAR(B1850)</f>
        <v>2015</v>
      </c>
      <c r="F1850" s="1" t="b">
        <f>IF(C1850&gt;0,TRUE,FALSE)</f>
        <v>0</v>
      </c>
      <c r="G1850" s="4">
        <f t="shared" ca="1" si="28"/>
        <v>5.7470099999999968E-2</v>
      </c>
      <c r="H1850" s="4" cm="1">
        <f t="array" aca="1" ref="H1850" ca="1">IF(AND($A1850=OFFSET($A1850,0,0,3,1)),PRODUCT(1+OFFSET($C1850,1,0,3,1))-1,"na")</f>
        <v>5.478323296884624E-2</v>
      </c>
      <c r="I1850" s="4" cm="1">
        <f t="array" aca="1" ref="I1850" ca="1">IF(AND($A1850=OFFSET($A1850,0,0,6,1)),PRODUCT(1+OFFSET($C1850,1,0,6,1))-1,"na")</f>
        <v>4.8253416878594635E-2</v>
      </c>
      <c r="J1850" s="4" cm="1">
        <f t="array" aca="1" ref="J1850" ca="1">IF(AND($A1850=OFFSET($A1850,0,0,12,1)),PRODUCT(1+OFFSET($C1850,1,0,12,1))-1,"na")</f>
        <v>-5.8482245262031496E-3</v>
      </c>
      <c r="K1850" s="1" t="b">
        <f>IF(MONTH($B1850)=10,TRUE,FALSE)</f>
        <v>0</v>
      </c>
    </row>
    <row r="1851" spans="1:11" ht="13.2" x14ac:dyDescent="0.25">
      <c r="A1851" s="5" t="s">
        <v>3</v>
      </c>
      <c r="B1851" s="7">
        <v>42063</v>
      </c>
      <c r="C1851" s="8">
        <v>5.7470100000000003E-2</v>
      </c>
      <c r="D1851" s="1">
        <f>MONTH(B1851)</f>
        <v>2</v>
      </c>
      <c r="E1851" s="1">
        <f>YEAR(B1851)</f>
        <v>2015</v>
      </c>
      <c r="F1851" s="1" t="b">
        <f>IF(C1851&gt;0,TRUE,FALSE)</f>
        <v>1</v>
      </c>
      <c r="G1851" s="4">
        <f t="shared" ca="1" si="28"/>
        <v>-1.5811649999999955E-2</v>
      </c>
      <c r="H1851" s="4" cm="1">
        <f t="array" aca="1" ref="H1851" ca="1">IF(AND($A1851=OFFSET($A1851,0,0,3,1)),PRODUCT(1+OFFSET($C1851,1,0,3,1))-1,"na")</f>
        <v>-6.3187220374805175E-4</v>
      </c>
      <c r="I1851" s="4" cm="1">
        <f t="array" aca="1" ref="I1851" ca="1">IF(AND($A1851=OFFSET($A1851,0,0,6,1)),PRODUCT(1+OFFSET($C1851,1,0,6,1))-1,"na")</f>
        <v>-6.8528031709364057E-2</v>
      </c>
      <c r="J1851" s="4" cm="1">
        <f t="array" aca="1" ref="J1851" ca="1">IF(AND($A1851=OFFSET($A1851,0,0,12,1)),PRODUCT(1+OFFSET($C1851,1,0,12,1))-1,"na")</f>
        <v>-6.0756380218652928E-2</v>
      </c>
      <c r="K1851" s="1" t="b">
        <f>IF(MONTH($B1851)=10,TRUE,FALSE)</f>
        <v>0</v>
      </c>
    </row>
    <row r="1852" spans="1:11" ht="13.2" x14ac:dyDescent="0.25">
      <c r="A1852" s="5" t="s">
        <v>3</v>
      </c>
      <c r="B1852" s="7">
        <v>42094</v>
      </c>
      <c r="C1852" s="8">
        <v>-1.581165E-2</v>
      </c>
      <c r="D1852" s="1">
        <f>MONTH(B1852)</f>
        <v>3</v>
      </c>
      <c r="E1852" s="1">
        <f>YEAR(B1852)</f>
        <v>2015</v>
      </c>
      <c r="F1852" s="1" t="b">
        <f>IF(C1852&gt;0,TRUE,FALSE)</f>
        <v>0</v>
      </c>
      <c r="G1852" s="4">
        <f t="shared" ca="1" si="28"/>
        <v>1.3484009999999991E-2</v>
      </c>
      <c r="H1852" s="4" cm="1">
        <f t="array" aca="1" ref="H1852" ca="1">IF(AND($A1852=OFFSET($A1852,0,0,3,1)),PRODUCT(1+OFFSET($C1852,1,0,3,1))-1,"na")</f>
        <v>-6.3789669846416874E-3</v>
      </c>
      <c r="I1852" s="4" cm="1">
        <f t="array" aca="1" ref="I1852" ca="1">IF(AND($A1852=OFFSET($A1852,0,0,6,1)),PRODUCT(1+OFFSET($C1852,1,0,6,1))-1,"na")</f>
        <v>-4.8893836220420539E-2</v>
      </c>
      <c r="J1852" s="4" cm="1">
        <f t="array" aca="1" ref="J1852" ca="1">IF(AND($A1852=OFFSET($A1852,0,0,12,1)),PRODUCT(1+OFFSET($C1852,1,0,12,1))-1,"na")</f>
        <v>-4.7021785348762002E-3</v>
      </c>
      <c r="K1852" s="1" t="b">
        <f>IF(MONTH($B1852)=10,TRUE,FALSE)</f>
        <v>0</v>
      </c>
    </row>
    <row r="1853" spans="1:11" ht="13.2" x14ac:dyDescent="0.25">
      <c r="A1853" s="5" t="s">
        <v>3</v>
      </c>
      <c r="B1853" s="7">
        <v>42124</v>
      </c>
      <c r="C1853" s="8">
        <v>1.3484009999999999E-2</v>
      </c>
      <c r="D1853" s="1">
        <f>MONTH(B1853)</f>
        <v>4</v>
      </c>
      <c r="E1853" s="1">
        <f>YEAR(B1853)</f>
        <v>2015</v>
      </c>
      <c r="F1853" s="1" t="b">
        <f>IF(C1853&gt;0,TRUE,FALSE)</f>
        <v>1</v>
      </c>
      <c r="G1853" s="4">
        <f t="shared" ca="1" si="28"/>
        <v>1.9138350000000859E-3</v>
      </c>
      <c r="H1853" s="4" cm="1">
        <f t="array" aca="1" ref="H1853" ca="1">IF(AND($A1853=OFFSET($A1853,0,0,3,1)),PRODUCT(1+OFFSET($C1853,1,0,3,1))-1,"na")</f>
        <v>-6.1906711124639635E-3</v>
      </c>
      <c r="I1853" s="4" cm="1">
        <f t="array" aca="1" ref="I1853" ca="1">IF(AND($A1853=OFFSET($A1853,0,0,6,1)),PRODUCT(1+OFFSET($C1853,1,0,6,1))-1,"na")</f>
        <v>1.5537908397347699E-2</v>
      </c>
      <c r="J1853" s="4" cm="1">
        <f t="array" aca="1" ref="J1853" ca="1">IF(AND($A1853=OFFSET($A1853,0,0,12,1)),PRODUCT(1+OFFSET($C1853,1,0,12,1))-1,"na")</f>
        <v>-2.0345374382684911E-2</v>
      </c>
      <c r="K1853" s="1" t="b">
        <f>IF(MONTH($B1853)=10,TRUE,FALSE)</f>
        <v>0</v>
      </c>
    </row>
    <row r="1854" spans="1:11" ht="13.2" x14ac:dyDescent="0.25">
      <c r="A1854" s="5" t="s">
        <v>3</v>
      </c>
      <c r="B1854" s="7">
        <v>42155</v>
      </c>
      <c r="C1854" s="8">
        <v>1.913835E-3</v>
      </c>
      <c r="D1854" s="1">
        <f>MONTH(B1854)</f>
        <v>5</v>
      </c>
      <c r="E1854" s="1">
        <f>YEAR(B1854)</f>
        <v>2015</v>
      </c>
      <c r="F1854" s="1" t="b">
        <f>IF(C1854&gt;0,TRUE,FALSE)</f>
        <v>1</v>
      </c>
      <c r="G1854" s="4">
        <f t="shared" ca="1" si="28"/>
        <v>-2.1471449999999948E-2</v>
      </c>
      <c r="H1854" s="4" cm="1">
        <f t="array" aca="1" ref="H1854" ca="1">IF(AND($A1854=OFFSET($A1854,0,0,3,1)),PRODUCT(1+OFFSET($C1854,1,0,3,1))-1,"na")</f>
        <v>-6.7939088327077846E-2</v>
      </c>
      <c r="I1854" s="4" cm="1">
        <f t="array" aca="1" ref="I1854" ca="1">IF(AND($A1854=OFFSET($A1854,0,0,6,1)),PRODUCT(1+OFFSET($C1854,1,0,6,1))-1,"na")</f>
        <v>1.6613806236805084E-2</v>
      </c>
      <c r="J1854" s="4" cm="1">
        <f t="array" aca="1" ref="J1854" ca="1">IF(AND($A1854=OFFSET($A1854,0,0,12,1)),PRODUCT(1+OFFSET($C1854,1,0,12,1))-1,"na")</f>
        <v>-4.6612852037425379E-3</v>
      </c>
      <c r="K1854" s="1" t="b">
        <f>IF(MONTH($B1854)=10,TRUE,FALSE)</f>
        <v>0</v>
      </c>
    </row>
    <row r="1855" spans="1:11" ht="13.2" x14ac:dyDescent="0.25">
      <c r="A1855" s="5" t="s">
        <v>3</v>
      </c>
      <c r="B1855" s="7">
        <v>42185</v>
      </c>
      <c r="C1855" s="8">
        <v>-2.147145E-2</v>
      </c>
      <c r="D1855" s="1">
        <f>MONTH(B1855)</f>
        <v>6</v>
      </c>
      <c r="E1855" s="1">
        <f>YEAR(B1855)</f>
        <v>2015</v>
      </c>
      <c r="F1855" s="1" t="b">
        <f>IF(C1855&gt;0,TRUE,FALSE)</f>
        <v>0</v>
      </c>
      <c r="G1855" s="4">
        <f t="shared" ca="1" si="28"/>
        <v>1.367607000000004E-2</v>
      </c>
      <c r="H1855" s="4" cm="1">
        <f t="array" aca="1" ref="H1855" ca="1">IF(AND($A1855=OFFSET($A1855,0,0,3,1)),PRODUCT(1+OFFSET($C1855,1,0,3,1))-1,"na")</f>
        <v>-4.2787811271222997E-2</v>
      </c>
      <c r="I1855" s="4" cm="1">
        <f t="array" aca="1" ref="I1855" ca="1">IF(AND($A1855=OFFSET($A1855,0,0,6,1)),PRODUCT(1+OFFSET($C1855,1,0,6,1))-1,"na")</f>
        <v>1.1558126018773818E-2</v>
      </c>
      <c r="J1855" s="4" cm="1">
        <f t="array" aca="1" ref="J1855" ca="1">IF(AND($A1855=OFFSET($A1855,0,0,12,1)),PRODUCT(1+OFFSET($C1855,1,0,12,1))-1,"na")</f>
        <v>1.8492096686573145E-2</v>
      </c>
      <c r="K1855" s="1" t="b">
        <f>IF(MONTH($B1855)=10,TRUE,FALSE)</f>
        <v>0</v>
      </c>
    </row>
    <row r="1856" spans="1:11" ht="13.2" x14ac:dyDescent="0.25">
      <c r="A1856" s="5" t="s">
        <v>3</v>
      </c>
      <c r="B1856" s="7">
        <v>42216</v>
      </c>
      <c r="C1856" s="8">
        <v>1.367607E-2</v>
      </c>
      <c r="D1856" s="1">
        <f>MONTH(B1856)</f>
        <v>7</v>
      </c>
      <c r="E1856" s="1">
        <f>YEAR(B1856)</f>
        <v>2015</v>
      </c>
      <c r="F1856" s="1" t="b">
        <f>IF(C1856&gt;0,TRUE,FALSE)</f>
        <v>1</v>
      </c>
      <c r="G1856" s="4">
        <f t="shared" ca="1" si="28"/>
        <v>-6.033814000000004E-2</v>
      </c>
      <c r="H1856" s="4" cm="1">
        <f t="array" aca="1" ref="H1856" ca="1">IF(AND($A1856=OFFSET($A1856,0,0,3,1)),PRODUCT(1+OFFSET($C1856,1,0,3,1))-1,"na")</f>
        <v>2.186393192156344E-2</v>
      </c>
      <c r="I1856" s="4" cm="1">
        <f t="array" aca="1" ref="I1856" ca="1">IF(AND($A1856=OFFSET($A1856,0,0,6,1)),PRODUCT(1+OFFSET($C1856,1,0,6,1))-1,"na")</f>
        <v>-5.1611223520642069E-2</v>
      </c>
      <c r="J1856" s="4" cm="1">
        <f t="array" aca="1" ref="J1856" ca="1">IF(AND($A1856=OFFSET($A1856,0,0,12,1)),PRODUCT(1+OFFSET($C1856,1,0,12,1))-1,"na")</f>
        <v>3.9575270269807117E-2</v>
      </c>
      <c r="K1856" s="1" t="b">
        <f>IF(MONTH($B1856)=10,TRUE,FALSE)</f>
        <v>0</v>
      </c>
    </row>
    <row r="1857" spans="1:11" ht="13.2" x14ac:dyDescent="0.25">
      <c r="A1857" s="5" t="s">
        <v>3</v>
      </c>
      <c r="B1857" s="7">
        <v>42247</v>
      </c>
      <c r="C1857" s="8">
        <v>-6.0338139999999998E-2</v>
      </c>
      <c r="D1857" s="1">
        <f>MONTH(B1857)</f>
        <v>8</v>
      </c>
      <c r="E1857" s="1">
        <f>YEAR(B1857)</f>
        <v>2015</v>
      </c>
      <c r="F1857" s="1" t="b">
        <f>IF(C1857&gt;0,TRUE,FALSE)</f>
        <v>0</v>
      </c>
      <c r="G1857" s="4">
        <f t="shared" ca="1" si="28"/>
        <v>4.9337369999999936E-3</v>
      </c>
      <c r="H1857" s="4" cm="1">
        <f t="array" aca="1" ref="H1857" ca="1">IF(AND($A1857=OFFSET($A1857,0,0,3,1)),PRODUCT(1+OFFSET($C1857,1,0,3,1))-1,"na")</f>
        <v>9.0716061048115693E-2</v>
      </c>
      <c r="I1857" s="4" cm="1">
        <f t="array" aca="1" ref="I1857" ca="1">IF(AND($A1857=OFFSET($A1857,0,0,6,1)),PRODUCT(1+OFFSET($C1857,1,0,6,1))-1,"na")</f>
        <v>8.3434088789309246E-3</v>
      </c>
      <c r="J1857" s="4" cm="1">
        <f t="array" aca="1" ref="J1857" ca="1">IF(AND($A1857=OFFSET($A1857,0,0,12,1)),PRODUCT(1+OFFSET($C1857,1,0,12,1))-1,"na")</f>
        <v>0.10929079059812374</v>
      </c>
      <c r="K1857" s="1" t="b">
        <f>IF(MONTH($B1857)=10,TRUE,FALSE)</f>
        <v>0</v>
      </c>
    </row>
    <row r="1858" spans="1:11" ht="13.2" x14ac:dyDescent="0.25">
      <c r="A1858" s="5" t="s">
        <v>3</v>
      </c>
      <c r="B1858" s="7">
        <v>42277</v>
      </c>
      <c r="C1858" s="8">
        <v>4.9337370000000005E-3</v>
      </c>
      <c r="D1858" s="1">
        <f>MONTH(B1858)</f>
        <v>9</v>
      </c>
      <c r="E1858" s="1">
        <f>YEAR(B1858)</f>
        <v>2015</v>
      </c>
      <c r="F1858" s="1" t="b">
        <f>IF(C1858&gt;0,TRUE,FALSE)</f>
        <v>1</v>
      </c>
      <c r="G1858" s="4">
        <f t="shared" ca="1" si="28"/>
        <v>8.2141479999999989E-2</v>
      </c>
      <c r="H1858" s="4" cm="1">
        <f t="array" aca="1" ref="H1858" ca="1">IF(AND($A1858=OFFSET($A1858,0,0,3,1)),PRODUCT(1+OFFSET($C1858,1,0,3,1))-1,"na")</f>
        <v>5.6775224897805288E-2</v>
      </c>
      <c r="I1858" s="4" cm="1">
        <f t="array" aca="1" ref="I1858" ca="1">IF(AND($A1858=OFFSET($A1858,0,0,6,1)),PRODUCT(1+OFFSET($C1858,1,0,6,1))-1,"na")</f>
        <v>4.6463433177566849E-2</v>
      </c>
      <c r="J1858" s="4" cm="1">
        <f t="array" aca="1" ref="J1858" ca="1">IF(AND($A1858=OFFSET($A1858,0,0,12,1)),PRODUCT(1+OFFSET($C1858,1,0,12,1))-1,"na")</f>
        <v>0.1040840749733789</v>
      </c>
      <c r="K1858" s="1" t="b">
        <f>IF(MONTH($B1858)=10,TRUE,FALSE)</f>
        <v>0</v>
      </c>
    </row>
    <row r="1859" spans="1:11" ht="13.2" x14ac:dyDescent="0.25">
      <c r="A1859" s="5" t="s">
        <v>3</v>
      </c>
      <c r="B1859" s="7">
        <v>42308</v>
      </c>
      <c r="C1859" s="8">
        <v>8.2141480000000003E-2</v>
      </c>
      <c r="D1859" s="1">
        <f>MONTH(B1859)</f>
        <v>10</v>
      </c>
      <c r="E1859" s="1">
        <f>YEAR(B1859)</f>
        <v>2015</v>
      </c>
      <c r="F1859" s="1" t="b">
        <f>IF(C1859&gt;0,TRUE,FALSE)</f>
        <v>1</v>
      </c>
      <c r="G1859" s="4">
        <f t="shared" ref="G1859:G1885" ca="1" si="29">IF($A1859=OFFSET($A1859,1,0,1,1),PRODUCT(1+OFFSET($C1859,1,0,1,1))-1,"na")</f>
        <v>2.9752990000000423E-3</v>
      </c>
      <c r="H1859" s="4" cm="1">
        <f t="array" aca="1" ref="H1859" ca="1">IF(AND($A1859=OFFSET($A1859,0,0,3,1)),PRODUCT(1+OFFSET($C1859,1,0,3,1))-1,"na")</f>
        <v>-7.1903071580224132E-2</v>
      </c>
      <c r="I1859" s="4" cm="1">
        <f t="array" aca="1" ref="I1859" ca="1">IF(AND($A1859=OFFSET($A1859,0,0,6,1)),PRODUCT(1+OFFSET($C1859,1,0,6,1))-1,"na")</f>
        <v>-3.5334262249905768E-2</v>
      </c>
      <c r="J1859" s="4" cm="1">
        <f t="array" aca="1" ref="J1859" ca="1">IF(AND($A1859=OFFSET($A1859,0,0,12,1)),PRODUCT(1+OFFSET($C1859,1,0,12,1))-1,"na")</f>
        <v>1.6653628857217218E-3</v>
      </c>
      <c r="K1859" s="1" t="b">
        <f>IF(MONTH($B1859)=10,TRUE,FALSE)</f>
        <v>1</v>
      </c>
    </row>
    <row r="1860" spans="1:11" ht="13.2" x14ac:dyDescent="0.25">
      <c r="A1860" s="5" t="s">
        <v>3</v>
      </c>
      <c r="B1860" s="7">
        <v>42338</v>
      </c>
      <c r="C1860" s="8">
        <v>2.9752990000000003E-3</v>
      </c>
      <c r="D1860" s="1">
        <f>MONTH(B1860)</f>
        <v>11</v>
      </c>
      <c r="E1860" s="1">
        <f>YEAR(B1860)</f>
        <v>2015</v>
      </c>
      <c r="F1860" s="1" t="b">
        <f>IF(C1860&gt;0,TRUE,FALSE)</f>
        <v>1</v>
      </c>
      <c r="G1860" s="4">
        <f t="shared" ca="1" si="29"/>
        <v>-2.6337729999999948E-2</v>
      </c>
      <c r="H1860" s="4" cm="1">
        <f t="array" aca="1" ref="H1860" ca="1">IF(AND($A1860=OFFSET($A1860,0,0,3,1)),PRODUCT(1+OFFSET($C1860,1,0,3,1))-1,"na")</f>
        <v>-7.5521627590254159E-2</v>
      </c>
      <c r="I1860" s="4" cm="1">
        <f t="array" aca="1" ref="I1860" ca="1">IF(AND($A1860=OFFSET($A1860,0,0,6,1)),PRODUCT(1+OFFSET($C1860,1,0,6,1))-1,"na")</f>
        <v>-2.0927407546530885E-2</v>
      </c>
      <c r="J1860" s="4" cm="1">
        <f t="array" aca="1" ref="J1860" ca="1">IF(AND($A1860=OFFSET($A1860,0,0,12,1)),PRODUCT(1+OFFSET($C1860,1,0,12,1))-1,"na")</f>
        <v>4.2747638202386584E-2</v>
      </c>
      <c r="K1860" s="1" t="b">
        <f>IF(MONTH($B1860)=10,TRUE,FALSE)</f>
        <v>0</v>
      </c>
    </row>
    <row r="1861" spans="1:11" ht="13.2" x14ac:dyDescent="0.25">
      <c r="A1861" s="5" t="s">
        <v>3</v>
      </c>
      <c r="B1861" s="7">
        <v>42369</v>
      </c>
      <c r="C1861" s="8">
        <v>-2.633773E-2</v>
      </c>
      <c r="D1861" s="1">
        <f>MONTH(B1861)</f>
        <v>12</v>
      </c>
      <c r="E1861" s="1">
        <f>YEAR(B1861)</f>
        <v>2015</v>
      </c>
      <c r="F1861" s="1" t="b">
        <f>IF(C1861&gt;0,TRUE,FALSE)</f>
        <v>0</v>
      </c>
      <c r="G1861" s="4">
        <f t="shared" ca="1" si="29"/>
        <v>-4.9625539999999968E-2</v>
      </c>
      <c r="H1861" s="4" cm="1">
        <f t="array" aca="1" ref="H1861" ca="1">IF(AND($A1861=OFFSET($A1861,0,0,3,1)),PRODUCT(1+OFFSET($C1861,1,0,3,1))-1,"na")</f>
        <v>-9.7577909448396394E-3</v>
      </c>
      <c r="I1861" s="4" cm="1">
        <f t="array" aca="1" ref="I1861" ca="1">IF(AND($A1861=OFFSET($A1861,0,0,6,1)),PRODUCT(1+OFFSET($C1861,1,0,6,1))-1,"na")</f>
        <v>6.8547426879850271E-3</v>
      </c>
      <c r="J1861" s="4" cm="1">
        <f t="array" aca="1" ref="J1861" ca="1">IF(AND($A1861=OFFSET($A1861,0,0,12,1)),PRODUCT(1+OFFSET($C1861,1,0,12,1))-1,"na")</f>
        <v>9.5860912613936478E-2</v>
      </c>
      <c r="K1861" s="1" t="b">
        <f>IF(MONTH($B1861)=10,TRUE,FALSE)</f>
        <v>0</v>
      </c>
    </row>
    <row r="1862" spans="1:11" ht="13.2" x14ac:dyDescent="0.25">
      <c r="A1862" s="5" t="s">
        <v>3</v>
      </c>
      <c r="B1862" s="7">
        <v>42400</v>
      </c>
      <c r="C1862" s="8">
        <v>-4.9625539999999996E-2</v>
      </c>
      <c r="D1862" s="1">
        <f>MONTH(B1862)</f>
        <v>1</v>
      </c>
      <c r="E1862" s="1">
        <f>YEAR(B1862)</f>
        <v>2016</v>
      </c>
      <c r="F1862" s="1" t="b">
        <f>IF(C1862&gt;0,TRUE,FALSE)</f>
        <v>0</v>
      </c>
      <c r="G1862" s="4">
        <f t="shared" ca="1" si="29"/>
        <v>-9.3520020000004145E-4</v>
      </c>
      <c r="H1862" s="4" cm="1">
        <f t="array" aca="1" ref="H1862" ca="1">IF(AND($A1862=OFFSET($A1862,0,0,3,1)),PRODUCT(1+OFFSET($C1862,1,0,3,1))-1,"na")</f>
        <v>3.9401929055602247E-2</v>
      </c>
      <c r="I1862" s="4" cm="1">
        <f t="array" aca="1" ref="I1862" ca="1">IF(AND($A1862=OFFSET($A1862,0,0,6,1)),PRODUCT(1+OFFSET($C1862,1,0,6,1))-1,"na")</f>
        <v>9.6148853773823317E-2</v>
      </c>
      <c r="J1862" s="4" cm="1">
        <f t="array" aca="1" ref="J1862" ca="1">IF(AND($A1862=OFFSET($A1862,0,0,12,1)),PRODUCT(1+OFFSET($C1862,1,0,12,1))-1,"na")</f>
        <v>0.17495304046582283</v>
      </c>
      <c r="K1862" s="1" t="b">
        <f>IF(MONTH($B1862)=10,TRUE,FALSE)</f>
        <v>0</v>
      </c>
    </row>
    <row r="1863" spans="1:11" ht="13.2" x14ac:dyDescent="0.25">
      <c r="A1863" s="5" t="s">
        <v>3</v>
      </c>
      <c r="B1863" s="7">
        <v>42429</v>
      </c>
      <c r="C1863" s="8">
        <v>-9.3520019999999992E-4</v>
      </c>
      <c r="D1863" s="1">
        <f>MONTH(B1863)</f>
        <v>2</v>
      </c>
      <c r="E1863" s="1">
        <f>YEAR(B1863)</f>
        <v>2016</v>
      </c>
      <c r="F1863" s="1" t="b">
        <f>IF(C1863&gt;0,TRUE,FALSE)</f>
        <v>0</v>
      </c>
      <c r="G1863" s="4">
        <f t="shared" ca="1" si="29"/>
        <v>4.2924860000000065E-2</v>
      </c>
      <c r="H1863" s="4" cm="1">
        <f t="array" aca="1" ref="H1863" ca="1">IF(AND($A1863=OFFSET($A1863,0,0,3,1)),PRODUCT(1+OFFSET($C1863,1,0,3,1))-1,"na")</f>
        <v>5.905408030413728E-2</v>
      </c>
      <c r="I1863" s="4" cm="1">
        <f t="array" aca="1" ref="I1863" ca="1">IF(AND($A1863=OFFSET($A1863,0,0,6,1)),PRODUCT(1+OFFSET($C1863,1,0,6,1))-1,"na")</f>
        <v>0.10011210548936433</v>
      </c>
      <c r="J1863" s="4" cm="1">
        <f t="array" aca="1" ref="J1863" ca="1">IF(AND($A1863=OFFSET($A1863,0,0,12,1)),PRODUCT(1+OFFSET($C1863,1,0,12,1))-1,"na")</f>
        <v>0.222110538663993</v>
      </c>
      <c r="K1863" s="1" t="b">
        <f>IF(MONTH($B1863)=10,TRUE,FALSE)</f>
        <v>0</v>
      </c>
    </row>
    <row r="1864" spans="1:11" ht="13.2" x14ac:dyDescent="0.25">
      <c r="A1864" s="5" t="s">
        <v>3</v>
      </c>
      <c r="B1864" s="7">
        <v>42460</v>
      </c>
      <c r="C1864" s="8">
        <v>4.2924860000000002E-2</v>
      </c>
      <c r="D1864" s="1">
        <f>MONTH(B1864)</f>
        <v>3</v>
      </c>
      <c r="E1864" s="1">
        <f>YEAR(B1864)</f>
        <v>2016</v>
      </c>
      <c r="F1864" s="1" t="b">
        <f>IF(C1864&gt;0,TRUE,FALSE)</f>
        <v>1</v>
      </c>
      <c r="G1864" s="4">
        <f t="shared" ca="1" si="29"/>
        <v>-2.44502000000002E-3</v>
      </c>
      <c r="H1864" s="4" cm="1">
        <f t="array" aca="1" ref="H1864" ca="1">IF(AND($A1864=OFFSET($A1864,0,0,3,1)),PRODUCT(1+OFFSET($C1864,1,0,3,1))-1,"na")</f>
        <v>1.6776232603410879E-2</v>
      </c>
      <c r="I1864" s="4" cm="1">
        <f t="array" aca="1" ref="I1864" ca="1">IF(AND($A1864=OFFSET($A1864,0,0,6,1)),PRODUCT(1+OFFSET($C1864,1,0,6,1))-1,"na")</f>
        <v>5.5062260150694486E-2</v>
      </c>
      <c r="J1864" s="4" cm="1">
        <f t="array" aca="1" ref="J1864" ca="1">IF(AND($A1864=OFFSET($A1864,0,0,12,1)),PRODUCT(1+OFFSET($C1864,1,0,12,1))-1,"na")</f>
        <v>0.15714338330321609</v>
      </c>
      <c r="K1864" s="1" t="b">
        <f>IF(MONTH($B1864)=10,TRUE,FALSE)</f>
        <v>0</v>
      </c>
    </row>
    <row r="1865" spans="1:11" ht="13.2" x14ac:dyDescent="0.25">
      <c r="A1865" s="5" t="s">
        <v>3</v>
      </c>
      <c r="B1865" s="7">
        <v>42490</v>
      </c>
      <c r="C1865" s="8">
        <v>-2.44502E-3</v>
      </c>
      <c r="D1865" s="1">
        <f>MONTH(B1865)</f>
        <v>4</v>
      </c>
      <c r="E1865" s="1">
        <f>YEAR(B1865)</f>
        <v>2016</v>
      </c>
      <c r="F1865" s="1" t="b">
        <f>IF(C1865&gt;0,TRUE,FALSE)</f>
        <v>0</v>
      </c>
      <c r="G1865" s="4">
        <f t="shared" ca="1" si="29"/>
        <v>1.7954290000000039E-2</v>
      </c>
      <c r="H1865" s="4" cm="1">
        <f t="array" aca="1" ref="H1865" ca="1">IF(AND($A1865=OFFSET($A1865,0,0,3,1)),PRODUCT(1+OFFSET($C1865,1,0,3,1))-1,"na")</f>
        <v>5.459574696939562E-2</v>
      </c>
      <c r="I1865" s="4" cm="1">
        <f t="array" aca="1" ref="I1865" ca="1">IF(AND($A1865=OFFSET($A1865,0,0,6,1)),PRODUCT(1+OFFSET($C1865,1,0,6,1))-1,"na")</f>
        <v>3.8354866030509971E-2</v>
      </c>
      <c r="J1865" s="4" cm="1">
        <f t="array" aca="1" ref="J1865" ca="1">IF(AND($A1865=OFFSET($A1865,0,0,12,1)),PRODUCT(1+OFFSET($C1865,1,0,12,1))-1,"na")</f>
        <v>0.17189376454247451</v>
      </c>
      <c r="K1865" s="1" t="b">
        <f>IF(MONTH($B1865)=10,TRUE,FALSE)</f>
        <v>0</v>
      </c>
    </row>
    <row r="1866" spans="1:11" ht="13.2" x14ac:dyDescent="0.25">
      <c r="A1866" s="5" t="s">
        <v>3</v>
      </c>
      <c r="B1866" s="7">
        <v>42521</v>
      </c>
      <c r="C1866" s="8">
        <v>1.7954289999999998E-2</v>
      </c>
      <c r="D1866" s="1">
        <f>MONTH(B1866)</f>
        <v>5</v>
      </c>
      <c r="E1866" s="1">
        <f>YEAR(B1866)</f>
        <v>2016</v>
      </c>
      <c r="F1866" s="1" t="b">
        <f>IF(C1866&gt;0,TRUE,FALSE)</f>
        <v>1</v>
      </c>
      <c r="G1866" s="4">
        <f t="shared" ca="1" si="29"/>
        <v>1.2908970000000686E-3</v>
      </c>
      <c r="H1866" s="4" cm="1">
        <f t="array" aca="1" ref="H1866" ca="1">IF(AND($A1866=OFFSET($A1866,0,0,3,1)),PRODUCT(1+OFFSET($C1866,1,0,3,1))-1,"na")</f>
        <v>3.8768582217667324E-2</v>
      </c>
      <c r="I1866" s="4" cm="1">
        <f t="array" aca="1" ref="I1866" ca="1">IF(AND($A1866=OFFSET($A1866,0,0,6,1)),PRODUCT(1+OFFSET($C1866,1,0,6,1))-1,"na")</f>
        <v>6.5036082349474889E-2</v>
      </c>
      <c r="J1866" s="4" cm="1">
        <f t="array" aca="1" ref="J1866" ca="1">IF(AND($A1866=OFFSET($A1866,0,0,12,1)),PRODUCT(1+OFFSET($C1866,1,0,12,1))-1,"na")</f>
        <v>0.16540159599921833</v>
      </c>
      <c r="K1866" s="1" t="b">
        <f>IF(MONTH($B1866)=10,TRUE,FALSE)</f>
        <v>0</v>
      </c>
    </row>
    <row r="1867" spans="1:11" ht="13.2" x14ac:dyDescent="0.25">
      <c r="A1867" s="5" t="s">
        <v>3</v>
      </c>
      <c r="B1867" s="7">
        <v>42551</v>
      </c>
      <c r="C1867" s="8">
        <v>1.2908970000000001E-3</v>
      </c>
      <c r="D1867" s="1">
        <f>MONTH(B1867)</f>
        <v>6</v>
      </c>
      <c r="E1867" s="1">
        <f>YEAR(B1867)</f>
        <v>2016</v>
      </c>
      <c r="F1867" s="1" t="b">
        <f>IF(C1867&gt;0,TRUE,FALSE)</f>
        <v>1</v>
      </c>
      <c r="G1867" s="4">
        <f t="shared" ca="1" si="29"/>
        <v>3.4659549999999983E-2</v>
      </c>
      <c r="H1867" s="4" cm="1">
        <f t="array" aca="1" ref="H1867" ca="1">IF(AND($A1867=OFFSET($A1867,0,0,3,1)),PRODUCT(1+OFFSET($C1867,1,0,3,1))-1,"na")</f>
        <v>3.7654329752824678E-2</v>
      </c>
      <c r="I1867" s="4" cm="1">
        <f t="array" aca="1" ref="I1867" ca="1">IF(AND($A1867=OFFSET($A1867,0,0,6,1)),PRODUCT(1+OFFSET($C1867,1,0,6,1))-1,"na")</f>
        <v>8.840020923806069E-2</v>
      </c>
      <c r="J1867" s="4" cm="1">
        <f t="array" aca="1" ref="J1867" ca="1">IF(AND($A1867=OFFSET($A1867,0,0,12,1)),PRODUCT(1+OFFSET($C1867,1,0,12,1))-1,"na")</f>
        <v>0.16222323540723771</v>
      </c>
      <c r="K1867" s="1" t="b">
        <f>IF(MONTH($B1867)=10,TRUE,FALSE)</f>
        <v>0</v>
      </c>
    </row>
    <row r="1868" spans="1:11" ht="13.2" x14ac:dyDescent="0.25">
      <c r="A1868" s="5" t="s">
        <v>3</v>
      </c>
      <c r="B1868" s="7">
        <v>42582</v>
      </c>
      <c r="C1868" s="8">
        <v>3.4659550000000004E-2</v>
      </c>
      <c r="D1868" s="1">
        <f>MONTH(B1868)</f>
        <v>7</v>
      </c>
      <c r="E1868" s="1">
        <f>YEAR(B1868)</f>
        <v>2016</v>
      </c>
      <c r="F1868" s="1" t="b">
        <f>IF(C1868&gt;0,TRUE,FALSE)</f>
        <v>1</v>
      </c>
      <c r="G1868" s="4">
        <f t="shared" ca="1" si="29"/>
        <v>2.6770330000001064E-3</v>
      </c>
      <c r="H1868" s="4" cm="1">
        <f t="array" aca="1" ref="H1868" ca="1">IF(AND($A1868=OFFSET($A1868,0,0,3,1)),PRODUCT(1+OFFSET($C1868,1,0,3,1))-1,"na")</f>
        <v>-1.5400100925456295E-2</v>
      </c>
      <c r="I1868" s="4" cm="1">
        <f t="array" aca="1" ref="I1868" ca="1">IF(AND($A1868=OFFSET($A1868,0,0,6,1)),PRODUCT(1+OFFSET($C1868,1,0,6,1))-1,"na")</f>
        <v>7.1891866164610851E-2</v>
      </c>
      <c r="J1868" s="4" cm="1">
        <f t="array" aca="1" ref="J1868" ca="1">IF(AND($A1868=OFFSET($A1868,0,0,12,1)),PRODUCT(1+OFFSET($C1868,1,0,12,1))-1,"na")</f>
        <v>0.14638781618391072</v>
      </c>
      <c r="K1868" s="1" t="b">
        <f>IF(MONTH($B1868)=10,TRUE,FALSE)</f>
        <v>0</v>
      </c>
    </row>
    <row r="1869" spans="1:11" ht="13.2" x14ac:dyDescent="0.25">
      <c r="A1869" s="5" t="s">
        <v>3</v>
      </c>
      <c r="B1869" s="7">
        <v>42613</v>
      </c>
      <c r="C1869" s="8">
        <v>2.6770329999999997E-3</v>
      </c>
      <c r="D1869" s="1">
        <f>MONTH(B1869)</f>
        <v>8</v>
      </c>
      <c r="E1869" s="1">
        <f>YEAR(B1869)</f>
        <v>2016</v>
      </c>
      <c r="F1869" s="1" t="b">
        <f>IF(C1869&gt;0,TRUE,FALSE)</f>
        <v>1</v>
      </c>
      <c r="G1869" s="4">
        <f t="shared" ca="1" si="29"/>
        <v>2.1684560000001518E-4</v>
      </c>
      <c r="H1869" s="4" cm="1">
        <f t="array" aca="1" ref="H1869" ca="1">IF(AND($A1869=OFFSET($A1869,0,0,3,1)),PRODUCT(1+OFFSET($C1869,1,0,3,1))-1,"na")</f>
        <v>2.5287153059374345E-2</v>
      </c>
      <c r="I1869" s="4" cm="1">
        <f t="array" aca="1" ref="I1869" ca="1">IF(AND($A1869=OFFSET($A1869,0,0,6,1)),PRODUCT(1+OFFSET($C1869,1,0,6,1))-1,"na")</f>
        <v>0.11089636462127617</v>
      </c>
      <c r="J1869" s="4" cm="1">
        <f t="array" aca="1" ref="J1869" ca="1">IF(AND($A1869=OFFSET($A1869,0,0,12,1)),PRODUCT(1+OFFSET($C1869,1,0,12,1))-1,"na")</f>
        <v>0.14402087322722124</v>
      </c>
      <c r="K1869" s="1" t="b">
        <f>IF(MONTH($B1869)=10,TRUE,FALSE)</f>
        <v>0</v>
      </c>
    </row>
    <row r="1870" spans="1:11" ht="13.2" x14ac:dyDescent="0.25">
      <c r="A1870" s="5" t="s">
        <v>3</v>
      </c>
      <c r="B1870" s="7">
        <v>42643</v>
      </c>
      <c r="C1870" s="8">
        <v>2.1684559999999998E-4</v>
      </c>
      <c r="D1870" s="1">
        <f>MONTH(B1870)</f>
        <v>9</v>
      </c>
      <c r="E1870" s="1">
        <f>YEAR(B1870)</f>
        <v>2016</v>
      </c>
      <c r="F1870" s="1" t="b">
        <f>IF(C1870&gt;0,TRUE,FALSE)</f>
        <v>1</v>
      </c>
      <c r="G1870" s="4">
        <f t="shared" ca="1" si="29"/>
        <v>-1.8241759999999996E-2</v>
      </c>
      <c r="H1870" s="4" cm="1">
        <f t="array" aca="1" ref="H1870" ca="1">IF(AND($A1870=OFFSET($A1870,0,0,3,1)),PRODUCT(1+OFFSET($C1870,1,0,3,1))-1,"na")</f>
        <v>4.8904416461427846E-2</v>
      </c>
      <c r="I1870" s="4" cm="1">
        <f t="array" aca="1" ref="I1870" ca="1">IF(AND($A1870=OFFSET($A1870,0,0,6,1)),PRODUCT(1+OFFSET($C1870,1,0,6,1))-1,"na")</f>
        <v>9.6753648583678187E-2</v>
      </c>
      <c r="J1870" s="4" cm="1">
        <f t="array" aca="1" ref="J1870" ca="1">IF(AND($A1870=OFFSET($A1870,0,0,12,1)),PRODUCT(1+OFFSET($C1870,1,0,12,1))-1,"na")</f>
        <v>0.16498132783526631</v>
      </c>
      <c r="K1870" s="1" t="b">
        <f>IF(MONTH($B1870)=10,TRUE,FALSE)</f>
        <v>0</v>
      </c>
    </row>
    <row r="1871" spans="1:11" ht="13.2" x14ac:dyDescent="0.25">
      <c r="A1871" s="5" t="s">
        <v>3</v>
      </c>
      <c r="B1871" s="7">
        <v>42674</v>
      </c>
      <c r="C1871" s="8">
        <v>-1.8241759999999999E-2</v>
      </c>
      <c r="D1871" s="1">
        <f>MONTH(B1871)</f>
        <v>10</v>
      </c>
      <c r="E1871" s="1">
        <f>YEAR(B1871)</f>
        <v>2016</v>
      </c>
      <c r="F1871" s="1" t="b">
        <f>IF(C1871&gt;0,TRUE,FALSE)</f>
        <v>0</v>
      </c>
      <c r="G1871" s="4">
        <f t="shared" ca="1" si="29"/>
        <v>4.4111299999999964E-2</v>
      </c>
      <c r="H1871" s="4" cm="1">
        <f t="array" aca="1" ref="H1871" ca="1">IF(AND($A1871=OFFSET($A1871,0,0,3,1)),PRODUCT(1+OFFSET($C1871,1,0,3,1))-1,"na")</f>
        <v>8.8657298433724829E-2</v>
      </c>
      <c r="I1871" s="4" cm="1">
        <f t="array" aca="1" ref="I1871" ca="1">IF(AND($A1871=OFFSET($A1871,0,0,6,1)),PRODUCT(1+OFFSET($C1871,1,0,6,1))-1,"na")</f>
        <v>0.12860622401902466</v>
      </c>
      <c r="J1871" s="4" cm="1">
        <f t="array" aca="1" ref="J1871" ca="1">IF(AND($A1871=OFFSET($A1871,0,0,12,1)),PRODUCT(1+OFFSET($C1871,1,0,12,1))-1,"na")</f>
        <v>0.2143159714082381</v>
      </c>
      <c r="K1871" s="1" t="b">
        <f>IF(MONTH($B1871)=10,TRUE,FALSE)</f>
        <v>1</v>
      </c>
    </row>
    <row r="1872" spans="1:11" ht="13.2" x14ac:dyDescent="0.25">
      <c r="A1872" s="5" t="s">
        <v>3</v>
      </c>
      <c r="B1872" s="7">
        <v>42704</v>
      </c>
      <c r="C1872" s="8">
        <v>4.4111299999999999E-2</v>
      </c>
      <c r="D1872" s="1">
        <f>MONTH(B1872)</f>
        <v>11</v>
      </c>
      <c r="E1872" s="1">
        <f>YEAR(B1872)</f>
        <v>2016</v>
      </c>
      <c r="F1872" s="1" t="b">
        <f>IF(C1872&gt;0,TRUE,FALSE)</f>
        <v>1</v>
      </c>
      <c r="G1872" s="4">
        <f t="shared" ca="1" si="29"/>
        <v>2.325661999999995E-2</v>
      </c>
      <c r="H1872" s="4" cm="1">
        <f t="array" aca="1" ref="H1872" ca="1">IF(AND($A1872=OFFSET($A1872,0,0,3,1)),PRODUCT(1+OFFSET($C1872,1,0,3,1))-1,"na")</f>
        <v>8.3497790161956909E-2</v>
      </c>
      <c r="I1872" s="4" cm="1">
        <f t="array" aca="1" ref="I1872" ca="1">IF(AND($A1872=OFFSET($A1872,0,0,6,1)),PRODUCT(1+OFFSET($C1872,1,0,6,1))-1,"na")</f>
        <v>9.4236726166438078E-2</v>
      </c>
      <c r="J1872" s="4" cm="1">
        <f t="array" aca="1" ref="J1872" ca="1">IF(AND($A1872=OFFSET($A1872,0,0,12,1)),PRODUCT(1+OFFSET($C1872,1,0,12,1))-1,"na")</f>
        <v>0.19677801231341419</v>
      </c>
      <c r="K1872" s="1" t="b">
        <f>IF(MONTH($B1872)=10,TRUE,FALSE)</f>
        <v>0</v>
      </c>
    </row>
    <row r="1873" spans="1:11" ht="13.2" x14ac:dyDescent="0.25">
      <c r="A1873" s="5" t="s">
        <v>3</v>
      </c>
      <c r="B1873" s="7">
        <v>42735</v>
      </c>
      <c r="C1873" s="8">
        <v>2.3256619999999999E-2</v>
      </c>
      <c r="D1873" s="1">
        <f>MONTH(B1873)</f>
        <v>12</v>
      </c>
      <c r="E1873" s="1">
        <f>YEAR(B1873)</f>
        <v>2016</v>
      </c>
      <c r="F1873" s="1" t="b">
        <f>IF(C1873&gt;0,TRUE,FALSE)</f>
        <v>1</v>
      </c>
      <c r="G1873" s="4">
        <f t="shared" ca="1" si="29"/>
        <v>1.8966320000000092E-2</v>
      </c>
      <c r="H1873" s="4" cm="1">
        <f t="array" aca="1" ref="H1873" ca="1">IF(AND($A1873=OFFSET($A1873,0,0,3,1)),PRODUCT(1+OFFSET($C1873,1,0,3,1))-1,"na")</f>
        <v>4.5618295977505774E-2</v>
      </c>
      <c r="I1873" s="4" cm="1">
        <f t="array" aca="1" ref="I1873" ca="1">IF(AND($A1873=OFFSET($A1873,0,0,6,1)),PRODUCT(1+OFFSET($C1873,1,0,6,1))-1,"na")</f>
        <v>6.7827096634662798E-2</v>
      </c>
      <c r="J1873" s="4" cm="1">
        <f t="array" aca="1" ref="J1873" ca="1">IF(AND($A1873=OFFSET($A1873,0,0,12,1)),PRODUCT(1+OFFSET($C1873,1,0,12,1))-1,"na")</f>
        <v>0.18484828580068768</v>
      </c>
      <c r="K1873" s="1" t="b">
        <f>IF(MONTH($B1873)=10,TRUE,FALSE)</f>
        <v>0</v>
      </c>
    </row>
    <row r="1874" spans="1:11" ht="13.2" x14ac:dyDescent="0.25">
      <c r="A1874" s="5" t="s">
        <v>3</v>
      </c>
      <c r="B1874" s="7">
        <v>42766</v>
      </c>
      <c r="C1874" s="8">
        <v>1.8966320000000002E-2</v>
      </c>
      <c r="D1874" s="1">
        <f>MONTH(B1874)</f>
        <v>1</v>
      </c>
      <c r="E1874" s="1">
        <f>YEAR(B1874)</f>
        <v>2017</v>
      </c>
      <c r="F1874" s="1" t="b">
        <f>IF(C1874&gt;0,TRUE,FALSE)</f>
        <v>1</v>
      </c>
      <c r="G1874" s="4">
        <f t="shared" ca="1" si="29"/>
        <v>3.916290999999994E-2</v>
      </c>
      <c r="H1874" s="4" cm="1">
        <f t="array" aca="1" ref="H1874" ca="1">IF(AND($A1874=OFFSET($A1874,0,0,3,1)),PRODUCT(1+OFFSET($C1874,1,0,3,1))-1,"na")</f>
        <v>3.6695593409216354E-2</v>
      </c>
      <c r="I1874" s="4" cm="1">
        <f t="array" aca="1" ref="I1874" ca="1">IF(AND($A1874=OFFSET($A1874,0,0,6,1)),PRODUCT(1+OFFSET($C1874,1,0,6,1))-1,"na")</f>
        <v>6.9499501181829126E-2</v>
      </c>
      <c r="J1874" s="4" cm="1">
        <f t="array" aca="1" ref="J1874" ca="1">IF(AND($A1874=OFFSET($A1874,0,0,12,1)),PRODUCT(1+OFFSET($C1874,1,0,12,1))-1,"na")</f>
        <v>0.1627943559515177</v>
      </c>
      <c r="K1874" s="1" t="b">
        <f>IF(MONTH($B1874)=10,TRUE,FALSE)</f>
        <v>0</v>
      </c>
    </row>
    <row r="1875" spans="1:11" ht="13.2" x14ac:dyDescent="0.25">
      <c r="A1875" s="5" t="s">
        <v>3</v>
      </c>
      <c r="B1875" s="7">
        <v>42794</v>
      </c>
      <c r="C1875" s="8">
        <v>3.9162910000000002E-2</v>
      </c>
      <c r="D1875" s="1">
        <f>MONTH(B1875)</f>
        <v>2</v>
      </c>
      <c r="E1875" s="1">
        <f>YEAR(B1875)</f>
        <v>2017</v>
      </c>
      <c r="F1875" s="1" t="b">
        <f>IF(C1875&gt;0,TRUE,FALSE)</f>
        <v>1</v>
      </c>
      <c r="G1875" s="4">
        <f t="shared" ca="1" si="29"/>
        <v>-1.2516819999999984E-2</v>
      </c>
      <c r="H1875" s="4" cm="1">
        <f t="array" aca="1" ref="H1875" ca="1">IF(AND($A1875=OFFSET($A1875,0,0,3,1)),PRODUCT(1+OFFSET($C1875,1,0,3,1))-1,"na")</f>
        <v>9.9113593973050307E-3</v>
      </c>
      <c r="I1875" s="4" cm="1">
        <f t="array" aca="1" ref="I1875" ca="1">IF(AND($A1875=OFFSET($A1875,0,0,6,1)),PRODUCT(1+OFFSET($C1875,1,0,6,1))-1,"na")</f>
        <v>2.9817820690445362E-2</v>
      </c>
      <c r="J1875" s="4" t="str" cm="1">
        <f t="array" aca="1" ref="J1875" ca="1">IF(AND($A1875=OFFSET($A1875,0,0,12,1)),PRODUCT(1+OFFSET($C1875,1,0,12,1))-1,"na")</f>
        <v>na</v>
      </c>
      <c r="K1875" s="1" t="b">
        <f>IF(MONTH($B1875)=10,TRUE,FALSE)</f>
        <v>0</v>
      </c>
    </row>
    <row r="1876" spans="1:11" ht="13.2" x14ac:dyDescent="0.25">
      <c r="A1876" s="5" t="s">
        <v>3</v>
      </c>
      <c r="B1876" s="7">
        <v>42825</v>
      </c>
      <c r="C1876" s="8">
        <v>-1.251682E-2</v>
      </c>
      <c r="D1876" s="1">
        <f>MONTH(B1876)</f>
        <v>3</v>
      </c>
      <c r="E1876" s="1">
        <f>YEAR(B1876)</f>
        <v>2017</v>
      </c>
      <c r="F1876" s="1" t="b">
        <f>IF(C1876&gt;0,TRUE,FALSE)</f>
        <v>0</v>
      </c>
      <c r="G1876" s="4">
        <f t="shared" ca="1" si="29"/>
        <v>1.0271050000000059E-2</v>
      </c>
      <c r="H1876" s="4" cm="1">
        <f t="array" aca="1" ref="H1876" ca="1">IF(AND($A1876=OFFSET($A1876,0,0,3,1)),PRODUCT(1+OFFSET($C1876,1,0,3,1))-1,"na")</f>
        <v>2.1239873807291199E-2</v>
      </c>
      <c r="I1876" s="4" cm="1">
        <f t="array" aca="1" ref="I1876" ca="1">IF(AND($A1876=OFFSET($A1876,0,0,6,1)),PRODUCT(1+OFFSET($C1876,1,0,6,1))-1,"na")</f>
        <v>6.2208755211068389E-2</v>
      </c>
      <c r="J1876" s="4" t="str" cm="1">
        <f t="array" aca="1" ref="J1876" ca="1">IF(AND($A1876=OFFSET($A1876,0,0,12,1)),PRODUCT(1+OFFSET($C1876,1,0,12,1))-1,"na")</f>
        <v>na</v>
      </c>
      <c r="K1876" s="1" t="b">
        <f>IF(MONTH($B1876)=10,TRUE,FALSE)</f>
        <v>0</v>
      </c>
    </row>
    <row r="1877" spans="1:11" ht="13.2" x14ac:dyDescent="0.25">
      <c r="A1877" s="5" t="s">
        <v>3</v>
      </c>
      <c r="B1877" s="7">
        <v>42855</v>
      </c>
      <c r="C1877" s="8">
        <v>1.0271049999999999E-2</v>
      </c>
      <c r="D1877" s="1">
        <f>MONTH(B1877)</f>
        <v>4</v>
      </c>
      <c r="E1877" s="1">
        <f>YEAR(B1877)</f>
        <v>2017</v>
      </c>
      <c r="F1877" s="1" t="b">
        <f>IF(C1877&gt;0,TRUE,FALSE)</f>
        <v>1</v>
      </c>
      <c r="G1877" s="4">
        <f t="shared" ca="1" si="29"/>
        <v>1.2314930000000057E-2</v>
      </c>
      <c r="H1877" s="4" cm="1">
        <f t="array" aca="1" ref="H1877" ca="1">IF(AND($A1877=OFFSET($A1877,0,0,3,1)),PRODUCT(1+OFFSET($C1877,1,0,3,1))-1,"na")</f>
        <v>3.164275799102767E-2</v>
      </c>
      <c r="I1877" s="4" cm="1">
        <f t="array" aca="1" ref="I1877" ca="1">IF(AND($A1877=OFFSET($A1877,0,0,6,1)),PRODUCT(1+OFFSET($C1877,1,0,6,1))-1,"na")</f>
        <v>7.5943004358062671E-2</v>
      </c>
      <c r="J1877" s="4" t="str" cm="1">
        <f t="array" aca="1" ref="J1877" ca="1">IF(AND($A1877=OFFSET($A1877,0,0,12,1)),PRODUCT(1+OFFSET($C1877,1,0,12,1))-1,"na")</f>
        <v>na</v>
      </c>
      <c r="K1877" s="1" t="b">
        <f>IF(MONTH($B1877)=10,TRUE,FALSE)</f>
        <v>0</v>
      </c>
    </row>
    <row r="1878" spans="1:11" ht="13.2" x14ac:dyDescent="0.25">
      <c r="A1878" s="5" t="s">
        <v>3</v>
      </c>
      <c r="B1878" s="7">
        <v>42886</v>
      </c>
      <c r="C1878" s="8">
        <v>1.231493E-2</v>
      </c>
      <c r="D1878" s="1">
        <f>MONTH(B1878)</f>
        <v>5</v>
      </c>
      <c r="E1878" s="1">
        <f>YEAR(B1878)</f>
        <v>2017</v>
      </c>
      <c r="F1878" s="1" t="b">
        <f>IF(C1878&gt;0,TRUE,FALSE)</f>
        <v>1</v>
      </c>
      <c r="G1878" s="4">
        <f t="shared" ca="1" si="29"/>
        <v>-1.4398899999999992E-3</v>
      </c>
      <c r="H1878" s="4" cm="1">
        <f t="array" aca="1" ref="H1878" ca="1">IF(AND($A1878=OFFSET($A1878,0,0,3,1)),PRODUCT(1+OFFSET($C1878,1,0,3,1))-1,"na")</f>
        <v>1.9711097521489584E-2</v>
      </c>
      <c r="I1878" s="4" cm="1">
        <f t="array" aca="1" ref="I1878" ca="1">IF(AND($A1878=OFFSET($A1878,0,0,6,1)),PRODUCT(1+OFFSET($C1878,1,0,6,1))-1,"na")</f>
        <v>9.3710331315802975E-2</v>
      </c>
      <c r="J1878" s="4" t="str" cm="1">
        <f t="array" aca="1" ref="J1878" ca="1">IF(AND($A1878=OFFSET($A1878,0,0,12,1)),PRODUCT(1+OFFSET($C1878,1,0,12,1))-1,"na")</f>
        <v>na</v>
      </c>
      <c r="K1878" s="1" t="b">
        <f>IF(MONTH($B1878)=10,TRUE,FALSE)</f>
        <v>0</v>
      </c>
    </row>
    <row r="1879" spans="1:11" ht="13.2" x14ac:dyDescent="0.25">
      <c r="A1879" s="5" t="s">
        <v>3</v>
      </c>
      <c r="B1879" s="7">
        <v>42916</v>
      </c>
      <c r="C1879" s="8">
        <v>-1.4398900000000001E-3</v>
      </c>
      <c r="D1879" s="1">
        <f>MONTH(B1879)</f>
        <v>6</v>
      </c>
      <c r="E1879" s="1">
        <f>YEAR(B1879)</f>
        <v>2017</v>
      </c>
      <c r="F1879" s="1" t="b">
        <f>IF(C1879&gt;0,TRUE,FALSE)</f>
        <v>0</v>
      </c>
      <c r="G1879" s="4">
        <f t="shared" ca="1" si="29"/>
        <v>2.0562200000000086E-2</v>
      </c>
      <c r="H1879" s="4" cm="1">
        <f t="array" aca="1" ref="H1879" ca="1">IF(AND($A1879=OFFSET($A1879,0,0,3,1)),PRODUCT(1+OFFSET($C1879,1,0,3,1))-1,"na")</f>
        <v>4.0116805517043552E-2</v>
      </c>
      <c r="I1879" s="4" cm="1">
        <f t="array" aca="1" ref="I1879" ca="1">IF(AND($A1879=OFFSET($A1879,0,0,6,1)),PRODUCT(1+OFFSET($C1879,1,0,6,1))-1,"na")</f>
        <v>0.10958814356259183</v>
      </c>
      <c r="J1879" s="4" t="str" cm="1">
        <f t="array" aca="1" ref="J1879" ca="1">IF(AND($A1879=OFFSET($A1879,0,0,12,1)),PRODUCT(1+OFFSET($C1879,1,0,12,1))-1,"na")</f>
        <v>na</v>
      </c>
      <c r="K1879" s="1" t="b">
        <f>IF(MONTH($B1879)=10,TRUE,FALSE)</f>
        <v>0</v>
      </c>
    </row>
    <row r="1880" spans="1:11" ht="13.2" x14ac:dyDescent="0.25">
      <c r="A1880" s="5" t="s">
        <v>3</v>
      </c>
      <c r="B1880" s="7">
        <v>42947</v>
      </c>
      <c r="C1880" s="8">
        <v>2.0562200000000003E-2</v>
      </c>
      <c r="D1880" s="1">
        <f>MONTH(B1880)</f>
        <v>7</v>
      </c>
      <c r="E1880" s="1">
        <f>YEAR(B1880)</f>
        <v>2017</v>
      </c>
      <c r="F1880" s="1" t="b">
        <f>IF(C1880&gt;0,TRUE,FALSE)</f>
        <v>1</v>
      </c>
      <c r="G1880" s="4">
        <f t="shared" ca="1" si="29"/>
        <v>6.0680920000000249E-4</v>
      </c>
      <c r="H1880" s="4" cm="1">
        <f t="array" aca="1" ref="H1880" ca="1">IF(AND($A1880=OFFSET($A1880,0,0,3,1)),PRODUCT(1+OFFSET($C1880,1,0,3,1))-1,"na")</f>
        <v>4.2941460136164844E-2</v>
      </c>
      <c r="I1880" s="4" cm="1">
        <f t="array" aca="1" ref="I1880" ca="1">IF(AND($A1880=OFFSET($A1880,0,0,6,1)),PRODUCT(1+OFFSET($C1880,1,0,6,1))-1,"na")</f>
        <v>8.7232256458833701E-2</v>
      </c>
      <c r="J1880" s="4" t="str" cm="1">
        <f t="array" aca="1" ref="J1880" ca="1">IF(AND($A1880=OFFSET($A1880,0,0,12,1)),PRODUCT(1+OFFSET($C1880,1,0,12,1))-1,"na")</f>
        <v>na</v>
      </c>
      <c r="K1880" s="1" t="b">
        <f>IF(MONTH($B1880)=10,TRUE,FALSE)</f>
        <v>0</v>
      </c>
    </row>
    <row r="1881" spans="1:11" ht="13.2" x14ac:dyDescent="0.25">
      <c r="A1881" s="5" t="s">
        <v>3</v>
      </c>
      <c r="B1881" s="7">
        <v>42978</v>
      </c>
      <c r="C1881" s="8">
        <v>6.068092E-4</v>
      </c>
      <c r="D1881" s="1">
        <f>MONTH(B1881)</f>
        <v>8</v>
      </c>
      <c r="E1881" s="1">
        <f>YEAR(B1881)</f>
        <v>2017</v>
      </c>
      <c r="F1881" s="1" t="b">
        <f>IF(C1881&gt;0,TRUE,FALSE)</f>
        <v>1</v>
      </c>
      <c r="G1881" s="4">
        <f t="shared" ca="1" si="29"/>
        <v>1.8542559999999986E-2</v>
      </c>
      <c r="H1881" s="4" cm="1">
        <f t="array" aca="1" ref="H1881" ca="1">IF(AND($A1881=OFFSET($A1881,0,0,3,1)),PRODUCT(1+OFFSET($C1881,1,0,3,1))-1,"na")</f>
        <v>7.2568822653961362E-2</v>
      </c>
      <c r="I1881" s="4" t="str" cm="1">
        <f t="array" aca="1" ref="I1881" ca="1">IF(AND($A1881=OFFSET($A1881,0,0,6,1)),PRODUCT(1+OFFSET($C1881,1,0,6,1))-1,"na")</f>
        <v>na</v>
      </c>
      <c r="J1881" s="4" t="str" cm="1">
        <f t="array" aca="1" ref="J1881" ca="1">IF(AND($A1881=OFFSET($A1881,0,0,12,1)),PRODUCT(1+OFFSET($C1881,1,0,12,1))-1,"na")</f>
        <v>na</v>
      </c>
      <c r="K1881" s="1" t="b">
        <f>IF(MONTH($B1881)=10,TRUE,FALSE)</f>
        <v>0</v>
      </c>
    </row>
    <row r="1882" spans="1:11" ht="13.2" x14ac:dyDescent="0.25">
      <c r="A1882" s="5" t="s">
        <v>3</v>
      </c>
      <c r="B1882" s="7">
        <v>43008</v>
      </c>
      <c r="C1882" s="8">
        <v>1.854256E-2</v>
      </c>
      <c r="D1882" s="1">
        <f>MONTH(B1882)</f>
        <v>9</v>
      </c>
      <c r="E1882" s="1">
        <f>YEAR(B1882)</f>
        <v>2017</v>
      </c>
      <c r="F1882" s="1" t="b">
        <f>IF(C1882&gt;0,TRUE,FALSE)</f>
        <v>1</v>
      </c>
      <c r="G1882" s="4">
        <f t="shared" ca="1" si="29"/>
        <v>2.3333749999999931E-2</v>
      </c>
      <c r="H1882" s="4" cm="1">
        <f t="array" aca="1" ref="H1882" ca="1">IF(AND($A1882=OFFSET($A1882,0,0,3,1)),PRODUCT(1+OFFSET($C1882,1,0,3,1))-1,"na")</f>
        <v>6.679186191113784E-2</v>
      </c>
      <c r="I1882" s="4" t="str" cm="1">
        <f t="array" aca="1" ref="I1882" ca="1">IF(AND($A1882=OFFSET($A1882,0,0,6,1)),PRODUCT(1+OFFSET($C1882,1,0,6,1))-1,"na")</f>
        <v>na</v>
      </c>
      <c r="J1882" s="4" t="str" cm="1">
        <f t="array" aca="1" ref="J1882" ca="1">IF(AND($A1882=OFFSET($A1882,0,0,12,1)),PRODUCT(1+OFFSET($C1882,1,0,12,1))-1,"na")</f>
        <v>na</v>
      </c>
      <c r="K1882" s="1" t="b">
        <f>IF(MONTH($B1882)=10,TRUE,FALSE)</f>
        <v>0</v>
      </c>
    </row>
    <row r="1883" spans="1:11" ht="13.2" x14ac:dyDescent="0.25">
      <c r="A1883" s="5" t="s">
        <v>3</v>
      </c>
      <c r="B1883" s="7">
        <v>43039</v>
      </c>
      <c r="C1883" s="8">
        <v>2.333375E-2</v>
      </c>
      <c r="D1883" s="1">
        <f>MONTH(B1883)</f>
        <v>10</v>
      </c>
      <c r="E1883" s="1">
        <f>YEAR(B1883)</f>
        <v>2017</v>
      </c>
      <c r="F1883" s="1" t="b">
        <f>IF(C1883&gt;0,TRUE,FALSE)</f>
        <v>1</v>
      </c>
      <c r="G1883" s="4">
        <f t="shared" ca="1" si="29"/>
        <v>2.9031550000000017E-2</v>
      </c>
      <c r="H1883" s="4" cm="1">
        <f t="array" aca="1" ref="H1883" ca="1">IF(AND($A1883=OFFSET($A1883,0,0,3,1)),PRODUCT(1+OFFSET($C1883,1,0,3,1))-1,"na")</f>
        <v>4.2467193045414353E-2</v>
      </c>
      <c r="I1883" s="4" t="str" cm="1">
        <f t="array" aca="1" ref="I1883" ca="1">IF(AND($A1883=OFFSET($A1883,0,0,6,1)),PRODUCT(1+OFFSET($C1883,1,0,6,1))-1,"na")</f>
        <v>na</v>
      </c>
      <c r="J1883" s="4" t="str" cm="1">
        <f t="array" aca="1" ref="J1883" ca="1">IF(AND($A1883=OFFSET($A1883,0,0,12,1)),PRODUCT(1+OFFSET($C1883,1,0,12,1))-1,"na")</f>
        <v>na</v>
      </c>
      <c r="K1883" s="1" t="b">
        <f>IF(MONTH($B1883)=10,TRUE,FALSE)</f>
        <v>1</v>
      </c>
    </row>
    <row r="1884" spans="1:11" ht="13.2" x14ac:dyDescent="0.25">
      <c r="A1884" s="5" t="s">
        <v>3</v>
      </c>
      <c r="B1884" s="7">
        <v>43069</v>
      </c>
      <c r="C1884" s="8">
        <v>2.903155E-2</v>
      </c>
      <c r="D1884" s="1">
        <f>MONTH(B1884)</f>
        <v>11</v>
      </c>
      <c r="E1884" s="1">
        <f>YEAR(B1884)</f>
        <v>2017</v>
      </c>
      <c r="F1884" s="1" t="b">
        <f>IF(C1884&gt;0,TRUE,FALSE)</f>
        <v>1</v>
      </c>
      <c r="G1884" s="4">
        <f t="shared" ca="1" si="29"/>
        <v>1.3056589999999924E-2</v>
      </c>
      <c r="H1884" s="4" t="str" cm="1">
        <f t="array" aca="1" ref="H1884" ca="1">IF(AND($A1884=OFFSET($A1884,0,0,3,1)),PRODUCT(1+OFFSET($C1884,1,0,3,1))-1,"na")</f>
        <v>na</v>
      </c>
      <c r="I1884" s="4" t="str" cm="1">
        <f t="array" aca="1" ref="I1884" ca="1">IF(AND($A1884=OFFSET($A1884,0,0,6,1)),PRODUCT(1+OFFSET($C1884,1,0,6,1))-1,"na")</f>
        <v>na</v>
      </c>
      <c r="J1884" s="4" t="str" cm="1">
        <f t="array" aca="1" ref="J1884" ca="1">IF(AND($A1884=OFFSET($A1884,0,0,12,1)),PRODUCT(1+OFFSET($C1884,1,0,12,1))-1,"na")</f>
        <v>na</v>
      </c>
      <c r="K1884" s="1" t="b">
        <f>IF(MONTH($B1884)=10,TRUE,FALSE)</f>
        <v>0</v>
      </c>
    </row>
    <row r="1885" spans="1:11" ht="13.2" x14ac:dyDescent="0.25">
      <c r="A1885" s="5" t="s">
        <v>3</v>
      </c>
      <c r="B1885" s="7">
        <v>43100</v>
      </c>
      <c r="C1885" s="8">
        <v>1.305659E-2</v>
      </c>
      <c r="D1885" s="1">
        <f>MONTH(B1885)</f>
        <v>12</v>
      </c>
      <c r="E1885" s="1">
        <f>YEAR(B1885)</f>
        <v>2017</v>
      </c>
      <c r="F1885" s="1" t="b">
        <f>IF(C1885&gt;0,TRUE,FALSE)</f>
        <v>1</v>
      </c>
      <c r="G1885" s="4" t="str">
        <f t="shared" ca="1" si="29"/>
        <v>na</v>
      </c>
      <c r="H1885" s="4" t="str" cm="1">
        <f t="array" aca="1" ref="H1885" ca="1">IF(AND($A1885=OFFSET($A1885,0,0,3,1)),PRODUCT(1+OFFSET($C1885,1,0,3,1))-1,"na")</f>
        <v>na</v>
      </c>
      <c r="I1885" s="4" t="str" cm="1">
        <f t="array" aca="1" ref="I1885" ca="1">IF(AND($A1885=OFFSET($A1885,0,0,6,1)),PRODUCT(1+OFFSET($C1885,1,0,6,1))-1,"na")</f>
        <v>na</v>
      </c>
      <c r="J1885" s="4" t="str" cm="1">
        <f t="array" aca="1" ref="J1885" ca="1">IF(AND($A1885=OFFSET($A1885,0,0,12,1)),PRODUCT(1+OFFSET($C1885,1,0,12,1))-1,"na")</f>
        <v>na</v>
      </c>
      <c r="K1885" s="1" t="b">
        <f>IF(MONTH($B1885)=10,TRUE,FALSE)</f>
        <v>0</v>
      </c>
    </row>
    <row r="1886" spans="1:11" ht="13.2" x14ac:dyDescent="0.25"/>
    <row r="1887" spans="1:11" ht="13.2" x14ac:dyDescent="0.25"/>
    <row r="1888" spans="1:11" ht="13.2" x14ac:dyDescent="0.25"/>
    <row r="1889" ht="13.2" x14ac:dyDescent="0.25"/>
    <row r="1890" ht="13.2" x14ac:dyDescent="0.25"/>
    <row r="1891" ht="13.2" x14ac:dyDescent="0.25"/>
    <row r="1892" ht="13.2" x14ac:dyDescent="0.25"/>
  </sheetData>
  <autoFilter ref="A1:J1885" xr:uid="{AE94B5C9-5B45-4DB4-A171-3D23ED6EDC23}"/>
  <sortState xmlns:xlrd2="http://schemas.microsoft.com/office/spreadsheetml/2017/richdata2" ref="A2:K1885">
    <sortCondition ref="A2:A1885"/>
    <sortCondition ref="B2:B1885"/>
  </sortState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7375F-2DCF-4416-80E4-4FF11F194165}">
  <dimension ref="B2:G17"/>
  <sheetViews>
    <sheetView workbookViewId="0">
      <selection activeCell="B6" sqref="B6:B8"/>
    </sheetView>
  </sheetViews>
  <sheetFormatPr defaultRowHeight="13.2" x14ac:dyDescent="0.25"/>
  <cols>
    <col min="2" max="2" width="26.77734375" bestFit="1" customWidth="1"/>
    <col min="4" max="4" width="8.88671875" style="14"/>
    <col min="5" max="7" width="13.109375" customWidth="1"/>
  </cols>
  <sheetData>
    <row r="2" spans="2:7" x14ac:dyDescent="0.25">
      <c r="B2" t="s">
        <v>15</v>
      </c>
    </row>
    <row r="4" spans="2:7" x14ac:dyDescent="0.25">
      <c r="B4" t="s">
        <v>16</v>
      </c>
      <c r="D4" s="14" t="s">
        <v>1</v>
      </c>
    </row>
    <row r="5" spans="2:7" x14ac:dyDescent="0.25">
      <c r="B5" t="s">
        <v>4</v>
      </c>
      <c r="D5" s="14" t="s">
        <v>7</v>
      </c>
      <c r="E5" t="s">
        <v>17</v>
      </c>
      <c r="F5" t="s">
        <v>21</v>
      </c>
    </row>
    <row r="6" spans="2:7" x14ac:dyDescent="0.25">
      <c r="B6" t="s">
        <v>2</v>
      </c>
      <c r="D6" s="14">
        <v>1</v>
      </c>
      <c r="E6" t="s">
        <v>18</v>
      </c>
      <c r="F6" t="s">
        <v>19</v>
      </c>
      <c r="G6" t="s">
        <v>20</v>
      </c>
    </row>
    <row r="7" spans="2:7" x14ac:dyDescent="0.25">
      <c r="B7" t="s">
        <v>0</v>
      </c>
      <c r="D7" s="14">
        <v>2</v>
      </c>
      <c r="E7" t="s">
        <v>23</v>
      </c>
      <c r="F7" t="s">
        <v>22</v>
      </c>
    </row>
    <row r="8" spans="2:7" x14ac:dyDescent="0.25">
      <c r="B8" t="s">
        <v>3</v>
      </c>
      <c r="D8" s="14">
        <v>3</v>
      </c>
      <c r="F8" t="s">
        <v>19</v>
      </c>
    </row>
    <row r="9" spans="2:7" x14ac:dyDescent="0.25">
      <c r="D9" s="14">
        <v>4</v>
      </c>
    </row>
    <row r="10" spans="2:7" x14ac:dyDescent="0.25">
      <c r="D10" s="14">
        <v>5</v>
      </c>
    </row>
    <row r="11" spans="2:7" x14ac:dyDescent="0.25">
      <c r="D11" s="14">
        <v>6</v>
      </c>
    </row>
    <row r="12" spans="2:7" x14ac:dyDescent="0.25">
      <c r="D12" s="14">
        <v>7</v>
      </c>
    </row>
    <row r="13" spans="2:7" x14ac:dyDescent="0.25">
      <c r="D13" s="14">
        <v>8</v>
      </c>
    </row>
    <row r="14" spans="2:7" x14ac:dyDescent="0.25">
      <c r="D14" s="14">
        <v>9</v>
      </c>
    </row>
    <row r="15" spans="2:7" x14ac:dyDescent="0.25">
      <c r="D15" s="14">
        <v>10</v>
      </c>
    </row>
    <row r="16" spans="2:7" x14ac:dyDescent="0.25">
      <c r="D16" s="14">
        <v>11</v>
      </c>
    </row>
    <row r="17" spans="4:4" x14ac:dyDescent="0.25">
      <c r="D17" s="1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DASH</vt:lpstr>
      <vt:lpstr>SUMA</vt:lpstr>
      <vt:lpstr>DATA</vt:lpstr>
      <vt:lpstr>CONN</vt:lpstr>
      <vt:lpstr>index_return</vt:lpstr>
      <vt:lpstr>index_return_connect_index_month</vt:lpstr>
      <vt:lpstr>index_return_header</vt:lpstr>
      <vt:lpstr>selected_index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Bjnthuyet</dc:creator>
  <cp:lastModifiedBy>Bjnthuyet</cp:lastModifiedBy>
  <dcterms:created xsi:type="dcterms:W3CDTF">2020-08-05T08:59:54Z</dcterms:created>
  <dcterms:modified xsi:type="dcterms:W3CDTF">2020-08-05T11:02:36Z</dcterms:modified>
</cp:coreProperties>
</file>