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tivities and clubs\AICh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29" i="1" s="1"/>
  <c r="B5" i="1"/>
  <c r="B12" i="1"/>
  <c r="B14" i="1"/>
  <c r="B17" i="1"/>
  <c r="B20" i="1"/>
  <c r="B21" i="1"/>
  <c r="B24" i="1"/>
  <c r="B25" i="1"/>
  <c r="B27" i="1"/>
  <c r="B28" i="1"/>
</calcChain>
</file>

<file path=xl/sharedStrings.xml><?xml version="1.0" encoding="utf-8"?>
<sst xmlns="http://schemas.openxmlformats.org/spreadsheetml/2006/main" count="30" uniqueCount="30">
  <si>
    <t>071933123241 “SAUCE PASTA AL DEN” 6/#10#    2 UNITS  5.55</t>
  </si>
  <si>
    <t>054400000023 “A-1 STEAK SAUCE”                            2 UNITS 4.40</t>
  </si>
  <si>
    <t>033383655864 “TOMATO GRAPE” 2# 6/2#             2 UNITS 2.95</t>
  </si>
  <si>
    <t>_60695010523 “__ SOLIDS WS JF” 30/1#1              4 UNITS 1.92</t>
  </si>
  <si>
    <t>_41622019827 “_ASIL PESTO” 3OZ                            1 UNIT 9.45</t>
  </si>
  <si>
    <t>760695004508 “CHZ MOZZ SHRD WMSI” 5#          1 UNIT 11.70</t>
  </si>
  <si>
    <t>044000011635 “CRACKER COLLECTION” 2.6# 2     1 UNIT 10.51</t>
  </si>
  <si>
    <t>760695010189 “FRT STRAW N SYRUP” 6.5#            1 UNIT 7.29</t>
  </si>
  <si>
    <t>041820700404 “RODS RASP/VINEGAR” 1GL          1 UNIT 12.99</t>
  </si>
  <si>
    <t>760695000265 “MUSHROM PCS&amp;STM SI” #10      1 UNIT 7.49</t>
  </si>
  <si>
    <t>020600426987 “PD PARSLEY ITA 6CT” 6CT               2 UNITS 1.95</t>
  </si>
  <si>
    <t>020600427397 “PD ONION GREEN 6CT” 6CT          1 UNIT 2.95</t>
  </si>
  <si>
    <t>760695016570 “CAKE CHOC MOUSSE” 10”             3 UNITS 17.37</t>
  </si>
  <si>
    <t>020600425904 “PD HRB BASIL 1LB” 1#                      1 UNIT 4.95</t>
  </si>
  <si>
    <t>020600425089 “PD HRB DILL 1LB” 1LB                       1 UNIT 3.99</t>
  </si>
  <si>
    <t>207700116813 “BF STRIP OX1 XT” R/W                    65 LBS 3.99</t>
  </si>
  <si>
    <t>207932611681 “FRFSH SAL FL E-TRM” R/W            25 LBS 7.49</t>
  </si>
  <si>
    <t>__0600427892 “PD BROCCOLI CROWN”                  21 LBS 29.95</t>
  </si>
  <si>
    <t>020600442116 “PD SPIN CLN” 4/2.5#                        1 CASE 4 UNITS 11.95</t>
  </si>
  <si>
    <t>760695015764 “CHEESECAKE NY 14 SL” 10”            1 CASE 4 UNITS 56.27</t>
  </si>
  <si>
    <t>020600446756 “PD SPRING MIX 3#”                         1 UNIT 4.95</t>
  </si>
  <si>
    <t>020600441560 “PD POTATO 50CT”                             1 UNIT 22.95</t>
  </si>
  <si>
    <t>041244127566 “MART SPRKL CIDER” 25.42             2 UNITS 21.29</t>
  </si>
  <si>
    <t>721939490068 “CROISSANT SANDWICH 32” 3       2 CASES (10 UNITS TOTAL) 17.37</t>
  </si>
  <si>
    <t>077083480524 “EGGPLANT NAPLES” ROSIN2        1 UNIT 18.27</t>
  </si>
  <si>
    <t>074847751203 “SEV MANICOTTI CHZ” 10#             2 UNITS 31.39</t>
  </si>
  <si>
    <t>Item Units Needed Price per Unit</t>
  </si>
  <si>
    <t>Total Price</t>
  </si>
  <si>
    <t>TOTAL</t>
  </si>
  <si>
    <t>Lobster meat 25LBS 34.55/2lbs.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</si>
</sst>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70" fontId="0" fillId="0" borderId="0" xfId="0" applyNumberFormat="1"/>
    <xf numFmtId="0" fontId="1" fillId="0" borderId="0" xfId="0" applyFont="1" applyAlignment="1">
      <alignment vertical="center"/>
    </xf>
    <xf numFmtId="170" fontId="1" fillId="0" borderId="0" xfId="0" applyNumberFormat="1" applyFont="1"/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6" workbookViewId="0">
      <selection activeCell="A30" sqref="A30"/>
    </sheetView>
  </sheetViews>
  <sheetFormatPr defaultRowHeight="15" x14ac:dyDescent="0.25"/>
  <cols>
    <col min="1" max="1" width="71.85546875" bestFit="1" customWidth="1"/>
    <col min="2" max="2" width="10.28515625" style="2" bestFit="1" customWidth="1"/>
  </cols>
  <sheetData>
    <row r="1" spans="1:2" x14ac:dyDescent="0.25">
      <c r="A1" s="5" t="s">
        <v>26</v>
      </c>
      <c r="B1" s="6" t="s">
        <v>27</v>
      </c>
    </row>
    <row r="2" spans="1:2" x14ac:dyDescent="0.25">
      <c r="A2" s="1" t="s">
        <v>0</v>
      </c>
      <c r="B2" s="2">
        <f>5.55*2</f>
        <v>11.1</v>
      </c>
    </row>
    <row r="3" spans="1:2" x14ac:dyDescent="0.25">
      <c r="A3" s="1" t="s">
        <v>1</v>
      </c>
      <c r="B3" s="2">
        <f>4.4*2</f>
        <v>8.8000000000000007</v>
      </c>
    </row>
    <row r="4" spans="1:2" x14ac:dyDescent="0.25">
      <c r="A4" s="1" t="s">
        <v>2</v>
      </c>
      <c r="B4" s="2">
        <f>2*2.95</f>
        <v>5.9</v>
      </c>
    </row>
    <row r="5" spans="1:2" x14ac:dyDescent="0.25">
      <c r="A5" s="1" t="s">
        <v>3</v>
      </c>
      <c r="B5" s="2">
        <f>4*1.92</f>
        <v>7.68</v>
      </c>
    </row>
    <row r="6" spans="1:2" x14ac:dyDescent="0.25">
      <c r="A6" s="1" t="s">
        <v>4</v>
      </c>
      <c r="B6" s="2">
        <v>9.4499999999999993</v>
      </c>
    </row>
    <row r="7" spans="1:2" x14ac:dyDescent="0.25">
      <c r="A7" s="1" t="s">
        <v>5</v>
      </c>
      <c r="B7" s="2">
        <v>11.7</v>
      </c>
    </row>
    <row r="8" spans="1:2" x14ac:dyDescent="0.25">
      <c r="A8" s="1" t="s">
        <v>6</v>
      </c>
      <c r="B8" s="2">
        <v>10.51</v>
      </c>
    </row>
    <row r="9" spans="1:2" x14ac:dyDescent="0.25">
      <c r="A9" s="1" t="s">
        <v>7</v>
      </c>
      <c r="B9" s="2">
        <v>7.29</v>
      </c>
    </row>
    <row r="10" spans="1:2" x14ac:dyDescent="0.25">
      <c r="A10" s="1" t="s">
        <v>8</v>
      </c>
      <c r="B10" s="2">
        <v>12.99</v>
      </c>
    </row>
    <row r="11" spans="1:2" x14ac:dyDescent="0.25">
      <c r="A11" s="1" t="s">
        <v>9</v>
      </c>
      <c r="B11" s="2">
        <v>7.49</v>
      </c>
    </row>
    <row r="12" spans="1:2" x14ac:dyDescent="0.25">
      <c r="A12" s="1" t="s">
        <v>10</v>
      </c>
      <c r="B12" s="2">
        <f>1.95*2</f>
        <v>3.9</v>
      </c>
    </row>
    <row r="13" spans="1:2" x14ac:dyDescent="0.25">
      <c r="A13" s="1" t="s">
        <v>11</v>
      </c>
      <c r="B13" s="2">
        <v>2.95</v>
      </c>
    </row>
    <row r="14" spans="1:2" x14ac:dyDescent="0.25">
      <c r="A14" s="1" t="s">
        <v>12</v>
      </c>
      <c r="B14" s="2">
        <f>3*17.37</f>
        <v>52.11</v>
      </c>
    </row>
    <row r="15" spans="1:2" x14ac:dyDescent="0.25">
      <c r="A15" s="1" t="s">
        <v>13</v>
      </c>
      <c r="B15" s="2">
        <v>4.95</v>
      </c>
    </row>
    <row r="16" spans="1:2" x14ac:dyDescent="0.25">
      <c r="A16" s="1" t="s">
        <v>14</v>
      </c>
      <c r="B16" s="2">
        <v>3.99</v>
      </c>
    </row>
    <row r="17" spans="1:2" x14ac:dyDescent="0.25">
      <c r="A17" s="1" t="s">
        <v>15</v>
      </c>
      <c r="B17" s="2">
        <f>65*3.99</f>
        <v>259.35000000000002</v>
      </c>
    </row>
    <row r="18" spans="1:2" x14ac:dyDescent="0.25">
      <c r="A18" s="1" t="s">
        <v>16</v>
      </c>
      <c r="B18" s="2">
        <v>7.49</v>
      </c>
    </row>
    <row r="19" spans="1:2" x14ac:dyDescent="0.25">
      <c r="A19" s="1" t="s">
        <v>17</v>
      </c>
      <c r="B19" s="2">
        <v>29.95</v>
      </c>
    </row>
    <row r="20" spans="1:2" x14ac:dyDescent="0.25">
      <c r="A20" s="1" t="s">
        <v>18</v>
      </c>
      <c r="B20" s="2">
        <f>11.95*4</f>
        <v>47.8</v>
      </c>
    </row>
    <row r="21" spans="1:2" x14ac:dyDescent="0.25">
      <c r="A21" s="1" t="s">
        <v>19</v>
      </c>
      <c r="B21" s="2">
        <f>56.27*4</f>
        <v>225.08</v>
      </c>
    </row>
    <row r="22" spans="1:2" x14ac:dyDescent="0.25">
      <c r="A22" s="1" t="s">
        <v>20</v>
      </c>
      <c r="B22" s="2">
        <v>4.95</v>
      </c>
    </row>
    <row r="23" spans="1:2" x14ac:dyDescent="0.25">
      <c r="A23" s="1" t="s">
        <v>21</v>
      </c>
      <c r="B23" s="2">
        <v>22.95</v>
      </c>
    </row>
    <row r="24" spans="1:2" x14ac:dyDescent="0.25">
      <c r="A24" s="1" t="s">
        <v>22</v>
      </c>
      <c r="B24" s="2">
        <f>2*21.29</f>
        <v>42.58</v>
      </c>
    </row>
    <row r="25" spans="1:2" x14ac:dyDescent="0.25">
      <c r="A25" s="1" t="s">
        <v>23</v>
      </c>
      <c r="B25" s="2">
        <f>2*17.37</f>
        <v>34.74</v>
      </c>
    </row>
    <row r="26" spans="1:2" x14ac:dyDescent="0.25">
      <c r="A26" s="1" t="s">
        <v>24</v>
      </c>
      <c r="B26" s="2">
        <v>18.27</v>
      </c>
    </row>
    <row r="27" spans="1:2" x14ac:dyDescent="0.25">
      <c r="A27" s="1" t="s">
        <v>25</v>
      </c>
      <c r="B27" s="2">
        <f>31.39*2</f>
        <v>62.78</v>
      </c>
    </row>
    <row r="28" spans="1:2" x14ac:dyDescent="0.25">
      <c r="A28" t="s">
        <v>29</v>
      </c>
      <c r="B28" s="2">
        <f>25/2*34.55</f>
        <v>431.87499999999994</v>
      </c>
    </row>
    <row r="29" spans="1:2" x14ac:dyDescent="0.25">
      <c r="A29" s="3" t="s">
        <v>28</v>
      </c>
      <c r="B29" s="4">
        <f>SUM(B2:B28)</f>
        <v>1348.625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Moriah Bischann</dc:creator>
  <cp:lastModifiedBy>Moriah Bischann</cp:lastModifiedBy>
  <dcterms:created xsi:type="dcterms:W3CDTF">2013-10-03T23:16:19Z</dcterms:created>
  <dcterms:modified xsi:type="dcterms:W3CDTF">2013-10-03T23:49:15Z</dcterms:modified>
</cp:coreProperties>
</file>