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sults of simulation" sheetId="1" state="visible" r:id="rId2"/>
    <sheet name="Results of simulation 1" sheetId="2" state="visible" r:id="rId3"/>
    <sheet name="Results of simulation 2" sheetId="3" state="visible" r:id="rId4"/>
    <sheet name="Results of simulation 3" sheetId="4" state="visible" r:id="rId5"/>
    <sheet name="Results of simulation 4" sheetId="5" state="visible" r:id="rId6"/>
    <sheet name="Results of simulation 5" sheetId="6" state="visible" r:id="rId7"/>
    <sheet name="Results of simulation 6" sheetId="7" state="visible" r:id="rId8"/>
    <sheet name="Results of simulation 7" sheetId="8" state="visible" r:id="rId9"/>
    <sheet name="Results of simulation 8" sheetId="9" state="visible" r:id="rId10"/>
    <sheet name="Results of simulation 9" sheetId="10" state="visible" r:id="rId11"/>
    <sheet name="Results of simulation 10" sheetId="11" state="visible" r:id="rId12"/>
    <sheet name="Results of simulation 11" sheetId="12" state="visible" r:id="rId13"/>
    <sheet name="Results of simulation 12" sheetId="13" state="visible" r:id="rId14"/>
    <sheet name="Results of simulation 13" sheetId="14" state="visible" r:id="rId15"/>
    <sheet name="Results of simulation 14" sheetId="15" state="visible" r:id="rId16"/>
    <sheet name="Results of simulation 15" sheetId="16" state="visible" r:id="rId17"/>
    <sheet name="Results of simulation 16" sheetId="17" state="visible" r:id="rId18"/>
    <sheet name="Results of simulation 17" sheetId="18" state="visible" r:id="rId19"/>
    <sheet name="Results of simulation 18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<sst xmlns="http://schemas.openxmlformats.org/spreadsheetml/2006/main" count="5125" uniqueCount="66">
  <si>
    <t xml:space="preserve">Run/Drivers</t>
  </si>
  <si>
    <t xml:space="preserve">TravelTime (s)</t>
  </si>
  <si>
    <t xml:space="preserve">LaneOffset (cm)</t>
  </si>
  <si>
    <t xml:space="preserve">Total Fitness Function</t>
  </si>
  <si>
    <t xml:space="preserve">Best driver</t>
  </si>
  <si>
    <t xml:space="preserve">DesiredVelocity</t>
  </si>
  <si>
    <t xml:space="preserve">DesiredAcceleration</t>
  </si>
  <si>
    <t xml:space="preserve">DesiredDeceleration</t>
  </si>
  <si>
    <t xml:space="preserve">CurveBehavior</t>
  </si>
  <si>
    <t xml:space="preserve">ObserveSpeedLimits</t>
  </si>
  <si>
    <t xml:space="preserve">DistanceKeeping</t>
  </si>
  <si>
    <t xml:space="preserve">LaneKeeping</t>
  </si>
  <si>
    <t xml:space="preserve">SpeedKeeping</t>
  </si>
  <si>
    <t xml:space="preserve">LaneChangingDynamic</t>
  </si>
  <si>
    <t xml:space="preserve">UrgeToOvertake</t>
  </si>
  <si>
    <t xml:space="preserve">RespondToTailgatingVehicles</t>
  </si>
  <si>
    <t xml:space="preserve">ForesightDistance</t>
  </si>
  <si>
    <t xml:space="preserve">SteeringDistance</t>
  </si>
  <si>
    <t xml:space="preserve">ObserveKeepRightRule</t>
  </si>
  <si>
    <t xml:space="preserve">ConsiderEnvConditions</t>
  </si>
  <si>
    <t xml:space="preserve">UseOfIndicator</t>
  </si>
  <si>
    <t xml:space="preserve">ReactionTime</t>
  </si>
  <si>
    <t xml:space="preserve">ObeyTrafficSigns</t>
  </si>
  <si>
    <t xml:space="preserve">ObeyTrafficLights</t>
  </si>
  <si>
    <t xml:space="preserve">ObeyTrafficRules</t>
  </si>
  <si>
    <t xml:space="preserve">Swarm</t>
  </si>
  <si>
    <t xml:space="preserve">RouteAdherence</t>
  </si>
  <si>
    <t xml:space="preserve">0.40</t>
  </si>
  <si>
    <t xml:space="preserve">0.35</t>
  </si>
  <si>
    <t xml:space="preserve">0.65</t>
  </si>
  <si>
    <t xml:space="preserve">0.90</t>
  </si>
  <si>
    <t xml:space="preserve">0.30</t>
  </si>
  <si>
    <t xml:space="preserve">0.20</t>
  </si>
  <si>
    <t xml:space="preserve">0.50</t>
  </si>
  <si>
    <t xml:space="preserve">1</t>
  </si>
  <si>
    <t xml:space="preserve">0</t>
  </si>
  <si>
    <t xml:space="preserve">0.33</t>
  </si>
  <si>
    <t xml:space="preserve">0.07</t>
  </si>
  <si>
    <t xml:space="preserve">0.56</t>
  </si>
  <si>
    <t xml:space="preserve">0.39</t>
  </si>
  <si>
    <t xml:space="preserve">0.32</t>
  </si>
  <si>
    <t xml:space="preserve">0.19</t>
  </si>
  <si>
    <t xml:space="preserve">0.15</t>
  </si>
  <si>
    <t xml:space="preserve">minTT</t>
  </si>
  <si>
    <t xml:space="preserve">maxTT</t>
  </si>
  <si>
    <t xml:space="preserve">minLO</t>
  </si>
  <si>
    <t xml:space="preserve">maxLO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</si>
  <si>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</si>
  <si>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</si>
  <si>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</si>
  <si>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</si>
  <si>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</si>
  <si>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</si>
  <si>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</si>
  <si>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</si>
  <si>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</si>
  <si>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</si>
  <si>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0.21</t>
  </si>
  <si>
    <t xml:space="preserve">0.22</t>
  </si>
  <si>
    <t xml:space="preserve">0.13</t>
  </si>
  <si>
    <t xml:space="preserve">0.28</t>
  </si>
  <si>
    <t xml:space="preserve">0.06</t>
  </si>
  <si>
    <t xml:space="preserve">0.57</t>
  </si>
  <si>
    <t xml:space="preserve">0.09</t>
  </si>
  <si>
    <t xml:space="preserve">0.53</t>
  </si>
  <si>
    <t xml:space="preserve">0.16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</si>
</sst>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-1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-1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0.688961603709735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0.694310037327206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0.926433717278595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0.926433717278595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0.926461425250972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1.17896108649863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0.926475279360189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0.926461425250972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0.756821903958648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0.990476201237852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1.47192678891953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0.683103404041407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0.688578528244678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0.929604107109264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0.929604107109264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0.929633048060409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1.17465398180427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0.9296475186642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0.929633048060409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0.752963861916245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0.992461237259504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1.47692142061754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  <row r="13" customFormat="false" ht="15" hidden="false" customHeight="false" outlineLevel="0" collapsed="false">
      <c r="A13" s="0" t="n">
        <v>12</v>
      </c>
      <c r="B13" s="0" t="n">
        <v>13.0799999999999</v>
      </c>
      <c r="C13" s="0" t="n">
        <v>8.74618664383888</v>
      </c>
      <c r="D13" s="0" t="n">
        <v>0.92973434408086</v>
      </c>
      <c r="E13" s="0" t="n">
        <v>11</v>
      </c>
      <c r="F13" s="0" t="s">
        <v>58</v>
      </c>
      <c r="G13" s="0" t="s">
        <v>37</v>
      </c>
      <c r="H13" s="0" t="s">
        <v>57</v>
      </c>
      <c r="I13" s="0" t="s">
        <v>28</v>
      </c>
      <c r="J13" s="0" t="s">
        <v>30</v>
      </c>
      <c r="K13" s="0" t="s">
        <v>29</v>
      </c>
      <c r="L13" s="0" t="s">
        <v>31</v>
      </c>
      <c r="M13" s="0" t="s">
        <v>31</v>
      </c>
      <c r="N13" s="0" t="s">
        <v>28</v>
      </c>
      <c r="O13" s="0" t="s">
        <v>32</v>
      </c>
      <c r="P13" s="0" t="s">
        <v>33</v>
      </c>
      <c r="Q13" s="0" t="s">
        <v>31</v>
      </c>
      <c r="R13" s="0" t="s">
        <v>31</v>
      </c>
      <c r="S13" s="0" t="s">
        <v>33</v>
      </c>
      <c r="T13" s="0" t="s">
        <v>33</v>
      </c>
      <c r="U13" s="0" t="s">
        <v>32</v>
      </c>
      <c r="V13" s="0" t="s">
        <v>33</v>
      </c>
      <c r="W13" s="0" t="s">
        <v>34</v>
      </c>
      <c r="X13" s="0" t="s">
        <v>34</v>
      </c>
      <c r="Y13" s="0" t="s">
        <v>34</v>
      </c>
      <c r="Z13" s="0" t="s">
        <v>35</v>
      </c>
      <c r="AA13" s="0" t="s">
        <v>34</v>
      </c>
    </row>
  </sheetData>
  <conditionalFormatting sqref="D2:D1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0.674940191564296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0.679603848410947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0.885541965961832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0.885541965961832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0.885567149681749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1.16297138718626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0.88557974172262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0.885567149681749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0.734284344109684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0.968383779844986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1.46099082406141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  <row r="13" customFormat="false" ht="15" hidden="false" customHeight="false" outlineLevel="0" collapsed="false">
      <c r="A13" s="0" t="n">
        <v>12</v>
      </c>
      <c r="B13" s="0" t="n">
        <v>13.0799999999999</v>
      </c>
      <c r="C13" s="0" t="n">
        <v>8.74618664383888</v>
      </c>
      <c r="D13" s="0" t="n">
        <v>0.885655296500019</v>
      </c>
      <c r="E13" s="0" t="n">
        <v>11</v>
      </c>
      <c r="F13" s="0" t="s">
        <v>58</v>
      </c>
      <c r="G13" s="0" t="s">
        <v>37</v>
      </c>
      <c r="H13" s="0" t="s">
        <v>57</v>
      </c>
      <c r="I13" s="0" t="s">
        <v>28</v>
      </c>
      <c r="J13" s="0" t="s">
        <v>30</v>
      </c>
      <c r="K13" s="0" t="s">
        <v>29</v>
      </c>
      <c r="L13" s="0" t="s">
        <v>31</v>
      </c>
      <c r="M13" s="0" t="s">
        <v>31</v>
      </c>
      <c r="N13" s="0" t="s">
        <v>28</v>
      </c>
      <c r="O13" s="0" t="s">
        <v>32</v>
      </c>
      <c r="P13" s="0" t="s">
        <v>33</v>
      </c>
      <c r="Q13" s="0" t="s">
        <v>31</v>
      </c>
      <c r="R13" s="0" t="s">
        <v>31</v>
      </c>
      <c r="S13" s="0" t="s">
        <v>33</v>
      </c>
      <c r="T13" s="0" t="s">
        <v>33</v>
      </c>
      <c r="U13" s="0" t="s">
        <v>32</v>
      </c>
      <c r="V13" s="0" t="s">
        <v>33</v>
      </c>
      <c r="W13" s="0" t="s">
        <v>34</v>
      </c>
      <c r="X13" s="0" t="s">
        <v>34</v>
      </c>
      <c r="Y13" s="0" t="s">
        <v>34</v>
      </c>
      <c r="Z13" s="0" t="s">
        <v>35</v>
      </c>
      <c r="AA13" s="0" t="s">
        <v>34</v>
      </c>
    </row>
    <row r="14" customFormat="false" ht="15" hidden="false" customHeight="false" outlineLevel="0" collapsed="false">
      <c r="A14" s="0" t="n">
        <v>13</v>
      </c>
      <c r="B14" s="0" t="n">
        <v>13.1199999999999</v>
      </c>
      <c r="C14" s="0" t="n">
        <v>8.69974046945572</v>
      </c>
      <c r="D14" s="0" t="n">
        <v>1.38034845780497</v>
      </c>
      <c r="E14" s="0" t="n">
        <v>11</v>
      </c>
      <c r="F14" s="0" t="s">
        <v>42</v>
      </c>
      <c r="G14" s="0" t="s">
        <v>37</v>
      </c>
      <c r="H14" s="0" t="s">
        <v>59</v>
      </c>
      <c r="I14" s="0" t="s">
        <v>28</v>
      </c>
      <c r="J14" s="0" t="s">
        <v>30</v>
      </c>
      <c r="K14" s="0" t="s">
        <v>29</v>
      </c>
      <c r="L14" s="0" t="s">
        <v>31</v>
      </c>
      <c r="M14" s="0" t="s">
        <v>31</v>
      </c>
      <c r="N14" s="0" t="s">
        <v>28</v>
      </c>
      <c r="O14" s="0" t="s">
        <v>32</v>
      </c>
      <c r="P14" s="0" t="s">
        <v>33</v>
      </c>
      <c r="Q14" s="0" t="s">
        <v>31</v>
      </c>
      <c r="R14" s="0" t="s">
        <v>31</v>
      </c>
      <c r="S14" s="0" t="s">
        <v>33</v>
      </c>
      <c r="T14" s="0" t="s">
        <v>33</v>
      </c>
      <c r="U14" s="0" t="s">
        <v>32</v>
      </c>
      <c r="V14" s="0" t="s">
        <v>33</v>
      </c>
      <c r="W14" s="0" t="s">
        <v>34</v>
      </c>
      <c r="X14" s="0" t="s">
        <v>34</v>
      </c>
      <c r="Y14" s="0" t="s">
        <v>34</v>
      </c>
      <c r="Z14" s="0" t="s">
        <v>35</v>
      </c>
      <c r="AA14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0.719909294365499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0.724037290928681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0.908009491107001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0.908009491107001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0.908032337885434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1.14555664961769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0.908043761481917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0.908032337885434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0.772485034908911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0.962272847390597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1.4980018953685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  <row r="13" customFormat="false" ht="15" hidden="false" customHeight="false" outlineLevel="0" collapsed="false">
      <c r="A13" s="0" t="n">
        <v>12</v>
      </c>
      <c r="B13" s="0" t="n">
        <v>13.0799999999999</v>
      </c>
      <c r="C13" s="0" t="n">
        <v>8.74618664383888</v>
      </c>
      <c r="D13" s="0" t="n">
        <v>0.908112305961929</v>
      </c>
      <c r="E13" s="0" t="n">
        <v>11</v>
      </c>
      <c r="F13" s="0" t="s">
        <v>58</v>
      </c>
      <c r="G13" s="0" t="s">
        <v>37</v>
      </c>
      <c r="H13" s="0" t="s">
        <v>57</v>
      </c>
      <c r="I13" s="0" t="s">
        <v>28</v>
      </c>
      <c r="J13" s="0" t="s">
        <v>30</v>
      </c>
      <c r="K13" s="0" t="s">
        <v>29</v>
      </c>
      <c r="L13" s="0" t="s">
        <v>31</v>
      </c>
      <c r="M13" s="0" t="s">
        <v>31</v>
      </c>
      <c r="N13" s="0" t="s">
        <v>28</v>
      </c>
      <c r="O13" s="0" t="s">
        <v>32</v>
      </c>
      <c r="P13" s="0" t="s">
        <v>33</v>
      </c>
      <c r="Q13" s="0" t="s">
        <v>31</v>
      </c>
      <c r="R13" s="0" t="s">
        <v>31</v>
      </c>
      <c r="S13" s="0" t="s">
        <v>33</v>
      </c>
      <c r="T13" s="0" t="s">
        <v>33</v>
      </c>
      <c r="U13" s="0" t="s">
        <v>32</v>
      </c>
      <c r="V13" s="0" t="s">
        <v>33</v>
      </c>
      <c r="W13" s="0" t="s">
        <v>34</v>
      </c>
      <c r="X13" s="0" t="s">
        <v>34</v>
      </c>
      <c r="Y13" s="0" t="s">
        <v>34</v>
      </c>
      <c r="Z13" s="0" t="s">
        <v>35</v>
      </c>
      <c r="AA13" s="0" t="s">
        <v>34</v>
      </c>
    </row>
    <row r="14" customFormat="false" ht="15" hidden="false" customHeight="false" outlineLevel="0" collapsed="false">
      <c r="A14" s="0" t="n">
        <v>13</v>
      </c>
      <c r="B14" s="0" t="n">
        <v>13.1199999999999</v>
      </c>
      <c r="C14" s="0" t="n">
        <v>8.69974046945572</v>
      </c>
      <c r="D14" s="0" t="n">
        <v>1.42765339518812</v>
      </c>
      <c r="E14" s="0" t="n">
        <v>11</v>
      </c>
      <c r="F14" s="0" t="s">
        <v>42</v>
      </c>
      <c r="G14" s="0" t="s">
        <v>37</v>
      </c>
      <c r="H14" s="0" t="s">
        <v>59</v>
      </c>
      <c r="I14" s="0" t="s">
        <v>28</v>
      </c>
      <c r="J14" s="0" t="s">
        <v>30</v>
      </c>
      <c r="K14" s="0" t="s">
        <v>29</v>
      </c>
      <c r="L14" s="0" t="s">
        <v>31</v>
      </c>
      <c r="M14" s="0" t="s">
        <v>31</v>
      </c>
      <c r="N14" s="0" t="s">
        <v>28</v>
      </c>
      <c r="O14" s="0" t="s">
        <v>32</v>
      </c>
      <c r="P14" s="0" t="s">
        <v>33</v>
      </c>
      <c r="Q14" s="0" t="s">
        <v>31</v>
      </c>
      <c r="R14" s="0" t="s">
        <v>31</v>
      </c>
      <c r="S14" s="0" t="s">
        <v>33</v>
      </c>
      <c r="T14" s="0" t="s">
        <v>33</v>
      </c>
      <c r="U14" s="0" t="s">
        <v>32</v>
      </c>
      <c r="V14" s="0" t="s">
        <v>33</v>
      </c>
      <c r="W14" s="0" t="s">
        <v>34</v>
      </c>
      <c r="X14" s="0" t="s">
        <v>34</v>
      </c>
      <c r="Y14" s="0" t="s">
        <v>34</v>
      </c>
      <c r="Z14" s="0" t="s">
        <v>35</v>
      </c>
      <c r="AA14" s="0" t="s">
        <v>34</v>
      </c>
    </row>
    <row r="15" customFormat="false" ht="15" hidden="false" customHeight="false" outlineLevel="0" collapsed="false">
      <c r="A15" s="0" t="n">
        <v>14</v>
      </c>
      <c r="B15" s="0" t="n">
        <v>13.5599999999999</v>
      </c>
      <c r="C15" s="0" t="n">
        <v>8.69972929358482</v>
      </c>
      <c r="D15" s="0" t="n">
        <v>0.962181984238295</v>
      </c>
      <c r="E15" s="0" t="n">
        <v>11</v>
      </c>
      <c r="F15" s="0" t="s">
        <v>42</v>
      </c>
      <c r="G15" s="0" t="s">
        <v>37</v>
      </c>
      <c r="H15" s="0" t="s">
        <v>60</v>
      </c>
      <c r="I15" s="0" t="s">
        <v>28</v>
      </c>
      <c r="J15" s="0" t="s">
        <v>30</v>
      </c>
      <c r="K15" s="0" t="s">
        <v>29</v>
      </c>
      <c r="L15" s="0" t="s">
        <v>31</v>
      </c>
      <c r="M15" s="0" t="s">
        <v>31</v>
      </c>
      <c r="N15" s="0" t="s">
        <v>28</v>
      </c>
      <c r="O15" s="0" t="s">
        <v>32</v>
      </c>
      <c r="P15" s="0" t="s">
        <v>33</v>
      </c>
      <c r="Q15" s="0" t="s">
        <v>31</v>
      </c>
      <c r="R15" s="0" t="s">
        <v>31</v>
      </c>
      <c r="S15" s="0" t="s">
        <v>33</v>
      </c>
      <c r="T15" s="0" t="s">
        <v>33</v>
      </c>
      <c r="U15" s="0" t="s">
        <v>32</v>
      </c>
      <c r="V15" s="0" t="s">
        <v>33</v>
      </c>
      <c r="W15" s="0" t="s">
        <v>34</v>
      </c>
      <c r="X15" s="0" t="s">
        <v>34</v>
      </c>
      <c r="Y15" s="0" t="s">
        <v>34</v>
      </c>
      <c r="Z15" s="0" t="s">
        <v>35</v>
      </c>
      <c r="AA15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0.704087615056605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0.707801644569934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0.874911346596983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0.874911346596983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0.874932370690222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1.13384213259903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0.874942882958782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0.874932370690222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0.751466690956098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0.934122232583929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1.47189175515135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  <row r="13" customFormat="false" ht="15" hidden="false" customHeight="false" outlineLevel="0" collapsed="false">
      <c r="A13" s="0" t="n">
        <v>12</v>
      </c>
      <c r="B13" s="0" t="n">
        <v>13.0799999999999</v>
      </c>
      <c r="C13" s="0" t="n">
        <v>8.74618664383888</v>
      </c>
      <c r="D13" s="0" t="n">
        <v>0.875005959676814</v>
      </c>
      <c r="E13" s="0" t="n">
        <v>11</v>
      </c>
      <c r="F13" s="0" t="s">
        <v>58</v>
      </c>
      <c r="G13" s="0" t="s">
        <v>37</v>
      </c>
      <c r="H13" s="0" t="s">
        <v>57</v>
      </c>
      <c r="I13" s="0" t="s">
        <v>28</v>
      </c>
      <c r="J13" s="0" t="s">
        <v>30</v>
      </c>
      <c r="K13" s="0" t="s">
        <v>29</v>
      </c>
      <c r="L13" s="0" t="s">
        <v>31</v>
      </c>
      <c r="M13" s="0" t="s">
        <v>31</v>
      </c>
      <c r="N13" s="0" t="s">
        <v>28</v>
      </c>
      <c r="O13" s="0" t="s">
        <v>32</v>
      </c>
      <c r="P13" s="0" t="s">
        <v>33</v>
      </c>
      <c r="Q13" s="0" t="s">
        <v>31</v>
      </c>
      <c r="R13" s="0" t="s">
        <v>31</v>
      </c>
      <c r="S13" s="0" t="s">
        <v>33</v>
      </c>
      <c r="T13" s="0" t="s">
        <v>33</v>
      </c>
      <c r="U13" s="0" t="s">
        <v>32</v>
      </c>
      <c r="V13" s="0" t="s">
        <v>33</v>
      </c>
      <c r="W13" s="0" t="s">
        <v>34</v>
      </c>
      <c r="X13" s="0" t="s">
        <v>34</v>
      </c>
      <c r="Y13" s="0" t="s">
        <v>34</v>
      </c>
      <c r="Z13" s="0" t="s">
        <v>35</v>
      </c>
      <c r="AA13" s="0" t="s">
        <v>34</v>
      </c>
    </row>
    <row r="14" customFormat="false" ht="15" hidden="false" customHeight="false" outlineLevel="0" collapsed="false">
      <c r="A14" s="0" t="n">
        <v>13</v>
      </c>
      <c r="B14" s="0" t="n">
        <v>13.1199999999999</v>
      </c>
      <c r="C14" s="0" t="n">
        <v>8.69974046945572</v>
      </c>
      <c r="D14" s="0" t="n">
        <v>1.39909442062702</v>
      </c>
      <c r="E14" s="0" t="n">
        <v>11</v>
      </c>
      <c r="F14" s="0" t="s">
        <v>42</v>
      </c>
      <c r="G14" s="0" t="s">
        <v>37</v>
      </c>
      <c r="H14" s="0" t="s">
        <v>59</v>
      </c>
      <c r="I14" s="0" t="s">
        <v>28</v>
      </c>
      <c r="J14" s="0" t="s">
        <v>30</v>
      </c>
      <c r="K14" s="0" t="s">
        <v>29</v>
      </c>
      <c r="L14" s="0" t="s">
        <v>31</v>
      </c>
      <c r="M14" s="0" t="s">
        <v>31</v>
      </c>
      <c r="N14" s="0" t="s">
        <v>28</v>
      </c>
      <c r="O14" s="0" t="s">
        <v>32</v>
      </c>
      <c r="P14" s="0" t="s">
        <v>33</v>
      </c>
      <c r="Q14" s="0" t="s">
        <v>31</v>
      </c>
      <c r="R14" s="0" t="s">
        <v>31</v>
      </c>
      <c r="S14" s="0" t="s">
        <v>33</v>
      </c>
      <c r="T14" s="0" t="s">
        <v>33</v>
      </c>
      <c r="U14" s="0" t="s">
        <v>32</v>
      </c>
      <c r="V14" s="0" t="s">
        <v>33</v>
      </c>
      <c r="W14" s="0" t="s">
        <v>34</v>
      </c>
      <c r="X14" s="0" t="s">
        <v>34</v>
      </c>
      <c r="Y14" s="0" t="s">
        <v>34</v>
      </c>
      <c r="Z14" s="0" t="s">
        <v>35</v>
      </c>
      <c r="AA14" s="0" t="s">
        <v>34</v>
      </c>
    </row>
    <row r="15" customFormat="false" ht="15" hidden="false" customHeight="false" outlineLevel="0" collapsed="false">
      <c r="A15" s="0" t="n">
        <v>14</v>
      </c>
      <c r="B15" s="0" t="n">
        <v>13.5599999999999</v>
      </c>
      <c r="C15" s="0" t="n">
        <v>8.69972929358482</v>
      </c>
      <c r="D15" s="0" t="n">
        <v>0.93401082679032</v>
      </c>
      <c r="E15" s="0" t="n">
        <v>11</v>
      </c>
      <c r="F15" s="0" t="s">
        <v>42</v>
      </c>
      <c r="G15" s="0" t="s">
        <v>37</v>
      </c>
      <c r="H15" s="0" t="s">
        <v>60</v>
      </c>
      <c r="I15" s="0" t="s">
        <v>28</v>
      </c>
      <c r="J15" s="0" t="s">
        <v>30</v>
      </c>
      <c r="K15" s="0" t="s">
        <v>29</v>
      </c>
      <c r="L15" s="0" t="s">
        <v>31</v>
      </c>
      <c r="M15" s="0" t="s">
        <v>31</v>
      </c>
      <c r="N15" s="0" t="s">
        <v>28</v>
      </c>
      <c r="O15" s="0" t="s">
        <v>32</v>
      </c>
      <c r="P15" s="0" t="s">
        <v>33</v>
      </c>
      <c r="Q15" s="0" t="s">
        <v>31</v>
      </c>
      <c r="R15" s="0" t="s">
        <v>31</v>
      </c>
      <c r="S15" s="0" t="s">
        <v>33</v>
      </c>
      <c r="T15" s="0" t="s">
        <v>33</v>
      </c>
      <c r="U15" s="0" t="s">
        <v>32</v>
      </c>
      <c r="V15" s="0" t="s">
        <v>33</v>
      </c>
      <c r="W15" s="0" t="s">
        <v>34</v>
      </c>
      <c r="X15" s="0" t="s">
        <v>34</v>
      </c>
      <c r="Y15" s="0" t="s">
        <v>34</v>
      </c>
      <c r="Z15" s="0" t="s">
        <v>35</v>
      </c>
      <c r="AA15" s="0" t="s">
        <v>34</v>
      </c>
    </row>
    <row r="16" customFormat="false" ht="15" hidden="false" customHeight="false" outlineLevel="0" collapsed="false">
      <c r="A16" s="0" t="n">
        <v>15</v>
      </c>
      <c r="B16" s="0" t="n">
        <v>13.0799999999999</v>
      </c>
      <c r="C16" s="0" t="n">
        <v>8.69773700833321</v>
      </c>
      <c r="D16" s="0" t="n">
        <v>1.48368087064144</v>
      </c>
      <c r="E16" s="0" t="n">
        <v>15</v>
      </c>
      <c r="F16" s="0" t="s">
        <v>42</v>
      </c>
      <c r="G16" s="0" t="s">
        <v>61</v>
      </c>
      <c r="H16" s="0" t="s">
        <v>57</v>
      </c>
      <c r="I16" s="0" t="s">
        <v>28</v>
      </c>
      <c r="J16" s="0" t="s">
        <v>30</v>
      </c>
      <c r="K16" s="0" t="s">
        <v>29</v>
      </c>
      <c r="L16" s="0" t="s">
        <v>31</v>
      </c>
      <c r="M16" s="0" t="s">
        <v>31</v>
      </c>
      <c r="N16" s="0" t="s">
        <v>28</v>
      </c>
      <c r="O16" s="0" t="s">
        <v>32</v>
      </c>
      <c r="P16" s="0" t="s">
        <v>33</v>
      </c>
      <c r="Q16" s="0" t="s">
        <v>31</v>
      </c>
      <c r="R16" s="0" t="s">
        <v>31</v>
      </c>
      <c r="S16" s="0" t="s">
        <v>33</v>
      </c>
      <c r="T16" s="0" t="s">
        <v>33</v>
      </c>
      <c r="U16" s="0" t="s">
        <v>32</v>
      </c>
      <c r="V16" s="0" t="s">
        <v>33</v>
      </c>
      <c r="W16" s="0" t="s">
        <v>34</v>
      </c>
      <c r="X16" s="0" t="s">
        <v>34</v>
      </c>
      <c r="Y16" s="0" t="s">
        <v>34</v>
      </c>
      <c r="Z16" s="0" t="s">
        <v>35</v>
      </c>
      <c r="AA16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0.689439081578004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0.692829703615092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0.847155018705236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0.847155018705236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0.847174679666902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1.12269542410823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0.847184510380662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0.847174679666902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0.732806893032368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0.909042423793218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1.44832811307915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  <row r="13" customFormat="false" ht="15" hidden="false" customHeight="false" outlineLevel="0" collapsed="false">
      <c r="A13" s="0" t="n">
        <v>12</v>
      </c>
      <c r="B13" s="0" t="n">
        <v>13.0799999999999</v>
      </c>
      <c r="C13" s="0" t="n">
        <v>8.74618664383888</v>
      </c>
      <c r="D13" s="0" t="n">
        <v>0.847243497923996</v>
      </c>
      <c r="E13" s="0" t="n">
        <v>11</v>
      </c>
      <c r="F13" s="0" t="s">
        <v>58</v>
      </c>
      <c r="G13" s="0" t="s">
        <v>37</v>
      </c>
      <c r="H13" s="0" t="s">
        <v>57</v>
      </c>
      <c r="I13" s="0" t="s">
        <v>28</v>
      </c>
      <c r="J13" s="0" t="s">
        <v>30</v>
      </c>
      <c r="K13" s="0" t="s">
        <v>29</v>
      </c>
      <c r="L13" s="0" t="s">
        <v>31</v>
      </c>
      <c r="M13" s="0" t="s">
        <v>31</v>
      </c>
      <c r="N13" s="0" t="s">
        <v>28</v>
      </c>
      <c r="O13" s="0" t="s">
        <v>32</v>
      </c>
      <c r="P13" s="0" t="s">
        <v>33</v>
      </c>
      <c r="Q13" s="0" t="s">
        <v>31</v>
      </c>
      <c r="R13" s="0" t="s">
        <v>31</v>
      </c>
      <c r="S13" s="0" t="s">
        <v>33</v>
      </c>
      <c r="T13" s="0" t="s">
        <v>33</v>
      </c>
      <c r="U13" s="0" t="s">
        <v>32</v>
      </c>
      <c r="V13" s="0" t="s">
        <v>33</v>
      </c>
      <c r="W13" s="0" t="s">
        <v>34</v>
      </c>
      <c r="X13" s="0" t="s">
        <v>34</v>
      </c>
      <c r="Y13" s="0" t="s">
        <v>34</v>
      </c>
      <c r="Z13" s="0" t="s">
        <v>35</v>
      </c>
      <c r="AA13" s="0" t="s">
        <v>34</v>
      </c>
    </row>
    <row r="14" customFormat="false" ht="15" hidden="false" customHeight="false" outlineLevel="0" collapsed="false">
      <c r="A14" s="0" t="n">
        <v>13</v>
      </c>
      <c r="B14" s="0" t="n">
        <v>13.1199999999999</v>
      </c>
      <c r="C14" s="0" t="n">
        <v>8.69974046945572</v>
      </c>
      <c r="D14" s="0" t="n">
        <v>1.37316633061747</v>
      </c>
      <c r="E14" s="0" t="n">
        <v>11</v>
      </c>
      <c r="F14" s="0" t="s">
        <v>42</v>
      </c>
      <c r="G14" s="0" t="s">
        <v>37</v>
      </c>
      <c r="H14" s="0" t="s">
        <v>59</v>
      </c>
      <c r="I14" s="0" t="s">
        <v>28</v>
      </c>
      <c r="J14" s="0" t="s">
        <v>30</v>
      </c>
      <c r="K14" s="0" t="s">
        <v>29</v>
      </c>
      <c r="L14" s="0" t="s">
        <v>31</v>
      </c>
      <c r="M14" s="0" t="s">
        <v>31</v>
      </c>
      <c r="N14" s="0" t="s">
        <v>28</v>
      </c>
      <c r="O14" s="0" t="s">
        <v>32</v>
      </c>
      <c r="P14" s="0" t="s">
        <v>33</v>
      </c>
      <c r="Q14" s="0" t="s">
        <v>31</v>
      </c>
      <c r="R14" s="0" t="s">
        <v>31</v>
      </c>
      <c r="S14" s="0" t="s">
        <v>33</v>
      </c>
      <c r="T14" s="0" t="s">
        <v>33</v>
      </c>
      <c r="U14" s="0" t="s">
        <v>32</v>
      </c>
      <c r="V14" s="0" t="s">
        <v>33</v>
      </c>
      <c r="W14" s="0" t="s">
        <v>34</v>
      </c>
      <c r="X14" s="0" t="s">
        <v>34</v>
      </c>
      <c r="Y14" s="0" t="s">
        <v>34</v>
      </c>
      <c r="Z14" s="0" t="s">
        <v>35</v>
      </c>
      <c r="AA14" s="0" t="s">
        <v>34</v>
      </c>
    </row>
    <row r="15" customFormat="false" ht="15" hidden="false" customHeight="false" outlineLevel="0" collapsed="false">
      <c r="A15" s="0" t="n">
        <v>14</v>
      </c>
      <c r="B15" s="0" t="n">
        <v>13.5599999999999</v>
      </c>
      <c r="C15" s="0" t="n">
        <v>8.69972929358482</v>
      </c>
      <c r="D15" s="0" t="n">
        <v>0.908914809654953</v>
      </c>
      <c r="E15" s="0" t="n">
        <v>11</v>
      </c>
      <c r="F15" s="0" t="s">
        <v>42</v>
      </c>
      <c r="G15" s="0" t="s">
        <v>37</v>
      </c>
      <c r="H15" s="0" t="s">
        <v>60</v>
      </c>
      <c r="I15" s="0" t="s">
        <v>28</v>
      </c>
      <c r="J15" s="0" t="s">
        <v>30</v>
      </c>
      <c r="K15" s="0" t="s">
        <v>29</v>
      </c>
      <c r="L15" s="0" t="s">
        <v>31</v>
      </c>
      <c r="M15" s="0" t="s">
        <v>31</v>
      </c>
      <c r="N15" s="0" t="s">
        <v>28</v>
      </c>
      <c r="O15" s="0" t="s">
        <v>32</v>
      </c>
      <c r="P15" s="0" t="s">
        <v>33</v>
      </c>
      <c r="Q15" s="0" t="s">
        <v>31</v>
      </c>
      <c r="R15" s="0" t="s">
        <v>31</v>
      </c>
      <c r="S15" s="0" t="s">
        <v>33</v>
      </c>
      <c r="T15" s="0" t="s">
        <v>33</v>
      </c>
      <c r="U15" s="0" t="s">
        <v>32</v>
      </c>
      <c r="V15" s="0" t="s">
        <v>33</v>
      </c>
      <c r="W15" s="0" t="s">
        <v>34</v>
      </c>
      <c r="X15" s="0" t="s">
        <v>34</v>
      </c>
      <c r="Y15" s="0" t="s">
        <v>34</v>
      </c>
      <c r="Z15" s="0" t="s">
        <v>35</v>
      </c>
      <c r="AA15" s="0" t="s">
        <v>34</v>
      </c>
    </row>
    <row r="16" customFormat="false" ht="15" hidden="false" customHeight="false" outlineLevel="0" collapsed="false">
      <c r="A16" s="0" t="n">
        <v>15</v>
      </c>
      <c r="B16" s="0" t="n">
        <v>13.0799999999999</v>
      </c>
      <c r="C16" s="0" t="n">
        <v>8.69773700833321</v>
      </c>
      <c r="D16" s="0" t="n">
        <v>1.46191732706066</v>
      </c>
      <c r="E16" s="0" t="n">
        <v>15</v>
      </c>
      <c r="F16" s="0" t="s">
        <v>42</v>
      </c>
      <c r="G16" s="0" t="s">
        <v>61</v>
      </c>
      <c r="H16" s="0" t="s">
        <v>57</v>
      </c>
      <c r="I16" s="0" t="s">
        <v>28</v>
      </c>
      <c r="J16" s="0" t="s">
        <v>30</v>
      </c>
      <c r="K16" s="0" t="s">
        <v>29</v>
      </c>
      <c r="L16" s="0" t="s">
        <v>31</v>
      </c>
      <c r="M16" s="0" t="s">
        <v>31</v>
      </c>
      <c r="N16" s="0" t="s">
        <v>28</v>
      </c>
      <c r="O16" s="0" t="s">
        <v>32</v>
      </c>
      <c r="P16" s="0" t="s">
        <v>33</v>
      </c>
      <c r="Q16" s="0" t="s">
        <v>31</v>
      </c>
      <c r="R16" s="0" t="s">
        <v>31</v>
      </c>
      <c r="S16" s="0" t="s">
        <v>33</v>
      </c>
      <c r="T16" s="0" t="s">
        <v>33</v>
      </c>
      <c r="U16" s="0" t="s">
        <v>32</v>
      </c>
      <c r="V16" s="0" t="s">
        <v>33</v>
      </c>
      <c r="W16" s="0" t="s">
        <v>34</v>
      </c>
      <c r="X16" s="0" t="s">
        <v>34</v>
      </c>
      <c r="Y16" s="0" t="s">
        <v>34</v>
      </c>
      <c r="Z16" s="0" t="s">
        <v>35</v>
      </c>
      <c r="AA16" s="0" t="s">
        <v>34</v>
      </c>
    </row>
    <row r="17" customFormat="false" ht="15" hidden="false" customHeight="false" outlineLevel="0" collapsed="false">
      <c r="A17" s="0" t="n">
        <v>16</v>
      </c>
      <c r="B17" s="0" t="n">
        <v>13.0799999999999</v>
      </c>
      <c r="C17" s="0" t="n">
        <v>8.69771540164948</v>
      </c>
      <c r="D17" s="0" t="n">
        <v>1.46205713736892</v>
      </c>
      <c r="E17" s="0" t="n">
        <v>16</v>
      </c>
      <c r="F17" s="0" t="s">
        <v>42</v>
      </c>
      <c r="G17" s="0" t="s">
        <v>61</v>
      </c>
      <c r="H17" s="0" t="s">
        <v>62</v>
      </c>
      <c r="I17" s="0" t="s">
        <v>28</v>
      </c>
      <c r="J17" s="0" t="s">
        <v>30</v>
      </c>
      <c r="K17" s="0" t="s">
        <v>29</v>
      </c>
      <c r="L17" s="0" t="s">
        <v>31</v>
      </c>
      <c r="M17" s="0" t="s">
        <v>31</v>
      </c>
      <c r="N17" s="0" t="s">
        <v>28</v>
      </c>
      <c r="O17" s="0" t="s">
        <v>32</v>
      </c>
      <c r="P17" s="0" t="s">
        <v>33</v>
      </c>
      <c r="Q17" s="0" t="s">
        <v>31</v>
      </c>
      <c r="R17" s="0" t="s">
        <v>31</v>
      </c>
      <c r="S17" s="0" t="s">
        <v>33</v>
      </c>
      <c r="T17" s="0" t="s">
        <v>33</v>
      </c>
      <c r="U17" s="0" t="s">
        <v>32</v>
      </c>
      <c r="V17" s="0" t="s">
        <v>33</v>
      </c>
      <c r="W17" s="0" t="s">
        <v>34</v>
      </c>
      <c r="X17" s="0" t="s">
        <v>34</v>
      </c>
      <c r="Y17" s="0" t="s">
        <v>34</v>
      </c>
      <c r="Z17" s="0" t="s">
        <v>35</v>
      </c>
      <c r="AA17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0.953354058937586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0.954105271644286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0.980661104263905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0.980661104263905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0.980663932435507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1.08742882171555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0.980665346523839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0.980663932435507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0.962182149229183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0.933268522092986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1.07136618118446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  <row r="13" customFormat="false" ht="15" hidden="false" customHeight="false" outlineLevel="0" collapsed="false">
      <c r="A13" s="0" t="n">
        <v>12</v>
      </c>
      <c r="B13" s="0" t="n">
        <v>13.0799999999999</v>
      </c>
      <c r="C13" s="0" t="n">
        <v>8.74618664383888</v>
      </c>
      <c r="D13" s="0" t="n">
        <v>0.980673831089235</v>
      </c>
      <c r="E13" s="0" t="n">
        <v>11</v>
      </c>
      <c r="F13" s="0" t="s">
        <v>58</v>
      </c>
      <c r="G13" s="0" t="s">
        <v>37</v>
      </c>
      <c r="H13" s="0" t="s">
        <v>57</v>
      </c>
      <c r="I13" s="0" t="s">
        <v>28</v>
      </c>
      <c r="J13" s="0" t="s">
        <v>30</v>
      </c>
      <c r="K13" s="0" t="s">
        <v>29</v>
      </c>
      <c r="L13" s="0" t="s">
        <v>31</v>
      </c>
      <c r="M13" s="0" t="s">
        <v>31</v>
      </c>
      <c r="N13" s="0" t="s">
        <v>28</v>
      </c>
      <c r="O13" s="0" t="s">
        <v>32</v>
      </c>
      <c r="P13" s="0" t="s">
        <v>33</v>
      </c>
      <c r="Q13" s="0" t="s">
        <v>31</v>
      </c>
      <c r="R13" s="0" t="s">
        <v>31</v>
      </c>
      <c r="S13" s="0" t="s">
        <v>33</v>
      </c>
      <c r="T13" s="0" t="s">
        <v>33</v>
      </c>
      <c r="U13" s="0" t="s">
        <v>32</v>
      </c>
      <c r="V13" s="0" t="s">
        <v>33</v>
      </c>
      <c r="W13" s="0" t="s">
        <v>34</v>
      </c>
      <c r="X13" s="0" t="s">
        <v>34</v>
      </c>
      <c r="Y13" s="0" t="s">
        <v>34</v>
      </c>
      <c r="Z13" s="0" t="s">
        <v>35</v>
      </c>
      <c r="AA13" s="0" t="s">
        <v>34</v>
      </c>
    </row>
    <row r="14" customFormat="false" ht="15" hidden="false" customHeight="false" outlineLevel="0" collapsed="false">
      <c r="A14" s="0" t="n">
        <v>13</v>
      </c>
      <c r="B14" s="0" t="n">
        <v>13.1199999999999</v>
      </c>
      <c r="C14" s="0" t="n">
        <v>8.69974046945572</v>
      </c>
      <c r="D14" s="0" t="n">
        <v>1.06010197852443</v>
      </c>
      <c r="E14" s="0" t="n">
        <v>11</v>
      </c>
      <c r="F14" s="0" t="s">
        <v>42</v>
      </c>
      <c r="G14" s="0" t="s">
        <v>37</v>
      </c>
      <c r="H14" s="0" t="s">
        <v>59</v>
      </c>
      <c r="I14" s="0" t="s">
        <v>28</v>
      </c>
      <c r="J14" s="0" t="s">
        <v>30</v>
      </c>
      <c r="K14" s="0" t="s">
        <v>29</v>
      </c>
      <c r="L14" s="0" t="s">
        <v>31</v>
      </c>
      <c r="M14" s="0" t="s">
        <v>31</v>
      </c>
      <c r="N14" s="0" t="s">
        <v>28</v>
      </c>
      <c r="O14" s="0" t="s">
        <v>32</v>
      </c>
      <c r="P14" s="0" t="s">
        <v>33</v>
      </c>
      <c r="Q14" s="0" t="s">
        <v>31</v>
      </c>
      <c r="R14" s="0" t="s">
        <v>31</v>
      </c>
      <c r="S14" s="0" t="s">
        <v>33</v>
      </c>
      <c r="T14" s="0" t="s">
        <v>33</v>
      </c>
      <c r="U14" s="0" t="s">
        <v>32</v>
      </c>
      <c r="V14" s="0" t="s">
        <v>33</v>
      </c>
      <c r="W14" s="0" t="s">
        <v>34</v>
      </c>
      <c r="X14" s="0" t="s">
        <v>34</v>
      </c>
      <c r="Y14" s="0" t="s">
        <v>34</v>
      </c>
      <c r="Z14" s="0" t="s">
        <v>35</v>
      </c>
      <c r="AA14" s="0" t="s">
        <v>34</v>
      </c>
    </row>
    <row r="15" customFormat="false" ht="15" hidden="false" customHeight="false" outlineLevel="0" collapsed="false">
      <c r="A15" s="0" t="n">
        <v>14</v>
      </c>
      <c r="B15" s="0" t="n">
        <v>13.5599999999999</v>
      </c>
      <c r="C15" s="0" t="n">
        <v>8.69972929358482</v>
      </c>
      <c r="D15" s="0" t="n">
        <v>0.933232939950413</v>
      </c>
      <c r="E15" s="0" t="n">
        <v>11</v>
      </c>
      <c r="F15" s="0" t="s">
        <v>42</v>
      </c>
      <c r="G15" s="0" t="s">
        <v>37</v>
      </c>
      <c r="H15" s="0" t="s">
        <v>60</v>
      </c>
      <c r="I15" s="0" t="s">
        <v>28</v>
      </c>
      <c r="J15" s="0" t="s">
        <v>30</v>
      </c>
      <c r="K15" s="0" t="s">
        <v>29</v>
      </c>
      <c r="L15" s="0" t="s">
        <v>31</v>
      </c>
      <c r="M15" s="0" t="s">
        <v>31</v>
      </c>
      <c r="N15" s="0" t="s">
        <v>28</v>
      </c>
      <c r="O15" s="0" t="s">
        <v>32</v>
      </c>
      <c r="P15" s="0" t="s">
        <v>33</v>
      </c>
      <c r="Q15" s="0" t="s">
        <v>31</v>
      </c>
      <c r="R15" s="0" t="s">
        <v>31</v>
      </c>
      <c r="S15" s="0" t="s">
        <v>33</v>
      </c>
      <c r="T15" s="0" t="s">
        <v>33</v>
      </c>
      <c r="U15" s="0" t="s">
        <v>32</v>
      </c>
      <c r="V15" s="0" t="s">
        <v>33</v>
      </c>
      <c r="W15" s="0" t="s">
        <v>34</v>
      </c>
      <c r="X15" s="0" t="s">
        <v>34</v>
      </c>
      <c r="Y15" s="0" t="s">
        <v>34</v>
      </c>
      <c r="Z15" s="0" t="s">
        <v>35</v>
      </c>
      <c r="AA15" s="0" t="s">
        <v>34</v>
      </c>
    </row>
    <row r="16" customFormat="false" ht="15" hidden="false" customHeight="false" outlineLevel="0" collapsed="false">
      <c r="A16" s="0" t="n">
        <v>15</v>
      </c>
      <c r="B16" s="0" t="n">
        <v>13.0799999999999</v>
      </c>
      <c r="C16" s="0" t="n">
        <v>8.69773700833321</v>
      </c>
      <c r="D16" s="0" t="n">
        <v>1.07534116026893</v>
      </c>
      <c r="E16" s="0" t="n">
        <v>15</v>
      </c>
      <c r="F16" s="0" t="s">
        <v>42</v>
      </c>
      <c r="G16" s="0" t="s">
        <v>61</v>
      </c>
      <c r="H16" s="0" t="s">
        <v>57</v>
      </c>
      <c r="I16" s="0" t="s">
        <v>28</v>
      </c>
      <c r="J16" s="0" t="s">
        <v>30</v>
      </c>
      <c r="K16" s="0" t="s">
        <v>29</v>
      </c>
      <c r="L16" s="0" t="s">
        <v>31</v>
      </c>
      <c r="M16" s="0" t="s">
        <v>31</v>
      </c>
      <c r="N16" s="0" t="s">
        <v>28</v>
      </c>
      <c r="O16" s="0" t="s">
        <v>32</v>
      </c>
      <c r="P16" s="0" t="s">
        <v>33</v>
      </c>
      <c r="Q16" s="0" t="s">
        <v>31</v>
      </c>
      <c r="R16" s="0" t="s">
        <v>31</v>
      </c>
      <c r="S16" s="0" t="s">
        <v>33</v>
      </c>
      <c r="T16" s="0" t="s">
        <v>33</v>
      </c>
      <c r="U16" s="0" t="s">
        <v>32</v>
      </c>
      <c r="V16" s="0" t="s">
        <v>33</v>
      </c>
      <c r="W16" s="0" t="s">
        <v>34</v>
      </c>
      <c r="X16" s="0" t="s">
        <v>34</v>
      </c>
      <c r="Y16" s="0" t="s">
        <v>34</v>
      </c>
      <c r="Z16" s="0" t="s">
        <v>35</v>
      </c>
      <c r="AA16" s="0" t="s">
        <v>34</v>
      </c>
    </row>
    <row r="17" customFormat="false" ht="15" hidden="false" customHeight="false" outlineLevel="0" collapsed="false">
      <c r="A17" s="0" t="n">
        <v>16</v>
      </c>
      <c r="B17" s="0" t="n">
        <v>13.0799999999999</v>
      </c>
      <c r="C17" s="0" t="n">
        <v>8.69771540164948</v>
      </c>
      <c r="D17" s="0" t="n">
        <v>1.07538419056547</v>
      </c>
      <c r="E17" s="0" t="n">
        <v>16</v>
      </c>
      <c r="F17" s="0" t="s">
        <v>42</v>
      </c>
      <c r="G17" s="0" t="s">
        <v>61</v>
      </c>
      <c r="H17" s="0" t="s">
        <v>62</v>
      </c>
      <c r="I17" s="0" t="s">
        <v>28</v>
      </c>
      <c r="J17" s="0" t="s">
        <v>30</v>
      </c>
      <c r="K17" s="0" t="s">
        <v>29</v>
      </c>
      <c r="L17" s="0" t="s">
        <v>31</v>
      </c>
      <c r="M17" s="0" t="s">
        <v>31</v>
      </c>
      <c r="N17" s="0" t="s">
        <v>28</v>
      </c>
      <c r="O17" s="0" t="s">
        <v>32</v>
      </c>
      <c r="P17" s="0" t="s">
        <v>33</v>
      </c>
      <c r="Q17" s="0" t="s">
        <v>31</v>
      </c>
      <c r="R17" s="0" t="s">
        <v>31</v>
      </c>
      <c r="S17" s="0" t="s">
        <v>33</v>
      </c>
      <c r="T17" s="0" t="s">
        <v>33</v>
      </c>
      <c r="U17" s="0" t="s">
        <v>32</v>
      </c>
      <c r="V17" s="0" t="s">
        <v>33</v>
      </c>
      <c r="W17" s="0" t="s">
        <v>34</v>
      </c>
      <c r="X17" s="0" t="s">
        <v>34</v>
      </c>
      <c r="Y17" s="0" t="s">
        <v>34</v>
      </c>
      <c r="Z17" s="0" t="s">
        <v>35</v>
      </c>
      <c r="AA17" s="0" t="s">
        <v>34</v>
      </c>
    </row>
    <row r="18" customFormat="false" ht="15" hidden="false" customHeight="false" outlineLevel="0" collapsed="false">
      <c r="A18" s="0" t="n">
        <v>17</v>
      </c>
      <c r="B18" s="0" t="n">
        <v>18.8799999999998</v>
      </c>
      <c r="C18" s="0" t="n">
        <v>7.88982808589935</v>
      </c>
      <c r="D18" s="0" t="n">
        <v>1.00000204440787</v>
      </c>
      <c r="E18" s="0" t="n">
        <v>16</v>
      </c>
      <c r="F18" s="0" t="s">
        <v>63</v>
      </c>
      <c r="G18" s="0" t="s">
        <v>61</v>
      </c>
      <c r="H18" s="0" t="s">
        <v>62</v>
      </c>
      <c r="I18" s="0" t="s">
        <v>28</v>
      </c>
      <c r="J18" s="0" t="s">
        <v>30</v>
      </c>
      <c r="K18" s="0" t="s">
        <v>29</v>
      </c>
      <c r="L18" s="0" t="s">
        <v>31</v>
      </c>
      <c r="M18" s="0" t="s">
        <v>31</v>
      </c>
      <c r="N18" s="0" t="s">
        <v>28</v>
      </c>
      <c r="O18" s="0" t="s">
        <v>32</v>
      </c>
      <c r="P18" s="0" t="s">
        <v>33</v>
      </c>
      <c r="Q18" s="0" t="s">
        <v>31</v>
      </c>
      <c r="R18" s="0" t="s">
        <v>31</v>
      </c>
      <c r="S18" s="0" t="s">
        <v>33</v>
      </c>
      <c r="T18" s="0" t="s">
        <v>33</v>
      </c>
      <c r="U18" s="0" t="s">
        <v>32</v>
      </c>
      <c r="V18" s="0" t="s">
        <v>33</v>
      </c>
      <c r="W18" s="0" t="s">
        <v>34</v>
      </c>
      <c r="X18" s="0" t="s">
        <v>34</v>
      </c>
      <c r="Y18" s="0" t="s">
        <v>34</v>
      </c>
      <c r="Z18" s="0" t="s">
        <v>35</v>
      </c>
      <c r="AA18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0.950690733719123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0.951463142702796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0.978776474024039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0.978776474024039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0.978779383570137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1.08852721139403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0.978780838345832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0.978779383570137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0.959768820222576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0.930168313491265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1.07210379483085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  <row r="13" customFormat="false" ht="15" hidden="false" customHeight="false" outlineLevel="0" collapsed="false">
      <c r="A13" s="0" t="n">
        <v>12</v>
      </c>
      <c r="B13" s="0" t="n">
        <v>13.0799999999999</v>
      </c>
      <c r="C13" s="0" t="n">
        <v>8.74618664383888</v>
      </c>
      <c r="D13" s="0" t="n">
        <v>0.97878956703706</v>
      </c>
      <c r="E13" s="0" t="n">
        <v>11</v>
      </c>
      <c r="F13" s="0" t="s">
        <v>58</v>
      </c>
      <c r="G13" s="0" t="s">
        <v>37</v>
      </c>
      <c r="H13" s="0" t="s">
        <v>57</v>
      </c>
      <c r="I13" s="0" t="s">
        <v>28</v>
      </c>
      <c r="J13" s="0" t="s">
        <v>30</v>
      </c>
      <c r="K13" s="0" t="s">
        <v>29</v>
      </c>
      <c r="L13" s="0" t="s">
        <v>31</v>
      </c>
      <c r="M13" s="0" t="s">
        <v>31</v>
      </c>
      <c r="N13" s="0" t="s">
        <v>28</v>
      </c>
      <c r="O13" s="0" t="s">
        <v>32</v>
      </c>
      <c r="P13" s="0" t="s">
        <v>33</v>
      </c>
      <c r="Q13" s="0" t="s">
        <v>31</v>
      </c>
      <c r="R13" s="0" t="s">
        <v>31</v>
      </c>
      <c r="S13" s="0" t="s">
        <v>33</v>
      </c>
      <c r="T13" s="0" t="s">
        <v>33</v>
      </c>
      <c r="U13" s="0" t="s">
        <v>32</v>
      </c>
      <c r="V13" s="0" t="s">
        <v>33</v>
      </c>
      <c r="W13" s="0" t="s">
        <v>34</v>
      </c>
      <c r="X13" s="0" t="s">
        <v>34</v>
      </c>
      <c r="Y13" s="0" t="s">
        <v>34</v>
      </c>
      <c r="Z13" s="0" t="s">
        <v>35</v>
      </c>
      <c r="AA13" s="0" t="s">
        <v>34</v>
      </c>
    </row>
    <row r="14" customFormat="false" ht="15" hidden="false" customHeight="false" outlineLevel="0" collapsed="false">
      <c r="A14" s="0" t="n">
        <v>13</v>
      </c>
      <c r="B14" s="0" t="n">
        <v>13.1199999999999</v>
      </c>
      <c r="C14" s="0" t="n">
        <v>8.69974046945572</v>
      </c>
      <c r="D14" s="0" t="n">
        <v>1.06051167215526</v>
      </c>
      <c r="E14" s="0" t="n">
        <v>11</v>
      </c>
      <c r="F14" s="0" t="s">
        <v>42</v>
      </c>
      <c r="G14" s="0" t="s">
        <v>37</v>
      </c>
      <c r="H14" s="0" t="s">
        <v>59</v>
      </c>
      <c r="I14" s="0" t="s">
        <v>28</v>
      </c>
      <c r="J14" s="0" t="s">
        <v>30</v>
      </c>
      <c r="K14" s="0" t="s">
        <v>29</v>
      </c>
      <c r="L14" s="0" t="s">
        <v>31</v>
      </c>
      <c r="M14" s="0" t="s">
        <v>31</v>
      </c>
      <c r="N14" s="0" t="s">
        <v>28</v>
      </c>
      <c r="O14" s="0" t="s">
        <v>32</v>
      </c>
      <c r="P14" s="0" t="s">
        <v>33</v>
      </c>
      <c r="Q14" s="0" t="s">
        <v>31</v>
      </c>
      <c r="R14" s="0" t="s">
        <v>31</v>
      </c>
      <c r="S14" s="0" t="s">
        <v>33</v>
      </c>
      <c r="T14" s="0" t="s">
        <v>33</v>
      </c>
      <c r="U14" s="0" t="s">
        <v>32</v>
      </c>
      <c r="V14" s="0" t="s">
        <v>33</v>
      </c>
      <c r="W14" s="0" t="s">
        <v>34</v>
      </c>
      <c r="X14" s="0" t="s">
        <v>34</v>
      </c>
      <c r="Y14" s="0" t="s">
        <v>34</v>
      </c>
      <c r="Z14" s="0" t="s">
        <v>35</v>
      </c>
      <c r="AA14" s="0" t="s">
        <v>34</v>
      </c>
    </row>
    <row r="15" customFormat="false" ht="15" hidden="false" customHeight="false" outlineLevel="0" collapsed="false">
      <c r="A15" s="0" t="n">
        <v>14</v>
      </c>
      <c r="B15" s="0" t="n">
        <v>13.5599999999999</v>
      </c>
      <c r="C15" s="0" t="n">
        <v>8.69972929358482</v>
      </c>
      <c r="D15" s="0" t="n">
        <v>0.930131716331052</v>
      </c>
      <c r="E15" s="0" t="n">
        <v>11</v>
      </c>
      <c r="F15" s="0" t="s">
        <v>42</v>
      </c>
      <c r="G15" s="0" t="s">
        <v>37</v>
      </c>
      <c r="H15" s="0" t="s">
        <v>60</v>
      </c>
      <c r="I15" s="0" t="s">
        <v>28</v>
      </c>
      <c r="J15" s="0" t="s">
        <v>30</v>
      </c>
      <c r="K15" s="0" t="s">
        <v>29</v>
      </c>
      <c r="L15" s="0" t="s">
        <v>31</v>
      </c>
      <c r="M15" s="0" t="s">
        <v>31</v>
      </c>
      <c r="N15" s="0" t="s">
        <v>28</v>
      </c>
      <c r="O15" s="0" t="s">
        <v>32</v>
      </c>
      <c r="P15" s="0" t="s">
        <v>33</v>
      </c>
      <c r="Q15" s="0" t="s">
        <v>31</v>
      </c>
      <c r="R15" s="0" t="s">
        <v>31</v>
      </c>
      <c r="S15" s="0" t="s">
        <v>33</v>
      </c>
      <c r="T15" s="0" t="s">
        <v>33</v>
      </c>
      <c r="U15" s="0" t="s">
        <v>32</v>
      </c>
      <c r="V15" s="0" t="s">
        <v>33</v>
      </c>
      <c r="W15" s="0" t="s">
        <v>34</v>
      </c>
      <c r="X15" s="0" t="s">
        <v>34</v>
      </c>
      <c r="Y15" s="0" t="s">
        <v>34</v>
      </c>
      <c r="Z15" s="0" t="s">
        <v>35</v>
      </c>
      <c r="AA15" s="0" t="s">
        <v>34</v>
      </c>
    </row>
    <row r="16" customFormat="false" ht="15" hidden="false" customHeight="false" outlineLevel="0" collapsed="false">
      <c r="A16" s="0" t="n">
        <v>15</v>
      </c>
      <c r="B16" s="0" t="n">
        <v>13.0799999999999</v>
      </c>
      <c r="C16" s="0" t="n">
        <v>8.69773700833321</v>
      </c>
      <c r="D16" s="0" t="n">
        <v>1.076192007994</v>
      </c>
      <c r="E16" s="0" t="n">
        <v>15</v>
      </c>
      <c r="F16" s="0" t="s">
        <v>42</v>
      </c>
      <c r="G16" s="0" t="s">
        <v>61</v>
      </c>
      <c r="H16" s="0" t="s">
        <v>57</v>
      </c>
      <c r="I16" s="0" t="s">
        <v>28</v>
      </c>
      <c r="J16" s="0" t="s">
        <v>30</v>
      </c>
      <c r="K16" s="0" t="s">
        <v>29</v>
      </c>
      <c r="L16" s="0" t="s">
        <v>31</v>
      </c>
      <c r="M16" s="0" t="s">
        <v>31</v>
      </c>
      <c r="N16" s="0" t="s">
        <v>28</v>
      </c>
      <c r="O16" s="0" t="s">
        <v>32</v>
      </c>
      <c r="P16" s="0" t="s">
        <v>33</v>
      </c>
      <c r="Q16" s="0" t="s">
        <v>31</v>
      </c>
      <c r="R16" s="0" t="s">
        <v>31</v>
      </c>
      <c r="S16" s="0" t="s">
        <v>33</v>
      </c>
      <c r="T16" s="0" t="s">
        <v>33</v>
      </c>
      <c r="U16" s="0" t="s">
        <v>32</v>
      </c>
      <c r="V16" s="0" t="s">
        <v>33</v>
      </c>
      <c r="W16" s="0" t="s">
        <v>34</v>
      </c>
      <c r="X16" s="0" t="s">
        <v>34</v>
      </c>
      <c r="Y16" s="0" t="s">
        <v>34</v>
      </c>
      <c r="Z16" s="0" t="s">
        <v>35</v>
      </c>
      <c r="AA16" s="0" t="s">
        <v>34</v>
      </c>
    </row>
    <row r="17" customFormat="false" ht="15" hidden="false" customHeight="false" outlineLevel="0" collapsed="false">
      <c r="A17" s="0" t="n">
        <v>16</v>
      </c>
      <c r="B17" s="0" t="n">
        <v>13.0799999999999</v>
      </c>
      <c r="C17" s="0" t="n">
        <v>8.69771540164948</v>
      </c>
      <c r="D17" s="0" t="n">
        <v>1.07623626230692</v>
      </c>
      <c r="E17" s="0" t="n">
        <v>16</v>
      </c>
      <c r="F17" s="0" t="s">
        <v>42</v>
      </c>
      <c r="G17" s="0" t="s">
        <v>61</v>
      </c>
      <c r="H17" s="0" t="s">
        <v>62</v>
      </c>
      <c r="I17" s="0" t="s">
        <v>28</v>
      </c>
      <c r="J17" s="0" t="s">
        <v>30</v>
      </c>
      <c r="K17" s="0" t="s">
        <v>29</v>
      </c>
      <c r="L17" s="0" t="s">
        <v>31</v>
      </c>
      <c r="M17" s="0" t="s">
        <v>31</v>
      </c>
      <c r="N17" s="0" t="s">
        <v>28</v>
      </c>
      <c r="O17" s="0" t="s">
        <v>32</v>
      </c>
      <c r="P17" s="0" t="s">
        <v>33</v>
      </c>
      <c r="Q17" s="0" t="s">
        <v>31</v>
      </c>
      <c r="R17" s="0" t="s">
        <v>31</v>
      </c>
      <c r="S17" s="0" t="s">
        <v>33</v>
      </c>
      <c r="T17" s="0" t="s">
        <v>33</v>
      </c>
      <c r="U17" s="0" t="s">
        <v>32</v>
      </c>
      <c r="V17" s="0" t="s">
        <v>33</v>
      </c>
      <c r="W17" s="0" t="s">
        <v>34</v>
      </c>
      <c r="X17" s="0" t="s">
        <v>34</v>
      </c>
      <c r="Y17" s="0" t="s">
        <v>34</v>
      </c>
      <c r="Z17" s="0" t="s">
        <v>35</v>
      </c>
      <c r="AA17" s="0" t="s">
        <v>34</v>
      </c>
    </row>
    <row r="18" customFormat="false" ht="15" hidden="false" customHeight="false" outlineLevel="0" collapsed="false">
      <c r="A18" s="0" t="n">
        <v>17</v>
      </c>
      <c r="B18" s="0" t="n">
        <v>18.8799999999998</v>
      </c>
      <c r="C18" s="0" t="n">
        <v>7.88982808589935</v>
      </c>
      <c r="D18" s="0" t="n">
        <v>1.00000127153474</v>
      </c>
      <c r="E18" s="0" t="n">
        <v>16</v>
      </c>
      <c r="F18" s="0" t="s">
        <v>63</v>
      </c>
      <c r="G18" s="0" t="s">
        <v>61</v>
      </c>
      <c r="H18" s="0" t="s">
        <v>62</v>
      </c>
      <c r="I18" s="0" t="s">
        <v>28</v>
      </c>
      <c r="J18" s="0" t="s">
        <v>30</v>
      </c>
      <c r="K18" s="0" t="s">
        <v>29</v>
      </c>
      <c r="L18" s="0" t="s">
        <v>31</v>
      </c>
      <c r="M18" s="0" t="s">
        <v>31</v>
      </c>
      <c r="N18" s="0" t="s">
        <v>28</v>
      </c>
      <c r="O18" s="0" t="s">
        <v>32</v>
      </c>
      <c r="P18" s="0" t="s">
        <v>33</v>
      </c>
      <c r="Q18" s="0" t="s">
        <v>31</v>
      </c>
      <c r="R18" s="0" t="s">
        <v>31</v>
      </c>
      <c r="S18" s="0" t="s">
        <v>33</v>
      </c>
      <c r="T18" s="0" t="s">
        <v>33</v>
      </c>
      <c r="U18" s="0" t="s">
        <v>32</v>
      </c>
      <c r="V18" s="0" t="s">
        <v>33</v>
      </c>
      <c r="W18" s="0" t="s">
        <v>34</v>
      </c>
      <c r="X18" s="0" t="s">
        <v>34</v>
      </c>
      <c r="Y18" s="0" t="s">
        <v>34</v>
      </c>
      <c r="Z18" s="0" t="s">
        <v>35</v>
      </c>
      <c r="AA18" s="0" t="s">
        <v>34</v>
      </c>
    </row>
    <row r="19" customFormat="false" ht="15" hidden="false" customHeight="false" outlineLevel="0" collapsed="false">
      <c r="A19" s="0" t="n">
        <v>18</v>
      </c>
      <c r="B19" s="0" t="n">
        <v>13.0799999999999</v>
      </c>
      <c r="C19" s="0" t="n">
        <v>8.72473865747452</v>
      </c>
      <c r="D19" s="0" t="n">
        <v>1.02132108366086</v>
      </c>
      <c r="E19" s="0" t="n">
        <v>16</v>
      </c>
      <c r="F19" s="0" t="s">
        <v>42</v>
      </c>
      <c r="G19" s="0" t="s">
        <v>64</v>
      </c>
      <c r="H19" s="0" t="s">
        <v>62</v>
      </c>
      <c r="I19" s="0" t="s">
        <v>28</v>
      </c>
      <c r="J19" s="0" t="s">
        <v>30</v>
      </c>
      <c r="K19" s="0" t="s">
        <v>29</v>
      </c>
      <c r="L19" s="0" t="s">
        <v>31</v>
      </c>
      <c r="M19" s="0" t="s">
        <v>31</v>
      </c>
      <c r="N19" s="0" t="s">
        <v>28</v>
      </c>
      <c r="O19" s="0" t="s">
        <v>32</v>
      </c>
      <c r="P19" s="0" t="s">
        <v>33</v>
      </c>
      <c r="Q19" s="0" t="s">
        <v>31</v>
      </c>
      <c r="R19" s="0" t="s">
        <v>31</v>
      </c>
      <c r="S19" s="0" t="s">
        <v>33</v>
      </c>
      <c r="T19" s="0" t="s">
        <v>33</v>
      </c>
      <c r="U19" s="0" t="s">
        <v>32</v>
      </c>
      <c r="V19" s="0" t="s">
        <v>33</v>
      </c>
      <c r="W19" s="0" t="s">
        <v>34</v>
      </c>
      <c r="X19" s="0" t="s">
        <v>34</v>
      </c>
      <c r="Y19" s="0" t="s">
        <v>34</v>
      </c>
      <c r="Z19" s="0" t="s">
        <v>35</v>
      </c>
      <c r="AA19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0.946577299950256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0.947369464741088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0.97539469192929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0.97539469192929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0.975397678529031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1.0880572733933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0.975399171831703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0.975397678529031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0.955888987376054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0.925603319912383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1.07125784979018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  <row r="13" customFormat="false" ht="15" hidden="false" customHeight="false" outlineLevel="0" collapsed="false">
      <c r="A13" s="0" t="n">
        <v>12</v>
      </c>
      <c r="B13" s="0" t="n">
        <v>13.0799999999999</v>
      </c>
      <c r="C13" s="0" t="n">
        <v>8.74618664383888</v>
      </c>
      <c r="D13" s="0" t="n">
        <v>0.975408131686971</v>
      </c>
      <c r="E13" s="0" t="n">
        <v>11</v>
      </c>
      <c r="F13" s="0" t="s">
        <v>58</v>
      </c>
      <c r="G13" s="0" t="s">
        <v>37</v>
      </c>
      <c r="H13" s="0" t="s">
        <v>57</v>
      </c>
      <c r="I13" s="0" t="s">
        <v>28</v>
      </c>
      <c r="J13" s="0" t="s">
        <v>30</v>
      </c>
      <c r="K13" s="0" t="s">
        <v>29</v>
      </c>
      <c r="L13" s="0" t="s">
        <v>31</v>
      </c>
      <c r="M13" s="0" t="s">
        <v>31</v>
      </c>
      <c r="N13" s="0" t="s">
        <v>28</v>
      </c>
      <c r="O13" s="0" t="s">
        <v>32</v>
      </c>
      <c r="P13" s="0" t="s">
        <v>33</v>
      </c>
      <c r="Q13" s="0" t="s">
        <v>31</v>
      </c>
      <c r="R13" s="0" t="s">
        <v>31</v>
      </c>
      <c r="S13" s="0" t="s">
        <v>33</v>
      </c>
      <c r="T13" s="0" t="s">
        <v>33</v>
      </c>
      <c r="U13" s="0" t="s">
        <v>32</v>
      </c>
      <c r="V13" s="0" t="s">
        <v>33</v>
      </c>
      <c r="W13" s="0" t="s">
        <v>34</v>
      </c>
      <c r="X13" s="0" t="s">
        <v>34</v>
      </c>
      <c r="Y13" s="0" t="s">
        <v>34</v>
      </c>
      <c r="Z13" s="0" t="s">
        <v>35</v>
      </c>
      <c r="AA13" s="0" t="s">
        <v>34</v>
      </c>
    </row>
    <row r="14" customFormat="false" ht="15" hidden="false" customHeight="false" outlineLevel="0" collapsed="false">
      <c r="A14" s="0" t="n">
        <v>13</v>
      </c>
      <c r="B14" s="0" t="n">
        <v>13.1199999999999</v>
      </c>
      <c r="C14" s="0" t="n">
        <v>8.69974046945572</v>
      </c>
      <c r="D14" s="0" t="n">
        <v>1.0593469271543</v>
      </c>
      <c r="E14" s="0" t="n">
        <v>11</v>
      </c>
      <c r="F14" s="0" t="s">
        <v>42</v>
      </c>
      <c r="G14" s="0" t="s">
        <v>37</v>
      </c>
      <c r="H14" s="0" t="s">
        <v>59</v>
      </c>
      <c r="I14" s="0" t="s">
        <v>28</v>
      </c>
      <c r="J14" s="0" t="s">
        <v>30</v>
      </c>
      <c r="K14" s="0" t="s">
        <v>29</v>
      </c>
      <c r="L14" s="0" t="s">
        <v>31</v>
      </c>
      <c r="M14" s="0" t="s">
        <v>31</v>
      </c>
      <c r="N14" s="0" t="s">
        <v>28</v>
      </c>
      <c r="O14" s="0" t="s">
        <v>32</v>
      </c>
      <c r="P14" s="0" t="s">
        <v>33</v>
      </c>
      <c r="Q14" s="0" t="s">
        <v>31</v>
      </c>
      <c r="R14" s="0" t="s">
        <v>31</v>
      </c>
      <c r="S14" s="0" t="s">
        <v>33</v>
      </c>
      <c r="T14" s="0" t="s">
        <v>33</v>
      </c>
      <c r="U14" s="0" t="s">
        <v>32</v>
      </c>
      <c r="V14" s="0" t="s">
        <v>33</v>
      </c>
      <c r="W14" s="0" t="s">
        <v>34</v>
      </c>
      <c r="X14" s="0" t="s">
        <v>34</v>
      </c>
      <c r="Y14" s="0" t="s">
        <v>34</v>
      </c>
      <c r="Z14" s="0" t="s">
        <v>35</v>
      </c>
      <c r="AA14" s="0" t="s">
        <v>34</v>
      </c>
    </row>
    <row r="15" customFormat="false" ht="15" hidden="false" customHeight="false" outlineLevel="0" collapsed="false">
      <c r="A15" s="0" t="n">
        <v>14</v>
      </c>
      <c r="B15" s="0" t="n">
        <v>13.5599999999999</v>
      </c>
      <c r="C15" s="0" t="n">
        <v>8.69972929358482</v>
      </c>
      <c r="D15" s="0" t="n">
        <v>0.925565722964254</v>
      </c>
      <c r="E15" s="0" t="n">
        <v>11</v>
      </c>
      <c r="F15" s="0" t="s">
        <v>42</v>
      </c>
      <c r="G15" s="0" t="s">
        <v>37</v>
      </c>
      <c r="H15" s="0" t="s">
        <v>60</v>
      </c>
      <c r="I15" s="0" t="s">
        <v>28</v>
      </c>
      <c r="J15" s="0" t="s">
        <v>30</v>
      </c>
      <c r="K15" s="0" t="s">
        <v>29</v>
      </c>
      <c r="L15" s="0" t="s">
        <v>31</v>
      </c>
      <c r="M15" s="0" t="s">
        <v>31</v>
      </c>
      <c r="N15" s="0" t="s">
        <v>28</v>
      </c>
      <c r="O15" s="0" t="s">
        <v>32</v>
      </c>
      <c r="P15" s="0" t="s">
        <v>33</v>
      </c>
      <c r="Q15" s="0" t="s">
        <v>31</v>
      </c>
      <c r="R15" s="0" t="s">
        <v>31</v>
      </c>
      <c r="S15" s="0" t="s">
        <v>33</v>
      </c>
      <c r="T15" s="0" t="s">
        <v>33</v>
      </c>
      <c r="U15" s="0" t="s">
        <v>32</v>
      </c>
      <c r="V15" s="0" t="s">
        <v>33</v>
      </c>
      <c r="W15" s="0" t="s">
        <v>34</v>
      </c>
      <c r="X15" s="0" t="s">
        <v>34</v>
      </c>
      <c r="Y15" s="0" t="s">
        <v>34</v>
      </c>
      <c r="Z15" s="0" t="s">
        <v>35</v>
      </c>
      <c r="AA15" s="0" t="s">
        <v>34</v>
      </c>
    </row>
    <row r="16" customFormat="false" ht="15" hidden="false" customHeight="false" outlineLevel="0" collapsed="false">
      <c r="A16" s="0" t="n">
        <v>15</v>
      </c>
      <c r="B16" s="0" t="n">
        <v>13.0799999999999</v>
      </c>
      <c r="C16" s="0" t="n">
        <v>8.69773700833321</v>
      </c>
      <c r="D16" s="0" t="n">
        <v>1.0754576773032</v>
      </c>
      <c r="E16" s="0" t="n">
        <v>15</v>
      </c>
      <c r="F16" s="0" t="s">
        <v>42</v>
      </c>
      <c r="G16" s="0" t="s">
        <v>61</v>
      </c>
      <c r="H16" s="0" t="s">
        <v>57</v>
      </c>
      <c r="I16" s="0" t="s">
        <v>28</v>
      </c>
      <c r="J16" s="0" t="s">
        <v>30</v>
      </c>
      <c r="K16" s="0" t="s">
        <v>29</v>
      </c>
      <c r="L16" s="0" t="s">
        <v>31</v>
      </c>
      <c r="M16" s="0" t="s">
        <v>31</v>
      </c>
      <c r="N16" s="0" t="s">
        <v>28</v>
      </c>
      <c r="O16" s="0" t="s">
        <v>32</v>
      </c>
      <c r="P16" s="0" t="s">
        <v>33</v>
      </c>
      <c r="Q16" s="0" t="s">
        <v>31</v>
      </c>
      <c r="R16" s="0" t="s">
        <v>31</v>
      </c>
      <c r="S16" s="0" t="s">
        <v>33</v>
      </c>
      <c r="T16" s="0" t="s">
        <v>33</v>
      </c>
      <c r="U16" s="0" t="s">
        <v>32</v>
      </c>
      <c r="V16" s="0" t="s">
        <v>33</v>
      </c>
      <c r="W16" s="0" t="s">
        <v>34</v>
      </c>
      <c r="X16" s="0" t="s">
        <v>34</v>
      </c>
      <c r="Y16" s="0" t="s">
        <v>34</v>
      </c>
      <c r="Z16" s="0" t="s">
        <v>35</v>
      </c>
      <c r="AA16" s="0" t="s">
        <v>34</v>
      </c>
    </row>
    <row r="17" customFormat="false" ht="15" hidden="false" customHeight="false" outlineLevel="0" collapsed="false">
      <c r="A17" s="0" t="n">
        <v>16</v>
      </c>
      <c r="B17" s="0" t="n">
        <v>13.0799999999999</v>
      </c>
      <c r="C17" s="0" t="n">
        <v>8.69771540164948</v>
      </c>
      <c r="D17" s="0" t="n">
        <v>1.07550313900019</v>
      </c>
      <c r="E17" s="0" t="n">
        <v>16</v>
      </c>
      <c r="F17" s="0" t="s">
        <v>42</v>
      </c>
      <c r="G17" s="0" t="s">
        <v>61</v>
      </c>
      <c r="H17" s="0" t="s">
        <v>62</v>
      </c>
      <c r="I17" s="0" t="s">
        <v>28</v>
      </c>
      <c r="J17" s="0" t="s">
        <v>30</v>
      </c>
      <c r="K17" s="0" t="s">
        <v>29</v>
      </c>
      <c r="L17" s="0" t="s">
        <v>31</v>
      </c>
      <c r="M17" s="0" t="s">
        <v>31</v>
      </c>
      <c r="N17" s="0" t="s">
        <v>28</v>
      </c>
      <c r="O17" s="0" t="s">
        <v>32</v>
      </c>
      <c r="P17" s="0" t="s">
        <v>33</v>
      </c>
      <c r="Q17" s="0" t="s">
        <v>31</v>
      </c>
      <c r="R17" s="0" t="s">
        <v>31</v>
      </c>
      <c r="S17" s="0" t="s">
        <v>33</v>
      </c>
      <c r="T17" s="0" t="s">
        <v>33</v>
      </c>
      <c r="U17" s="0" t="s">
        <v>32</v>
      </c>
      <c r="V17" s="0" t="s">
        <v>33</v>
      </c>
      <c r="W17" s="0" t="s">
        <v>34</v>
      </c>
      <c r="X17" s="0" t="s">
        <v>34</v>
      </c>
      <c r="Y17" s="0" t="s">
        <v>34</v>
      </c>
      <c r="Z17" s="0" t="s">
        <v>35</v>
      </c>
      <c r="AA17" s="0" t="s">
        <v>34</v>
      </c>
    </row>
    <row r="18" customFormat="false" ht="15" hidden="false" customHeight="false" outlineLevel="0" collapsed="false">
      <c r="A18" s="0" t="n">
        <v>17</v>
      </c>
      <c r="B18" s="0" t="n">
        <v>18.8799999999998</v>
      </c>
      <c r="C18" s="0" t="n">
        <v>7.88982808589935</v>
      </c>
      <c r="D18" s="0" t="n">
        <v>1.00000072073111</v>
      </c>
      <c r="E18" s="0" t="n">
        <v>16</v>
      </c>
      <c r="F18" s="0" t="s">
        <v>63</v>
      </c>
      <c r="G18" s="0" t="s">
        <v>61</v>
      </c>
      <c r="H18" s="0" t="s">
        <v>62</v>
      </c>
      <c r="I18" s="0" t="s">
        <v>28</v>
      </c>
      <c r="J18" s="0" t="s">
        <v>30</v>
      </c>
      <c r="K18" s="0" t="s">
        <v>29</v>
      </c>
      <c r="L18" s="0" t="s">
        <v>31</v>
      </c>
      <c r="M18" s="0" t="s">
        <v>31</v>
      </c>
      <c r="N18" s="0" t="s">
        <v>28</v>
      </c>
      <c r="O18" s="0" t="s">
        <v>32</v>
      </c>
      <c r="P18" s="0" t="s">
        <v>33</v>
      </c>
      <c r="Q18" s="0" t="s">
        <v>31</v>
      </c>
      <c r="R18" s="0" t="s">
        <v>31</v>
      </c>
      <c r="S18" s="0" t="s">
        <v>33</v>
      </c>
      <c r="T18" s="0" t="s">
        <v>33</v>
      </c>
      <c r="U18" s="0" t="s">
        <v>32</v>
      </c>
      <c r="V18" s="0" t="s">
        <v>33</v>
      </c>
      <c r="W18" s="0" t="s">
        <v>34</v>
      </c>
      <c r="X18" s="0" t="s">
        <v>34</v>
      </c>
      <c r="Y18" s="0" t="s">
        <v>34</v>
      </c>
      <c r="Z18" s="0" t="s">
        <v>35</v>
      </c>
      <c r="AA18" s="0" t="s">
        <v>34</v>
      </c>
    </row>
    <row r="19" customFormat="false" ht="15" hidden="false" customHeight="false" outlineLevel="0" collapsed="false">
      <c r="A19" s="0" t="n">
        <v>18</v>
      </c>
      <c r="B19" s="0" t="n">
        <v>13.0799999999999</v>
      </c>
      <c r="C19" s="0" t="n">
        <v>8.72473865747452</v>
      </c>
      <c r="D19" s="0" t="n">
        <v>1.01908519092098</v>
      </c>
      <c r="E19" s="0" t="n">
        <v>16</v>
      </c>
      <c r="F19" s="0" t="s">
        <v>42</v>
      </c>
      <c r="G19" s="0" t="s">
        <v>64</v>
      </c>
      <c r="H19" s="0" t="s">
        <v>62</v>
      </c>
      <c r="I19" s="0" t="s">
        <v>28</v>
      </c>
      <c r="J19" s="0" t="s">
        <v>30</v>
      </c>
      <c r="K19" s="0" t="s">
        <v>29</v>
      </c>
      <c r="L19" s="0" t="s">
        <v>31</v>
      </c>
      <c r="M19" s="0" t="s">
        <v>31</v>
      </c>
      <c r="N19" s="0" t="s">
        <v>28</v>
      </c>
      <c r="O19" s="0" t="s">
        <v>32</v>
      </c>
      <c r="P19" s="0" t="s">
        <v>33</v>
      </c>
      <c r="Q19" s="0" t="s">
        <v>31</v>
      </c>
      <c r="R19" s="0" t="s">
        <v>31</v>
      </c>
      <c r="S19" s="0" t="s">
        <v>33</v>
      </c>
      <c r="T19" s="0" t="s">
        <v>33</v>
      </c>
      <c r="U19" s="0" t="s">
        <v>32</v>
      </c>
      <c r="V19" s="0" t="s">
        <v>33</v>
      </c>
      <c r="W19" s="0" t="s">
        <v>34</v>
      </c>
      <c r="X19" s="0" t="s">
        <v>34</v>
      </c>
      <c r="Y19" s="0" t="s">
        <v>34</v>
      </c>
      <c r="Z19" s="0" t="s">
        <v>35</v>
      </c>
      <c r="AA19" s="0" t="s">
        <v>34</v>
      </c>
    </row>
    <row r="20" customFormat="false" ht="15" hidden="false" customHeight="false" outlineLevel="0" collapsed="false">
      <c r="A20" s="0" t="n">
        <v>19</v>
      </c>
      <c r="B20" s="0" t="n">
        <v>13.0799999999999</v>
      </c>
      <c r="C20" s="0" t="n">
        <v>8.71040672063828</v>
      </c>
      <c r="D20" s="0" t="n">
        <v>1.04887481001612</v>
      </c>
      <c r="E20" s="0" t="n">
        <v>16</v>
      </c>
      <c r="F20" s="0" t="s">
        <v>42</v>
      </c>
      <c r="G20" s="0" t="s">
        <v>65</v>
      </c>
      <c r="H20" s="0" t="s">
        <v>62</v>
      </c>
      <c r="I20" s="0" t="s">
        <v>28</v>
      </c>
      <c r="J20" s="0" t="s">
        <v>30</v>
      </c>
      <c r="K20" s="0" t="s">
        <v>29</v>
      </c>
      <c r="L20" s="0" t="s">
        <v>31</v>
      </c>
      <c r="M20" s="0" t="s">
        <v>31</v>
      </c>
      <c r="N20" s="0" t="s">
        <v>28</v>
      </c>
      <c r="O20" s="0" t="s">
        <v>32</v>
      </c>
      <c r="P20" s="0" t="s">
        <v>33</v>
      </c>
      <c r="Q20" s="0" t="s">
        <v>31</v>
      </c>
      <c r="R20" s="0" t="s">
        <v>31</v>
      </c>
      <c r="S20" s="0" t="s">
        <v>33</v>
      </c>
      <c r="T20" s="0" t="s">
        <v>33</v>
      </c>
      <c r="U20" s="0" t="s">
        <v>32</v>
      </c>
      <c r="V20" s="0" t="s">
        <v>33</v>
      </c>
      <c r="W20" s="0" t="s">
        <v>34</v>
      </c>
      <c r="X20" s="0" t="s">
        <v>34</v>
      </c>
      <c r="Y20" s="0" t="s">
        <v>34</v>
      </c>
      <c r="Z20" s="0" t="s">
        <v>35</v>
      </c>
      <c r="AA20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9.4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0.946350709525357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0.947163595101895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0.975923396423083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0.975923396423083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0.975926461320983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1.09136114176989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0.975927993772802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0.975926461320983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0.955906204719719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0.924975438394545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2" customFormat="false" ht="15" hidden="false" customHeight="false" outlineLevel="0" collapsed="false">
      <c r="A12" s="0" t="n">
        <v>11</v>
      </c>
      <c r="B12" s="0" t="n">
        <v>13.0799999999999</v>
      </c>
      <c r="C12" s="0" t="n">
        <v>8.69973376393318</v>
      </c>
      <c r="D12" s="0" t="n">
        <v>1.07423943542732</v>
      </c>
      <c r="E12" s="0" t="n">
        <v>11</v>
      </c>
      <c r="F12" s="0" t="s">
        <v>42</v>
      </c>
      <c r="G12" s="0" t="s">
        <v>37</v>
      </c>
      <c r="H12" s="0" t="s">
        <v>57</v>
      </c>
      <c r="I12" s="0" t="s">
        <v>28</v>
      </c>
      <c r="J12" s="0" t="s">
        <v>30</v>
      </c>
      <c r="K12" s="0" t="s">
        <v>29</v>
      </c>
      <c r="L12" s="0" t="s">
        <v>31</v>
      </c>
      <c r="M12" s="0" t="s">
        <v>31</v>
      </c>
      <c r="N12" s="0" t="s">
        <v>28</v>
      </c>
      <c r="O12" s="0" t="s">
        <v>32</v>
      </c>
      <c r="P12" s="0" t="s">
        <v>33</v>
      </c>
      <c r="Q12" s="0" t="s">
        <v>31</v>
      </c>
      <c r="R12" s="0" t="s">
        <v>31</v>
      </c>
      <c r="S12" s="0" t="s">
        <v>33</v>
      </c>
      <c r="T12" s="0" t="s">
        <v>33</v>
      </c>
      <c r="U12" s="0" t="s">
        <v>32</v>
      </c>
      <c r="V12" s="0" t="s">
        <v>33</v>
      </c>
      <c r="W12" s="0" t="s">
        <v>34</v>
      </c>
      <c r="X12" s="0" t="s">
        <v>34</v>
      </c>
      <c r="Y12" s="0" t="s">
        <v>34</v>
      </c>
      <c r="Z12" s="0" t="s">
        <v>35</v>
      </c>
      <c r="AA12" s="0" t="s">
        <v>34</v>
      </c>
    </row>
    <row r="13" customFormat="false" ht="15" hidden="false" customHeight="false" outlineLevel="0" collapsed="false">
      <c r="A13" s="0" t="n">
        <v>12</v>
      </c>
      <c r="B13" s="0" t="n">
        <v>13.0799999999999</v>
      </c>
      <c r="C13" s="0" t="n">
        <v>8.74618664383888</v>
      </c>
      <c r="D13" s="0" t="n">
        <v>0.975937188523828</v>
      </c>
      <c r="E13" s="0" t="n">
        <v>11</v>
      </c>
      <c r="F13" s="0" t="s">
        <v>58</v>
      </c>
      <c r="G13" s="0" t="s">
        <v>37</v>
      </c>
      <c r="H13" s="0" t="s">
        <v>57</v>
      </c>
      <c r="I13" s="0" t="s">
        <v>28</v>
      </c>
      <c r="J13" s="0" t="s">
        <v>30</v>
      </c>
      <c r="K13" s="0" t="s">
        <v>29</v>
      </c>
      <c r="L13" s="0" t="s">
        <v>31</v>
      </c>
      <c r="M13" s="0" t="s">
        <v>31</v>
      </c>
      <c r="N13" s="0" t="s">
        <v>28</v>
      </c>
      <c r="O13" s="0" t="s">
        <v>32</v>
      </c>
      <c r="P13" s="0" t="s">
        <v>33</v>
      </c>
      <c r="Q13" s="0" t="s">
        <v>31</v>
      </c>
      <c r="R13" s="0" t="s">
        <v>31</v>
      </c>
      <c r="S13" s="0" t="s">
        <v>33</v>
      </c>
      <c r="T13" s="0" t="s">
        <v>33</v>
      </c>
      <c r="U13" s="0" t="s">
        <v>32</v>
      </c>
      <c r="V13" s="0" t="s">
        <v>33</v>
      </c>
      <c r="W13" s="0" t="s">
        <v>34</v>
      </c>
      <c r="X13" s="0" t="s">
        <v>34</v>
      </c>
      <c r="Y13" s="0" t="s">
        <v>34</v>
      </c>
      <c r="Z13" s="0" t="s">
        <v>35</v>
      </c>
      <c r="AA13" s="0" t="s">
        <v>34</v>
      </c>
    </row>
    <row r="14" customFormat="false" ht="15" hidden="false" customHeight="false" outlineLevel="0" collapsed="false">
      <c r="A14" s="0" t="n">
        <v>13</v>
      </c>
      <c r="B14" s="0" t="n">
        <v>13.1199999999999</v>
      </c>
      <c r="C14" s="0" t="n">
        <v>8.69974046945572</v>
      </c>
      <c r="D14" s="0" t="n">
        <v>1.06201812943626</v>
      </c>
      <c r="E14" s="0" t="n">
        <v>11</v>
      </c>
      <c r="F14" s="0" t="s">
        <v>42</v>
      </c>
      <c r="G14" s="0" t="s">
        <v>37</v>
      </c>
      <c r="H14" s="0" t="s">
        <v>59</v>
      </c>
      <c r="I14" s="0" t="s">
        <v>28</v>
      </c>
      <c r="J14" s="0" t="s">
        <v>30</v>
      </c>
      <c r="K14" s="0" t="s">
        <v>29</v>
      </c>
      <c r="L14" s="0" t="s">
        <v>31</v>
      </c>
      <c r="M14" s="0" t="s">
        <v>31</v>
      </c>
      <c r="N14" s="0" t="s">
        <v>28</v>
      </c>
      <c r="O14" s="0" t="s">
        <v>32</v>
      </c>
      <c r="P14" s="0" t="s">
        <v>33</v>
      </c>
      <c r="Q14" s="0" t="s">
        <v>31</v>
      </c>
      <c r="R14" s="0" t="s">
        <v>31</v>
      </c>
      <c r="S14" s="0" t="s">
        <v>33</v>
      </c>
      <c r="T14" s="0" t="s">
        <v>33</v>
      </c>
      <c r="U14" s="0" t="s">
        <v>32</v>
      </c>
      <c r="V14" s="0" t="s">
        <v>33</v>
      </c>
      <c r="W14" s="0" t="s">
        <v>34</v>
      </c>
      <c r="X14" s="0" t="s">
        <v>34</v>
      </c>
      <c r="Y14" s="0" t="s">
        <v>34</v>
      </c>
      <c r="Z14" s="0" t="s">
        <v>35</v>
      </c>
      <c r="AA14" s="0" t="s">
        <v>34</v>
      </c>
    </row>
    <row r="15" customFormat="false" ht="15" hidden="false" customHeight="false" outlineLevel="0" collapsed="false">
      <c r="A15" s="0" t="n">
        <v>14</v>
      </c>
      <c r="B15" s="0" t="n">
        <v>13.5599999999999</v>
      </c>
      <c r="C15" s="0" t="n">
        <v>8.69972929358482</v>
      </c>
      <c r="D15" s="0" t="n">
        <v>0.924936921058335</v>
      </c>
      <c r="E15" s="0" t="n">
        <v>11</v>
      </c>
      <c r="F15" s="0" t="s">
        <v>42</v>
      </c>
      <c r="G15" s="0" t="s">
        <v>37</v>
      </c>
      <c r="H15" s="0" t="s">
        <v>60</v>
      </c>
      <c r="I15" s="0" t="s">
        <v>28</v>
      </c>
      <c r="J15" s="0" t="s">
        <v>30</v>
      </c>
      <c r="K15" s="0" t="s">
        <v>29</v>
      </c>
      <c r="L15" s="0" t="s">
        <v>31</v>
      </c>
      <c r="M15" s="0" t="s">
        <v>31</v>
      </c>
      <c r="N15" s="0" t="s">
        <v>28</v>
      </c>
      <c r="O15" s="0" t="s">
        <v>32</v>
      </c>
      <c r="P15" s="0" t="s">
        <v>33</v>
      </c>
      <c r="Q15" s="0" t="s">
        <v>31</v>
      </c>
      <c r="R15" s="0" t="s">
        <v>31</v>
      </c>
      <c r="S15" s="0" t="s">
        <v>33</v>
      </c>
      <c r="T15" s="0" t="s">
        <v>33</v>
      </c>
      <c r="U15" s="0" t="s">
        <v>32</v>
      </c>
      <c r="V15" s="0" t="s">
        <v>33</v>
      </c>
      <c r="W15" s="0" t="s">
        <v>34</v>
      </c>
      <c r="X15" s="0" t="s">
        <v>34</v>
      </c>
      <c r="Y15" s="0" t="s">
        <v>34</v>
      </c>
      <c r="Z15" s="0" t="s">
        <v>35</v>
      </c>
      <c r="AA15" s="0" t="s">
        <v>34</v>
      </c>
    </row>
    <row r="16" customFormat="false" ht="15" hidden="false" customHeight="false" outlineLevel="0" collapsed="false">
      <c r="A16" s="0" t="n">
        <v>15</v>
      </c>
      <c r="B16" s="0" t="n">
        <v>13.0799999999999</v>
      </c>
      <c r="C16" s="0" t="n">
        <v>8.69773700833321</v>
      </c>
      <c r="D16" s="0" t="n">
        <v>1.07854178724697</v>
      </c>
      <c r="E16" s="0" t="n">
        <v>15</v>
      </c>
      <c r="F16" s="0" t="s">
        <v>42</v>
      </c>
      <c r="G16" s="0" t="s">
        <v>61</v>
      </c>
      <c r="H16" s="0" t="s">
        <v>57</v>
      </c>
      <c r="I16" s="0" t="s">
        <v>28</v>
      </c>
      <c r="J16" s="0" t="s">
        <v>30</v>
      </c>
      <c r="K16" s="0" t="s">
        <v>29</v>
      </c>
      <c r="L16" s="0" t="s">
        <v>31</v>
      </c>
      <c r="M16" s="0" t="s">
        <v>31</v>
      </c>
      <c r="N16" s="0" t="s">
        <v>28</v>
      </c>
      <c r="O16" s="0" t="s">
        <v>32</v>
      </c>
      <c r="P16" s="0" t="s">
        <v>33</v>
      </c>
      <c r="Q16" s="0" t="s">
        <v>31</v>
      </c>
      <c r="R16" s="0" t="s">
        <v>31</v>
      </c>
      <c r="S16" s="0" t="s">
        <v>33</v>
      </c>
      <c r="T16" s="0" t="s">
        <v>33</v>
      </c>
      <c r="U16" s="0" t="s">
        <v>32</v>
      </c>
      <c r="V16" s="0" t="s">
        <v>33</v>
      </c>
      <c r="W16" s="0" t="s">
        <v>34</v>
      </c>
      <c r="X16" s="0" t="s">
        <v>34</v>
      </c>
      <c r="Y16" s="0" t="s">
        <v>34</v>
      </c>
      <c r="Z16" s="0" t="s">
        <v>35</v>
      </c>
      <c r="AA16" s="0" t="s">
        <v>34</v>
      </c>
    </row>
    <row r="17" customFormat="false" ht="15" hidden="false" customHeight="false" outlineLevel="0" collapsed="false">
      <c r="A17" s="0" t="n">
        <v>16</v>
      </c>
      <c r="B17" s="0" t="n">
        <v>13.0799999999999</v>
      </c>
      <c r="C17" s="0" t="n">
        <v>8.69771540164948</v>
      </c>
      <c r="D17" s="0" t="n">
        <v>1.07858835548734</v>
      </c>
      <c r="E17" s="0" t="n">
        <v>16</v>
      </c>
      <c r="F17" s="0" t="s">
        <v>42</v>
      </c>
      <c r="G17" s="0" t="s">
        <v>61</v>
      </c>
      <c r="H17" s="0" t="s">
        <v>62</v>
      </c>
      <c r="I17" s="0" t="s">
        <v>28</v>
      </c>
      <c r="J17" s="0" t="s">
        <v>30</v>
      </c>
      <c r="K17" s="0" t="s">
        <v>29</v>
      </c>
      <c r="L17" s="0" t="s">
        <v>31</v>
      </c>
      <c r="M17" s="0" t="s">
        <v>31</v>
      </c>
      <c r="N17" s="0" t="s">
        <v>28</v>
      </c>
      <c r="O17" s="0" t="s">
        <v>32</v>
      </c>
      <c r="P17" s="0" t="s">
        <v>33</v>
      </c>
      <c r="Q17" s="0" t="s">
        <v>31</v>
      </c>
      <c r="R17" s="0" t="s">
        <v>31</v>
      </c>
      <c r="S17" s="0" t="s">
        <v>33</v>
      </c>
      <c r="T17" s="0" t="s">
        <v>33</v>
      </c>
      <c r="U17" s="0" t="s">
        <v>32</v>
      </c>
      <c r="V17" s="0" t="s">
        <v>33</v>
      </c>
      <c r="W17" s="0" t="s">
        <v>34</v>
      </c>
      <c r="X17" s="0" t="s">
        <v>34</v>
      </c>
      <c r="Y17" s="0" t="s">
        <v>34</v>
      </c>
      <c r="Z17" s="0" t="s">
        <v>35</v>
      </c>
      <c r="AA17" s="0" t="s">
        <v>34</v>
      </c>
    </row>
    <row r="18" customFormat="false" ht="15" hidden="false" customHeight="false" outlineLevel="0" collapsed="false">
      <c r="A18" s="0" t="n">
        <v>17</v>
      </c>
      <c r="B18" s="0" t="n">
        <v>18.8799999999998</v>
      </c>
      <c r="C18" s="0" t="n">
        <v>7.88982808589935</v>
      </c>
      <c r="D18" s="0" t="n">
        <v>1.00000043387245</v>
      </c>
      <c r="E18" s="0" t="n">
        <v>16</v>
      </c>
      <c r="F18" s="0" t="s">
        <v>63</v>
      </c>
      <c r="G18" s="0" t="s">
        <v>61</v>
      </c>
      <c r="H18" s="0" t="s">
        <v>62</v>
      </c>
      <c r="I18" s="0" t="s">
        <v>28</v>
      </c>
      <c r="J18" s="0" t="s">
        <v>30</v>
      </c>
      <c r="K18" s="0" t="s">
        <v>29</v>
      </c>
      <c r="L18" s="0" t="s">
        <v>31</v>
      </c>
      <c r="M18" s="0" t="s">
        <v>31</v>
      </c>
      <c r="N18" s="0" t="s">
        <v>28</v>
      </c>
      <c r="O18" s="0" t="s">
        <v>32</v>
      </c>
      <c r="P18" s="0" t="s">
        <v>33</v>
      </c>
      <c r="Q18" s="0" t="s">
        <v>31</v>
      </c>
      <c r="R18" s="0" t="s">
        <v>31</v>
      </c>
      <c r="S18" s="0" t="s">
        <v>33</v>
      </c>
      <c r="T18" s="0" t="s">
        <v>33</v>
      </c>
      <c r="U18" s="0" t="s">
        <v>32</v>
      </c>
      <c r="V18" s="0" t="s">
        <v>33</v>
      </c>
      <c r="W18" s="0" t="s">
        <v>34</v>
      </c>
      <c r="X18" s="0" t="s">
        <v>34</v>
      </c>
      <c r="Y18" s="0" t="s">
        <v>34</v>
      </c>
      <c r="Z18" s="0" t="s">
        <v>35</v>
      </c>
      <c r="AA18" s="0" t="s">
        <v>34</v>
      </c>
    </row>
    <row r="19" customFormat="false" ht="15" hidden="false" customHeight="false" outlineLevel="0" collapsed="false">
      <c r="A19" s="0" t="n">
        <v>18</v>
      </c>
      <c r="B19" s="0" t="n">
        <v>13.0799999999999</v>
      </c>
      <c r="C19" s="0" t="n">
        <v>8.72473865747452</v>
      </c>
      <c r="D19" s="0" t="n">
        <v>1.02075202732415</v>
      </c>
      <c r="E19" s="0" t="n">
        <v>16</v>
      </c>
      <c r="F19" s="0" t="s">
        <v>42</v>
      </c>
      <c r="G19" s="0" t="s">
        <v>64</v>
      </c>
      <c r="H19" s="0" t="s">
        <v>62</v>
      </c>
      <c r="I19" s="0" t="s">
        <v>28</v>
      </c>
      <c r="J19" s="0" t="s">
        <v>30</v>
      </c>
      <c r="K19" s="0" t="s">
        <v>29</v>
      </c>
      <c r="L19" s="0" t="s">
        <v>31</v>
      </c>
      <c r="M19" s="0" t="s">
        <v>31</v>
      </c>
      <c r="N19" s="0" t="s">
        <v>28</v>
      </c>
      <c r="O19" s="0" t="s">
        <v>32</v>
      </c>
      <c r="P19" s="0" t="s">
        <v>33</v>
      </c>
      <c r="Q19" s="0" t="s">
        <v>31</v>
      </c>
      <c r="R19" s="0" t="s">
        <v>31</v>
      </c>
      <c r="S19" s="0" t="s">
        <v>33</v>
      </c>
      <c r="T19" s="0" t="s">
        <v>33</v>
      </c>
      <c r="U19" s="0" t="s">
        <v>32</v>
      </c>
      <c r="V19" s="0" t="s">
        <v>33</v>
      </c>
      <c r="W19" s="0" t="s">
        <v>34</v>
      </c>
      <c r="X19" s="0" t="s">
        <v>34</v>
      </c>
      <c r="Y19" s="0" t="s">
        <v>34</v>
      </c>
      <c r="Z19" s="0" t="s">
        <v>35</v>
      </c>
      <c r="AA19" s="0" t="s">
        <v>34</v>
      </c>
    </row>
    <row r="20" customFormat="false" ht="15" hidden="false" customHeight="false" outlineLevel="0" collapsed="false">
      <c r="A20" s="0" t="n">
        <v>19</v>
      </c>
      <c r="B20" s="0" t="n">
        <v>13.0799999999999</v>
      </c>
      <c r="C20" s="0" t="n">
        <v>8.71040672063828</v>
      </c>
      <c r="D20" s="0" t="n">
        <v>1.05130077560046</v>
      </c>
      <c r="E20" s="0" t="n">
        <v>16</v>
      </c>
      <c r="F20" s="0" t="s">
        <v>42</v>
      </c>
      <c r="G20" s="0" t="s">
        <v>65</v>
      </c>
      <c r="H20" s="0" t="s">
        <v>62</v>
      </c>
      <c r="I20" s="0" t="s">
        <v>28</v>
      </c>
      <c r="J20" s="0" t="s">
        <v>30</v>
      </c>
      <c r="K20" s="0" t="s">
        <v>29</v>
      </c>
      <c r="L20" s="0" t="s">
        <v>31</v>
      </c>
      <c r="M20" s="0" t="s">
        <v>31</v>
      </c>
      <c r="N20" s="0" t="s">
        <v>28</v>
      </c>
      <c r="O20" s="0" t="s">
        <v>32</v>
      </c>
      <c r="P20" s="0" t="s">
        <v>33</v>
      </c>
      <c r="Q20" s="0" t="s">
        <v>31</v>
      </c>
      <c r="R20" s="0" t="s">
        <v>31</v>
      </c>
      <c r="S20" s="0" t="s">
        <v>33</v>
      </c>
      <c r="T20" s="0" t="s">
        <v>33</v>
      </c>
      <c r="U20" s="0" t="s">
        <v>32</v>
      </c>
      <c r="V20" s="0" t="s">
        <v>33</v>
      </c>
      <c r="W20" s="0" t="s">
        <v>34</v>
      </c>
      <c r="X20" s="0" t="s">
        <v>34</v>
      </c>
      <c r="Y20" s="0" t="s">
        <v>34</v>
      </c>
      <c r="Z20" s="0" t="s">
        <v>35</v>
      </c>
      <c r="AA20" s="0" t="s">
        <v>34</v>
      </c>
    </row>
    <row r="21" customFormat="false" ht="15" hidden="false" customHeight="false" outlineLevel="0" collapsed="false">
      <c r="A21" s="0" t="n">
        <v>20</v>
      </c>
      <c r="B21" s="0" t="n">
        <v>13.0799999999999</v>
      </c>
      <c r="C21" s="0" t="n">
        <v>8.74452143907547</v>
      </c>
      <c r="D21" s="0" t="n">
        <v>0.97936697618602</v>
      </c>
      <c r="E21" s="0" t="n">
        <v>16</v>
      </c>
      <c r="F21" s="0" t="s">
        <v>40</v>
      </c>
      <c r="G21" s="0" t="s">
        <v>61</v>
      </c>
      <c r="H21" s="0" t="s">
        <v>62</v>
      </c>
      <c r="I21" s="0" t="s">
        <v>28</v>
      </c>
      <c r="J21" s="0" t="s">
        <v>30</v>
      </c>
      <c r="K21" s="0" t="s">
        <v>29</v>
      </c>
      <c r="L21" s="0" t="s">
        <v>31</v>
      </c>
      <c r="M21" s="0" t="s">
        <v>31</v>
      </c>
      <c r="N21" s="0" t="s">
        <v>28</v>
      </c>
      <c r="O21" s="0" t="s">
        <v>32</v>
      </c>
      <c r="P21" s="0" t="s">
        <v>33</v>
      </c>
      <c r="Q21" s="0" t="s">
        <v>31</v>
      </c>
      <c r="R21" s="0" t="s">
        <v>31</v>
      </c>
      <c r="S21" s="0" t="s">
        <v>33</v>
      </c>
      <c r="T21" s="0" t="s">
        <v>33</v>
      </c>
      <c r="U21" s="0" t="s">
        <v>32</v>
      </c>
      <c r="V21" s="0" t="s">
        <v>33</v>
      </c>
      <c r="W21" s="0" t="s">
        <v>34</v>
      </c>
      <c r="X21" s="0" t="s">
        <v>34</v>
      </c>
      <c r="Y21" s="0" t="s">
        <v>34</v>
      </c>
      <c r="Z21" s="0" t="s">
        <v>35</v>
      </c>
      <c r="AA21" s="0" t="s">
        <v>34</v>
      </c>
    </row>
  </sheetData>
  <conditionalFormatting sqref="D2:D21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-1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-1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-1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-1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-1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-1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-1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-1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-1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-1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-1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-1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8.5390625" defaultRowHeight="15" zeroHeight="false" outlineLevelRow="0" outlineLevelCol="0"/>
  <cols>
    <col collapsed="false" customWidth="true" hidden="false" outlineLevel="0" max="3" min="2" style="0" width="18.33"/>
    <col collapsed="false" customWidth="true" hidden="false" outlineLevel="0" max="4" min="4" style="0" width="19.44"/>
    <col collapsed="false" customWidth="true" hidden="false" outlineLevel="0" max="10" min="10" style="0" width="18.4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0.489534377318674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0.503481066508578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1.16845313679028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1.16845313679028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1.16850229780427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1.12711557416212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13" customFormat="false" ht="15" hidden="false" customHeight="false" outlineLevel="0" collapsed="false">
      <c r="F13" s="0" t="n">
        <f aca="false">AVERAGE(B:B)</f>
        <v>12.9933333333332</v>
      </c>
      <c r="G13" s="0" t="n">
        <f aca="false">_xlfn.STDEV.P(B:B)</f>
        <v>0.193792558049978</v>
      </c>
      <c r="H13" s="0" t="n">
        <f aca="false">_xlfn.NORM.DIST(B7,F13,G13,TRUE())</f>
        <v>0.0126736593387343</v>
      </c>
      <c r="I13" s="0" t="n">
        <f aca="false">1-H13</f>
        <v>0.987326340661266</v>
      </c>
      <c r="J13" s="0" t="n">
        <f aca="false">SUM(I13,I14)</f>
        <v>1.12711557416212</v>
      </c>
    </row>
    <row r="14" customFormat="false" ht="15" hidden="false" customHeight="false" outlineLevel="0" collapsed="false">
      <c r="F14" s="0" t="n">
        <f aca="false">AVERAGE(C:C)</f>
        <v>8.75352695584297</v>
      </c>
      <c r="G14" s="0" t="n">
        <f aca="false">_xlfn.STDEV.P(C:C)</f>
        <v>0.00734124901436237</v>
      </c>
      <c r="H14" s="0" t="n">
        <f aca="false">_xlfn.NORM.DIST(C7,F14,G14,TRUE())</f>
        <v>0.860210766499145</v>
      </c>
      <c r="I14" s="0" t="n">
        <f aca="false">1-H14</f>
        <v>0.139789233500855</v>
      </c>
    </row>
  </sheetData>
  <conditionalFormatting sqref="D2:D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9.44"/>
    <col collapsed="false" customWidth="true" hidden="false" outlineLevel="0" max="10" min="10" style="0" width="18.4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0.468665537363816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0.480678905173857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1.14807007958932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1.14807007958932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1.14812635311929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1.10092457697808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1.14815448613921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12" customFormat="false" ht="13.8" hidden="false" customHeight="false" outlineLevel="0" collapsed="false">
      <c r="F12" s="0" t="n">
        <f aca="false">AVERAGE(B:B)</f>
        <v>13.0057142857142</v>
      </c>
      <c r="G12" s="0" t="n">
        <f aca="false">_xlfn.STDEV.P(B:B)</f>
        <v>0.181962095178176</v>
      </c>
      <c r="H12" s="0" t="n">
        <f aca="false">_xlfn.NORM.DIST(B8,F12,G12,TRUE())</f>
        <v>0.658454300845196</v>
      </c>
      <c r="I12" s="0" t="n">
        <f aca="false">1-H12</f>
        <v>0.341545699154804</v>
      </c>
      <c r="J12" s="0" t="n">
        <f aca="false">SUM(I12,I13)</f>
        <v>1.14815448613919</v>
      </c>
    </row>
    <row r="13" customFormat="false" ht="13.8" hidden="false" customHeight="false" outlineLevel="0" collapsed="false">
      <c r="F13" s="0" t="n">
        <f aca="false">AVERAGE(C:C)</f>
        <v>8.75247897846358</v>
      </c>
      <c r="G13" s="0" t="n">
        <f aca="false">_xlfn.STDEV.P(C:C)</f>
        <v>0.00726528339068974</v>
      </c>
      <c r="H13" s="0" t="n">
        <f aca="false">_xlfn.NORM.DIST(C8,F13,G13,TRUE())</f>
        <v>0.193391213015617</v>
      </c>
      <c r="I13" s="0" t="n">
        <f aca="false">1-H13</f>
        <v>0.806608786984383</v>
      </c>
    </row>
    <row r="14" customFormat="false" ht="13.8" hidden="false" customHeight="false" outlineLevel="0" collapsed="false"/>
    <row r="15" customFormat="false" ht="13.8" hidden="false" customHeight="false" outlineLevel="0" collapsed="false"/>
  </sheetData>
  <conditionalFormatting sqref="D2:D8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9.4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0.453691950450857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0.464160781388097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1.13321773324083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1.13321773324083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1.1332797303704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1.08049960717994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1.13331072516238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1.1332797303704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9" customFormat="false" ht="13.8" hidden="false" customHeight="false" outlineLevel="0" collapsed="false"/>
  </sheetData>
  <conditionalFormatting sqref="D2:D9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5390625" defaultRowHeight="15" zeroHeight="false" outlineLevelRow="0" outlineLevelCol="0"/>
  <cols>
    <col collapsed="false" customWidth="true" hidden="false" outlineLevel="0" max="3" min="2" style="0" width="18.33"/>
    <col collapsed="false" customWidth="true" hidden="false" outlineLevel="0" max="4" min="4" style="0" width="19.4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0.466321822205569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0.477488613198691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5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1.17094843959141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5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1.17094843959141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1.1710077513554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1.08470710852448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1.17103740299665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1.1710077513554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0.649127613707674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4" customFormat="false" ht="15" hidden="false" customHeight="false" outlineLevel="0" collapsed="false">
      <c r="G14" s="0" t="n">
        <f aca="false">AVERAGE(B:B)</f>
        <v>13.0222222222221</v>
      </c>
      <c r="H14" s="0" t="n">
        <f aca="false">_xlfn.STDEV.P(B:B)</f>
        <v>0.163420233874221</v>
      </c>
      <c r="I14" s="0" t="n">
        <f aca="false">_xlfn.NORM.DIST(B6,G14,H14,TRUE())</f>
        <v>0.638163195084121</v>
      </c>
      <c r="J14" s="0" t="n">
        <f aca="false">1-I14</f>
        <v>0.361836804915879</v>
      </c>
      <c r="K14" s="0" t="n">
        <f aca="false">SUM(J14,J15)</f>
        <v>1.1710077513554</v>
      </c>
    </row>
    <row r="15" customFormat="false" ht="15" hidden="false" customHeight="false" outlineLevel="0" collapsed="false">
      <c r="G15" s="0" t="n">
        <f aca="false">AVERAGE(C:C)</f>
        <v>8.75217277142737</v>
      </c>
      <c r="H15" s="0" t="n">
        <f aca="false">_xlfn.STDEV.P(C:C)</f>
        <v>0.00683653722232469</v>
      </c>
      <c r="I15" s="0" t="n">
        <f aca="false">_xlfn.NORM.DIST(C6,G15,H15,TRUE())</f>
        <v>0.190829053560482</v>
      </c>
      <c r="J15" s="0" t="n">
        <f aca="false">1-I15</f>
        <v>0.809170946439518</v>
      </c>
    </row>
  </sheetData>
  <conditionalFormatting sqref="D2:D10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8.33"/>
    <col collapsed="false" customWidth="true" hidden="false" outlineLevel="0" max="4" min="4" style="0" width="19.44"/>
    <col collapsed="false" customWidth="true" hidden="false" outlineLevel="0" max="11" min="11" style="0" width="20.54"/>
    <col collapsed="false" customWidth="true" hidden="false" outlineLevel="0" max="14" min="14" style="0" width="20.6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0" t="n">
        <v>13.0799999999999</v>
      </c>
      <c r="C2" s="0" t="n">
        <v>8.76076221466064</v>
      </c>
      <c r="D2" s="0" t="n">
        <v>0.701038564484195</v>
      </c>
      <c r="E2" s="0" t="n">
        <v>1</v>
      </c>
      <c r="F2" s="0" t="s">
        <v>27</v>
      </c>
      <c r="G2" s="0" t="s">
        <v>28</v>
      </c>
      <c r="H2" s="0" t="s">
        <v>29</v>
      </c>
      <c r="I2" s="0" t="s">
        <v>28</v>
      </c>
      <c r="J2" s="0" t="s">
        <v>30</v>
      </c>
      <c r="K2" s="0" t="s">
        <v>29</v>
      </c>
      <c r="L2" s="0" t="s">
        <v>31</v>
      </c>
      <c r="M2" s="0" t="s">
        <v>31</v>
      </c>
      <c r="N2" s="0" t="s">
        <v>28</v>
      </c>
      <c r="O2" s="0" t="s">
        <v>32</v>
      </c>
      <c r="P2" s="0" t="s">
        <v>33</v>
      </c>
      <c r="Q2" s="0" t="s">
        <v>31</v>
      </c>
      <c r="R2" s="0" t="s">
        <v>31</v>
      </c>
      <c r="S2" s="0" t="s">
        <v>33</v>
      </c>
      <c r="T2" s="0" t="s">
        <v>33</v>
      </c>
      <c r="U2" s="0" t="s">
        <v>32</v>
      </c>
      <c r="V2" s="0" t="s">
        <v>33</v>
      </c>
      <c r="W2" s="0" t="s">
        <v>34</v>
      </c>
      <c r="X2" s="0" t="s">
        <v>34</v>
      </c>
      <c r="Y2" s="0" t="s">
        <v>34</v>
      </c>
      <c r="Z2" s="0" t="s">
        <v>35</v>
      </c>
      <c r="AA2" s="0" t="s">
        <v>34</v>
      </c>
    </row>
    <row r="3" customFormat="false" ht="15" hidden="false" customHeight="false" outlineLevel="0" collapsed="false">
      <c r="A3" s="0" t="n">
        <v>2</v>
      </c>
      <c r="B3" s="0" t="n">
        <v>13.0799999999999</v>
      </c>
      <c r="C3" s="0" t="n">
        <v>8.76035615801811</v>
      </c>
      <c r="D3" s="0" t="n">
        <v>0.70794412982457</v>
      </c>
      <c r="E3" s="0" t="n">
        <v>2</v>
      </c>
      <c r="F3" s="0" t="s">
        <v>27</v>
      </c>
      <c r="G3" s="0" t="s">
        <v>36</v>
      </c>
      <c r="H3" s="0" t="s">
        <v>29</v>
      </c>
      <c r="I3" s="0" t="s">
        <v>28</v>
      </c>
      <c r="J3" s="0" t="s">
        <v>30</v>
      </c>
      <c r="K3" s="0" t="s">
        <v>29</v>
      </c>
      <c r="L3" s="0" t="s">
        <v>31</v>
      </c>
      <c r="M3" s="0" t="s">
        <v>31</v>
      </c>
      <c r="N3" s="0" t="s">
        <v>28</v>
      </c>
      <c r="O3" s="0" t="s">
        <v>32</v>
      </c>
      <c r="P3" s="0" t="s">
        <v>33</v>
      </c>
      <c r="Q3" s="0" t="s">
        <v>31</v>
      </c>
      <c r="R3" s="0" t="s">
        <v>31</v>
      </c>
      <c r="S3" s="0" t="s">
        <v>33</v>
      </c>
      <c r="T3" s="0" t="s">
        <v>33</v>
      </c>
      <c r="U3" s="0" t="s">
        <v>32</v>
      </c>
      <c r="V3" s="0" t="s">
        <v>33</v>
      </c>
      <c r="W3" s="0" t="s">
        <v>34</v>
      </c>
      <c r="X3" s="0" t="s">
        <v>34</v>
      </c>
      <c r="Y3" s="0" t="s">
        <v>34</v>
      </c>
      <c r="Z3" s="0" t="s">
        <v>35</v>
      </c>
      <c r="AA3" s="0" t="s">
        <v>34</v>
      </c>
    </row>
    <row r="4" customFormat="false" ht="14.9" hidden="false" customHeight="false" outlineLevel="0" collapsed="false">
      <c r="A4" s="0" t="n">
        <v>3</v>
      </c>
      <c r="B4" s="0" t="n">
        <v>13.0799999999999</v>
      </c>
      <c r="C4" s="0" t="n">
        <v>8.74619334936142</v>
      </c>
      <c r="D4" s="0" t="n">
        <v>1.01004866172742</v>
      </c>
      <c r="E4" s="0" t="n">
        <v>3</v>
      </c>
      <c r="F4" s="0" t="s">
        <v>27</v>
      </c>
      <c r="G4" s="0" t="s">
        <v>37</v>
      </c>
      <c r="H4" s="0" t="s">
        <v>29</v>
      </c>
      <c r="I4" s="0" t="s">
        <v>28</v>
      </c>
      <c r="J4" s="0" t="s">
        <v>30</v>
      </c>
      <c r="K4" s="0" t="s">
        <v>29</v>
      </c>
      <c r="L4" s="0" t="s">
        <v>31</v>
      </c>
      <c r="M4" s="0" t="s">
        <v>31</v>
      </c>
      <c r="N4" s="0" t="s">
        <v>28</v>
      </c>
      <c r="O4" s="0" t="s">
        <v>32</v>
      </c>
      <c r="P4" s="0" t="s">
        <v>33</v>
      </c>
      <c r="Q4" s="0" t="s">
        <v>31</v>
      </c>
      <c r="R4" s="0" t="s">
        <v>31</v>
      </c>
      <c r="S4" s="0" t="s">
        <v>33</v>
      </c>
      <c r="T4" s="0" t="s">
        <v>33</v>
      </c>
      <c r="U4" s="0" t="s">
        <v>32</v>
      </c>
      <c r="V4" s="0" t="s">
        <v>33</v>
      </c>
      <c r="W4" s="0" t="s">
        <v>34</v>
      </c>
      <c r="X4" s="0" t="s">
        <v>34</v>
      </c>
      <c r="Y4" s="0" t="s">
        <v>34</v>
      </c>
      <c r="Z4" s="0" t="s">
        <v>35</v>
      </c>
      <c r="AA4" s="0" t="s">
        <v>34</v>
      </c>
    </row>
    <row r="5" customFormat="false" ht="14.9" hidden="false" customHeight="false" outlineLevel="0" collapsed="false">
      <c r="A5" s="0" t="n">
        <v>4</v>
      </c>
      <c r="B5" s="0" t="n">
        <v>13.0799999999999</v>
      </c>
      <c r="C5" s="0" t="n">
        <v>8.74619334936142</v>
      </c>
      <c r="D5" s="0" t="n">
        <v>1.01004866172742</v>
      </c>
      <c r="E5" s="0" t="n">
        <v>3</v>
      </c>
      <c r="F5" s="0" t="s">
        <v>36</v>
      </c>
      <c r="G5" s="0" t="s">
        <v>37</v>
      </c>
      <c r="H5" s="0" t="s">
        <v>29</v>
      </c>
      <c r="I5" s="0" t="s">
        <v>28</v>
      </c>
      <c r="J5" s="0" t="s">
        <v>30</v>
      </c>
      <c r="K5" s="0" t="s">
        <v>29</v>
      </c>
      <c r="L5" s="0" t="s">
        <v>31</v>
      </c>
      <c r="M5" s="0" t="s">
        <v>31</v>
      </c>
      <c r="N5" s="0" t="s">
        <v>28</v>
      </c>
      <c r="O5" s="0" t="s">
        <v>32</v>
      </c>
      <c r="P5" s="0" t="s">
        <v>33</v>
      </c>
      <c r="Q5" s="0" t="s">
        <v>31</v>
      </c>
      <c r="R5" s="0" t="s">
        <v>31</v>
      </c>
      <c r="S5" s="0" t="s">
        <v>33</v>
      </c>
      <c r="T5" s="0" t="s">
        <v>33</v>
      </c>
      <c r="U5" s="0" t="s">
        <v>32</v>
      </c>
      <c r="V5" s="0" t="s">
        <v>33</v>
      </c>
      <c r="W5" s="0" t="s">
        <v>34</v>
      </c>
      <c r="X5" s="0" t="s">
        <v>34</v>
      </c>
      <c r="Y5" s="0" t="s">
        <v>34</v>
      </c>
      <c r="Z5" s="0" t="s">
        <v>35</v>
      </c>
      <c r="AA5" s="0" t="s">
        <v>34</v>
      </c>
    </row>
    <row r="6" customFormat="false" ht="15" hidden="false" customHeight="false" outlineLevel="0" collapsed="false">
      <c r="A6" s="0" t="n">
        <v>5</v>
      </c>
      <c r="B6" s="0" t="n">
        <v>13.0799999999999</v>
      </c>
      <c r="C6" s="0" t="n">
        <v>8.7461918592453</v>
      </c>
      <c r="D6" s="0" t="n">
        <v>1.01008355211255</v>
      </c>
      <c r="E6" s="0" t="n">
        <v>5</v>
      </c>
      <c r="F6" s="0" t="s">
        <v>27</v>
      </c>
      <c r="G6" s="0" t="s">
        <v>37</v>
      </c>
      <c r="H6" s="0" t="s">
        <v>38</v>
      </c>
      <c r="I6" s="0" t="s">
        <v>28</v>
      </c>
      <c r="J6" s="0" t="s">
        <v>30</v>
      </c>
      <c r="K6" s="0" t="s">
        <v>29</v>
      </c>
      <c r="L6" s="0" t="s">
        <v>31</v>
      </c>
      <c r="M6" s="0" t="s">
        <v>31</v>
      </c>
      <c r="N6" s="0" t="s">
        <v>28</v>
      </c>
      <c r="O6" s="0" t="s">
        <v>32</v>
      </c>
      <c r="P6" s="0" t="s">
        <v>33</v>
      </c>
      <c r="Q6" s="0" t="s">
        <v>31</v>
      </c>
      <c r="R6" s="0" t="s">
        <v>31</v>
      </c>
      <c r="S6" s="0" t="s">
        <v>33</v>
      </c>
      <c r="T6" s="0" t="s">
        <v>33</v>
      </c>
      <c r="U6" s="0" t="s">
        <v>32</v>
      </c>
      <c r="V6" s="0" t="s">
        <v>33</v>
      </c>
      <c r="W6" s="0" t="s">
        <v>34</v>
      </c>
      <c r="X6" s="0" t="s">
        <v>34</v>
      </c>
      <c r="Y6" s="0" t="s">
        <v>34</v>
      </c>
      <c r="Z6" s="0" t="s">
        <v>35</v>
      </c>
      <c r="AA6" s="0" t="s">
        <v>34</v>
      </c>
    </row>
    <row r="7" customFormat="false" ht="15" hidden="false" customHeight="false" outlineLevel="0" collapsed="false">
      <c r="A7" s="0" t="n">
        <v>6</v>
      </c>
      <c r="B7" s="0" t="n">
        <v>12.5599999999999</v>
      </c>
      <c r="C7" s="0" t="n">
        <v>8.76146480441093</v>
      </c>
      <c r="D7" s="0" t="n">
        <v>1.18598427796171</v>
      </c>
      <c r="E7" s="0" t="n">
        <v>5</v>
      </c>
      <c r="F7" s="0" t="s">
        <v>27</v>
      </c>
      <c r="G7" s="0" t="s">
        <v>39</v>
      </c>
      <c r="H7" s="0" t="s">
        <v>38</v>
      </c>
      <c r="I7" s="0" t="s">
        <v>28</v>
      </c>
      <c r="J7" s="0" t="s">
        <v>30</v>
      </c>
      <c r="K7" s="0" t="s">
        <v>29</v>
      </c>
      <c r="L7" s="0" t="s">
        <v>31</v>
      </c>
      <c r="M7" s="0" t="s">
        <v>31</v>
      </c>
      <c r="N7" s="0" t="s">
        <v>28</v>
      </c>
      <c r="O7" s="0" t="s">
        <v>32</v>
      </c>
      <c r="P7" s="0" t="s">
        <v>33</v>
      </c>
      <c r="Q7" s="0" t="s">
        <v>31</v>
      </c>
      <c r="R7" s="0" t="s">
        <v>31</v>
      </c>
      <c r="S7" s="0" t="s">
        <v>33</v>
      </c>
      <c r="T7" s="0" t="s">
        <v>33</v>
      </c>
      <c r="U7" s="0" t="s">
        <v>32</v>
      </c>
      <c r="V7" s="0" t="s">
        <v>33</v>
      </c>
      <c r="W7" s="0" t="s">
        <v>34</v>
      </c>
      <c r="X7" s="0" t="s">
        <v>34</v>
      </c>
      <c r="Y7" s="0" t="s">
        <v>34</v>
      </c>
      <c r="Z7" s="0" t="s">
        <v>35</v>
      </c>
      <c r="AA7" s="0" t="s">
        <v>34</v>
      </c>
    </row>
    <row r="8" customFormat="false" ht="15" hidden="false" customHeight="false" outlineLevel="0" collapsed="false">
      <c r="A8" s="0" t="n">
        <v>7</v>
      </c>
      <c r="B8" s="0" t="n">
        <v>13.0799999999999</v>
      </c>
      <c r="C8" s="0" t="n">
        <v>8.74619111418724</v>
      </c>
      <c r="D8" s="0" t="n">
        <v>1.01010099725571</v>
      </c>
      <c r="E8" s="0" t="n">
        <v>7</v>
      </c>
      <c r="F8" s="0" t="s">
        <v>28</v>
      </c>
      <c r="G8" s="0" t="s">
        <v>37</v>
      </c>
      <c r="H8" s="0" t="s">
        <v>38</v>
      </c>
      <c r="I8" s="0" t="s">
        <v>28</v>
      </c>
      <c r="J8" s="0" t="s">
        <v>30</v>
      </c>
      <c r="K8" s="0" t="s">
        <v>29</v>
      </c>
      <c r="L8" s="0" t="s">
        <v>31</v>
      </c>
      <c r="M8" s="0" t="s">
        <v>31</v>
      </c>
      <c r="N8" s="0" t="s">
        <v>28</v>
      </c>
      <c r="O8" s="0" t="s">
        <v>32</v>
      </c>
      <c r="P8" s="0" t="s">
        <v>33</v>
      </c>
      <c r="Q8" s="0" t="s">
        <v>31</v>
      </c>
      <c r="R8" s="0" t="s">
        <v>31</v>
      </c>
      <c r="S8" s="0" t="s">
        <v>33</v>
      </c>
      <c r="T8" s="0" t="s">
        <v>33</v>
      </c>
      <c r="U8" s="0" t="s">
        <v>32</v>
      </c>
      <c r="V8" s="0" t="s">
        <v>33</v>
      </c>
      <c r="W8" s="0" t="s">
        <v>34</v>
      </c>
      <c r="X8" s="0" t="s">
        <v>34</v>
      </c>
      <c r="Y8" s="0" t="s">
        <v>34</v>
      </c>
      <c r="Z8" s="0" t="s">
        <v>35</v>
      </c>
      <c r="AA8" s="0" t="s">
        <v>34</v>
      </c>
    </row>
    <row r="9" customFormat="false" ht="15" hidden="false" customHeight="false" outlineLevel="0" collapsed="false">
      <c r="A9" s="0" t="n">
        <v>8</v>
      </c>
      <c r="B9" s="0" t="n">
        <v>13.0799999999999</v>
      </c>
      <c r="C9" s="0" t="n">
        <v>8.7461918592453</v>
      </c>
      <c r="D9" s="0" t="n">
        <v>1.01008355211255</v>
      </c>
      <c r="E9" s="0" t="n">
        <v>7</v>
      </c>
      <c r="F9" s="0" t="s">
        <v>40</v>
      </c>
      <c r="G9" s="0" t="s">
        <v>37</v>
      </c>
      <c r="H9" s="0" t="s">
        <v>38</v>
      </c>
      <c r="I9" s="0" t="s">
        <v>28</v>
      </c>
      <c r="J9" s="0" t="s">
        <v>30</v>
      </c>
      <c r="K9" s="0" t="s">
        <v>29</v>
      </c>
      <c r="L9" s="0" t="s">
        <v>31</v>
      </c>
      <c r="M9" s="0" t="s">
        <v>31</v>
      </c>
      <c r="N9" s="0" t="s">
        <v>28</v>
      </c>
      <c r="O9" s="0" t="s">
        <v>32</v>
      </c>
      <c r="P9" s="0" t="s">
        <v>33</v>
      </c>
      <c r="Q9" s="0" t="s">
        <v>31</v>
      </c>
      <c r="R9" s="0" t="s">
        <v>31</v>
      </c>
      <c r="S9" s="0" t="s">
        <v>33</v>
      </c>
      <c r="T9" s="0" t="s">
        <v>33</v>
      </c>
      <c r="U9" s="0" t="s">
        <v>32</v>
      </c>
      <c r="V9" s="0" t="s">
        <v>33</v>
      </c>
      <c r="W9" s="0" t="s">
        <v>34</v>
      </c>
      <c r="X9" s="0" t="s">
        <v>34</v>
      </c>
      <c r="Y9" s="0" t="s">
        <v>34</v>
      </c>
      <c r="Z9" s="0" t="s">
        <v>35</v>
      </c>
      <c r="AA9" s="0" t="s">
        <v>34</v>
      </c>
    </row>
    <row r="10" customFormat="false" ht="15" hidden="false" customHeight="false" outlineLevel="0" collapsed="false">
      <c r="A10" s="0" t="n">
        <v>9</v>
      </c>
      <c r="B10" s="0" t="n">
        <v>13.0799999999999</v>
      </c>
      <c r="C10" s="0" t="n">
        <v>8.75601023435593</v>
      </c>
      <c r="D10" s="0" t="n">
        <v>0.789668465188784</v>
      </c>
      <c r="E10" s="0" t="n">
        <v>7</v>
      </c>
      <c r="F10" s="0" t="s">
        <v>28</v>
      </c>
      <c r="G10" s="0" t="s">
        <v>41</v>
      </c>
      <c r="H10" s="0" t="s">
        <v>38</v>
      </c>
      <c r="I10" s="0" t="s">
        <v>28</v>
      </c>
      <c r="J10" s="0" t="s">
        <v>30</v>
      </c>
      <c r="K10" s="0" t="s">
        <v>29</v>
      </c>
      <c r="L10" s="0" t="s">
        <v>31</v>
      </c>
      <c r="M10" s="0" t="s">
        <v>31</v>
      </c>
      <c r="N10" s="0" t="s">
        <v>28</v>
      </c>
      <c r="O10" s="0" t="s">
        <v>32</v>
      </c>
      <c r="P10" s="0" t="s">
        <v>33</v>
      </c>
      <c r="Q10" s="0" t="s">
        <v>31</v>
      </c>
      <c r="R10" s="0" t="s">
        <v>31</v>
      </c>
      <c r="S10" s="0" t="s">
        <v>33</v>
      </c>
      <c r="T10" s="0" t="s">
        <v>33</v>
      </c>
      <c r="U10" s="0" t="s">
        <v>32</v>
      </c>
      <c r="V10" s="0" t="s">
        <v>33</v>
      </c>
      <c r="W10" s="0" t="s">
        <v>34</v>
      </c>
      <c r="X10" s="0" t="s">
        <v>34</v>
      </c>
      <c r="Y10" s="0" t="s">
        <v>34</v>
      </c>
      <c r="Z10" s="0" t="s">
        <v>35</v>
      </c>
      <c r="AA10" s="0" t="s">
        <v>34</v>
      </c>
    </row>
    <row r="11" customFormat="false" ht="15" hidden="false" customHeight="false" outlineLevel="0" collapsed="false">
      <c r="A11" s="0" t="n">
        <v>10</v>
      </c>
      <c r="B11" s="0" t="n">
        <v>13.5599999999999</v>
      </c>
      <c r="C11" s="0" t="n">
        <v>8.69971141219139</v>
      </c>
      <c r="D11" s="0" t="n">
        <v>1.01249456381999</v>
      </c>
      <c r="E11" s="0" t="n">
        <v>10</v>
      </c>
      <c r="F11" s="0" t="s">
        <v>42</v>
      </c>
      <c r="G11" s="0" t="s">
        <v>37</v>
      </c>
      <c r="H11" s="0" t="s">
        <v>38</v>
      </c>
      <c r="I11" s="0" t="s">
        <v>28</v>
      </c>
      <c r="J11" s="0" t="s">
        <v>30</v>
      </c>
      <c r="K11" s="0" t="s">
        <v>29</v>
      </c>
      <c r="L11" s="0" t="s">
        <v>31</v>
      </c>
      <c r="M11" s="0" t="s">
        <v>31</v>
      </c>
      <c r="N11" s="0" t="s">
        <v>28</v>
      </c>
      <c r="O11" s="0" t="s">
        <v>32</v>
      </c>
      <c r="P11" s="0" t="s">
        <v>33</v>
      </c>
      <c r="Q11" s="0" t="s">
        <v>31</v>
      </c>
      <c r="R11" s="0" t="s">
        <v>31</v>
      </c>
      <c r="S11" s="0" t="s">
        <v>33</v>
      </c>
      <c r="T11" s="0" t="s">
        <v>33</v>
      </c>
      <c r="U11" s="0" t="s">
        <v>32</v>
      </c>
      <c r="V11" s="0" t="s">
        <v>33</v>
      </c>
      <c r="W11" s="0" t="s">
        <v>34</v>
      </c>
      <c r="X11" s="0" t="s">
        <v>34</v>
      </c>
      <c r="Y11" s="0" t="s">
        <v>34</v>
      </c>
      <c r="Z11" s="0" t="s">
        <v>35</v>
      </c>
      <c r="AA11" s="0" t="s">
        <v>34</v>
      </c>
    </row>
    <row r="17" customFormat="false" ht="15" hidden="false" customHeight="false" outlineLevel="0" collapsed="false">
      <c r="J17" s="0" t="n">
        <f aca="false">AVERAGE(B:B)</f>
        <v>13.0759999999999</v>
      </c>
      <c r="K17" s="0" t="n">
        <f aca="false">_xlfn.STDEV.P(B:B)</f>
        <v>0.223749860335148</v>
      </c>
      <c r="L17" s="0" t="n">
        <f aca="false">_xlfn.NORM.DIST(B7,J17,K17,TRUE())</f>
        <v>0.0105512185657262</v>
      </c>
      <c r="M17" s="0" t="n">
        <f aca="false">1-L17</f>
        <v>0.989448781434274</v>
      </c>
      <c r="N17" s="0" t="n">
        <f aca="false">SUM(M17,M18)</f>
        <v>1.18598427796173</v>
      </c>
    </row>
    <row r="18" customFormat="false" ht="15" hidden="false" customHeight="false" outlineLevel="0" collapsed="false">
      <c r="J18" s="0" t="n">
        <f aca="false">AVERAGE(C:C)</f>
        <v>8.74692663550377</v>
      </c>
      <c r="K18" s="0" t="n">
        <f aca="false">_xlfn.STDEV.P(C:C)</f>
        <v>0.0170223939630345</v>
      </c>
      <c r="L18" s="0" t="n">
        <f aca="false">_xlfn.NORM.DIST(C7,J18,K18,TRUE())</f>
        <v>0.803464503472547</v>
      </c>
      <c r="M18" s="0" t="n">
        <f aca="false">1-L18</f>
        <v>0.196535496527453</v>
      </c>
    </row>
    <row r="21" customFormat="false" ht="13.8" hidden="false" customHeight="false" outlineLevel="0" collapsed="false">
      <c r="J21" s="0" t="n">
        <f aca="false">AVERAGE(B:B)</f>
        <v>13.0759999999999</v>
      </c>
      <c r="K21" s="0" t="n">
        <f aca="false">_xlfn.STDEV.P(B:B)</f>
        <v>0.223749860335148</v>
      </c>
      <c r="L21" s="0" t="n">
        <f aca="false">_xlfn.NORM.DIST(B8,J21,K21,TRUE())</f>
        <v>0.507131553621543</v>
      </c>
      <c r="M21" s="0" t="n">
        <f aca="false">1-L21</f>
        <v>0.492868446378457</v>
      </c>
      <c r="N21" s="0" t="n">
        <f aca="false">SUM(M21,M22)</f>
        <v>1.01010099725572</v>
      </c>
    </row>
    <row r="22" customFormat="false" ht="13.8" hidden="false" customHeight="false" outlineLevel="0" collapsed="false">
      <c r="J22" s="0" t="n">
        <f aca="false">AVERAGE(C:C)</f>
        <v>8.74692663550377</v>
      </c>
      <c r="K22" s="0" t="n">
        <f aca="false">_xlfn.STDEV.P(C:C)</f>
        <v>0.0170223939630345</v>
      </c>
      <c r="L22" s="0" t="n">
        <f aca="false">_xlfn.NORM.DIST(C8,J22,K22,TRUE())</f>
        <v>0.482767449122739</v>
      </c>
      <c r="M22" s="0" t="n">
        <f aca="false">1-L22</f>
        <v>0.517232550877261</v>
      </c>
    </row>
    <row r="23" customFormat="false" ht="16.4" hidden="false" customHeight="true" outlineLevel="0" collapsed="false">
      <c r="F23" s="1" t="s">
        <v>43</v>
      </c>
      <c r="G23" s="1" t="s">
        <v>44</v>
      </c>
      <c r="H23" s="1" t="s">
        <v>45</v>
      </c>
      <c r="I23" s="1" t="s">
        <v>46</v>
      </c>
    </row>
    <row r="24" customFormat="false" ht="18.65" hidden="false" customHeight="true" outlineLevel="0" collapsed="false">
      <c r="F24" s="1" t="n">
        <v>10</v>
      </c>
      <c r="G24" s="1" t="n">
        <v>20</v>
      </c>
      <c r="H24" s="1" t="n">
        <v>0</v>
      </c>
      <c r="I24" s="1" t="n">
        <v>10</v>
      </c>
    </row>
    <row r="25" customFormat="false" ht="13.8" hidden="false" customHeight="false" outlineLevel="0" collapsed="false">
      <c r="E25" s="0" t="s">
        <v>47</v>
      </c>
      <c r="F25" s="0" t="n">
        <f aca="false">(B2-F$24)/(G$24-F$24)</f>
        <v>0.30799999999999</v>
      </c>
      <c r="G25" s="2" t="n">
        <f aca="false">1-F25</f>
        <v>0.69200000000001</v>
      </c>
      <c r="H25" s="0" t="n">
        <f aca="false">(C2-H$24)/(I$24-H$24)</f>
        <v>0.876076221466064</v>
      </c>
      <c r="I25" s="2" t="n">
        <f aca="false">1-H25</f>
        <v>0.123923778533936</v>
      </c>
      <c r="J25" s="0" t="n">
        <f aca="false">SUM(F25,H25)</f>
        <v>1.18407622146605</v>
      </c>
      <c r="K25" s="2" t="n">
        <f aca="false">SUM(G25,I25)</f>
        <v>0.815923778533946</v>
      </c>
    </row>
    <row r="26" customFormat="false" ht="13.8" hidden="false" customHeight="false" outlineLevel="0" collapsed="false">
      <c r="E26" s="0" t="s">
        <v>48</v>
      </c>
      <c r="F26" s="0" t="n">
        <f aca="false">(B3-F$24)/(G$24-F$24)</f>
        <v>0.30799999999999</v>
      </c>
      <c r="G26" s="2" t="n">
        <f aca="false">1-F26</f>
        <v>0.69200000000001</v>
      </c>
      <c r="H26" s="0" t="n">
        <f aca="false">(C3-H$24)/(I$24-H$24)</f>
        <v>0.876035615801811</v>
      </c>
      <c r="I26" s="2" t="n">
        <f aca="false">1-H26</f>
        <v>0.123964384198189</v>
      </c>
      <c r="J26" s="0" t="n">
        <f aca="false">SUM(F26,H26)</f>
        <v>1.1840356158018</v>
      </c>
      <c r="K26" s="2" t="n">
        <f aca="false">SUM(G26,I26)</f>
        <v>0.815964384198199</v>
      </c>
    </row>
    <row r="27" customFormat="false" ht="13.8" hidden="false" customHeight="false" outlineLevel="0" collapsed="false">
      <c r="E27" s="0" t="s">
        <v>49</v>
      </c>
      <c r="F27" s="0" t="n">
        <f aca="false">(B4-F$24)/(G$24-F$24)</f>
        <v>0.30799999999999</v>
      </c>
      <c r="G27" s="2" t="n">
        <f aca="false">1-F27</f>
        <v>0.69200000000001</v>
      </c>
      <c r="H27" s="0" t="n">
        <f aca="false">(C4-H$24)/(I$24-H$24)</f>
        <v>0.874619334936142</v>
      </c>
      <c r="I27" s="2" t="n">
        <f aca="false">1-H27</f>
        <v>0.125380665063858</v>
      </c>
      <c r="J27" s="0" t="n">
        <f aca="false">SUM(F27,H27)</f>
        <v>1.18261933493613</v>
      </c>
      <c r="K27" s="2" t="n">
        <f aca="false">SUM(G27,I27)</f>
        <v>0.817380665063868</v>
      </c>
    </row>
    <row r="28" customFormat="false" ht="13.8" hidden="false" customHeight="false" outlineLevel="0" collapsed="false">
      <c r="E28" s="0" t="s">
        <v>50</v>
      </c>
      <c r="F28" s="0" t="n">
        <f aca="false">(B5-F$24)/(G$24-F$24)</f>
        <v>0.30799999999999</v>
      </c>
      <c r="G28" s="2" t="n">
        <f aca="false">1-F28</f>
        <v>0.69200000000001</v>
      </c>
      <c r="H28" s="0" t="n">
        <f aca="false">(C5-H$24)/(I$24-H$24)</f>
        <v>0.874619334936142</v>
      </c>
      <c r="I28" s="2" t="n">
        <f aca="false">1-H28</f>
        <v>0.125380665063858</v>
      </c>
      <c r="J28" s="0" t="n">
        <f aca="false">SUM(F28,H28)</f>
        <v>1.18261933493613</v>
      </c>
      <c r="K28" s="2" t="n">
        <f aca="false">SUM(G28,I28)</f>
        <v>0.817380665063868</v>
      </c>
    </row>
    <row r="29" customFormat="false" ht="13.8" hidden="false" customHeight="false" outlineLevel="0" collapsed="false">
      <c r="E29" s="0" t="s">
        <v>51</v>
      </c>
      <c r="F29" s="0" t="n">
        <f aca="false">(B6-F$24)/(G$24-F$24)</f>
        <v>0.30799999999999</v>
      </c>
      <c r="G29" s="2" t="n">
        <f aca="false">1-F29</f>
        <v>0.69200000000001</v>
      </c>
      <c r="H29" s="0" t="n">
        <f aca="false">(C6-H$24)/(I$24-H$24)</f>
        <v>0.87461918592453</v>
      </c>
      <c r="I29" s="2" t="n">
        <f aca="false">1-H29</f>
        <v>0.12538081407547</v>
      </c>
      <c r="J29" s="0" t="n">
        <f aca="false">SUM(F29,H29)</f>
        <v>1.18261918592452</v>
      </c>
      <c r="K29" s="2" t="n">
        <f aca="false">SUM(G29,I29)</f>
        <v>0.81738081407548</v>
      </c>
    </row>
    <row r="30" customFormat="false" ht="13.8" hidden="false" customHeight="false" outlineLevel="0" collapsed="false">
      <c r="E30" s="0" t="s">
        <v>52</v>
      </c>
      <c r="F30" s="0" t="n">
        <f aca="false">(B7-F$24)/(G$24-F$24)</f>
        <v>0.255999999999991</v>
      </c>
      <c r="G30" s="2" t="n">
        <f aca="false">1-F30</f>
        <v>0.744000000000009</v>
      </c>
      <c r="H30" s="0" t="n">
        <f aca="false">(C7-H$24)/(I$24-H$24)</f>
        <v>0.876146480441093</v>
      </c>
      <c r="I30" s="2" t="n">
        <f aca="false">1-H30</f>
        <v>0.123853519558907</v>
      </c>
      <c r="J30" s="0" t="n">
        <f aca="false">SUM(F30,H30)</f>
        <v>1.13214648044108</v>
      </c>
      <c r="K30" s="2" t="n">
        <f aca="false">SUM(G30,I30)</f>
        <v>0.867853519558916</v>
      </c>
    </row>
    <row r="31" customFormat="false" ht="13.8" hidden="false" customHeight="false" outlineLevel="0" collapsed="false">
      <c r="E31" s="0" t="s">
        <v>53</v>
      </c>
      <c r="F31" s="0" t="n">
        <f aca="false">(B8-F$24)/(G$24-F$24)</f>
        <v>0.30799999999999</v>
      </c>
      <c r="G31" s="2" t="n">
        <f aca="false">1-F31</f>
        <v>0.69200000000001</v>
      </c>
      <c r="H31" s="0" t="n">
        <f aca="false">(C8-H$24)/(I$24-H$24)</f>
        <v>0.874619111418724</v>
      </c>
      <c r="I31" s="2" t="n">
        <f aca="false">1-H31</f>
        <v>0.125380888581276</v>
      </c>
      <c r="J31" s="0" t="n">
        <f aca="false">SUM(F31,H31)</f>
        <v>1.18261911141871</v>
      </c>
      <c r="K31" s="2" t="n">
        <f aca="false">SUM(G31,I31)</f>
        <v>0.817380888581286</v>
      </c>
    </row>
    <row r="32" customFormat="false" ht="13.8" hidden="false" customHeight="false" outlineLevel="0" collapsed="false">
      <c r="E32" s="0" t="s">
        <v>54</v>
      </c>
      <c r="F32" s="0" t="n">
        <f aca="false">(B9-F$24)/(G$24-F$24)</f>
        <v>0.30799999999999</v>
      </c>
      <c r="G32" s="2" t="n">
        <f aca="false">1-F32</f>
        <v>0.69200000000001</v>
      </c>
      <c r="H32" s="0" t="n">
        <f aca="false">(C9-H$24)/(I$24-H$24)</f>
        <v>0.87461918592453</v>
      </c>
      <c r="I32" s="2" t="n">
        <f aca="false">1-H32</f>
        <v>0.12538081407547</v>
      </c>
      <c r="J32" s="0" t="n">
        <f aca="false">SUM(F32,H32)</f>
        <v>1.18261918592452</v>
      </c>
      <c r="K32" s="2" t="n">
        <f aca="false">SUM(G32,I32)</f>
        <v>0.81738081407548</v>
      </c>
    </row>
    <row r="33" customFormat="false" ht="13.8" hidden="false" customHeight="false" outlineLevel="0" collapsed="false">
      <c r="E33" s="0" t="s">
        <v>55</v>
      </c>
      <c r="F33" s="0" t="n">
        <f aca="false">(B10-F$24)/(G$24-F$24)</f>
        <v>0.30799999999999</v>
      </c>
      <c r="G33" s="2" t="n">
        <f aca="false">1-F33</f>
        <v>0.69200000000001</v>
      </c>
      <c r="H33" s="0" t="n">
        <f aca="false">(C10-H$24)/(I$24-H$24)</f>
        <v>0.875601023435593</v>
      </c>
      <c r="I33" s="2" t="n">
        <f aca="false">1-H33</f>
        <v>0.124398976564407</v>
      </c>
      <c r="J33" s="0" t="n">
        <f aca="false">SUM(F33,H33)</f>
        <v>1.18360102343558</v>
      </c>
      <c r="K33" s="2" t="n">
        <f aca="false">SUM(G33,I33)</f>
        <v>0.816398976564417</v>
      </c>
    </row>
    <row r="34" customFormat="false" ht="13.8" hidden="false" customHeight="false" outlineLevel="0" collapsed="false">
      <c r="E34" s="0" t="s">
        <v>56</v>
      </c>
      <c r="F34" s="0" t="n">
        <f aca="false">(B11-F$24)/(G$24-F$24)</f>
        <v>0.355999999999989</v>
      </c>
      <c r="G34" s="2" t="n">
        <f aca="false">1-F34</f>
        <v>0.644000000000011</v>
      </c>
      <c r="H34" s="0" t="n">
        <f aca="false">(C11-H$24)/(I$24-H$24)</f>
        <v>0.869971141219139</v>
      </c>
      <c r="I34" s="2" t="n">
        <f aca="false">1-H34</f>
        <v>0.130028858780861</v>
      </c>
      <c r="J34" s="0" t="n">
        <f aca="false">SUM(F34,H34)</f>
        <v>1.22597114121913</v>
      </c>
      <c r="K34" s="2" t="n">
        <f aca="false">SUM(G34,I34)</f>
        <v>0.774028858780872</v>
      </c>
    </row>
    <row r="35" customFormat="false" ht="13.8" hidden="false" customHeight="false" outlineLevel="0" collapsed="false"/>
  </sheetData>
  <conditionalFormatting sqref="D2:D11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:C11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5:G34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5:I34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25:K34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2023-10-18T09:06:05Z</dcterms:created>
  <dc:creator>openpyxl</dc:creator>
  <dc:description/>
  <dc:language>en-US</dc:language>
  <cp:lastModifiedBy/>
  <dcterms:modified xsi:type="dcterms:W3CDTF">2023-10-18T16:25:03Z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