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esschleinitz/Desktop/Postdoc_Reisman/Chemical_Representations_Tutorial/Chemical_Representations_Utility/data/Niemeyer_2016/"/>
    </mc:Choice>
  </mc:AlternateContent>
  <xr:revisionPtr revIDLastSave="0" documentId="13_ncr:1_{B1EC19C2-C8F6-5F4A-B60E-3CD8D193118B}" xr6:coauthVersionLast="36" xr6:coauthVersionMax="36" xr10:uidLastSave="{00000000-0000-0000-0000-000000000000}"/>
  <bookViews>
    <workbookView xWindow="780" yWindow="920" windowWidth="27640" windowHeight="16080" xr2:uid="{EE93E25E-3CEF-E843-AC74-020837096C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9" i="1" l="1"/>
  <c r="AL29" i="1"/>
  <c r="AK30" i="1"/>
  <c r="AL30" i="1"/>
  <c r="AK31" i="1"/>
  <c r="AL31" i="1"/>
  <c r="AK32" i="1"/>
  <c r="AL32" i="1"/>
  <c r="AK33" i="1"/>
  <c r="AL33" i="1"/>
  <c r="AK34" i="1"/>
  <c r="AL34" i="1"/>
  <c r="AK35" i="1"/>
  <c r="AL35" i="1"/>
  <c r="AK36" i="1"/>
  <c r="AL36" i="1"/>
  <c r="AK37" i="1"/>
  <c r="AL37" i="1"/>
  <c r="AK38" i="1"/>
  <c r="AL38" i="1"/>
  <c r="AK39" i="1"/>
  <c r="AL39" i="1"/>
  <c r="AL28" i="1"/>
  <c r="AK28" i="1"/>
  <c r="T29" i="1"/>
  <c r="T30" i="1"/>
  <c r="T31" i="1"/>
  <c r="T32" i="1"/>
  <c r="T33" i="1"/>
  <c r="T34" i="1"/>
  <c r="T35" i="1"/>
  <c r="T36" i="1"/>
  <c r="T37" i="1"/>
  <c r="T38" i="1"/>
  <c r="T39" i="1"/>
  <c r="T28" i="1"/>
  <c r="S36" i="1"/>
  <c r="S37" i="1"/>
  <c r="S38" i="1"/>
  <c r="S39" i="1"/>
  <c r="S29" i="1"/>
  <c r="S30" i="1"/>
  <c r="S31" i="1"/>
  <c r="S32" i="1"/>
  <c r="S33" i="1"/>
  <c r="S34" i="1"/>
  <c r="S35" i="1"/>
  <c r="S28" i="1"/>
</calcChain>
</file>

<file path=xl/sharedStrings.xml><?xml version="1.0" encoding="utf-8"?>
<sst xmlns="http://schemas.openxmlformats.org/spreadsheetml/2006/main" count="215" uniqueCount="116">
  <si>
    <t>Phosphine number</t>
  </si>
  <si>
    <t>Name</t>
  </si>
  <si>
    <t>SMILES</t>
  </si>
  <si>
    <t>PEt3</t>
  </si>
  <si>
    <t>PiPr3</t>
  </si>
  <si>
    <t>PtBu3</t>
  </si>
  <si>
    <t>PnBu3</t>
  </si>
  <si>
    <t>PcHex3</t>
  </si>
  <si>
    <t>CCP(CC)CC</t>
  </si>
  <si>
    <t>CC(C)P(C(C)C)C(C)C</t>
  </si>
  <si>
    <t>CC(C)(C)P(C(C)(C)C)C(C)(C)C</t>
  </si>
  <si>
    <t>CCCCP(CCCC)CCCC</t>
  </si>
  <si>
    <t>C1CCCCC1P(C1CCCCC1)C1CCCCC1</t>
  </si>
  <si>
    <t>PcPent3</t>
  </si>
  <si>
    <t>C1CCCC1P(C1CCCC1)C1CCCC1</t>
  </si>
  <si>
    <t>PBn3</t>
  </si>
  <si>
    <t>c1ccccc1CP(Cc1ccccc1)Cc1ccccc1</t>
  </si>
  <si>
    <t>PPh3</t>
  </si>
  <si>
    <t>c1ccccc1P(c1ccccc1)c1ccccc1</t>
  </si>
  <si>
    <t>P(o-OMePh)3</t>
  </si>
  <si>
    <t>c1cccc(OC)c1P(c1cccc(OC)c1)c1cccc(OC)c1</t>
  </si>
  <si>
    <t>P(o-Tol)3</t>
  </si>
  <si>
    <t>c1cccc(C)c1P(c1cccc(C)c1)c1cccc(C)c1</t>
  </si>
  <si>
    <t>P(m-Tol)3</t>
  </si>
  <si>
    <t>c1ccc(C)cc1P(c1ccc(C)cc1)c1ccc(C)cc1</t>
  </si>
  <si>
    <t>P(p-OMePh)3</t>
  </si>
  <si>
    <t>P(p-Tol)3</t>
  </si>
  <si>
    <t>c1cc(OC)ccc1P(c1cc(OC)ccc1)c1cc(OC)ccc1</t>
  </si>
  <si>
    <t>c1cc(C)ccc1P(c1cc(C)ccc1)c1cc(C)ccc1</t>
  </si>
  <si>
    <t>P(p-FPh)3</t>
  </si>
  <si>
    <t>c1cc(F)ccc1P(c1cc(F)ccc1)c1cc(F)ccc1</t>
  </si>
  <si>
    <t>PMePh2</t>
  </si>
  <si>
    <t>CP(c1ccccc1)c1ccccc1</t>
  </si>
  <si>
    <t>PEtPh2</t>
  </si>
  <si>
    <t>CCP(c1ccccc1)c1ccccc1</t>
  </si>
  <si>
    <t>C(C)(C)CP(c1ccccc1)c1ccccc1</t>
  </si>
  <si>
    <t>PtBuPh2</t>
  </si>
  <si>
    <t>PMe2Ph</t>
  </si>
  <si>
    <t>CP(c1ccccc1)C</t>
  </si>
  <si>
    <t>PtBu2Ph</t>
  </si>
  <si>
    <t>C(C)(C)CP(C(C)(C)C)c1ccccc1</t>
  </si>
  <si>
    <t>PcHex2o-Tol</t>
  </si>
  <si>
    <t>C1CCCCC1P(C1CCCCC1)c1ccccc1C</t>
  </si>
  <si>
    <t>PcHex2p-NMe2Ph</t>
  </si>
  <si>
    <t>C1CCCCC1P(C1CCCCC1)c1ccc(N(C)C)cc1</t>
  </si>
  <si>
    <t>JohnPhos</t>
  </si>
  <si>
    <t>CC(C)(C)P(C1=CC=CC=C1C2=CC=CC=C2)C(C)(C)C</t>
  </si>
  <si>
    <t>CyJohnPhos</t>
  </si>
  <si>
    <t>Sphos</t>
  </si>
  <si>
    <t>RuPhos</t>
  </si>
  <si>
    <t>Xphos</t>
  </si>
  <si>
    <t xml:space="preserve">C1CCC(CC1)P(C2CCCCC2)C3=CC=CC=C3C4=CC=CC=C4  </t>
  </si>
  <si>
    <t>COC1=C(C(=CC=C1)OC)C2=CC=CC=C2P(C3CCCCC3)C4CCCCC4  </t>
  </si>
  <si>
    <t>CC(C)OC1=C(C(=CC=C1)OC(C)C)C2=CC=CC=C2P(C3CCCCC3)C4CCCCC4  </t>
  </si>
  <si>
    <t>CC(C)C1=CC(=C(C(=C1)C(C)C)C2=CC=CC=C2P(C3CCCCC3)C4CCCCC4)C(C)C</t>
  </si>
  <si>
    <t>PiPr2tBu</t>
  </si>
  <si>
    <t>C(C)CP(C(C)C)C(C)(C)C</t>
  </si>
  <si>
    <t>C1C2CC3CC1CC(C2)(C3)P(CC4=CC=CC=C4)C56CC7CC(C5)CC(C7)C6  </t>
  </si>
  <si>
    <t>PBn(1-Ad)2</t>
  </si>
  <si>
    <t>PnBu(1-Ad)2</t>
  </si>
  <si>
    <t>PcHex2Ph</t>
  </si>
  <si>
    <t>PnPr3</t>
  </si>
  <si>
    <t>PtBu2(4-CF3Ph)</t>
  </si>
  <si>
    <t>Cy-vBRIDP</t>
  </si>
  <si>
    <t>PEt2Ph</t>
  </si>
  <si>
    <t>PPh2allyl</t>
  </si>
  <si>
    <t>PPh2iPr</t>
  </si>
  <si>
    <t>PPh2styrene</t>
  </si>
  <si>
    <t>C1C2CC3CC1CC(C2)(C3)P(CCCC)C56CC7CC(C5)CC(C7)C6</t>
  </si>
  <si>
    <t>PcHex2Et</t>
  </si>
  <si>
    <t>CCP(C1CCCCC1)C1CCCCC1</t>
  </si>
  <si>
    <t>c1ccccc1P(C1CCCCC1)C1CCCCC1</t>
  </si>
  <si>
    <t>CCCP(CCC)CCC</t>
  </si>
  <si>
    <t>C(C)(C)CP(C(C)(C)C)c1ccc(C(F)(F)F)cc1</t>
  </si>
  <si>
    <t>CC(=C(C1=CC=CC=C1)C2=CC=CC=C2)P(C3CCCCC3)C4CCCCC4  </t>
  </si>
  <si>
    <t>CCP(CC)c1ccccc1</t>
  </si>
  <si>
    <t>C=CCP(c1ccccc1)c1ccccc1</t>
  </si>
  <si>
    <t>C(C)CP(c1ccccc1)c1ccccc1</t>
  </si>
  <si>
    <t>c1ccccc1P(c1ccccc1)c1ccc(C=C)cc1</t>
  </si>
  <si>
    <t>P_31P NMR shift</t>
  </si>
  <si>
    <t>PSe_31P NMR shift</t>
  </si>
  <si>
    <t>PSe_J1PSe-coupling</t>
  </si>
  <si>
    <t>Proton Affinity</t>
  </si>
  <si>
    <t>Binding Energy</t>
  </si>
  <si>
    <t>P=O min</t>
  </si>
  <si>
    <t>P=O min intensity</t>
  </si>
  <si>
    <t>P-C bend min</t>
  </si>
  <si>
    <t>P-C bend min intensity</t>
  </si>
  <si>
    <t>P-C stretch min</t>
  </si>
  <si>
    <t>P-C strecth min intensity</t>
  </si>
  <si>
    <t>B1 min</t>
  </si>
  <si>
    <t>B5 min</t>
  </si>
  <si>
    <t>L min</t>
  </si>
  <si>
    <t>L/B1 min</t>
  </si>
  <si>
    <t>L/B1 ave</t>
  </si>
  <si>
    <t>P=O max</t>
  </si>
  <si>
    <t>P=O max intensity</t>
  </si>
  <si>
    <t>P-C bend max</t>
  </si>
  <si>
    <t>P-C stretch max</t>
  </si>
  <si>
    <t>P-C strecth max intensity</t>
  </si>
  <si>
    <t>P-C bend max intensity</t>
  </si>
  <si>
    <t>cone max</t>
  </si>
  <si>
    <t>B1 max</t>
  </si>
  <si>
    <t>B5 max</t>
  </si>
  <si>
    <t>L max</t>
  </si>
  <si>
    <t>L/B1 max</t>
  </si>
  <si>
    <t>Cone min</t>
  </si>
  <si>
    <t>not_reported</t>
  </si>
  <si>
    <t>DDG_activation</t>
  </si>
  <si>
    <t>B1xL min</t>
  </si>
  <si>
    <t>B1xL max</t>
  </si>
  <si>
    <t>Cone ave</t>
  </si>
  <si>
    <t>B1 ave</t>
  </si>
  <si>
    <t>B5 ave</t>
  </si>
  <si>
    <t>L ave</t>
  </si>
  <si>
    <t>B1xL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</si>
</sst>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2121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AE1E8-7881-2C4E-8387-E30BC2C6C74C}">
  <dimension ref="A1:AM39"/>
  <sheetViews>
    <sheetView tabSelected="1" topLeftCell="U1" zoomScale="93" workbookViewId="0">
      <selection activeCell="Z1" sqref="Z1"/>
    </sheetView>
  </sheetViews>
  <sheetFormatPr baseColWidth="10" defaultRowHeight="16" x14ac:dyDescent="0.2"/>
  <cols>
    <col min="1" max="1" width="23.33203125" style="2" customWidth="1"/>
    <col min="2" max="2" width="16" style="2" bestFit="1" customWidth="1"/>
    <col min="3" max="3" width="60.6640625" style="2" bestFit="1" customWidth="1"/>
    <col min="4" max="4" width="15" bestFit="1" customWidth="1"/>
    <col min="5" max="5" width="17.1640625" bestFit="1" customWidth="1"/>
    <col min="6" max="6" width="17.5" bestFit="1" customWidth="1"/>
    <col min="7" max="7" width="13.1640625" bestFit="1" customWidth="1"/>
    <col min="8" max="8" width="13.33203125" bestFit="1" customWidth="1"/>
    <col min="9" max="9" width="8.83203125" bestFit="1" customWidth="1"/>
    <col min="10" max="10" width="15.6640625" bestFit="1" customWidth="1"/>
    <col min="11" max="11" width="12" bestFit="1" customWidth="1"/>
    <col min="12" max="12" width="19.6640625" bestFit="1" customWidth="1"/>
    <col min="13" max="13" width="13.6640625" bestFit="1" customWidth="1"/>
    <col min="14" max="14" width="21.5" bestFit="1" customWidth="1"/>
    <col min="15" max="15" width="9" bestFit="1" customWidth="1"/>
    <col min="16" max="18" width="9.83203125" bestFit="1" customWidth="1"/>
    <col min="19" max="20" width="13" bestFit="1" customWidth="1"/>
    <col min="21" max="26" width="12.1640625" bestFit="1" customWidth="1"/>
    <col min="27" max="27" width="8.83203125" bestFit="1" customWidth="1"/>
    <col min="28" max="28" width="16" bestFit="1" customWidth="1"/>
    <col min="29" max="29" width="12.33203125" bestFit="1" customWidth="1"/>
    <col min="30" max="30" width="20" bestFit="1" customWidth="1"/>
    <col min="31" max="31" width="14" bestFit="1" customWidth="1"/>
    <col min="32" max="32" width="21.83203125" bestFit="1" customWidth="1"/>
    <col min="33" max="33" width="9" bestFit="1" customWidth="1"/>
    <col min="34" max="36" width="9.83203125" bestFit="1" customWidth="1"/>
    <col min="37" max="38" width="13" bestFit="1" customWidth="1"/>
    <col min="39" max="39" width="14.1640625" bestFit="1" customWidth="1"/>
  </cols>
  <sheetData>
    <row r="1" spans="1:39" x14ac:dyDescent="0.2">
      <c r="A1" s="2" t="s">
        <v>0</v>
      </c>
      <c r="B1" s="2" t="s">
        <v>1</v>
      </c>
      <c r="C1" s="2" t="s">
        <v>2</v>
      </c>
      <c r="D1" s="2" t="s">
        <v>79</v>
      </c>
      <c r="E1" s="2" t="s">
        <v>80</v>
      </c>
      <c r="F1" s="2" t="s">
        <v>81</v>
      </c>
      <c r="G1" s="2" t="s">
        <v>82</v>
      </c>
      <c r="H1" s="2" t="s">
        <v>83</v>
      </c>
      <c r="I1" s="2" t="s">
        <v>84</v>
      </c>
      <c r="J1" s="2" t="s">
        <v>85</v>
      </c>
      <c r="K1" s="2" t="s">
        <v>86</v>
      </c>
      <c r="L1" s="2" t="s">
        <v>87</v>
      </c>
      <c r="M1" s="2" t="s">
        <v>88</v>
      </c>
      <c r="N1" s="2" t="s">
        <v>89</v>
      </c>
      <c r="O1" s="2" t="s">
        <v>106</v>
      </c>
      <c r="P1" s="2" t="s">
        <v>90</v>
      </c>
      <c r="Q1" s="2" t="s">
        <v>91</v>
      </c>
      <c r="R1" s="2" t="s">
        <v>92</v>
      </c>
      <c r="S1" s="2" t="s">
        <v>93</v>
      </c>
      <c r="T1" s="2" t="s">
        <v>109</v>
      </c>
      <c r="U1" s="2" t="s">
        <v>111</v>
      </c>
      <c r="V1" s="2" t="s">
        <v>112</v>
      </c>
      <c r="W1" s="2" t="s">
        <v>113</v>
      </c>
      <c r="X1" s="2" t="s">
        <v>114</v>
      </c>
      <c r="Y1" s="2" t="s">
        <v>94</v>
      </c>
      <c r="Z1" s="2" t="s">
        <v>115</v>
      </c>
      <c r="AA1" s="2" t="s">
        <v>95</v>
      </c>
      <c r="AB1" s="2" t="s">
        <v>96</v>
      </c>
      <c r="AC1" s="2" t="s">
        <v>97</v>
      </c>
      <c r="AD1" s="2" t="s">
        <v>100</v>
      </c>
      <c r="AE1" s="2" t="s">
        <v>98</v>
      </c>
      <c r="AF1" s="2" t="s">
        <v>99</v>
      </c>
      <c r="AG1" s="2" t="s">
        <v>101</v>
      </c>
      <c r="AH1" s="2" t="s">
        <v>102</v>
      </c>
      <c r="AI1" s="2" t="s">
        <v>103</v>
      </c>
      <c r="AJ1" s="2" t="s">
        <v>104</v>
      </c>
      <c r="AK1" s="2" t="s">
        <v>105</v>
      </c>
      <c r="AL1" s="2" t="s">
        <v>110</v>
      </c>
      <c r="AM1" t="s">
        <v>108</v>
      </c>
    </row>
    <row r="2" spans="1:39" x14ac:dyDescent="0.2">
      <c r="A2" s="2">
        <v>1</v>
      </c>
      <c r="B2" s="2" t="s">
        <v>3</v>
      </c>
      <c r="C2" s="2" t="s">
        <v>8</v>
      </c>
      <c r="D2">
        <v>-20.399999999999999</v>
      </c>
      <c r="E2">
        <v>45.2</v>
      </c>
      <c r="F2">
        <v>684</v>
      </c>
      <c r="G2">
        <v>239.1</v>
      </c>
      <c r="H2">
        <v>37</v>
      </c>
      <c r="I2">
        <v>1237.8699999999999</v>
      </c>
      <c r="J2">
        <v>115.65940000000001</v>
      </c>
      <c r="K2">
        <v>1066.6300000000001</v>
      </c>
      <c r="L2">
        <v>5.2088999999999999</v>
      </c>
      <c r="M2">
        <v>1317.06</v>
      </c>
      <c r="N2">
        <v>59.725900000000003</v>
      </c>
      <c r="O2">
        <v>121.5</v>
      </c>
      <c r="P2">
        <v>3.0340639999999999</v>
      </c>
      <c r="Q2">
        <v>4.8548920000000004</v>
      </c>
      <c r="R2">
        <v>5.2963100000000001</v>
      </c>
      <c r="S2">
        <v>1.7456160000000001</v>
      </c>
      <c r="T2">
        <v>16.06934</v>
      </c>
      <c r="U2">
        <v>125.61499999999999</v>
      </c>
      <c r="V2">
        <v>3.2541540000000002</v>
      </c>
      <c r="W2">
        <v>4.8680019999999997</v>
      </c>
      <c r="X2">
        <v>4.8778329999999999</v>
      </c>
      <c r="Y2">
        <v>1.498956</v>
      </c>
      <c r="Z2">
        <v>15.87322</v>
      </c>
      <c r="AA2">
        <v>1239.45</v>
      </c>
      <c r="AB2">
        <v>91.812600000000003</v>
      </c>
      <c r="AC2">
        <v>1065.25</v>
      </c>
      <c r="AD2">
        <v>0.35680000000000001</v>
      </c>
      <c r="AE2">
        <v>1292.1300000000001</v>
      </c>
      <c r="AF2">
        <v>29.628399999999999</v>
      </c>
      <c r="AG2">
        <v>129.72999999999999</v>
      </c>
      <c r="AH2">
        <v>3.474243</v>
      </c>
      <c r="AI2">
        <v>4.8811109999999998</v>
      </c>
      <c r="AJ2">
        <v>4.4593559999999997</v>
      </c>
      <c r="AK2">
        <v>1.2835479999999999</v>
      </c>
      <c r="AL2">
        <v>15.492889999999999</v>
      </c>
      <c r="AM2">
        <v>3.75</v>
      </c>
    </row>
    <row r="3" spans="1:39" x14ac:dyDescent="0.2">
      <c r="A3" s="2">
        <v>2</v>
      </c>
      <c r="B3" s="2" t="s">
        <v>4</v>
      </c>
      <c r="C3" s="2" t="s">
        <v>9</v>
      </c>
      <c r="D3">
        <v>19</v>
      </c>
      <c r="E3">
        <v>70.5</v>
      </c>
      <c r="F3">
        <v>686</v>
      </c>
      <c r="G3">
        <v>244.6</v>
      </c>
      <c r="H3">
        <v>37.17</v>
      </c>
      <c r="I3">
        <v>1227.4000000000001</v>
      </c>
      <c r="J3">
        <v>118.83750000000001</v>
      </c>
      <c r="K3">
        <v>1134.3399999999999</v>
      </c>
      <c r="L3">
        <v>1.3320000000000001</v>
      </c>
      <c r="M3">
        <v>1282.77</v>
      </c>
      <c r="N3">
        <v>1.1349</v>
      </c>
      <c r="O3">
        <v>136.37</v>
      </c>
      <c r="P3">
        <v>3.6343260000000002</v>
      </c>
      <c r="Q3">
        <v>4.8997599999999997</v>
      </c>
      <c r="R3">
        <v>5.460267</v>
      </c>
      <c r="S3">
        <v>1.5024150000000001</v>
      </c>
      <c r="T3">
        <v>19.844390000000001</v>
      </c>
      <c r="U3">
        <v>139.24</v>
      </c>
      <c r="V3">
        <v>3.6053649999999999</v>
      </c>
      <c r="W3">
        <v>4.9035650000000004</v>
      </c>
      <c r="X3">
        <v>5.4398160000000004</v>
      </c>
      <c r="Y3">
        <v>1.5088109999999999</v>
      </c>
      <c r="Z3">
        <v>19.61252</v>
      </c>
      <c r="AA3">
        <v>1240.01</v>
      </c>
      <c r="AB3">
        <v>118.8737</v>
      </c>
      <c r="AC3">
        <v>1138.1600000000001</v>
      </c>
      <c r="AD3">
        <v>0.2757</v>
      </c>
      <c r="AE3">
        <v>1288.3699999999999</v>
      </c>
      <c r="AF3">
        <v>0.70779999999999998</v>
      </c>
      <c r="AG3">
        <v>142.11000000000001</v>
      </c>
      <c r="AH3">
        <v>3.5764040000000001</v>
      </c>
      <c r="AI3">
        <v>4.9073690000000001</v>
      </c>
      <c r="AJ3">
        <v>5.419365</v>
      </c>
      <c r="AK3">
        <v>1.5153110000000001</v>
      </c>
      <c r="AL3">
        <v>19.38184</v>
      </c>
      <c r="AM3">
        <v>1.02</v>
      </c>
    </row>
    <row r="4" spans="1:39" x14ac:dyDescent="0.2">
      <c r="A4" s="2">
        <v>3</v>
      </c>
      <c r="B4" s="2" t="s">
        <v>5</v>
      </c>
      <c r="C4" s="2" t="s">
        <v>10</v>
      </c>
      <c r="D4">
        <v>61.1</v>
      </c>
      <c r="E4">
        <v>92.9</v>
      </c>
      <c r="F4">
        <v>687</v>
      </c>
      <c r="G4">
        <v>250.8</v>
      </c>
      <c r="H4">
        <v>23.9</v>
      </c>
      <c r="I4">
        <v>1199.56</v>
      </c>
      <c r="J4">
        <v>88.883799999999994</v>
      </c>
      <c r="K4">
        <v>1255.95</v>
      </c>
      <c r="L4">
        <v>7.2230999999999996</v>
      </c>
      <c r="M4">
        <v>1237.5999999999999</v>
      </c>
      <c r="N4">
        <v>31.049900000000001</v>
      </c>
      <c r="O4">
        <v>153.19</v>
      </c>
      <c r="P4">
        <v>4.1075340000000002</v>
      </c>
      <c r="Q4">
        <v>4.9000269999999997</v>
      </c>
      <c r="R4">
        <v>5.4199349999999997</v>
      </c>
      <c r="S4">
        <v>1.3195110000000001</v>
      </c>
      <c r="T4">
        <v>22.26257</v>
      </c>
      <c r="U4">
        <v>153.19</v>
      </c>
      <c r="V4">
        <v>4.1075340000000002</v>
      </c>
      <c r="W4">
        <v>4.9000269999999997</v>
      </c>
      <c r="X4">
        <v>5.4199349999999997</v>
      </c>
      <c r="Y4">
        <v>1.3195110000000001</v>
      </c>
      <c r="Z4">
        <v>22.26257</v>
      </c>
      <c r="AA4">
        <v>1199.56</v>
      </c>
      <c r="AB4">
        <v>88.883799999999994</v>
      </c>
      <c r="AC4">
        <v>1255.95</v>
      </c>
      <c r="AD4">
        <v>7.2230999999999996</v>
      </c>
      <c r="AE4">
        <v>1237.5999999999999</v>
      </c>
      <c r="AF4">
        <v>31.049900000000001</v>
      </c>
      <c r="AG4">
        <v>153.19</v>
      </c>
      <c r="AH4">
        <v>4.1075340000000002</v>
      </c>
      <c r="AI4">
        <v>4.9000269999999997</v>
      </c>
      <c r="AJ4">
        <v>5.4199349999999997</v>
      </c>
      <c r="AK4">
        <v>1.3195110000000001</v>
      </c>
      <c r="AL4">
        <v>22.26257</v>
      </c>
      <c r="AM4">
        <v>-2.72</v>
      </c>
    </row>
    <row r="5" spans="1:39" x14ac:dyDescent="0.2">
      <c r="A5" s="2">
        <v>4</v>
      </c>
      <c r="B5" s="2" t="s">
        <v>6</v>
      </c>
      <c r="C5" s="2" t="s">
        <v>11</v>
      </c>
      <c r="D5">
        <v>-32.299999999999997</v>
      </c>
      <c r="E5">
        <v>37.4</v>
      </c>
      <c r="F5">
        <v>681</v>
      </c>
      <c r="G5">
        <v>243.3</v>
      </c>
      <c r="H5">
        <v>37.200000000000003</v>
      </c>
      <c r="I5">
        <v>1258.3599999999999</v>
      </c>
      <c r="J5">
        <v>37.6873</v>
      </c>
      <c r="K5">
        <v>1206.43</v>
      </c>
      <c r="L5">
        <v>43.047199999999997</v>
      </c>
      <c r="M5">
        <v>1238.08</v>
      </c>
      <c r="N5">
        <v>28.934999999999999</v>
      </c>
      <c r="O5">
        <v>152.52000000000001</v>
      </c>
      <c r="P5">
        <v>4.4309960000000004</v>
      </c>
      <c r="Q5">
        <v>6.5097759999999996</v>
      </c>
      <c r="R5">
        <v>4.6106790000000002</v>
      </c>
      <c r="S5">
        <v>1.040551</v>
      </c>
      <c r="T5">
        <v>20.4299</v>
      </c>
      <c r="U5">
        <v>165.86</v>
      </c>
      <c r="V5">
        <v>4.3554430000000002</v>
      </c>
      <c r="W5">
        <v>5.9426329999999998</v>
      </c>
      <c r="X5">
        <v>5.002872</v>
      </c>
      <c r="Y5">
        <v>1.1486479999999999</v>
      </c>
      <c r="Z5">
        <v>21.789719999999999</v>
      </c>
      <c r="AA5">
        <v>1245.04</v>
      </c>
      <c r="AB5">
        <v>30.755700000000001</v>
      </c>
      <c r="AC5">
        <v>1188.77</v>
      </c>
      <c r="AD5">
        <v>36.659599999999998</v>
      </c>
      <c r="AE5">
        <v>1238.49</v>
      </c>
      <c r="AF5">
        <v>59.862699999999997</v>
      </c>
      <c r="AG5">
        <v>179.2</v>
      </c>
      <c r="AH5">
        <v>4.2798889999999998</v>
      </c>
      <c r="AI5">
        <v>5.3754900000000001</v>
      </c>
      <c r="AJ5">
        <v>5.3950649999999998</v>
      </c>
      <c r="AK5">
        <v>1.260562</v>
      </c>
      <c r="AL5">
        <v>23.09028</v>
      </c>
      <c r="AM5">
        <v>2.4</v>
      </c>
    </row>
    <row r="6" spans="1:39" x14ac:dyDescent="0.2">
      <c r="A6" s="2">
        <v>5</v>
      </c>
      <c r="B6" s="2" t="s">
        <v>7</v>
      </c>
      <c r="C6" s="2" t="s">
        <v>12</v>
      </c>
      <c r="D6">
        <v>7</v>
      </c>
      <c r="E6">
        <v>58.9</v>
      </c>
      <c r="F6">
        <v>675</v>
      </c>
      <c r="G6">
        <v>250.4</v>
      </c>
      <c r="H6">
        <v>36.79</v>
      </c>
      <c r="I6">
        <v>1221.4100000000001</v>
      </c>
      <c r="J6">
        <v>88.523899999999998</v>
      </c>
      <c r="K6">
        <v>1252.52</v>
      </c>
      <c r="L6">
        <v>20.234999999999999</v>
      </c>
      <c r="M6">
        <v>1243.6600000000001</v>
      </c>
      <c r="N6">
        <v>32.004600000000003</v>
      </c>
      <c r="O6">
        <v>144.66999999999999</v>
      </c>
      <c r="P6">
        <v>3.9106200000000002</v>
      </c>
      <c r="Q6">
        <v>6.8396990000000004</v>
      </c>
      <c r="R6">
        <v>6.4287039999999998</v>
      </c>
      <c r="S6">
        <v>1.6439090000000001</v>
      </c>
      <c r="T6">
        <v>25.140219999999999</v>
      </c>
      <c r="U6">
        <v>158.22</v>
      </c>
      <c r="V6">
        <v>4.1899610000000003</v>
      </c>
      <c r="W6">
        <v>6.6665179999999999</v>
      </c>
      <c r="X6">
        <v>6.3868070000000001</v>
      </c>
      <c r="Y6">
        <v>1.5243119999999999</v>
      </c>
      <c r="Z6">
        <v>26.760470000000002</v>
      </c>
      <c r="AA6">
        <v>1216.3699999999999</v>
      </c>
      <c r="AB6">
        <v>79.827600000000004</v>
      </c>
      <c r="AC6">
        <v>1252.08</v>
      </c>
      <c r="AD6">
        <v>30.1615</v>
      </c>
      <c r="AE6">
        <v>1237.05</v>
      </c>
      <c r="AF6">
        <v>10.1394</v>
      </c>
      <c r="AG6">
        <v>171.77</v>
      </c>
      <c r="AH6">
        <v>4.4693019999999999</v>
      </c>
      <c r="AI6">
        <v>6.4933370000000004</v>
      </c>
      <c r="AJ6">
        <v>6.3449099999999996</v>
      </c>
      <c r="AK6">
        <v>1.419665</v>
      </c>
      <c r="AL6">
        <v>28.357320000000001</v>
      </c>
      <c r="AM6">
        <v>1.94</v>
      </c>
    </row>
    <row r="7" spans="1:39" x14ac:dyDescent="0.2">
      <c r="A7" s="2">
        <v>6</v>
      </c>
      <c r="B7" s="2" t="s">
        <v>13</v>
      </c>
      <c r="C7" s="2" t="s">
        <v>14</v>
      </c>
      <c r="D7">
        <v>4.7</v>
      </c>
      <c r="E7">
        <v>63.4</v>
      </c>
      <c r="F7">
        <v>685</v>
      </c>
      <c r="G7">
        <v>248.53</v>
      </c>
      <c r="H7">
        <v>35.270000000000003</v>
      </c>
      <c r="I7">
        <v>1222.99</v>
      </c>
      <c r="J7">
        <v>74.424599999999998</v>
      </c>
      <c r="K7">
        <v>1230.3900000000001</v>
      </c>
      <c r="L7">
        <v>23.575700000000001</v>
      </c>
      <c r="M7">
        <v>1289.81</v>
      </c>
      <c r="N7">
        <v>11.0221</v>
      </c>
      <c r="O7">
        <v>151.21</v>
      </c>
      <c r="P7">
        <v>3.6533829999999998</v>
      </c>
      <c r="Q7">
        <v>6.0509490000000001</v>
      </c>
      <c r="R7">
        <v>6.3363019999999999</v>
      </c>
      <c r="S7">
        <v>1.7343660000000001</v>
      </c>
      <c r="T7">
        <v>23.14894</v>
      </c>
      <c r="U7">
        <v>164.88</v>
      </c>
      <c r="V7">
        <v>4.0194479999999997</v>
      </c>
      <c r="W7">
        <v>5.8016779999999999</v>
      </c>
      <c r="X7">
        <v>5.558764</v>
      </c>
      <c r="Y7">
        <v>1.3829670000000001</v>
      </c>
      <c r="Z7">
        <v>22.343160000000001</v>
      </c>
      <c r="AA7">
        <v>1225.8499999999999</v>
      </c>
      <c r="AB7">
        <v>52.264899999999997</v>
      </c>
      <c r="AC7">
        <v>1238.69</v>
      </c>
      <c r="AD7">
        <v>17.5932</v>
      </c>
      <c r="AE7">
        <v>1251.23</v>
      </c>
      <c r="AF7">
        <v>11.480600000000001</v>
      </c>
      <c r="AG7">
        <v>178.55</v>
      </c>
      <c r="AH7">
        <v>4.3855120000000003</v>
      </c>
      <c r="AI7">
        <v>5.5524069999999996</v>
      </c>
      <c r="AJ7">
        <v>4.7812250000000001</v>
      </c>
      <c r="AK7">
        <v>1.0902320000000001</v>
      </c>
      <c r="AL7">
        <v>20.968119999999999</v>
      </c>
      <c r="AM7">
        <v>0.59</v>
      </c>
    </row>
    <row r="8" spans="1:39" x14ac:dyDescent="0.2">
      <c r="A8" s="2">
        <v>7</v>
      </c>
      <c r="B8" s="2" t="s">
        <v>15</v>
      </c>
      <c r="C8" s="2" t="s">
        <v>16</v>
      </c>
      <c r="D8">
        <v>-10.4</v>
      </c>
      <c r="E8">
        <v>35.299999999999997</v>
      </c>
      <c r="F8">
        <v>730</v>
      </c>
      <c r="G8">
        <v>241.61</v>
      </c>
      <c r="H8">
        <v>38.76</v>
      </c>
      <c r="I8">
        <v>1282.3</v>
      </c>
      <c r="J8">
        <v>104.8169</v>
      </c>
      <c r="K8">
        <v>1253.8</v>
      </c>
      <c r="L8">
        <v>37.066699999999997</v>
      </c>
      <c r="M8">
        <v>1202.54</v>
      </c>
      <c r="N8">
        <v>14.9968</v>
      </c>
      <c r="O8">
        <v>139.53</v>
      </c>
      <c r="P8">
        <v>3.4517159999999998</v>
      </c>
      <c r="Q8">
        <v>7.3781499999999998</v>
      </c>
      <c r="R8">
        <v>8.5225740000000005</v>
      </c>
      <c r="S8">
        <v>2.4690829999999999</v>
      </c>
      <c r="T8">
        <v>29.41751</v>
      </c>
      <c r="U8">
        <v>145.97</v>
      </c>
      <c r="V8">
        <v>3.9264459999999999</v>
      </c>
      <c r="W8">
        <v>7.3114869999999996</v>
      </c>
      <c r="X8">
        <v>6.7698900000000002</v>
      </c>
      <c r="Y8">
        <v>1.724178</v>
      </c>
      <c r="Z8">
        <v>26.581600000000002</v>
      </c>
      <c r="AA8">
        <v>1266.48</v>
      </c>
      <c r="AB8">
        <v>59.320599999999999</v>
      </c>
      <c r="AC8">
        <v>1252.96</v>
      </c>
      <c r="AD8">
        <v>24.764700000000001</v>
      </c>
      <c r="AE8">
        <v>1207.22</v>
      </c>
      <c r="AF8">
        <v>0.29120000000000001</v>
      </c>
      <c r="AG8">
        <v>152.41</v>
      </c>
      <c r="AH8">
        <v>4.4011750000000003</v>
      </c>
      <c r="AI8">
        <v>7.2448240000000004</v>
      </c>
      <c r="AJ8">
        <v>5.0172049999999997</v>
      </c>
      <c r="AK8">
        <v>1.139969</v>
      </c>
      <c r="AL8">
        <v>22.081600000000002</v>
      </c>
      <c r="AM8">
        <v>4.2</v>
      </c>
    </row>
    <row r="9" spans="1:39" x14ac:dyDescent="0.2">
      <c r="A9" s="2">
        <v>8</v>
      </c>
      <c r="B9" s="2" t="s">
        <v>17</v>
      </c>
      <c r="C9" s="2" t="s">
        <v>18</v>
      </c>
      <c r="D9">
        <v>-4.7</v>
      </c>
      <c r="E9">
        <v>35.700000000000003</v>
      </c>
      <c r="F9">
        <v>731</v>
      </c>
      <c r="G9">
        <v>241.3</v>
      </c>
      <c r="H9">
        <v>31.9</v>
      </c>
      <c r="I9">
        <v>1261.07</v>
      </c>
      <c r="J9">
        <v>139.71299999999999</v>
      </c>
      <c r="K9">
        <v>1113.54</v>
      </c>
      <c r="L9">
        <v>10.1234</v>
      </c>
      <c r="M9">
        <v>1134.33</v>
      </c>
      <c r="N9">
        <v>0.15870000000000001</v>
      </c>
      <c r="O9">
        <v>131.38</v>
      </c>
      <c r="P9">
        <v>4.089791</v>
      </c>
      <c r="Q9">
        <v>6.2849449999999996</v>
      </c>
      <c r="R9">
        <v>5.8644509999999999</v>
      </c>
      <c r="S9">
        <v>1.433924</v>
      </c>
      <c r="T9">
        <v>23.984380000000002</v>
      </c>
      <c r="U9">
        <v>131.38</v>
      </c>
      <c r="V9">
        <v>4.089791</v>
      </c>
      <c r="W9">
        <v>6.2849449999999996</v>
      </c>
      <c r="X9">
        <v>5.8644509999999999</v>
      </c>
      <c r="Y9">
        <v>1.433924</v>
      </c>
      <c r="Z9">
        <v>23.984380000000002</v>
      </c>
      <c r="AA9">
        <v>1261.07</v>
      </c>
      <c r="AB9">
        <v>139.71299999999999</v>
      </c>
      <c r="AC9">
        <v>1113.54</v>
      </c>
      <c r="AD9">
        <v>10.1234</v>
      </c>
      <c r="AE9">
        <v>1134.33</v>
      </c>
      <c r="AF9">
        <v>0.15870000000000001</v>
      </c>
      <c r="AG9">
        <v>131.38</v>
      </c>
      <c r="AH9">
        <v>4.089791</v>
      </c>
      <c r="AI9">
        <v>6.2849449999999996</v>
      </c>
      <c r="AJ9">
        <v>5.8644509999999999</v>
      </c>
      <c r="AK9">
        <v>1.433924</v>
      </c>
      <c r="AL9">
        <v>23.984380000000002</v>
      </c>
      <c r="AM9">
        <v>2.64</v>
      </c>
    </row>
    <row r="10" spans="1:39" x14ac:dyDescent="0.2">
      <c r="A10" s="2">
        <v>9</v>
      </c>
      <c r="B10" s="2" t="s">
        <v>19</v>
      </c>
      <c r="C10" s="2" t="s">
        <v>20</v>
      </c>
      <c r="D10">
        <v>-37.1</v>
      </c>
      <c r="E10">
        <v>20.2</v>
      </c>
      <c r="F10">
        <v>723</v>
      </c>
      <c r="G10">
        <v>257.35000000000002</v>
      </c>
      <c r="H10">
        <v>22.46</v>
      </c>
      <c r="I10">
        <v>1234.92</v>
      </c>
      <c r="J10">
        <v>111.15349999999999</v>
      </c>
      <c r="K10">
        <v>1308.49</v>
      </c>
      <c r="L10">
        <v>10.6744</v>
      </c>
      <c r="M10">
        <v>1129.99</v>
      </c>
      <c r="N10">
        <v>85.335599999999999</v>
      </c>
      <c r="O10">
        <v>136.63</v>
      </c>
      <c r="P10">
        <v>4.5272889999999997</v>
      </c>
      <c r="Q10">
        <v>6.4668970000000003</v>
      </c>
      <c r="R10">
        <v>7.136215</v>
      </c>
      <c r="S10">
        <v>1.5762670000000001</v>
      </c>
      <c r="T10">
        <v>32.30771</v>
      </c>
      <c r="U10">
        <v>139.64500000000001</v>
      </c>
      <c r="V10">
        <v>4.4394999999999998</v>
      </c>
      <c r="W10">
        <v>6.4262350000000001</v>
      </c>
      <c r="X10">
        <v>7.25481</v>
      </c>
      <c r="Y10">
        <v>1.63415</v>
      </c>
      <c r="Z10">
        <v>32.207729999999998</v>
      </c>
      <c r="AA10">
        <v>1258.26</v>
      </c>
      <c r="AB10">
        <v>81.130899999999997</v>
      </c>
      <c r="AC10">
        <v>1315.35</v>
      </c>
      <c r="AD10">
        <v>67.584999999999994</v>
      </c>
      <c r="AE10">
        <v>1125.23</v>
      </c>
      <c r="AF10">
        <v>16.1051</v>
      </c>
      <c r="AG10">
        <v>142.66</v>
      </c>
      <c r="AH10">
        <v>4.3517109999999999</v>
      </c>
      <c r="AI10">
        <v>6.3855729999999999</v>
      </c>
      <c r="AJ10">
        <v>7.373405</v>
      </c>
      <c r="AK10">
        <v>1.694369</v>
      </c>
      <c r="AL10">
        <v>32.086930000000002</v>
      </c>
      <c r="AM10">
        <v>4.7699999999999996</v>
      </c>
    </row>
    <row r="11" spans="1:39" x14ac:dyDescent="0.2">
      <c r="A11" s="2">
        <v>10</v>
      </c>
      <c r="B11" s="2" t="s">
        <v>21</v>
      </c>
      <c r="C11" s="2" t="s">
        <v>22</v>
      </c>
      <c r="D11">
        <v>-30.5</v>
      </c>
      <c r="E11">
        <v>28</v>
      </c>
      <c r="F11">
        <v>706</v>
      </c>
      <c r="G11">
        <v>244.1</v>
      </c>
      <c r="H11">
        <v>25.85</v>
      </c>
      <c r="I11">
        <v>1233.18</v>
      </c>
      <c r="J11">
        <v>75.717699999999994</v>
      </c>
      <c r="K11">
        <v>1094.45</v>
      </c>
      <c r="L11">
        <v>1.9478</v>
      </c>
      <c r="M11">
        <v>1079.92</v>
      </c>
      <c r="N11">
        <v>1.4911000000000001</v>
      </c>
      <c r="O11">
        <v>146.68</v>
      </c>
      <c r="P11">
        <v>4.2276439999999997</v>
      </c>
      <c r="Q11">
        <v>6.4508299999999998</v>
      </c>
      <c r="R11">
        <v>6.6861519999999999</v>
      </c>
      <c r="S11">
        <v>1.581531</v>
      </c>
      <c r="T11">
        <v>28.266670000000001</v>
      </c>
      <c r="U11">
        <v>151.63</v>
      </c>
      <c r="V11">
        <v>4.3985190000000003</v>
      </c>
      <c r="W11">
        <v>6.3396790000000003</v>
      </c>
      <c r="X11">
        <v>6.1503079999999999</v>
      </c>
      <c r="Y11">
        <v>1.3982680000000001</v>
      </c>
      <c r="Z11">
        <v>27.052250000000001</v>
      </c>
      <c r="AA11">
        <v>1236.3900000000001</v>
      </c>
      <c r="AB11">
        <v>81.851500000000001</v>
      </c>
      <c r="AC11">
        <v>1096.6199999999999</v>
      </c>
      <c r="AD11">
        <v>1.7403</v>
      </c>
      <c r="AE11">
        <v>1079.82</v>
      </c>
      <c r="AF11">
        <v>1.3043</v>
      </c>
      <c r="AG11">
        <v>156.58000000000001</v>
      </c>
      <c r="AH11">
        <v>4.569394</v>
      </c>
      <c r="AI11">
        <v>6.2285269999999997</v>
      </c>
      <c r="AJ11">
        <v>5.6144639999999999</v>
      </c>
      <c r="AK11">
        <v>1.2287110000000001</v>
      </c>
      <c r="AL11">
        <v>25.654699999999998</v>
      </c>
      <c r="AM11">
        <v>1.42</v>
      </c>
    </row>
    <row r="12" spans="1:39" x14ac:dyDescent="0.2">
      <c r="A12" s="2">
        <v>11</v>
      </c>
      <c r="B12" s="2" t="s">
        <v>23</v>
      </c>
      <c r="C12" s="2" t="s">
        <v>24</v>
      </c>
      <c r="D12">
        <v>-5.7</v>
      </c>
      <c r="E12">
        <v>35.9</v>
      </c>
      <c r="F12">
        <v>723</v>
      </c>
      <c r="G12">
        <v>245.55</v>
      </c>
      <c r="H12">
        <v>31.32</v>
      </c>
      <c r="I12">
        <v>1243.01</v>
      </c>
      <c r="J12">
        <v>62.494100000000003</v>
      </c>
      <c r="K12">
        <v>1122.7</v>
      </c>
      <c r="L12">
        <v>2.8605</v>
      </c>
      <c r="M12">
        <v>1145.95</v>
      </c>
      <c r="N12">
        <v>1.1456999999999999</v>
      </c>
      <c r="O12">
        <v>131.28</v>
      </c>
      <c r="P12">
        <v>4.7476570000000002</v>
      </c>
      <c r="Q12">
        <v>6.2697929999999999</v>
      </c>
      <c r="R12">
        <v>7.0659539999999996</v>
      </c>
      <c r="S12">
        <v>1.4883029999999999</v>
      </c>
      <c r="T12">
        <v>33.546729999999997</v>
      </c>
      <c r="U12">
        <v>133.095</v>
      </c>
      <c r="V12">
        <v>4.7967870000000001</v>
      </c>
      <c r="W12">
        <v>6.746448</v>
      </c>
      <c r="X12">
        <v>6.8572730000000002</v>
      </c>
      <c r="Y12">
        <v>1.4295549999999999</v>
      </c>
      <c r="Z12">
        <v>32.892870000000002</v>
      </c>
      <c r="AA12">
        <v>1249.3399999999999</v>
      </c>
      <c r="AB12">
        <v>61.333100000000002</v>
      </c>
      <c r="AC12">
        <v>1122.45</v>
      </c>
      <c r="AD12">
        <v>8.8713999999999995</v>
      </c>
      <c r="AE12">
        <v>1145.8800000000001</v>
      </c>
      <c r="AF12">
        <v>2.2974000000000001</v>
      </c>
      <c r="AG12">
        <v>134.91</v>
      </c>
      <c r="AH12">
        <v>4.8459159999999999</v>
      </c>
      <c r="AI12">
        <v>7.2231030000000001</v>
      </c>
      <c r="AJ12">
        <v>6.6485909999999997</v>
      </c>
      <c r="AK12">
        <v>1.371999</v>
      </c>
      <c r="AL12">
        <v>32.218510000000002</v>
      </c>
      <c r="AM12">
        <v>3.12</v>
      </c>
    </row>
    <row r="13" spans="1:39" x14ac:dyDescent="0.2">
      <c r="A13" s="2">
        <v>12</v>
      </c>
      <c r="B13" s="2" t="s">
        <v>25</v>
      </c>
      <c r="C13" s="2" t="s">
        <v>27</v>
      </c>
      <c r="D13">
        <v>-10.8</v>
      </c>
      <c r="E13">
        <v>32</v>
      </c>
      <c r="F13">
        <v>714</v>
      </c>
      <c r="G13">
        <v>251.6</v>
      </c>
      <c r="H13">
        <v>30.7</v>
      </c>
      <c r="I13">
        <v>1254.73</v>
      </c>
      <c r="J13">
        <v>200.30199999999999</v>
      </c>
      <c r="K13">
        <v>1141.93</v>
      </c>
      <c r="L13">
        <v>6.67</v>
      </c>
      <c r="M13">
        <v>1139.29</v>
      </c>
      <c r="N13">
        <v>5.1910999999999996</v>
      </c>
      <c r="O13">
        <v>130.38999999999999</v>
      </c>
      <c r="P13">
        <v>4.9991459999999996</v>
      </c>
      <c r="Q13">
        <v>8.1647160000000003</v>
      </c>
      <c r="R13">
        <v>6.7993779999999999</v>
      </c>
      <c r="S13">
        <v>1.3601080000000001</v>
      </c>
      <c r="T13">
        <v>33.991079999999997</v>
      </c>
      <c r="U13">
        <v>130.94999999999999</v>
      </c>
      <c r="V13">
        <v>5.1200159999999997</v>
      </c>
      <c r="W13">
        <v>8.4079289999999993</v>
      </c>
      <c r="X13">
        <v>6.4213639999999996</v>
      </c>
      <c r="Y13">
        <v>1.2541690000000001</v>
      </c>
      <c r="Z13">
        <v>32.877479999999998</v>
      </c>
      <c r="AA13">
        <v>1255.6199999999999</v>
      </c>
      <c r="AB13">
        <v>149.1985</v>
      </c>
      <c r="AC13">
        <v>1147.54</v>
      </c>
      <c r="AD13">
        <v>3.5377999999999998</v>
      </c>
      <c r="AE13">
        <v>1136.3599999999999</v>
      </c>
      <c r="AF13">
        <v>18.187999999999999</v>
      </c>
      <c r="AG13">
        <v>131.51</v>
      </c>
      <c r="AH13">
        <v>5.2408849999999996</v>
      </c>
      <c r="AI13">
        <v>8.6511420000000001</v>
      </c>
      <c r="AJ13">
        <v>6.0433490000000001</v>
      </c>
      <c r="AK13">
        <v>1.153116</v>
      </c>
      <c r="AL13">
        <v>31.672499999999999</v>
      </c>
      <c r="AM13">
        <v>3.49</v>
      </c>
    </row>
    <row r="14" spans="1:39" x14ac:dyDescent="0.2">
      <c r="A14" s="2">
        <v>13</v>
      </c>
      <c r="B14" s="2" t="s">
        <v>26</v>
      </c>
      <c r="C14" s="2" t="s">
        <v>28</v>
      </c>
      <c r="D14">
        <v>-8</v>
      </c>
      <c r="E14">
        <v>34.200000000000003</v>
      </c>
      <c r="F14">
        <v>720</v>
      </c>
      <c r="G14">
        <v>247.6</v>
      </c>
      <c r="H14">
        <v>32.1</v>
      </c>
      <c r="I14">
        <v>1261.3</v>
      </c>
      <c r="J14">
        <v>112.8954</v>
      </c>
      <c r="K14">
        <v>1144.1600000000001</v>
      </c>
      <c r="L14">
        <v>7.1692</v>
      </c>
      <c r="M14">
        <v>1135.96</v>
      </c>
      <c r="N14">
        <v>4.4866999999999999</v>
      </c>
      <c r="O14">
        <v>131.07</v>
      </c>
      <c r="P14">
        <v>5.0264300000000004</v>
      </c>
      <c r="Q14">
        <v>7.5122749999999998</v>
      </c>
      <c r="R14">
        <v>5.8619490000000001</v>
      </c>
      <c r="S14">
        <v>1.1662250000000001</v>
      </c>
      <c r="T14">
        <v>29.464680000000001</v>
      </c>
      <c r="U14">
        <v>131.07</v>
      </c>
      <c r="V14">
        <v>5.0264300000000004</v>
      </c>
      <c r="W14">
        <v>7.5122749999999998</v>
      </c>
      <c r="X14">
        <v>5.8619490000000001</v>
      </c>
      <c r="Y14">
        <v>1.1662250000000001</v>
      </c>
      <c r="Z14">
        <v>29.464680000000001</v>
      </c>
      <c r="AA14">
        <v>1261.3</v>
      </c>
      <c r="AB14">
        <v>112.8954</v>
      </c>
      <c r="AC14">
        <v>1144.1600000000001</v>
      </c>
      <c r="AD14">
        <v>7.1692</v>
      </c>
      <c r="AE14">
        <v>1135.96</v>
      </c>
      <c r="AF14">
        <v>4.4866999999999999</v>
      </c>
      <c r="AG14">
        <v>131.07</v>
      </c>
      <c r="AH14">
        <v>5.0264300000000004</v>
      </c>
      <c r="AI14">
        <v>7.5122749999999998</v>
      </c>
      <c r="AJ14">
        <v>5.8619490000000001</v>
      </c>
      <c r="AK14">
        <v>1.1662250000000001</v>
      </c>
      <c r="AL14">
        <v>29.464680000000001</v>
      </c>
      <c r="AM14">
        <v>3.33</v>
      </c>
    </row>
    <row r="15" spans="1:39" x14ac:dyDescent="0.2">
      <c r="A15" s="2">
        <v>14</v>
      </c>
      <c r="B15" s="2" t="s">
        <v>29</v>
      </c>
      <c r="C15" s="2" t="s">
        <v>30</v>
      </c>
      <c r="D15">
        <v>-10</v>
      </c>
      <c r="E15">
        <v>32.9</v>
      </c>
      <c r="F15">
        <v>743</v>
      </c>
      <c r="G15">
        <v>236.5</v>
      </c>
      <c r="H15">
        <v>35.299999999999997</v>
      </c>
      <c r="I15">
        <v>1259.6300000000001</v>
      </c>
      <c r="J15">
        <v>155.53389999999999</v>
      </c>
      <c r="K15">
        <v>1122.31</v>
      </c>
      <c r="L15">
        <v>11.4407</v>
      </c>
      <c r="M15">
        <v>1131.6400000000001</v>
      </c>
      <c r="N15">
        <v>0.23699999999999999</v>
      </c>
      <c r="O15">
        <v>131.46</v>
      </c>
      <c r="P15">
        <v>4.2640529999999996</v>
      </c>
      <c r="Q15">
        <v>6.971838</v>
      </c>
      <c r="R15">
        <v>5.8532999999999999</v>
      </c>
      <c r="S15">
        <v>1.372708</v>
      </c>
      <c r="T15">
        <v>24.958780000000001</v>
      </c>
      <c r="U15">
        <v>131.5</v>
      </c>
      <c r="V15">
        <v>4.2640529999999996</v>
      </c>
      <c r="W15">
        <v>6.971838</v>
      </c>
      <c r="X15">
        <v>5.8532999999999999</v>
      </c>
      <c r="Y15">
        <v>1.372708</v>
      </c>
      <c r="Z15">
        <v>24.958780000000001</v>
      </c>
      <c r="AA15">
        <v>1259.6300000000001</v>
      </c>
      <c r="AB15">
        <v>155.53389999999999</v>
      </c>
      <c r="AC15">
        <v>1122.31</v>
      </c>
      <c r="AD15">
        <v>11.4407</v>
      </c>
      <c r="AE15">
        <v>1131.6400000000001</v>
      </c>
      <c r="AF15">
        <v>0.23699999999999999</v>
      </c>
      <c r="AG15">
        <v>131.54</v>
      </c>
      <c r="AH15">
        <v>4.2640529999999996</v>
      </c>
      <c r="AI15">
        <v>6.971838</v>
      </c>
      <c r="AJ15">
        <v>5.8532999999999999</v>
      </c>
      <c r="AK15">
        <v>1.372708</v>
      </c>
      <c r="AL15">
        <v>24.958780000000001</v>
      </c>
    </row>
    <row r="16" spans="1:39" x14ac:dyDescent="0.2">
      <c r="A16" s="2">
        <v>15</v>
      </c>
      <c r="B16" s="2" t="s">
        <v>31</v>
      </c>
      <c r="C16" s="2" t="s">
        <v>32</v>
      </c>
      <c r="D16">
        <v>-28</v>
      </c>
      <c r="E16">
        <v>23.3</v>
      </c>
      <c r="F16">
        <v>719</v>
      </c>
      <c r="G16">
        <v>239.2</v>
      </c>
      <c r="H16">
        <v>35.33</v>
      </c>
      <c r="I16">
        <v>1262.53</v>
      </c>
      <c r="J16">
        <v>147.43260000000001</v>
      </c>
      <c r="K16">
        <v>1114.22</v>
      </c>
      <c r="L16">
        <v>10.1021</v>
      </c>
      <c r="M16">
        <v>1144</v>
      </c>
      <c r="N16">
        <v>18.940100000000001</v>
      </c>
      <c r="O16">
        <v>126.43</v>
      </c>
      <c r="P16">
        <v>3.2504309999999998</v>
      </c>
      <c r="Q16">
        <v>6.3305160000000003</v>
      </c>
      <c r="R16">
        <v>6.0342039999999999</v>
      </c>
      <c r="S16">
        <v>1.8564320000000001</v>
      </c>
      <c r="T16">
        <v>19.613759999999999</v>
      </c>
      <c r="U16">
        <v>126.41</v>
      </c>
      <c r="V16">
        <v>3.2504309999999998</v>
      </c>
      <c r="W16">
        <v>6.3305160000000003</v>
      </c>
      <c r="X16">
        <v>6.0342039999999999</v>
      </c>
      <c r="Y16">
        <v>1.8564320000000001</v>
      </c>
      <c r="Z16">
        <v>19.613759999999999</v>
      </c>
      <c r="AA16">
        <v>1262.53</v>
      </c>
      <c r="AB16">
        <v>147.43260000000001</v>
      </c>
      <c r="AC16">
        <v>1114.22</v>
      </c>
      <c r="AD16">
        <v>10.1021</v>
      </c>
      <c r="AE16">
        <v>1144</v>
      </c>
      <c r="AF16">
        <v>18.940100000000001</v>
      </c>
      <c r="AG16">
        <v>126.39</v>
      </c>
      <c r="AH16">
        <v>3.2504309999999998</v>
      </c>
      <c r="AI16">
        <v>6.3305160000000003</v>
      </c>
      <c r="AJ16">
        <v>6.0342039999999999</v>
      </c>
      <c r="AK16">
        <v>1.8564320000000001</v>
      </c>
      <c r="AL16">
        <v>19.613759999999999</v>
      </c>
      <c r="AM16">
        <v>3.7</v>
      </c>
    </row>
    <row r="17" spans="1:39" x14ac:dyDescent="0.2">
      <c r="A17" s="2">
        <v>16</v>
      </c>
      <c r="B17" s="2" t="s">
        <v>33</v>
      </c>
      <c r="C17" s="2" t="s">
        <v>34</v>
      </c>
      <c r="D17">
        <v>-12</v>
      </c>
      <c r="E17">
        <v>37.799999999999997</v>
      </c>
      <c r="F17">
        <v>722</v>
      </c>
      <c r="G17">
        <v>240.76</v>
      </c>
      <c r="H17">
        <v>33.94</v>
      </c>
      <c r="I17">
        <v>1247.8900000000001</v>
      </c>
      <c r="J17">
        <v>127.521</v>
      </c>
      <c r="K17">
        <v>1300.83</v>
      </c>
      <c r="L17">
        <v>24.856300000000001</v>
      </c>
      <c r="M17">
        <v>1311.66</v>
      </c>
      <c r="N17">
        <v>23.756799999999998</v>
      </c>
      <c r="O17">
        <v>121.98</v>
      </c>
      <c r="P17">
        <v>3.2952110000000001</v>
      </c>
      <c r="Q17">
        <v>6.4492570000000002</v>
      </c>
      <c r="R17">
        <v>5.9701829999999996</v>
      </c>
      <c r="S17">
        <v>1.8117760000000001</v>
      </c>
      <c r="T17">
        <v>19.673010000000001</v>
      </c>
      <c r="U17">
        <v>127.36</v>
      </c>
      <c r="V17">
        <v>3.2645870000000001</v>
      </c>
      <c r="W17">
        <v>6.3934170000000003</v>
      </c>
      <c r="X17">
        <v>5.9983420000000001</v>
      </c>
      <c r="Y17">
        <v>1.8373969999999999</v>
      </c>
      <c r="Z17">
        <v>19.58211</v>
      </c>
      <c r="AA17">
        <v>1250.6199999999999</v>
      </c>
      <c r="AB17">
        <v>88.251999999999995</v>
      </c>
      <c r="AC17">
        <v>1269.8</v>
      </c>
      <c r="AD17">
        <v>43.6616</v>
      </c>
      <c r="AE17">
        <v>1291.7</v>
      </c>
      <c r="AF17">
        <v>22.304099999999998</v>
      </c>
      <c r="AG17">
        <v>132.74</v>
      </c>
      <c r="AH17">
        <v>3.2339630000000001</v>
      </c>
      <c r="AI17">
        <v>6.3375760000000003</v>
      </c>
      <c r="AJ17">
        <v>6.0265000000000004</v>
      </c>
      <c r="AK17">
        <v>1.8635029999999999</v>
      </c>
      <c r="AL17">
        <v>19.48948</v>
      </c>
      <c r="AM17">
        <v>3.57</v>
      </c>
    </row>
    <row r="18" spans="1:39" x14ac:dyDescent="0.2">
      <c r="A18" s="2">
        <v>17</v>
      </c>
      <c r="B18" s="2" t="s">
        <v>36</v>
      </c>
      <c r="C18" s="2" t="s">
        <v>35</v>
      </c>
      <c r="D18">
        <v>19.100000000000001</v>
      </c>
      <c r="E18">
        <v>57</v>
      </c>
      <c r="F18">
        <v>717</v>
      </c>
      <c r="G18">
        <v>245.31</v>
      </c>
      <c r="H18">
        <v>31.75</v>
      </c>
      <c r="I18">
        <v>1228.1500000000001</v>
      </c>
      <c r="J18">
        <v>39.715600000000002</v>
      </c>
      <c r="K18">
        <v>1258.79</v>
      </c>
      <c r="L18">
        <v>41.570300000000003</v>
      </c>
      <c r="M18">
        <v>1244.6199999999999</v>
      </c>
      <c r="N18">
        <v>33.5062</v>
      </c>
      <c r="O18">
        <v>142.44</v>
      </c>
      <c r="P18">
        <v>3.9268969999999999</v>
      </c>
      <c r="Q18">
        <v>6.4379</v>
      </c>
      <c r="R18">
        <v>5.8767779999999998</v>
      </c>
      <c r="S18">
        <v>1.496545</v>
      </c>
      <c r="T18">
        <v>23.077500000000001</v>
      </c>
      <c r="U18">
        <v>142.44</v>
      </c>
      <c r="V18">
        <v>3.9268969999999999</v>
      </c>
      <c r="W18">
        <v>6.4379</v>
      </c>
      <c r="X18">
        <v>5.8767779999999998</v>
      </c>
      <c r="Y18">
        <v>1.496545</v>
      </c>
      <c r="Z18">
        <v>23.077500000000001</v>
      </c>
      <c r="AA18">
        <v>1228.1500000000001</v>
      </c>
      <c r="AB18">
        <v>39.715600000000002</v>
      </c>
      <c r="AC18">
        <v>1258.79</v>
      </c>
      <c r="AD18">
        <v>41.570300000000003</v>
      </c>
      <c r="AE18">
        <v>1244.6199999999999</v>
      </c>
      <c r="AF18">
        <v>33.5062</v>
      </c>
      <c r="AG18">
        <v>142.44</v>
      </c>
      <c r="AH18">
        <v>3.9268969999999999</v>
      </c>
      <c r="AI18">
        <v>6.4379</v>
      </c>
      <c r="AJ18">
        <v>5.8767779999999998</v>
      </c>
      <c r="AK18">
        <v>1.496545</v>
      </c>
      <c r="AL18">
        <v>23.077500000000001</v>
      </c>
      <c r="AM18">
        <v>2.36</v>
      </c>
    </row>
    <row r="19" spans="1:39" x14ac:dyDescent="0.2">
      <c r="A19" s="2">
        <v>18</v>
      </c>
      <c r="B19" s="2" t="s">
        <v>37</v>
      </c>
      <c r="C19" s="2" t="s">
        <v>38</v>
      </c>
      <c r="D19">
        <v>-46.9</v>
      </c>
      <c r="E19">
        <v>16.600000000000001</v>
      </c>
      <c r="F19">
        <v>705</v>
      </c>
      <c r="G19">
        <v>237.05</v>
      </c>
      <c r="H19">
        <v>37.28</v>
      </c>
      <c r="I19">
        <v>1266.79</v>
      </c>
      <c r="J19">
        <v>157.0018</v>
      </c>
      <c r="K19">
        <v>913.81</v>
      </c>
      <c r="L19">
        <v>37.836399999999998</v>
      </c>
      <c r="M19">
        <v>1330.78</v>
      </c>
      <c r="N19">
        <v>55.145699999999998</v>
      </c>
      <c r="O19">
        <v>118.33</v>
      </c>
      <c r="P19">
        <v>3.035517</v>
      </c>
      <c r="Q19">
        <v>6.3402719999999997</v>
      </c>
      <c r="R19">
        <v>6.0911340000000003</v>
      </c>
      <c r="S19">
        <v>2.0066220000000001</v>
      </c>
      <c r="T19">
        <v>18.489740000000001</v>
      </c>
      <c r="U19">
        <v>118.33</v>
      </c>
      <c r="V19">
        <v>3.035517</v>
      </c>
      <c r="W19">
        <v>6.3402719999999997</v>
      </c>
      <c r="X19">
        <v>6.0911340000000003</v>
      </c>
      <c r="Y19">
        <v>2.0066220000000001</v>
      </c>
      <c r="Z19">
        <v>18.489740000000001</v>
      </c>
      <c r="AA19">
        <v>1266.79</v>
      </c>
      <c r="AB19">
        <v>157.0018</v>
      </c>
      <c r="AC19">
        <v>913.81</v>
      </c>
      <c r="AD19">
        <v>37.836399999999998</v>
      </c>
      <c r="AE19">
        <v>1330.78</v>
      </c>
      <c r="AF19">
        <v>55.145699999999998</v>
      </c>
      <c r="AG19">
        <v>118.33</v>
      </c>
      <c r="AH19">
        <v>3.035517</v>
      </c>
      <c r="AI19">
        <v>6.3402719999999997</v>
      </c>
      <c r="AJ19">
        <v>6.0911340000000003</v>
      </c>
      <c r="AK19">
        <v>2.0066220000000001</v>
      </c>
      <c r="AL19">
        <v>18.489740000000001</v>
      </c>
      <c r="AM19">
        <v>4</v>
      </c>
    </row>
    <row r="20" spans="1:39" x14ac:dyDescent="0.2">
      <c r="A20" s="2">
        <v>19</v>
      </c>
      <c r="B20" s="2" t="s">
        <v>39</v>
      </c>
      <c r="C20" s="2" t="s">
        <v>40</v>
      </c>
      <c r="D20">
        <v>40.5</v>
      </c>
      <c r="E20">
        <v>79.7</v>
      </c>
      <c r="F20">
        <v>708</v>
      </c>
      <c r="G20">
        <v>245.85</v>
      </c>
      <c r="H20">
        <v>35.049999999999997</v>
      </c>
      <c r="I20">
        <v>1214.6300000000001</v>
      </c>
      <c r="J20">
        <v>48.924900000000001</v>
      </c>
      <c r="K20">
        <v>1260.22</v>
      </c>
      <c r="L20">
        <v>20.191800000000001</v>
      </c>
      <c r="M20">
        <v>1241.56</v>
      </c>
      <c r="N20">
        <v>17.238700000000001</v>
      </c>
      <c r="O20">
        <v>148.27000000000001</v>
      </c>
      <c r="P20">
        <v>3.9977230000000001</v>
      </c>
      <c r="Q20">
        <v>6.4498009999999999</v>
      </c>
      <c r="R20">
        <v>5.8633129999999998</v>
      </c>
      <c r="S20">
        <v>1.466663</v>
      </c>
      <c r="T20">
        <v>23.439900000000002</v>
      </c>
      <c r="U20">
        <v>148.27000000000001</v>
      </c>
      <c r="V20">
        <v>3.9977230000000001</v>
      </c>
      <c r="W20">
        <v>6.4498009999999999</v>
      </c>
      <c r="X20">
        <v>5.8633129999999998</v>
      </c>
      <c r="Y20">
        <v>1.466663</v>
      </c>
      <c r="Z20">
        <v>23.439900000000002</v>
      </c>
      <c r="AA20">
        <v>1214.6300000000001</v>
      </c>
      <c r="AB20">
        <v>48.924900000000001</v>
      </c>
      <c r="AC20">
        <v>1260.22</v>
      </c>
      <c r="AD20">
        <v>20.191800000000001</v>
      </c>
      <c r="AE20">
        <v>1241.56</v>
      </c>
      <c r="AF20">
        <v>17.238700000000001</v>
      </c>
      <c r="AG20">
        <v>148.27000000000001</v>
      </c>
      <c r="AH20">
        <v>3.9977230000000001</v>
      </c>
      <c r="AI20">
        <v>6.4498009999999999</v>
      </c>
      <c r="AJ20">
        <v>5.8633129999999998</v>
      </c>
      <c r="AK20">
        <v>1.466663</v>
      </c>
      <c r="AL20">
        <v>23.439900000000002</v>
      </c>
      <c r="AM20">
        <v>-1.26</v>
      </c>
    </row>
    <row r="21" spans="1:39" x14ac:dyDescent="0.2">
      <c r="A21" s="2">
        <v>20</v>
      </c>
      <c r="B21" s="2" t="s">
        <v>41</v>
      </c>
      <c r="C21" s="2" t="s">
        <v>42</v>
      </c>
      <c r="D21">
        <v>-11.6</v>
      </c>
      <c r="E21">
        <v>63.1</v>
      </c>
      <c r="F21">
        <v>687</v>
      </c>
      <c r="G21" t="s">
        <v>107</v>
      </c>
      <c r="H21" t="s">
        <v>107</v>
      </c>
      <c r="I21">
        <v>1220.18</v>
      </c>
      <c r="J21">
        <v>86.856099999999998</v>
      </c>
      <c r="K21">
        <v>1253.8</v>
      </c>
      <c r="L21">
        <v>40.2333</v>
      </c>
      <c r="M21">
        <v>1229.6300000000001</v>
      </c>
      <c r="N21">
        <v>9.7721</v>
      </c>
      <c r="O21">
        <v>167</v>
      </c>
      <c r="P21">
        <v>3.920331</v>
      </c>
      <c r="Q21">
        <v>6.2507349999999997</v>
      </c>
      <c r="R21">
        <v>6.5674520000000003</v>
      </c>
      <c r="S21">
        <v>1.6752290000000001</v>
      </c>
      <c r="T21">
        <v>25.746590000000001</v>
      </c>
      <c r="U21">
        <v>174.995</v>
      </c>
      <c r="V21">
        <v>4.1507180000000004</v>
      </c>
      <c r="W21">
        <v>6.1710539999999998</v>
      </c>
      <c r="X21">
        <v>6.4654420000000004</v>
      </c>
      <c r="Y21">
        <v>1.5576680000000001</v>
      </c>
      <c r="Z21">
        <v>26.836220000000001</v>
      </c>
      <c r="AA21">
        <v>1223.79</v>
      </c>
      <c r="AB21">
        <v>72.9619</v>
      </c>
      <c r="AC21">
        <v>1254.76</v>
      </c>
      <c r="AD21">
        <v>30.4316</v>
      </c>
      <c r="AE21">
        <v>1233.3499999999999</v>
      </c>
      <c r="AF21">
        <v>9.3115000000000006</v>
      </c>
      <c r="AG21">
        <v>182.99</v>
      </c>
      <c r="AH21">
        <v>4.3811039999999997</v>
      </c>
      <c r="AI21">
        <v>6.0913719999999998</v>
      </c>
      <c r="AJ21">
        <v>6.3634310000000003</v>
      </c>
      <c r="AK21">
        <v>1.452472</v>
      </c>
      <c r="AL21">
        <v>27.87885</v>
      </c>
      <c r="AM21">
        <v>0.94</v>
      </c>
    </row>
    <row r="22" spans="1:39" x14ac:dyDescent="0.2">
      <c r="A22" s="2">
        <v>21</v>
      </c>
      <c r="B22" s="2" t="s">
        <v>43</v>
      </c>
      <c r="C22" s="2" t="s">
        <v>44</v>
      </c>
      <c r="D22">
        <v>1.4</v>
      </c>
      <c r="E22">
        <v>53.2</v>
      </c>
      <c r="F22">
        <v>687</v>
      </c>
      <c r="G22" t="s">
        <v>107</v>
      </c>
      <c r="H22" t="s">
        <v>107</v>
      </c>
      <c r="I22">
        <v>1251.81</v>
      </c>
      <c r="J22">
        <v>25.344200000000001</v>
      </c>
      <c r="K22">
        <v>1113.57</v>
      </c>
      <c r="L22">
        <v>10.1844</v>
      </c>
      <c r="M22">
        <v>1222.1099999999999</v>
      </c>
      <c r="N22">
        <v>100.194</v>
      </c>
      <c r="O22">
        <v>169.55</v>
      </c>
      <c r="P22">
        <v>4.4536660000000001</v>
      </c>
      <c r="Q22">
        <v>8.8656699999999997</v>
      </c>
      <c r="R22">
        <v>6.594017</v>
      </c>
      <c r="S22">
        <v>1.4805820000000001</v>
      </c>
      <c r="T22">
        <v>29.367550000000001</v>
      </c>
      <c r="U22">
        <v>169.55</v>
      </c>
      <c r="V22">
        <v>4.4536660000000001</v>
      </c>
      <c r="W22">
        <v>8.8656699999999997</v>
      </c>
      <c r="X22">
        <v>6.594017</v>
      </c>
      <c r="Y22">
        <v>1.4805820000000001</v>
      </c>
      <c r="Z22">
        <v>29.367550000000001</v>
      </c>
      <c r="AA22">
        <v>1251.81</v>
      </c>
      <c r="AB22">
        <v>25.344200000000001</v>
      </c>
      <c r="AC22">
        <v>1113.57</v>
      </c>
      <c r="AD22">
        <v>10.1844</v>
      </c>
      <c r="AE22">
        <v>1222.1099999999999</v>
      </c>
      <c r="AF22">
        <v>100.194</v>
      </c>
      <c r="AG22">
        <v>169.55</v>
      </c>
      <c r="AH22">
        <v>4.4536660000000001</v>
      </c>
      <c r="AI22">
        <v>8.8656699999999997</v>
      </c>
      <c r="AJ22">
        <v>6.594017</v>
      </c>
      <c r="AK22">
        <v>1.4805820000000001</v>
      </c>
      <c r="AL22">
        <v>29.367550000000001</v>
      </c>
      <c r="AM22">
        <v>2.6</v>
      </c>
    </row>
    <row r="23" spans="1:39" x14ac:dyDescent="0.2">
      <c r="A23" s="2">
        <v>22</v>
      </c>
      <c r="B23" s="2" t="s">
        <v>45</v>
      </c>
      <c r="C23" s="2" t="s">
        <v>46</v>
      </c>
      <c r="D23">
        <v>18.899999999999999</v>
      </c>
      <c r="E23">
        <v>71.2</v>
      </c>
      <c r="F23">
        <v>739</v>
      </c>
      <c r="G23">
        <v>253.2</v>
      </c>
      <c r="H23">
        <v>22.54</v>
      </c>
      <c r="I23">
        <v>1215.03</v>
      </c>
      <c r="J23">
        <v>48.718000000000004</v>
      </c>
      <c r="K23">
        <v>1259.74</v>
      </c>
      <c r="L23">
        <v>30.0869</v>
      </c>
      <c r="M23">
        <v>1241.29</v>
      </c>
      <c r="N23">
        <v>39.391100000000002</v>
      </c>
      <c r="O23">
        <v>181.12</v>
      </c>
      <c r="P23">
        <v>3.9748709999999998</v>
      </c>
      <c r="Q23">
        <v>6.1072930000000003</v>
      </c>
      <c r="R23">
        <v>7.6926909999999999</v>
      </c>
      <c r="S23">
        <v>1.9353309999999999</v>
      </c>
      <c r="T23">
        <v>30.577449999999999</v>
      </c>
      <c r="U23">
        <v>181.12</v>
      </c>
      <c r="V23">
        <v>3.9748709999999998</v>
      </c>
      <c r="W23">
        <v>6.1072930000000003</v>
      </c>
      <c r="X23">
        <v>7.6926909999999999</v>
      </c>
      <c r="Y23">
        <v>1.9353309999999999</v>
      </c>
      <c r="Z23">
        <v>30.577449999999999</v>
      </c>
      <c r="AA23">
        <v>1215.03</v>
      </c>
      <c r="AB23">
        <v>48.718000000000004</v>
      </c>
      <c r="AC23">
        <v>1259.74</v>
      </c>
      <c r="AD23">
        <v>30.0869</v>
      </c>
      <c r="AE23">
        <v>1241.29</v>
      </c>
      <c r="AF23">
        <v>39.391100000000002</v>
      </c>
      <c r="AG23">
        <v>181.12</v>
      </c>
      <c r="AH23">
        <v>3.9748709999999998</v>
      </c>
      <c r="AI23">
        <v>6.1072930000000003</v>
      </c>
      <c r="AJ23">
        <v>7.6926909999999999</v>
      </c>
      <c r="AK23">
        <v>1.9353309999999999</v>
      </c>
      <c r="AL23">
        <v>30.577449999999999</v>
      </c>
      <c r="AM23">
        <v>2.91</v>
      </c>
    </row>
    <row r="24" spans="1:39" x14ac:dyDescent="0.2">
      <c r="A24" s="2">
        <v>23</v>
      </c>
      <c r="B24" s="2" t="s">
        <v>47</v>
      </c>
      <c r="C24" s="2" t="s">
        <v>51</v>
      </c>
      <c r="D24">
        <v>-12.6</v>
      </c>
      <c r="E24">
        <v>69.5</v>
      </c>
      <c r="F24">
        <v>703</v>
      </c>
      <c r="G24">
        <v>253.87</v>
      </c>
      <c r="H24">
        <v>34.81</v>
      </c>
      <c r="I24">
        <v>1223.7</v>
      </c>
      <c r="J24">
        <v>84.010900000000007</v>
      </c>
      <c r="K24">
        <v>1256.68</v>
      </c>
      <c r="L24">
        <v>46.034999999999997</v>
      </c>
      <c r="M24">
        <v>1236.6500000000001</v>
      </c>
      <c r="N24">
        <v>9.1758000000000006</v>
      </c>
      <c r="O24">
        <v>183.58</v>
      </c>
      <c r="P24">
        <v>4.0288409999999999</v>
      </c>
      <c r="Q24">
        <v>6.4983630000000003</v>
      </c>
      <c r="R24">
        <v>7.1448390000000002</v>
      </c>
      <c r="S24">
        <v>1.773423</v>
      </c>
      <c r="T24">
        <v>28.785419999999998</v>
      </c>
      <c r="U24">
        <v>193.28</v>
      </c>
      <c r="V24">
        <v>4.1971100000000003</v>
      </c>
      <c r="W24">
        <v>6.2714920000000003</v>
      </c>
      <c r="X24">
        <v>7.4511659999999997</v>
      </c>
      <c r="Y24">
        <v>1.775309</v>
      </c>
      <c r="Z24">
        <v>31.27336</v>
      </c>
      <c r="AA24">
        <v>1227.83</v>
      </c>
      <c r="AB24">
        <v>45.431399999999996</v>
      </c>
      <c r="AC24">
        <v>1255.53</v>
      </c>
      <c r="AD24">
        <v>57.7637</v>
      </c>
      <c r="AE24">
        <v>1232.6199999999999</v>
      </c>
      <c r="AF24">
        <v>15.1624</v>
      </c>
      <c r="AG24">
        <v>202.98</v>
      </c>
      <c r="AH24">
        <v>4.3653779999999998</v>
      </c>
      <c r="AI24">
        <v>6.0446200000000001</v>
      </c>
      <c r="AJ24">
        <v>7.7574920000000001</v>
      </c>
      <c r="AK24">
        <v>1.7770490000000001</v>
      </c>
      <c r="AL24">
        <v>33.864379999999997</v>
      </c>
      <c r="AM24">
        <v>3.32</v>
      </c>
    </row>
    <row r="25" spans="1:39" x14ac:dyDescent="0.2">
      <c r="A25" s="2">
        <v>24</v>
      </c>
      <c r="B25" s="2" t="s">
        <v>48</v>
      </c>
      <c r="C25" s="1" t="s">
        <v>52</v>
      </c>
      <c r="D25">
        <v>-8.4</v>
      </c>
      <c r="E25">
        <v>68.599999999999994</v>
      </c>
      <c r="F25">
        <v>699</v>
      </c>
      <c r="G25">
        <v>255.96</v>
      </c>
      <c r="H25">
        <v>29.27</v>
      </c>
      <c r="I25">
        <v>1224.47</v>
      </c>
      <c r="J25">
        <v>69.078299999999999</v>
      </c>
      <c r="K25">
        <v>1258.1400000000001</v>
      </c>
      <c r="L25">
        <v>36.248699999999999</v>
      </c>
      <c r="M25">
        <v>1237.96</v>
      </c>
      <c r="N25">
        <v>11.5267</v>
      </c>
      <c r="O25">
        <v>201.86</v>
      </c>
      <c r="P25">
        <v>4.0774629999999998</v>
      </c>
      <c r="Q25">
        <v>7.0086550000000001</v>
      </c>
      <c r="R25">
        <v>7.7831359999999998</v>
      </c>
      <c r="S25">
        <v>1.9088179999999999</v>
      </c>
      <c r="T25">
        <v>31.73545</v>
      </c>
      <c r="U25">
        <v>208.30500000000001</v>
      </c>
      <c r="V25">
        <v>4.3431550000000003</v>
      </c>
      <c r="W25">
        <v>7.0842489999999998</v>
      </c>
      <c r="X25">
        <v>7.7598079999999996</v>
      </c>
      <c r="Y25">
        <v>1.786675</v>
      </c>
      <c r="Z25">
        <v>33.70205</v>
      </c>
      <c r="AA25">
        <v>1226.98</v>
      </c>
      <c r="AB25">
        <v>61.566800000000001</v>
      </c>
      <c r="AC25">
        <v>1255.99</v>
      </c>
      <c r="AD25">
        <v>44.331699999999998</v>
      </c>
      <c r="AE25">
        <v>1235.3</v>
      </c>
      <c r="AF25">
        <v>9.9534000000000002</v>
      </c>
      <c r="AG25">
        <v>214.75</v>
      </c>
      <c r="AH25">
        <v>4.6088469999999999</v>
      </c>
      <c r="AI25">
        <v>7.1598420000000003</v>
      </c>
      <c r="AJ25">
        <v>7.7364790000000001</v>
      </c>
      <c r="AK25">
        <v>1.678615</v>
      </c>
      <c r="AL25">
        <v>35.65625</v>
      </c>
      <c r="AM25">
        <v>4.1500000000000004</v>
      </c>
    </row>
    <row r="26" spans="1:39" x14ac:dyDescent="0.2">
      <c r="A26" s="2">
        <v>25</v>
      </c>
      <c r="B26" s="2" t="s">
        <v>49</v>
      </c>
      <c r="C26" s="1" t="s">
        <v>53</v>
      </c>
      <c r="D26">
        <v>-8.5</v>
      </c>
      <c r="E26">
        <v>68.400000000000006</v>
      </c>
      <c r="F26">
        <v>694</v>
      </c>
      <c r="G26">
        <v>264.08</v>
      </c>
      <c r="H26">
        <v>34.340000000000003</v>
      </c>
      <c r="I26">
        <v>1220.81</v>
      </c>
      <c r="J26">
        <v>21.453299999999999</v>
      </c>
      <c r="K26">
        <v>1255.71</v>
      </c>
      <c r="L26">
        <v>68.306899999999999</v>
      </c>
      <c r="M26">
        <v>1228.08</v>
      </c>
      <c r="N26">
        <v>17.540600000000001</v>
      </c>
      <c r="O26">
        <v>187.52</v>
      </c>
      <c r="P26">
        <v>4.5891729999999997</v>
      </c>
      <c r="Q26">
        <v>8.3080979999999993</v>
      </c>
      <c r="R26">
        <v>7.7254269999999998</v>
      </c>
      <c r="S26">
        <v>1.683403</v>
      </c>
      <c r="T26">
        <v>35.453319999999998</v>
      </c>
      <c r="U26">
        <v>198.62</v>
      </c>
      <c r="V26">
        <v>4.8152470000000003</v>
      </c>
      <c r="W26">
        <v>8.1322419999999997</v>
      </c>
      <c r="X26">
        <v>7.6263990000000002</v>
      </c>
      <c r="Y26">
        <v>1.5838019999999999</v>
      </c>
      <c r="Z26">
        <v>36.722990000000003</v>
      </c>
      <c r="AA26">
        <v>1230.22</v>
      </c>
      <c r="AB26">
        <v>90.789900000000003</v>
      </c>
      <c r="AC26">
        <v>1251.94</v>
      </c>
      <c r="AD26">
        <v>48.033299999999997</v>
      </c>
      <c r="AE26">
        <v>1222.46</v>
      </c>
      <c r="AF26">
        <v>2.5508000000000002</v>
      </c>
      <c r="AG26">
        <v>209.72</v>
      </c>
      <c r="AH26">
        <v>5.0413199999999998</v>
      </c>
      <c r="AI26">
        <v>7.956385</v>
      </c>
      <c r="AJ26">
        <v>7.5273709999999996</v>
      </c>
      <c r="AK26">
        <v>1.4931350000000001</v>
      </c>
      <c r="AL26">
        <v>37.947890000000001</v>
      </c>
      <c r="AM26">
        <v>4.25</v>
      </c>
    </row>
    <row r="27" spans="1:39" x14ac:dyDescent="0.2">
      <c r="A27" s="2">
        <v>26</v>
      </c>
      <c r="B27" s="2" t="s">
        <v>50</v>
      </c>
      <c r="C27" s="2" t="s">
        <v>54</v>
      </c>
      <c r="D27">
        <v>-12</v>
      </c>
      <c r="E27">
        <v>56.2</v>
      </c>
      <c r="F27">
        <v>721</v>
      </c>
      <c r="G27">
        <v>255.65</v>
      </c>
      <c r="H27">
        <v>31.29</v>
      </c>
      <c r="I27">
        <v>1220.8800000000001</v>
      </c>
      <c r="J27">
        <v>84.971100000000007</v>
      </c>
      <c r="K27">
        <v>1259.29</v>
      </c>
      <c r="L27">
        <v>37.198500000000003</v>
      </c>
      <c r="M27">
        <v>1237.6600000000001</v>
      </c>
      <c r="N27">
        <v>3.6326000000000001</v>
      </c>
      <c r="O27">
        <v>209.77</v>
      </c>
      <c r="P27">
        <v>4.0775490000000003</v>
      </c>
      <c r="Q27">
        <v>7.8097599999999998</v>
      </c>
      <c r="R27">
        <v>9.3542930000000002</v>
      </c>
      <c r="S27">
        <v>2.2940969999999998</v>
      </c>
      <c r="T27">
        <v>38.142589999999998</v>
      </c>
      <c r="U27">
        <v>221.97</v>
      </c>
      <c r="V27">
        <v>4.3185419999999999</v>
      </c>
      <c r="W27">
        <v>7.8261799999999999</v>
      </c>
      <c r="X27">
        <v>9.5023710000000001</v>
      </c>
      <c r="Y27">
        <v>2.2003659999999998</v>
      </c>
      <c r="Z27">
        <v>41.036380000000001</v>
      </c>
      <c r="AA27">
        <v>1226.4000000000001</v>
      </c>
      <c r="AB27">
        <v>60.044699999999999</v>
      </c>
      <c r="AC27">
        <v>1254.42</v>
      </c>
      <c r="AD27">
        <v>45.852400000000003</v>
      </c>
      <c r="AE27">
        <v>1233.01</v>
      </c>
      <c r="AF27">
        <v>13.025499999999999</v>
      </c>
      <c r="AG27">
        <v>234.17</v>
      </c>
      <c r="AH27">
        <v>4.5595340000000002</v>
      </c>
      <c r="AI27">
        <v>7.8426</v>
      </c>
      <c r="AJ27">
        <v>9.6504490000000001</v>
      </c>
      <c r="AK27">
        <v>2.1165430000000001</v>
      </c>
      <c r="AL27">
        <v>44.001550000000002</v>
      </c>
      <c r="AM27">
        <v>3.53</v>
      </c>
    </row>
    <row r="28" spans="1:39" x14ac:dyDescent="0.2">
      <c r="A28" s="2">
        <v>27</v>
      </c>
      <c r="B28" s="2" t="s">
        <v>55</v>
      </c>
      <c r="C28" s="2" t="s">
        <v>56</v>
      </c>
      <c r="D28">
        <v>34.700000000000003</v>
      </c>
      <c r="E28">
        <v>78.551500000000004</v>
      </c>
      <c r="F28">
        <v>689</v>
      </c>
      <c r="G28" t="s">
        <v>107</v>
      </c>
      <c r="H28" t="s">
        <v>107</v>
      </c>
      <c r="I28">
        <v>1222.1400000000001</v>
      </c>
      <c r="J28">
        <v>81.672399999999996</v>
      </c>
      <c r="K28">
        <v>1251.43</v>
      </c>
      <c r="L28">
        <v>19.093699999999998</v>
      </c>
      <c r="M28">
        <v>1241.98</v>
      </c>
      <c r="N28">
        <v>13.214399999999999</v>
      </c>
      <c r="O28">
        <v>143.25</v>
      </c>
      <c r="P28">
        <v>3.6922969999999999</v>
      </c>
      <c r="Q28">
        <v>4.9041740000000003</v>
      </c>
      <c r="R28">
        <v>5.455298</v>
      </c>
      <c r="S28">
        <f>R28/P28</f>
        <v>1.4774808202048753</v>
      </c>
      <c r="T28">
        <f>R28*P28</f>
        <v>20.142580439505998</v>
      </c>
      <c r="U28" t="s">
        <v>107</v>
      </c>
      <c r="V28" t="s">
        <v>107</v>
      </c>
      <c r="W28" t="s">
        <v>107</v>
      </c>
      <c r="X28" t="s">
        <v>107</v>
      </c>
      <c r="Y28" t="s">
        <v>107</v>
      </c>
      <c r="Z28" t="s">
        <v>107</v>
      </c>
      <c r="AA28">
        <v>1225.4000000000001</v>
      </c>
      <c r="AB28">
        <v>69.190299999999993</v>
      </c>
      <c r="AC28">
        <v>1254.71</v>
      </c>
      <c r="AD28">
        <v>34.165900000000001</v>
      </c>
      <c r="AE28">
        <v>1245.42</v>
      </c>
      <c r="AF28">
        <v>17.8383</v>
      </c>
      <c r="AG28">
        <v>147.66</v>
      </c>
      <c r="AH28">
        <v>3.9503659999999998</v>
      </c>
      <c r="AI28">
        <v>4.9026519999999998</v>
      </c>
      <c r="AJ28">
        <v>5.405233</v>
      </c>
      <c r="AK28">
        <f>AJ28/AH28</f>
        <v>1.3682866347067588</v>
      </c>
      <c r="AL28">
        <f>AH28*AJ28</f>
        <v>21.352648665278</v>
      </c>
      <c r="AM28">
        <v>-0.31</v>
      </c>
    </row>
    <row r="29" spans="1:39" x14ac:dyDescent="0.2">
      <c r="A29" s="2">
        <v>28</v>
      </c>
      <c r="B29" s="2" t="s">
        <v>58</v>
      </c>
      <c r="C29" s="1" t="s">
        <v>57</v>
      </c>
      <c r="D29">
        <v>32.5</v>
      </c>
      <c r="E29">
        <v>68.179699999999997</v>
      </c>
      <c r="F29">
        <v>693</v>
      </c>
      <c r="G29" t="s">
        <v>107</v>
      </c>
      <c r="H29" t="s">
        <v>107</v>
      </c>
      <c r="I29">
        <v>1239.94</v>
      </c>
      <c r="J29">
        <v>59.234000000000002</v>
      </c>
      <c r="K29">
        <v>1296.29</v>
      </c>
      <c r="L29">
        <v>0.96130000000000004</v>
      </c>
      <c r="M29">
        <v>1221.17</v>
      </c>
      <c r="N29">
        <v>28.5915</v>
      </c>
      <c r="O29">
        <v>156.93</v>
      </c>
      <c r="P29">
        <v>3.7729529999999998</v>
      </c>
      <c r="Q29">
        <v>7.4900950000000002</v>
      </c>
      <c r="R29">
        <v>6.295166</v>
      </c>
      <c r="S29">
        <f t="shared" ref="S29:S39" si="0">R29/P29</f>
        <v>1.6684983883976292</v>
      </c>
      <c r="T29">
        <f t="shared" ref="T29:T39" si="1">R29*P29</f>
        <v>23.751365445197997</v>
      </c>
      <c r="U29" t="s">
        <v>107</v>
      </c>
      <c r="V29" t="s">
        <v>107</v>
      </c>
      <c r="W29" t="s">
        <v>107</v>
      </c>
      <c r="X29" t="s">
        <v>107</v>
      </c>
      <c r="Y29" t="s">
        <v>107</v>
      </c>
      <c r="Z29" t="s">
        <v>107</v>
      </c>
      <c r="AA29">
        <v>1239.94</v>
      </c>
      <c r="AB29">
        <v>59.234000000000002</v>
      </c>
      <c r="AC29">
        <v>1296.29</v>
      </c>
      <c r="AD29">
        <v>0.96130000000000004</v>
      </c>
      <c r="AE29">
        <v>1221.17</v>
      </c>
      <c r="AF29">
        <v>28.5915</v>
      </c>
      <c r="AG29">
        <v>156.93</v>
      </c>
      <c r="AH29">
        <v>3.7729529999999998</v>
      </c>
      <c r="AI29">
        <v>7.4900950000000002</v>
      </c>
      <c r="AJ29">
        <v>6.295166</v>
      </c>
      <c r="AK29">
        <f t="shared" ref="AK29:AK39" si="2">AJ29/AH29</f>
        <v>1.6684983883976292</v>
      </c>
      <c r="AL29">
        <f t="shared" ref="AL29:AL39" si="3">AH29*AJ29</f>
        <v>23.751365445197997</v>
      </c>
      <c r="AM29">
        <v>-1.35</v>
      </c>
    </row>
    <row r="30" spans="1:39" x14ac:dyDescent="0.2">
      <c r="A30" s="2">
        <v>29</v>
      </c>
      <c r="B30" s="2" t="s">
        <v>59</v>
      </c>
      <c r="C30" s="2" t="s">
        <v>68</v>
      </c>
      <c r="D30">
        <v>26.6069</v>
      </c>
      <c r="E30">
        <v>70.293000000000006</v>
      </c>
      <c r="F30">
        <v>680</v>
      </c>
      <c r="G30" t="s">
        <v>107</v>
      </c>
      <c r="H30" t="s">
        <v>107</v>
      </c>
      <c r="I30">
        <v>1226.8800000000001</v>
      </c>
      <c r="J30">
        <v>95.0274</v>
      </c>
      <c r="K30">
        <v>1295.19</v>
      </c>
      <c r="L30">
        <v>0.90839999999999999</v>
      </c>
      <c r="M30">
        <v>1201.51</v>
      </c>
      <c r="N30">
        <v>6.6054000000000004</v>
      </c>
      <c r="O30">
        <v>152.15</v>
      </c>
      <c r="P30">
        <v>4.7151889999999996</v>
      </c>
      <c r="Q30">
        <v>6.8500370000000004</v>
      </c>
      <c r="R30">
        <v>6.2523669999999996</v>
      </c>
      <c r="S30">
        <f t="shared" si="0"/>
        <v>1.3260055959580836</v>
      </c>
      <c r="T30">
        <f t="shared" si="1"/>
        <v>29.481092102362997</v>
      </c>
      <c r="U30" t="s">
        <v>107</v>
      </c>
      <c r="V30" t="s">
        <v>107</v>
      </c>
      <c r="W30" t="s">
        <v>107</v>
      </c>
      <c r="X30" t="s">
        <v>107</v>
      </c>
      <c r="Y30" t="s">
        <v>107</v>
      </c>
      <c r="Z30" t="s">
        <v>107</v>
      </c>
      <c r="AA30">
        <v>1229.42</v>
      </c>
      <c r="AB30">
        <v>90.958799999999997</v>
      </c>
      <c r="AC30">
        <v>1295.07</v>
      </c>
      <c r="AD30">
        <v>0.52680000000000005</v>
      </c>
      <c r="AE30">
        <v>1195.18</v>
      </c>
      <c r="AF30">
        <v>11.6189</v>
      </c>
      <c r="AG30">
        <v>166.6</v>
      </c>
      <c r="AH30">
        <v>4.730556</v>
      </c>
      <c r="AI30">
        <v>6.852036</v>
      </c>
      <c r="AJ30">
        <v>6.2822560000000003</v>
      </c>
      <c r="AK30">
        <f t="shared" si="2"/>
        <v>1.3280164107559451</v>
      </c>
      <c r="AL30">
        <f t="shared" si="3"/>
        <v>29.718563814336001</v>
      </c>
      <c r="AM30">
        <v>-1.43</v>
      </c>
    </row>
    <row r="31" spans="1:39" x14ac:dyDescent="0.2">
      <c r="A31" s="2">
        <v>30</v>
      </c>
      <c r="B31" s="2" t="s">
        <v>69</v>
      </c>
      <c r="C31" s="2" t="s">
        <v>70</v>
      </c>
      <c r="D31">
        <v>1.8</v>
      </c>
      <c r="E31">
        <v>55.225299999999997</v>
      </c>
      <c r="F31">
        <v>672</v>
      </c>
      <c r="G31" t="s">
        <v>107</v>
      </c>
      <c r="H31" t="s">
        <v>107</v>
      </c>
      <c r="I31">
        <v>1232.6500000000001</v>
      </c>
      <c r="J31">
        <v>109.6675</v>
      </c>
      <c r="K31">
        <v>1141.3599999999999</v>
      </c>
      <c r="L31">
        <v>3.4763000000000002</v>
      </c>
      <c r="M31">
        <v>1226.0999999999999</v>
      </c>
      <c r="N31">
        <v>7.0568</v>
      </c>
      <c r="O31">
        <v>137.68</v>
      </c>
      <c r="P31">
        <v>3.5658729999999998</v>
      </c>
      <c r="Q31">
        <v>6.8127469999999999</v>
      </c>
      <c r="R31">
        <v>5.4061890000000004</v>
      </c>
      <c r="S31">
        <f t="shared" si="0"/>
        <v>1.5160912909685793</v>
      </c>
      <c r="T31">
        <f t="shared" si="1"/>
        <v>19.277783387997001</v>
      </c>
      <c r="U31" t="s">
        <v>107</v>
      </c>
      <c r="V31" t="s">
        <v>107</v>
      </c>
      <c r="W31" t="s">
        <v>107</v>
      </c>
      <c r="X31" t="s">
        <v>107</v>
      </c>
      <c r="Y31" t="s">
        <v>107</v>
      </c>
      <c r="Z31" t="s">
        <v>107</v>
      </c>
      <c r="AA31">
        <v>1239.29</v>
      </c>
      <c r="AB31">
        <v>115.9502</v>
      </c>
      <c r="AC31">
        <v>1143.29</v>
      </c>
      <c r="AD31">
        <v>5.2630999999999997</v>
      </c>
      <c r="AE31">
        <v>1226.27</v>
      </c>
      <c r="AF31">
        <v>1.7639</v>
      </c>
      <c r="AG31">
        <v>144.28</v>
      </c>
      <c r="AH31">
        <v>3.7888989999999998</v>
      </c>
      <c r="AI31">
        <v>6.8013810000000001</v>
      </c>
      <c r="AJ31">
        <v>5.0869390000000001</v>
      </c>
      <c r="AK31">
        <f t="shared" si="2"/>
        <v>1.3425902881021639</v>
      </c>
      <c r="AL31">
        <f t="shared" si="3"/>
        <v>19.273898090160998</v>
      </c>
      <c r="AM31">
        <v>1.0900000000000001</v>
      </c>
    </row>
    <row r="32" spans="1:39" x14ac:dyDescent="0.2">
      <c r="A32" s="2">
        <v>31</v>
      </c>
      <c r="B32" s="2" t="s">
        <v>60</v>
      </c>
      <c r="C32" s="2" t="s">
        <v>71</v>
      </c>
      <c r="D32">
        <v>4.9800000000000004</v>
      </c>
      <c r="E32">
        <v>55.572099999999999</v>
      </c>
      <c r="F32">
        <v>703</v>
      </c>
      <c r="G32" t="s">
        <v>107</v>
      </c>
      <c r="H32" t="s">
        <v>107</v>
      </c>
      <c r="I32">
        <v>1254.19</v>
      </c>
      <c r="J32">
        <v>100.47329999999999</v>
      </c>
      <c r="K32">
        <v>1143.52</v>
      </c>
      <c r="L32">
        <v>16.741800000000001</v>
      </c>
      <c r="M32">
        <v>1209.98</v>
      </c>
      <c r="N32">
        <v>6.2530999999999999</v>
      </c>
      <c r="O32">
        <v>139.72999999999999</v>
      </c>
      <c r="P32">
        <v>4.501296</v>
      </c>
      <c r="Q32">
        <v>6.7948079999999997</v>
      </c>
      <c r="R32">
        <v>6.373545</v>
      </c>
      <c r="S32">
        <f t="shared" si="0"/>
        <v>1.4159355438966912</v>
      </c>
      <c r="T32">
        <f t="shared" si="1"/>
        <v>28.689212614319999</v>
      </c>
      <c r="U32" t="s">
        <v>107</v>
      </c>
      <c r="V32" t="s">
        <v>107</v>
      </c>
      <c r="W32" t="s">
        <v>107</v>
      </c>
      <c r="X32" t="s">
        <v>107</v>
      </c>
      <c r="Y32" t="s">
        <v>107</v>
      </c>
      <c r="Z32" t="s">
        <v>107</v>
      </c>
      <c r="AA32">
        <v>1245.3</v>
      </c>
      <c r="AB32">
        <v>125.2118</v>
      </c>
      <c r="AC32">
        <v>1141.94</v>
      </c>
      <c r="AD32">
        <v>2.7930999999999999</v>
      </c>
      <c r="AE32">
        <v>1209.19</v>
      </c>
      <c r="AF32">
        <v>7.0552999999999999</v>
      </c>
      <c r="AG32">
        <v>144.80000000000001</v>
      </c>
      <c r="AH32">
        <v>4.6761160000000004</v>
      </c>
      <c r="AI32">
        <v>6.8079020000000003</v>
      </c>
      <c r="AJ32">
        <v>6.0500769999999999</v>
      </c>
      <c r="AK32">
        <f t="shared" si="2"/>
        <v>1.2938252601090305</v>
      </c>
      <c r="AL32">
        <f t="shared" si="3"/>
        <v>28.290861860932001</v>
      </c>
      <c r="AM32">
        <v>2.08</v>
      </c>
    </row>
    <row r="33" spans="1:39" x14ac:dyDescent="0.2">
      <c r="A33" s="2">
        <v>32</v>
      </c>
      <c r="B33" s="2" t="s">
        <v>61</v>
      </c>
      <c r="C33" s="2" t="s">
        <v>72</v>
      </c>
      <c r="D33">
        <v>-31.669499999999999</v>
      </c>
      <c r="E33">
        <v>35.453499999999998</v>
      </c>
      <c r="F33">
        <v>676</v>
      </c>
      <c r="G33" t="s">
        <v>107</v>
      </c>
      <c r="H33" t="s">
        <v>107</v>
      </c>
      <c r="I33">
        <v>1243.53</v>
      </c>
      <c r="J33">
        <v>35.664499999999997</v>
      </c>
      <c r="K33">
        <v>1217.3</v>
      </c>
      <c r="L33">
        <v>69.356499999999997</v>
      </c>
      <c r="M33">
        <v>1281.8</v>
      </c>
      <c r="N33">
        <v>45.370600000000003</v>
      </c>
      <c r="O33">
        <v>139.91</v>
      </c>
      <c r="P33">
        <v>3.1648540000000001</v>
      </c>
      <c r="Q33">
        <v>5.3928149999999997</v>
      </c>
      <c r="R33">
        <v>6.8057100000000004</v>
      </c>
      <c r="S33">
        <f t="shared" si="0"/>
        <v>2.1504025146183681</v>
      </c>
      <c r="T33">
        <f t="shared" si="1"/>
        <v>21.539078516340002</v>
      </c>
      <c r="U33" t="s">
        <v>107</v>
      </c>
      <c r="V33" t="s">
        <v>107</v>
      </c>
      <c r="W33" t="s">
        <v>107</v>
      </c>
      <c r="X33" t="s">
        <v>107</v>
      </c>
      <c r="Y33" t="s">
        <v>107</v>
      </c>
      <c r="Z33" t="s">
        <v>107</v>
      </c>
      <c r="AA33">
        <v>1251.4100000000001</v>
      </c>
      <c r="AB33">
        <v>80.212599999999995</v>
      </c>
      <c r="AC33">
        <v>1216.31</v>
      </c>
      <c r="AD33">
        <v>39.469099999999997</v>
      </c>
      <c r="AE33">
        <v>1266.78</v>
      </c>
      <c r="AF33">
        <v>9.3111999999999995</v>
      </c>
      <c r="AG33">
        <v>155.54</v>
      </c>
      <c r="AH33">
        <v>3.5106670000000002</v>
      </c>
      <c r="AI33">
        <v>5.3423210000000001</v>
      </c>
      <c r="AJ33">
        <v>4.5915379999999999</v>
      </c>
      <c r="AK33">
        <f t="shared" si="2"/>
        <v>1.3078819494984855</v>
      </c>
      <c r="AL33">
        <f t="shared" si="3"/>
        <v>16.119360935846</v>
      </c>
      <c r="AM33">
        <v>3.11</v>
      </c>
    </row>
    <row r="34" spans="1:39" x14ac:dyDescent="0.2">
      <c r="A34" s="2">
        <v>33</v>
      </c>
      <c r="B34" s="2" t="s">
        <v>62</v>
      </c>
      <c r="C34" s="2" t="s">
        <v>73</v>
      </c>
      <c r="D34">
        <v>39.700000000000003</v>
      </c>
      <c r="E34">
        <v>79.713999999999999</v>
      </c>
      <c r="F34">
        <v>720</v>
      </c>
      <c r="G34" t="s">
        <v>107</v>
      </c>
      <c r="H34" t="s">
        <v>107</v>
      </c>
      <c r="I34">
        <v>1260.75</v>
      </c>
      <c r="J34">
        <v>17.687000000000001</v>
      </c>
      <c r="K34">
        <v>1211.05</v>
      </c>
      <c r="L34">
        <v>49.776000000000003</v>
      </c>
      <c r="M34">
        <v>1241.3900000000001</v>
      </c>
      <c r="N34">
        <v>27.181899999999999</v>
      </c>
      <c r="O34">
        <v>148.26</v>
      </c>
      <c r="P34">
        <v>3.9851329999999998</v>
      </c>
      <c r="Q34">
        <v>8.157508</v>
      </c>
      <c r="R34">
        <v>5.831474</v>
      </c>
      <c r="S34">
        <f t="shared" si="0"/>
        <v>1.4633072472110717</v>
      </c>
      <c r="T34">
        <f t="shared" si="1"/>
        <v>23.239199476042</v>
      </c>
      <c r="U34" t="s">
        <v>107</v>
      </c>
      <c r="V34" t="s">
        <v>107</v>
      </c>
      <c r="W34" t="s">
        <v>107</v>
      </c>
      <c r="X34" t="s">
        <v>107</v>
      </c>
      <c r="Y34" t="s">
        <v>107</v>
      </c>
      <c r="Z34" t="s">
        <v>107</v>
      </c>
      <c r="AA34">
        <v>1211.05</v>
      </c>
      <c r="AB34">
        <v>49.776000000000003</v>
      </c>
      <c r="AC34">
        <v>1260.75</v>
      </c>
      <c r="AD34">
        <v>17.687000000000001</v>
      </c>
      <c r="AE34">
        <v>1241.3900000000001</v>
      </c>
      <c r="AF34">
        <v>27.181899999999999</v>
      </c>
      <c r="AG34">
        <v>148.26</v>
      </c>
      <c r="AH34">
        <v>3.9851329999999998</v>
      </c>
      <c r="AI34">
        <v>8.157508</v>
      </c>
      <c r="AJ34">
        <v>5.831474</v>
      </c>
      <c r="AK34">
        <f t="shared" si="2"/>
        <v>1.4633072472110717</v>
      </c>
      <c r="AL34">
        <f t="shared" si="3"/>
        <v>23.239199476042</v>
      </c>
      <c r="AM34">
        <v>-1.46</v>
      </c>
    </row>
    <row r="35" spans="1:39" x14ac:dyDescent="0.2">
      <c r="A35" s="2">
        <v>34</v>
      </c>
      <c r="B35" s="2" t="s">
        <v>63</v>
      </c>
      <c r="C35" s="1" t="s">
        <v>74</v>
      </c>
      <c r="D35">
        <v>-4.5</v>
      </c>
      <c r="E35">
        <v>64.606200000000001</v>
      </c>
      <c r="F35">
        <v>687</v>
      </c>
      <c r="G35" t="s">
        <v>107</v>
      </c>
      <c r="H35" t="s">
        <v>107</v>
      </c>
      <c r="I35">
        <v>1251.55</v>
      </c>
      <c r="J35">
        <v>68.004999999999995</v>
      </c>
      <c r="K35">
        <v>1168.49</v>
      </c>
      <c r="L35">
        <v>13.2797</v>
      </c>
      <c r="M35">
        <v>1228.8800000000001</v>
      </c>
      <c r="N35">
        <v>33.584800000000001</v>
      </c>
      <c r="O35">
        <v>189.5</v>
      </c>
      <c r="P35">
        <v>4.9330530000000001</v>
      </c>
      <c r="Q35">
        <v>8.4919759999999993</v>
      </c>
      <c r="R35">
        <v>8.1406419999999997</v>
      </c>
      <c r="S35">
        <f t="shared" si="0"/>
        <v>1.6502239079936907</v>
      </c>
      <c r="T35">
        <f t="shared" si="1"/>
        <v>40.158218440025998</v>
      </c>
      <c r="U35" t="s">
        <v>107</v>
      </c>
      <c r="V35" t="s">
        <v>107</v>
      </c>
      <c r="W35" t="s">
        <v>107</v>
      </c>
      <c r="X35" t="s">
        <v>107</v>
      </c>
      <c r="Y35" t="s">
        <v>107</v>
      </c>
      <c r="Z35" t="s">
        <v>107</v>
      </c>
      <c r="AA35">
        <v>1251.95</v>
      </c>
      <c r="AB35">
        <v>40.8703</v>
      </c>
      <c r="AC35">
        <v>1167.22</v>
      </c>
      <c r="AD35">
        <v>6.5350000000000001</v>
      </c>
      <c r="AE35">
        <v>1230.42</v>
      </c>
      <c r="AF35">
        <v>43.320599999999999</v>
      </c>
      <c r="AG35">
        <v>203.34</v>
      </c>
      <c r="AH35">
        <v>4.4472060000000004</v>
      </c>
      <c r="AI35">
        <v>8.5689519999999995</v>
      </c>
      <c r="AJ35">
        <v>7.62324</v>
      </c>
      <c r="AK35">
        <f t="shared" si="2"/>
        <v>1.7141639042580892</v>
      </c>
      <c r="AL35">
        <f t="shared" si="3"/>
        <v>33.90211866744</v>
      </c>
      <c r="AM35">
        <v>4.22</v>
      </c>
    </row>
    <row r="36" spans="1:39" x14ac:dyDescent="0.2">
      <c r="A36" s="2">
        <v>35</v>
      </c>
      <c r="B36" s="2" t="s">
        <v>64</v>
      </c>
      <c r="C36" s="2" t="s">
        <v>75</v>
      </c>
      <c r="D36">
        <v>-15.0596</v>
      </c>
      <c r="E36">
        <v>44.006599999999999</v>
      </c>
      <c r="F36">
        <v>709</v>
      </c>
      <c r="G36" t="s">
        <v>107</v>
      </c>
      <c r="H36" t="s">
        <v>107</v>
      </c>
      <c r="I36">
        <v>1241.53</v>
      </c>
      <c r="J36">
        <v>109.48</v>
      </c>
      <c r="K36">
        <v>1264.27</v>
      </c>
      <c r="L36">
        <v>7.4886999999999997</v>
      </c>
      <c r="M36">
        <v>1306.6500000000001</v>
      </c>
      <c r="N36">
        <v>9.2429000000000006</v>
      </c>
      <c r="O36">
        <v>124.56</v>
      </c>
      <c r="P36">
        <v>3.2412320000000001</v>
      </c>
      <c r="Q36">
        <v>6.33847</v>
      </c>
      <c r="R36">
        <v>5.9760609999999996</v>
      </c>
      <c r="S36">
        <f>R36/P36</f>
        <v>1.8437621867240603</v>
      </c>
      <c r="T36">
        <f t="shared" si="1"/>
        <v>19.369800147151999</v>
      </c>
      <c r="U36" t="s">
        <v>107</v>
      </c>
      <c r="V36" t="s">
        <v>107</v>
      </c>
      <c r="W36" t="s">
        <v>107</v>
      </c>
      <c r="X36" t="s">
        <v>107</v>
      </c>
      <c r="Y36" t="s">
        <v>107</v>
      </c>
      <c r="Z36" t="s">
        <v>107</v>
      </c>
      <c r="AA36">
        <v>1247.22</v>
      </c>
      <c r="AB36">
        <v>113.14230000000001</v>
      </c>
      <c r="AC36">
        <v>1272.1199999999999</v>
      </c>
      <c r="AD36">
        <v>28.735099999999999</v>
      </c>
      <c r="AE36">
        <v>1305.8699999999999</v>
      </c>
      <c r="AF36">
        <v>24.2715</v>
      </c>
      <c r="AG36">
        <v>131.88</v>
      </c>
      <c r="AH36">
        <v>3.2499180000000001</v>
      </c>
      <c r="AI36">
        <v>6.2876690000000002</v>
      </c>
      <c r="AJ36">
        <v>6.1028120000000001</v>
      </c>
      <c r="AK36">
        <f t="shared" si="2"/>
        <v>1.8778356869311779</v>
      </c>
      <c r="AL36">
        <f t="shared" si="3"/>
        <v>19.833638569415999</v>
      </c>
      <c r="AM36">
        <v>3.49</v>
      </c>
    </row>
    <row r="37" spans="1:39" x14ac:dyDescent="0.2">
      <c r="A37" s="2">
        <v>36</v>
      </c>
      <c r="B37" s="2" t="s">
        <v>65</v>
      </c>
      <c r="C37" s="2" t="s">
        <v>76</v>
      </c>
      <c r="D37">
        <v>-14.918900000000001</v>
      </c>
      <c r="E37">
        <v>31.825800000000001</v>
      </c>
      <c r="F37">
        <v>730</v>
      </c>
      <c r="G37" t="s">
        <v>107</v>
      </c>
      <c r="H37" t="s">
        <v>107</v>
      </c>
      <c r="I37">
        <v>1273.0899999999999</v>
      </c>
      <c r="J37">
        <v>128.93690000000001</v>
      </c>
      <c r="K37">
        <v>1113.92</v>
      </c>
      <c r="L37">
        <v>8.4844000000000008</v>
      </c>
      <c r="M37">
        <v>1140.6400000000001</v>
      </c>
      <c r="N37">
        <v>22.194600000000001</v>
      </c>
      <c r="O37">
        <v>127.47</v>
      </c>
      <c r="P37">
        <v>3.3677290000000002</v>
      </c>
      <c r="Q37">
        <v>6.3342010000000002</v>
      </c>
      <c r="R37">
        <v>6.7033440000000004</v>
      </c>
      <c r="S37">
        <f t="shared" si="0"/>
        <v>1.9904641970894927</v>
      </c>
      <c r="T37">
        <f t="shared" si="1"/>
        <v>22.575045985776004</v>
      </c>
      <c r="U37" t="s">
        <v>107</v>
      </c>
      <c r="V37" t="s">
        <v>107</v>
      </c>
      <c r="W37" t="s">
        <v>107</v>
      </c>
      <c r="X37" t="s">
        <v>107</v>
      </c>
      <c r="Y37" t="s">
        <v>107</v>
      </c>
      <c r="Z37" t="s">
        <v>107</v>
      </c>
      <c r="AA37">
        <v>1270.33</v>
      </c>
      <c r="AB37">
        <v>120.6109</v>
      </c>
      <c r="AC37">
        <v>1115.3900000000001</v>
      </c>
      <c r="AD37">
        <v>9.6463999999999999</v>
      </c>
      <c r="AE37">
        <v>1141.24</v>
      </c>
      <c r="AF37">
        <v>22.380199999999999</v>
      </c>
      <c r="AG37">
        <v>136.33000000000001</v>
      </c>
      <c r="AH37">
        <v>3.2359849999999999</v>
      </c>
      <c r="AI37">
        <v>6.336652</v>
      </c>
      <c r="AJ37">
        <v>6.0179140000000002</v>
      </c>
      <c r="AK37">
        <f t="shared" si="2"/>
        <v>1.8596853817307559</v>
      </c>
      <c r="AL37">
        <f t="shared" si="3"/>
        <v>19.473879435290002</v>
      </c>
      <c r="AM37">
        <v>3.23</v>
      </c>
    </row>
    <row r="38" spans="1:39" x14ac:dyDescent="0.2">
      <c r="A38" s="2">
        <v>37</v>
      </c>
      <c r="B38" s="2" t="s">
        <v>66</v>
      </c>
      <c r="C38" s="2" t="s">
        <v>77</v>
      </c>
      <c r="D38">
        <v>1.9198999999999999</v>
      </c>
      <c r="E38">
        <v>50.240499999999997</v>
      </c>
      <c r="F38">
        <v>722</v>
      </c>
      <c r="G38" t="s">
        <v>107</v>
      </c>
      <c r="H38" t="s">
        <v>107</v>
      </c>
      <c r="I38">
        <v>1245.95</v>
      </c>
      <c r="J38">
        <v>127.6977</v>
      </c>
      <c r="K38">
        <v>1117.1600000000001</v>
      </c>
      <c r="L38">
        <v>1.3407</v>
      </c>
      <c r="M38">
        <v>1140.9000000000001</v>
      </c>
      <c r="N38">
        <v>18.8888</v>
      </c>
      <c r="O38">
        <v>129.09</v>
      </c>
      <c r="P38">
        <v>3.4501439999999999</v>
      </c>
      <c r="Q38">
        <v>6.3308039999999997</v>
      </c>
      <c r="R38">
        <v>5.9598709999999997</v>
      </c>
      <c r="S38">
        <f t="shared" si="0"/>
        <v>1.7274267392897225</v>
      </c>
      <c r="T38">
        <f t="shared" si="1"/>
        <v>20.562413171423998</v>
      </c>
      <c r="U38" t="s">
        <v>107</v>
      </c>
      <c r="V38" t="s">
        <v>107</v>
      </c>
      <c r="W38" t="s">
        <v>107</v>
      </c>
      <c r="X38" t="s">
        <v>107</v>
      </c>
      <c r="Y38" t="s">
        <v>107</v>
      </c>
      <c r="Z38" t="s">
        <v>107</v>
      </c>
      <c r="AA38">
        <v>1256.49</v>
      </c>
      <c r="AB38">
        <v>131.04939999999999</v>
      </c>
      <c r="AC38">
        <v>1113.98</v>
      </c>
      <c r="AD38">
        <v>11.887700000000001</v>
      </c>
      <c r="AE38">
        <v>1140.95</v>
      </c>
      <c r="AF38">
        <v>18.7288</v>
      </c>
      <c r="AG38">
        <v>137.69</v>
      </c>
      <c r="AH38">
        <v>3.9820709999999999</v>
      </c>
      <c r="AI38">
        <v>6.3333930000000001</v>
      </c>
      <c r="AJ38">
        <v>6.0343830000000001</v>
      </c>
      <c r="AK38">
        <f t="shared" si="2"/>
        <v>1.5153880983036214</v>
      </c>
      <c r="AL38">
        <f t="shared" si="3"/>
        <v>24.029341547192999</v>
      </c>
      <c r="AM38">
        <v>3.01</v>
      </c>
    </row>
    <row r="39" spans="1:39" x14ac:dyDescent="0.2">
      <c r="A39" s="2">
        <v>38</v>
      </c>
      <c r="B39" s="2" t="s">
        <v>67</v>
      </c>
      <c r="C39" s="2" t="s">
        <v>78</v>
      </c>
      <c r="D39">
        <v>-5.2393999999999998</v>
      </c>
      <c r="E39">
        <v>34.659599999999998</v>
      </c>
      <c r="F39">
        <v>729</v>
      </c>
      <c r="G39" t="s">
        <v>107</v>
      </c>
      <c r="H39" t="s">
        <v>107</v>
      </c>
      <c r="I39">
        <v>1260.55</v>
      </c>
      <c r="J39">
        <v>140.279</v>
      </c>
      <c r="K39">
        <v>1113.05</v>
      </c>
      <c r="L39">
        <v>6.5072000000000001</v>
      </c>
      <c r="M39">
        <v>1134.8599999999999</v>
      </c>
      <c r="N39">
        <v>1.0049999999999999</v>
      </c>
      <c r="O39">
        <v>131.13999999999999</v>
      </c>
      <c r="P39">
        <v>4.1234409999999997</v>
      </c>
      <c r="Q39">
        <v>8.8392759999999999</v>
      </c>
      <c r="R39">
        <v>5.8703329999999996</v>
      </c>
      <c r="S39">
        <f t="shared" si="0"/>
        <v>1.4236490833747832</v>
      </c>
      <c r="T39">
        <f t="shared" si="1"/>
        <v>24.205971775852998</v>
      </c>
      <c r="U39" t="s">
        <v>107</v>
      </c>
      <c r="V39" t="s">
        <v>107</v>
      </c>
      <c r="W39" t="s">
        <v>107</v>
      </c>
      <c r="X39" t="s">
        <v>107</v>
      </c>
      <c r="Y39" t="s">
        <v>107</v>
      </c>
      <c r="Z39" t="s">
        <v>107</v>
      </c>
      <c r="AA39">
        <v>1260.99</v>
      </c>
      <c r="AB39">
        <v>146.6413</v>
      </c>
      <c r="AC39">
        <v>1113.01</v>
      </c>
      <c r="AD39">
        <v>5.7149999999999999</v>
      </c>
      <c r="AE39">
        <v>1135.73</v>
      </c>
      <c r="AF39" s="3">
        <v>1.49</v>
      </c>
      <c r="AG39">
        <v>131.32</v>
      </c>
      <c r="AH39">
        <v>4.0951880000000003</v>
      </c>
      <c r="AI39">
        <v>8.323029</v>
      </c>
      <c r="AJ39">
        <v>6.8411429999999998</v>
      </c>
      <c r="AK39">
        <f t="shared" si="2"/>
        <v>1.6705320976717062</v>
      </c>
      <c r="AL39">
        <f t="shared" si="3"/>
        <v>28.015766719884002</v>
      </c>
      <c r="AM39">
        <v>3.12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2022-12-19T18:05:15Z</dcterms:created>
  <dcterms:modified xsi:type="dcterms:W3CDTF">2022-12-19T23:22:19Z</dcterms:modified>
</cp:coreProperties>
</file>