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s\Documents\git\discrete_optimization\01 - knapsack\"/>
    </mc:Choice>
  </mc:AlternateContent>
  <xr:revisionPtr revIDLastSave="0" documentId="8_{C4BE3E0A-44CA-4860-AC08-04FE675DA6CB}" xr6:coauthVersionLast="47" xr6:coauthVersionMax="47" xr10:uidLastSave="{00000000-0000-0000-0000-000000000000}"/>
  <bookViews>
    <workbookView xWindow="1815" yWindow="1815" windowWidth="28800" windowHeight="15435" xr2:uid="{9C874C49-FF74-4612-91CA-CE4C17DB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K5" i="1" s="1"/>
  <c r="L5" i="1" s="1"/>
  <c r="I6" i="1"/>
  <c r="J6" i="1" s="1"/>
  <c r="I7" i="1"/>
  <c r="J7" i="1" s="1"/>
  <c r="I8" i="1"/>
  <c r="I9" i="1"/>
  <c r="I10" i="1"/>
  <c r="I11" i="1"/>
  <c r="I12" i="1"/>
  <c r="I13" i="1"/>
  <c r="I14" i="1"/>
  <c r="I15" i="1"/>
  <c r="I16" i="1"/>
  <c r="J9" i="1" l="1"/>
  <c r="K7" i="1"/>
  <c r="K6" i="1"/>
  <c r="J8" i="1"/>
  <c r="J10" i="1" l="1"/>
  <c r="K10" i="1" s="1"/>
  <c r="K9" i="1"/>
  <c r="L7" i="1"/>
  <c r="L6" i="1"/>
  <c r="K8" i="1"/>
  <c r="J11" i="1" l="1"/>
  <c r="K11" i="1" s="1"/>
  <c r="L11" i="1" s="1"/>
  <c r="L9" i="1"/>
  <c r="L8" i="1"/>
  <c r="L10" i="1"/>
  <c r="J13" i="1" l="1"/>
  <c r="K13" i="1" s="1"/>
  <c r="L13" i="1" s="1"/>
  <c r="J12" i="1"/>
  <c r="K12" i="1" s="1"/>
  <c r="L12" i="1" s="1"/>
  <c r="J14" i="1" l="1"/>
  <c r="K14" i="1" s="1"/>
  <c r="L14" i="1" s="1"/>
  <c r="J15" i="1" l="1"/>
  <c r="K15" i="1" s="1"/>
  <c r="L15" i="1" l="1"/>
  <c r="J16" i="1"/>
  <c r="K16" i="1" s="1"/>
  <c r="L16" i="1" l="1"/>
  <c r="L19" i="1" s="1"/>
  <c r="E6" i="1" l="1"/>
  <c r="K18" i="1"/>
  <c r="K19" i="1" s="1"/>
  <c r="D6" i="1" l="1"/>
  <c r="J18" i="1"/>
  <c r="J19" i="1" s="1"/>
  <c r="I18" i="1" l="1"/>
  <c r="I19" i="1" s="1"/>
  <c r="B6" i="1" s="1"/>
  <c r="C6" i="1"/>
  <c r="B10" i="1" l="1"/>
</calcChain>
</file>

<file path=xl/sharedStrings.xml><?xml version="1.0" encoding="utf-8"?>
<sst xmlns="http://schemas.openxmlformats.org/spreadsheetml/2006/main" count="6" uniqueCount="6">
  <si>
    <t>v</t>
  </si>
  <si>
    <t>w</t>
  </si>
  <si>
    <t>x</t>
  </si>
  <si>
    <t>i</t>
  </si>
  <si>
    <t>Capacity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</si>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</sst>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E84-182A-4166-B505-8E6742F5B4DB}">
  <dimension ref="A4:L19"/>
  <sheetViews>
    <sheetView tabSelected="1" workbookViewId="0">
      <selection activeCell="B7" sqref="B7"/>
    </sheetView>
  </sheetViews>
  <sheetFormatPr defaultRowHeight="15" x14ac:dyDescent="0.25"/>
  <cols>
    <col min="7" max="7" width="9.140625" style="3"/>
    <col min="8" max="12" width="9.140625" style="2"/>
  </cols>
  <sheetData>
    <row r="4" spans="1:12" x14ac:dyDescent="0.25">
      <c r="G4" s="4" t="s">
        <v>4</v>
      </c>
      <c r="H4" s="5">
        <v>0</v>
      </c>
      <c r="I4" s="5">
        <v>1</v>
      </c>
      <c r="J4" s="5">
        <v>2</v>
      </c>
      <c r="K4" s="5">
        <v>3</v>
      </c>
      <c r="L4" s="5">
        <v>4</v>
      </c>
    </row>
    <row r="5" spans="1:12" x14ac:dyDescent="0.25">
      <c r="A5" t="s">
        <v>3</v>
      </c>
      <c r="B5">
        <v>1</v>
      </c>
      <c r="C5">
        <v>2</v>
      </c>
      <c r="D5">
        <v>3</v>
      </c>
      <c r="E5">
        <v>4</v>
      </c>
      <c r="G5" s="6">
        <v>0</v>
      </c>
      <c r="H5" s="2">
        <v>0</v>
      </c>
      <c r="I5" s="2">
        <f ca="1">IF($G5&lt;B$8,H5,MAX(H5,B$7+OFFSET(I5,-B$8,-1)))</f>
        <v>0</v>
      </c>
      <c r="J5" s="2">
        <f ca="1">IF($G5&lt;C$8,I5,MAX(I5,C$7+OFFSET(J5,-C$8,-1)))</f>
        <v>0</v>
      </c>
      <c r="K5" s="2">
        <f ca="1">IF($G5&lt;D$8,J5,MAX(J5,D$7+OFFSET(K5,-D$8,-1)))</f>
        <v>0</v>
      </c>
      <c r="L5" s="2">
        <f ca="1">IF($G5&lt;E$8,K5,MAX(K5,E$7+OFFSET(L5,-E$8,-1)))</f>
        <v>0</v>
      </c>
    </row>
    <row r="6" spans="1:12" x14ac:dyDescent="0.25">
      <c r="A6" t="s">
        <v>2</v>
      </c>
      <c r="B6" s="1">
        <f ca="1">I19</f>
        <v>0</v>
      </c>
      <c r="C6" s="1">
        <f ca="1">J19</f>
        <v>0</v>
      </c>
      <c r="D6" s="1">
        <f ca="1">K19</f>
        <v>1</v>
      </c>
      <c r="E6" s="1">
        <f ca="1">L19</f>
        <v>1</v>
      </c>
      <c r="G6" s="6">
        <v>1</v>
      </c>
      <c r="H6" s="2">
        <v>0</v>
      </c>
      <c r="I6" s="2">
        <f t="shared" ref="I6:I12" ca="1" si="0">IF($G6&lt;B$8,H6,MAX(H6,B$7+OFFSET(I6,-B$8,-1)))</f>
        <v>0</v>
      </c>
      <c r="J6" s="2">
        <f ca="1">IF($G6&lt;C$8,I6,MAX(I6,C$7+OFFSET(J6,-C$8,-1)))</f>
        <v>0</v>
      </c>
      <c r="K6" s="2">
        <f ca="1">IF($G6&lt;D$8,J6,MAX(J6,D$7+OFFSET(K6,-D$8,-1)))</f>
        <v>0</v>
      </c>
      <c r="L6" s="2">
        <f ca="1">IF($G6&lt;E$8,K6,MAX(K6,E$7+OFFSET(L6,-E$8,-1)))</f>
        <v>0</v>
      </c>
    </row>
    <row r="7" spans="1:12" x14ac:dyDescent="0.25">
      <c r="A7" t="s">
        <v>0</v>
      </c>
      <c r="B7">
        <v>8</v>
      </c>
      <c r="C7">
        <v>10</v>
      </c>
      <c r="D7">
        <v>15</v>
      </c>
      <c r="E7">
        <v>4</v>
      </c>
      <c r="G7" s="6">
        <v>2</v>
      </c>
      <c r="H7" s="2">
        <v>0</v>
      </c>
      <c r="I7" s="2">
        <f t="shared" ca="1" si="0"/>
        <v>0</v>
      </c>
      <c r="J7" s="2">
        <f ca="1">IF($G7&lt;C$8,I7,MAX(I7,C$7+OFFSET(J7,-C$8,-1)))</f>
        <v>0</v>
      </c>
      <c r="K7" s="2">
        <f ca="1">IF($G7&lt;D$8,J7,MAX(J7,D$7+OFFSET(K7,-D$8,-1)))</f>
        <v>0</v>
      </c>
      <c r="L7" s="2">
        <f ca="1">IF($G7&lt;E$8,K7,MAX(K7,E$7+OFFSET(L7,-E$8,-1)))</f>
        <v>0</v>
      </c>
    </row>
    <row r="8" spans="1:12" x14ac:dyDescent="0.25">
      <c r="A8" t="s">
        <v>1</v>
      </c>
      <c r="B8">
        <v>4</v>
      </c>
      <c r="C8">
        <v>5</v>
      </c>
      <c r="D8">
        <v>8</v>
      </c>
      <c r="E8">
        <v>3</v>
      </c>
      <c r="G8" s="6">
        <v>3</v>
      </c>
      <c r="H8" s="2">
        <v>0</v>
      </c>
      <c r="I8" s="2">
        <f t="shared" ca="1" si="0"/>
        <v>0</v>
      </c>
      <c r="J8" s="2">
        <f ca="1">IF($G8&lt;C$8,I8,MAX(I8,C$7+OFFSET(J8,-C$8,-1)))</f>
        <v>0</v>
      </c>
      <c r="K8" s="2">
        <f ca="1">IF($G8&lt;D$8,J8,MAX(J8,D$7+OFFSET(K8,-D$8,-1)))</f>
        <v>0</v>
      </c>
      <c r="L8" s="2">
        <f ca="1">IF($G8&lt;E$8,K8,MAX(K8,E$7+OFFSET(L8,-E$8,-1)))</f>
        <v>4</v>
      </c>
    </row>
    <row r="9" spans="1:12" x14ac:dyDescent="0.25">
      <c r="G9" s="6">
        <v>4</v>
      </c>
      <c r="H9" s="2">
        <v>0</v>
      </c>
      <c r="I9" s="2">
        <f t="shared" ca="1" si="0"/>
        <v>8</v>
      </c>
      <c r="J9" s="2">
        <f ca="1">IF($G9&lt;C$8,I9,MAX(I9,C$7+OFFSET(J9,-C$8,-1)))</f>
        <v>8</v>
      </c>
      <c r="K9" s="2">
        <f ca="1">IF($G9&lt;D$8,J9,MAX(J9,D$7+OFFSET(K9,-D$8,-1)))</f>
        <v>8</v>
      </c>
      <c r="L9" s="2">
        <f ca="1">IF($G9&lt;E$8,K9,MAX(K9,E$7+OFFSET(L9,-E$8,-1)))</f>
        <v>8</v>
      </c>
    </row>
    <row r="10" spans="1:12" x14ac:dyDescent="0.25">
      <c r="A10" t="s">
        <v>5</v>
      </c>
      <c r="B10">
        <f ca="1">SUMPRODUCT(B6:E6,B7:E7)</f>
        <v>19</v>
      </c>
      <c r="G10" s="6">
        <v>5</v>
      </c>
      <c r="H10" s="2">
        <v>0</v>
      </c>
      <c r="I10" s="2">
        <f t="shared" ca="1" si="0"/>
        <v>8</v>
      </c>
      <c r="J10" s="2">
        <f ca="1">IF($G10&lt;C$8,I10,MAX(I10,C$7+OFFSET(J10,-C$8,-1)))</f>
        <v>10</v>
      </c>
      <c r="K10" s="2">
        <f ca="1">IF($G10&lt;D$8,J10,MAX(J10,D$7+OFFSET(K10,-D$8,-1)))</f>
        <v>10</v>
      </c>
      <c r="L10" s="2">
        <f ca="1">IF($G10&lt;E$8,K10,MAX(K10,E$7+OFFSET(L10,-E$8,-1)))</f>
        <v>10</v>
      </c>
    </row>
    <row r="11" spans="1:12" x14ac:dyDescent="0.25">
      <c r="G11" s="6">
        <v>6</v>
      </c>
      <c r="H11" s="2">
        <v>0</v>
      </c>
      <c r="I11" s="2">
        <f t="shared" ca="1" si="0"/>
        <v>8</v>
      </c>
      <c r="J11" s="2">
        <f ca="1">IF($G11&lt;C$8,I11,MAX(I11,C$7+OFFSET(J11,-C$8,-1)))</f>
        <v>10</v>
      </c>
      <c r="K11" s="2">
        <f ca="1">IF($G11&lt;D$8,J11,MAX(J11,D$7+OFFSET(K11,-D$8,-1)))</f>
        <v>10</v>
      </c>
      <c r="L11" s="2">
        <f ca="1">IF($G11&lt;E$8,K11,MAX(K11,E$7+OFFSET(L11,-E$8,-1)))</f>
        <v>10</v>
      </c>
    </row>
    <row r="12" spans="1:12" x14ac:dyDescent="0.25">
      <c r="G12" s="6">
        <v>7</v>
      </c>
      <c r="H12" s="2">
        <v>0</v>
      </c>
      <c r="I12" s="2">
        <f t="shared" ca="1" si="0"/>
        <v>8</v>
      </c>
      <c r="J12" s="2">
        <f ca="1">IF($G12&lt;C$8,I12,MAX(I12,C$7+OFFSET(J12,-C$8,-1)))</f>
        <v>10</v>
      </c>
      <c r="K12" s="2">
        <f ca="1">IF($G12&lt;D$8,J12,MAX(J12,D$7+OFFSET(K12,-D$8,-1)))</f>
        <v>10</v>
      </c>
      <c r="L12" s="2">
        <f ca="1">IF($G12&lt;E$8,K12,MAX(K12,E$7+OFFSET(L12,-E$8,-1)))</f>
        <v>12</v>
      </c>
    </row>
    <row r="13" spans="1:12" x14ac:dyDescent="0.25">
      <c r="G13" s="6">
        <v>8</v>
      </c>
      <c r="H13" s="2">
        <v>0</v>
      </c>
      <c r="I13" s="2">
        <f t="shared" ref="I13:I16" ca="1" si="1">IF($G13&lt;B$8,H13,MAX(H13,B$7+OFFSET(I13,-B$8,-1)))</f>
        <v>8</v>
      </c>
      <c r="J13" s="2">
        <f ca="1">IF($G13&lt;C$8,I13,MAX(I13,C$7+OFFSET(J13,-C$8,-1)))</f>
        <v>10</v>
      </c>
      <c r="K13" s="2">
        <f ca="1">IF($G13&lt;D$8,J13,MAX(J13,D$7+OFFSET(K13,-D$8,-1)))</f>
        <v>15</v>
      </c>
      <c r="L13" s="2">
        <f ca="1">IF($G13&lt;E$8,K13,MAX(K13,E$7+OFFSET(L13,-E$8,-1)))</f>
        <v>15</v>
      </c>
    </row>
    <row r="14" spans="1:12" x14ac:dyDescent="0.25">
      <c r="G14" s="6">
        <v>9</v>
      </c>
      <c r="H14" s="2">
        <v>0</v>
      </c>
      <c r="I14" s="2">
        <f t="shared" ca="1" si="1"/>
        <v>8</v>
      </c>
      <c r="J14" s="2">
        <f ca="1">IF($G14&lt;C$8,I14,MAX(I14,C$7+OFFSET(J14,-C$8,-1)))</f>
        <v>18</v>
      </c>
      <c r="K14" s="2">
        <f ca="1">IF($G14&lt;D$8,J14,MAX(J14,D$7+OFFSET(K14,-D$8,-1)))</f>
        <v>18</v>
      </c>
      <c r="L14" s="2">
        <f ca="1">IF($G14&lt;E$8,K14,MAX(K14,E$7+OFFSET(L14,-E$8,-1)))</f>
        <v>18</v>
      </c>
    </row>
    <row r="15" spans="1:12" x14ac:dyDescent="0.25">
      <c r="G15" s="6">
        <v>10</v>
      </c>
      <c r="H15" s="2">
        <v>0</v>
      </c>
      <c r="I15" s="2">
        <f t="shared" ca="1" si="1"/>
        <v>8</v>
      </c>
      <c r="J15" s="2">
        <f ca="1">IF($G15&lt;C$8,I15,MAX(I15,C$7+OFFSET(J15,-C$8,-1)))</f>
        <v>18</v>
      </c>
      <c r="K15" s="2">
        <f ca="1">IF($G15&lt;D$8,J15,MAX(J15,D$7+OFFSET(K15,-D$8,-1)))</f>
        <v>18</v>
      </c>
      <c r="L15" s="2">
        <f ca="1">IF($G15&lt;E$8,K15,MAX(K15,E$7+OFFSET(L15,-E$8,-1)))</f>
        <v>18</v>
      </c>
    </row>
    <row r="16" spans="1:12" x14ac:dyDescent="0.25">
      <c r="G16" s="6">
        <v>11</v>
      </c>
      <c r="H16" s="2">
        <v>0</v>
      </c>
      <c r="I16" s="2">
        <f t="shared" ca="1" si="1"/>
        <v>8</v>
      </c>
      <c r="J16" s="2">
        <f ca="1">IF($G16&lt;C$8,I16,MAX(I16,C$7+OFFSET(J16,-C$8,-1)))</f>
        <v>18</v>
      </c>
      <c r="K16" s="2">
        <f ca="1">IF($G16&lt;D$8,J16,MAX(J16,D$7+OFFSET(K16,-D$8,-1)))</f>
        <v>18</v>
      </c>
      <c r="L16" s="2">
        <f ca="1">IF($G16&lt;E$8,K16,MAX(K16,E$7+OFFSET(L16,-E$8,-1)))</f>
        <v>19</v>
      </c>
    </row>
    <row r="18" spans="9:12" x14ac:dyDescent="0.25">
      <c r="I18" s="2">
        <f ca="1">IF(J19,C8,0)+J18</f>
        <v>11</v>
      </c>
      <c r="J18" s="2">
        <f ca="1">IF(K19,D8,0)+K18</f>
        <v>11</v>
      </c>
      <c r="K18" s="2">
        <f ca="1">IF(L19,E8,0)+L18</f>
        <v>3</v>
      </c>
      <c r="L18" s="2">
        <v>0</v>
      </c>
    </row>
    <row r="19" spans="9:12" x14ac:dyDescent="0.25">
      <c r="I19" s="2">
        <f t="shared" ref="I19:L19" ca="1" si="2">INT(NOT(OFFSET(I19,-3-I18,-1)=OFFSET(I19,-3-I18,0)))</f>
        <v>0</v>
      </c>
      <c r="J19" s="2">
        <f t="shared" ca="1" si="2"/>
        <v>0</v>
      </c>
      <c r="K19" s="2">
        <f t="shared" ca="1" si="2"/>
        <v>1</v>
      </c>
      <c r="L19" s="2">
        <f t="shared" ca="1" si="2"/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</dc:creator>
  <cp:lastModifiedBy>Truls</cp:lastModifiedBy>
  <dcterms:created xsi:type="dcterms:W3CDTF">2022-01-04T19:30:11Z</dcterms:created>
  <dcterms:modified xsi:type="dcterms:W3CDTF">2022-01-05T07:19:57Z</dcterms:modified>
</cp:coreProperties>
</file>