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1" l="1"/>
  <c r="I67" i="1"/>
  <c r="J99" i="1" l="1"/>
  <c r="I99" i="1"/>
  <c r="I98" i="1"/>
  <c r="J98" i="1"/>
  <c r="J28" i="1"/>
  <c r="I28" i="1"/>
  <c r="J26" i="1"/>
  <c r="I26" i="1"/>
  <c r="J69" i="1"/>
  <c r="I69" i="1"/>
  <c r="J73" i="1"/>
  <c r="I73" i="1"/>
  <c r="J72" i="1"/>
  <c r="I72" i="1"/>
  <c r="J71" i="1"/>
  <c r="I71" i="1"/>
  <c r="J70" i="1"/>
  <c r="I70" i="1"/>
  <c r="J23" i="1"/>
  <c r="I23" i="1"/>
  <c r="J21" i="1"/>
  <c r="I21" i="1"/>
  <c r="J156" i="1"/>
  <c r="I156" i="1"/>
  <c r="J130" i="1"/>
  <c r="I130" i="1"/>
  <c r="J104" i="1"/>
  <c r="I104" i="1"/>
  <c r="J74" i="1"/>
  <c r="I74" i="1"/>
  <c r="J58" i="1"/>
  <c r="I58" i="1"/>
  <c r="I38" i="1"/>
  <c r="J38" i="1"/>
  <c r="J40" i="1"/>
  <c r="I40" i="1"/>
  <c r="J39" i="1"/>
  <c r="I39" i="1"/>
  <c r="J60" i="1"/>
  <c r="I60" i="1"/>
  <c r="J59" i="1"/>
  <c r="I59" i="1"/>
  <c r="J76" i="1"/>
  <c r="I76" i="1"/>
  <c r="J75" i="1"/>
  <c r="I75" i="1"/>
  <c r="J106" i="1"/>
  <c r="I106" i="1"/>
  <c r="J105" i="1"/>
  <c r="I105" i="1"/>
  <c r="J66" i="1"/>
  <c r="I66" i="1"/>
  <c r="J68" i="1"/>
  <c r="I68" i="1"/>
  <c r="J65" i="1"/>
  <c r="I65" i="1"/>
  <c r="J63" i="1"/>
  <c r="I63" i="1"/>
  <c r="J158" i="1" l="1"/>
  <c r="I158" i="1"/>
  <c r="J157" i="1"/>
  <c r="I157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11" i="1"/>
  <c r="I111" i="1"/>
  <c r="J36" i="1"/>
  <c r="I36" i="1"/>
  <c r="J124" i="1"/>
  <c r="I124" i="1"/>
  <c r="J120" i="1"/>
  <c r="I120" i="1"/>
  <c r="J118" i="1"/>
  <c r="I118" i="1"/>
  <c r="I117" i="1"/>
  <c r="J117" i="1"/>
  <c r="J47" i="1"/>
  <c r="I47" i="1"/>
  <c r="I52" i="1"/>
  <c r="J52" i="1"/>
  <c r="I34" i="1"/>
  <c r="J3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95" i="1"/>
  <c r="I95" i="1"/>
  <c r="J94" i="1"/>
  <c r="I94" i="1"/>
  <c r="J48" i="1" l="1"/>
  <c r="I48" i="1"/>
  <c r="I35" i="1"/>
  <c r="J35" i="1"/>
  <c r="J114" i="1" l="1"/>
  <c r="I114" i="1"/>
  <c r="J18" i="1"/>
  <c r="I18" i="1"/>
  <c r="J17" i="1"/>
  <c r="I17" i="1"/>
  <c r="J15" i="1"/>
  <c r="I15" i="1"/>
  <c r="I112" i="1"/>
  <c r="J112" i="1"/>
  <c r="J113" i="1" l="1"/>
  <c r="I113" i="1"/>
  <c r="J45" i="1"/>
  <c r="I45" i="1"/>
  <c r="J115" i="1" l="1"/>
  <c r="I115" i="1"/>
  <c r="J135" i="1"/>
  <c r="I135" i="1"/>
  <c r="J132" i="1"/>
  <c r="I132" i="1"/>
  <c r="J131" i="1"/>
  <c r="I131" i="1"/>
  <c r="J129" i="1"/>
  <c r="I129" i="1"/>
  <c r="J128" i="1"/>
  <c r="I128" i="1"/>
  <c r="J127" i="1"/>
  <c r="I127" i="1"/>
  <c r="J126" i="1"/>
  <c r="I126" i="1"/>
  <c r="J119" i="1"/>
  <c r="I119" i="1"/>
  <c r="J121" i="1"/>
  <c r="I121" i="1"/>
  <c r="J50" i="1"/>
  <c r="I50" i="1"/>
  <c r="J49" i="1"/>
  <c r="I49" i="1"/>
  <c r="J56" i="1"/>
  <c r="I56" i="1"/>
  <c r="J53" i="1"/>
  <c r="I53" i="1"/>
  <c r="J57" i="1"/>
  <c r="I57" i="1"/>
  <c r="J55" i="1"/>
  <c r="I55" i="1"/>
  <c r="J54" i="1"/>
  <c r="I54" i="1"/>
  <c r="J51" i="1" l="1"/>
  <c r="I51" i="1"/>
  <c r="J46" i="1"/>
  <c r="I46" i="1"/>
  <c r="J43" i="1"/>
  <c r="I43" i="1"/>
  <c r="I79" i="1"/>
  <c r="J79" i="1"/>
  <c r="J96" i="1" l="1"/>
  <c r="I96" i="1"/>
  <c r="J125" i="1"/>
  <c r="I125" i="1"/>
  <c r="I100" i="1"/>
  <c r="J100" i="1"/>
  <c r="I101" i="1"/>
  <c r="J101" i="1"/>
  <c r="I102" i="1"/>
  <c r="J102" i="1"/>
  <c r="I103" i="1"/>
  <c r="J103" i="1"/>
  <c r="J37" i="1"/>
  <c r="I37" i="1"/>
  <c r="J97" i="1"/>
  <c r="I97" i="1"/>
  <c r="J33" i="1"/>
  <c r="I33" i="1"/>
  <c r="J31" i="1"/>
  <c r="I3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16" i="1" l="1"/>
  <c r="I116" i="1"/>
  <c r="J123" i="1"/>
  <c r="I123" i="1"/>
  <c r="J122" i="1"/>
  <c r="I122" i="1"/>
  <c r="J109" i="1"/>
  <c r="I109" i="1"/>
  <c r="B2" i="1"/>
</calcChain>
</file>

<file path=xl/sharedStrings.xml><?xml version="1.0" encoding="utf-8"?>
<sst xmlns="http://schemas.openxmlformats.org/spreadsheetml/2006/main" count="521" uniqueCount="176">
  <si>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</si>
  <si>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</si>
  <si>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</si>
  <si>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</si>
  <si>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</si>
  <si>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</si>
  <si>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</si>
  <si>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</si>
  <si>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</si>
  <si>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</si>
  <si>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</si>
  <si>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</si>
  <si>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</si>
  <si>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</si>
  <si>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</si>
  <si>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</si>
  <si>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</si>
  <si>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</si>
  <si>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</si>
  <si>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</si>
  <si>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</si>
  <si>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</si>
  <si>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</si>
  <si>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</si>
  <si>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</si>
  <si>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</si>
  <si>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</si>
  <si>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</si>
  <si>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</si>
  <si>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</si>
  <si>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</si>
  <si>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</si>
  <si>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</si>
  <si>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</si>
  <si>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</si>
  <si>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</si>
  <si>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</si>
  <si>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</si>
  <si>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</si>
  <si>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</si>
  <si>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</si>
  <si>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</si>
  <si>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</si>
  <si>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</si>
  <si>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</si>
  <si>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</si>
  <si>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</si>
  <si>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</si>
  <si>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</si>
  <si>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</si>
  <si>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</si>
  <si>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</si>
  <si>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</si>
  <si>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</si>
  <si>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</si>
  <si>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</si>
  <si>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</si>
  <si>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</si>
  <si>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</si>
  <si>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</si>
  <si>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</si>
  <si>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</si>
  <si>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</si>
  <si>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</si>
  <si>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</si>
  <si>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</si>
  <si>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</si>
  <si>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</si>
  <si>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</si>
  <si>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</si>
  <si>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</si>
  <si>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</si>
  <si>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</si>
  <si>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</si>
  <si>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</si>
  <si>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</si>
  <si>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</si>
  <si>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</si>
  <si>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</si>
  <si>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</si>
  <si>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</si>
  <si>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</si>
  <si>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</si>
  <si>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</si>
  <si>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</si>
  <si>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</si>
  <si>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</si>
  <si>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</si>
  <si>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</si>
  <si>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</si>
  <si>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</si>
  <si>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</si>
  <si>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</si>
  <si>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</si>
  <si>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</si>
  <si>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</si>
  <si>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</si>
  <si>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</si>
  <si>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</si>
  <si>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</si>
  <si>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</si>
  <si>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</si>
  <si>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</si>
  <si>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</si>
  <si>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</si>
  <si>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customer_name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</si>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</sst>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showGridLines="0" tabSelected="1" topLeftCell="A58" zoomScaleNormal="100" workbookViewId="0">
      <selection activeCell="C69" sqref="C69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98</v>
      </c>
      <c r="C15" s="24" t="s">
        <v>99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100</v>
      </c>
      <c r="C17" s="6" t="s">
        <v>101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164</v>
      </c>
      <c r="C21" s="24" t="s">
        <v>166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`contractnames` (</v>
      </c>
      <c r="J21" s="41" t="str">
        <f xml:space="preserve"> "CREATE TABLE `" &amp; C21 &amp; "` ("</f>
        <v>CREATE TABLE `contractnames`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172</v>
      </c>
      <c r="D23" s="35" t="s">
        <v>7</v>
      </c>
      <c r="E23" s="36">
        <v>256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168</v>
      </c>
      <c r="C26" s="24" t="s">
        <v>169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`languages` (</v>
      </c>
      <c r="J26" s="41" t="str">
        <f xml:space="preserve"> "CREATE TABLE `" &amp; C26 &amp; "` ("</f>
        <v>CREATE TABLE `languages`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170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x14ac:dyDescent="0.45">
      <c r="A31" s="2"/>
      <c r="B31" s="13" t="s">
        <v>62</v>
      </c>
      <c r="C31" s="24" t="s">
        <v>63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27" t="str">
        <f xml:space="preserve"> "CREATE TABLE `" &amp; C31 &amp; "` ("</f>
        <v>CREATE TABLE `clients` (</v>
      </c>
      <c r="J31" s="29" t="str">
        <f xml:space="preserve"> "CREATE TABLE `" &amp; C31 &amp; "` ("</f>
        <v>CREATE TABLE `clients` (</v>
      </c>
    </row>
    <row r="32" spans="1:10" x14ac:dyDescent="0.45">
      <c r="A32" s="2"/>
      <c r="B32" s="20" t="s">
        <v>3</v>
      </c>
      <c r="C32" s="6" t="s">
        <v>4</v>
      </c>
      <c r="D32" s="6" t="s">
        <v>5</v>
      </c>
      <c r="E32" s="7"/>
      <c r="F32" s="6" t="s">
        <v>18</v>
      </c>
      <c r="G32" s="8"/>
      <c r="H32" s="9"/>
      <c r="I32" s="28" t="s">
        <v>19</v>
      </c>
      <c r="J32" s="30" t="s">
        <v>20</v>
      </c>
    </row>
    <row r="33" spans="1:10" x14ac:dyDescent="0.45">
      <c r="A33" s="2"/>
      <c r="B33" s="20" t="s">
        <v>64</v>
      </c>
      <c r="C33" s="6" t="s">
        <v>104</v>
      </c>
      <c r="D33" s="6" t="s">
        <v>7</v>
      </c>
      <c r="E33" s="7">
        <v>128</v>
      </c>
      <c r="F33" s="6" t="s">
        <v>137</v>
      </c>
      <c r="G33" s="8"/>
      <c r="H33" s="9"/>
      <c r="I33" s="27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  <c r="J33" s="29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</row>
    <row r="34" spans="1:10" s="33" customFormat="1" x14ac:dyDescent="0.45">
      <c r="A34" s="34"/>
      <c r="B34" s="32" t="s">
        <v>114</v>
      </c>
      <c r="C34" s="35" t="s">
        <v>173</v>
      </c>
      <c r="D34" s="35" t="s">
        <v>7</v>
      </c>
      <c r="E34" s="36">
        <v>20</v>
      </c>
      <c r="F34" s="35"/>
      <c r="G34" s="37"/>
      <c r="H34" s="38" t="s">
        <v>139</v>
      </c>
      <c r="I34" s="40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  <c r="J34" s="41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</row>
    <row r="35" spans="1:10" s="33" customFormat="1" x14ac:dyDescent="0.45">
      <c r="A35" s="34"/>
      <c r="B35" s="39" t="s">
        <v>142</v>
      </c>
      <c r="C35" s="35" t="s">
        <v>140</v>
      </c>
      <c r="D35" s="35" t="s">
        <v>7</v>
      </c>
      <c r="E35" s="36">
        <v>4</v>
      </c>
      <c r="F35" s="35"/>
      <c r="G35" s="37"/>
      <c r="H35" s="38"/>
      <c r="I35" s="40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  <c r="J35" s="41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</row>
    <row r="36" spans="1:10" s="33" customFormat="1" x14ac:dyDescent="0.45">
      <c r="A36" s="34"/>
      <c r="B36" s="39" t="s">
        <v>156</v>
      </c>
      <c r="C36" s="35" t="s">
        <v>157</v>
      </c>
      <c r="D36" s="35" t="s">
        <v>5</v>
      </c>
      <c r="E36" s="36"/>
      <c r="F36" s="35"/>
      <c r="G36" s="37"/>
      <c r="H36" s="38"/>
      <c r="I36" s="40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</v>
      </c>
      <c r="J36" s="41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</v>
      </c>
    </row>
    <row r="37" spans="1:10" x14ac:dyDescent="0.45">
      <c r="A37" s="2"/>
      <c r="B37" s="20" t="s">
        <v>29</v>
      </c>
      <c r="C37" s="6" t="s">
        <v>144</v>
      </c>
      <c r="D37" s="6" t="s">
        <v>11</v>
      </c>
      <c r="E37" s="7"/>
      <c r="F37" s="6"/>
      <c r="G37" s="8"/>
      <c r="H37" s="9"/>
      <c r="I37" s="27" t="str">
        <f t="shared" ref="I37:I40" si="2">"," &amp; IF(A37="","","/* ") &amp; "`" &amp; C37 &amp; "` " &amp; D37 &amp; IF(E37&gt;0,"(" &amp; E37 &amp; ") "," ") &amp; IF(F37&lt;&gt;"","NOT NULL ","") &amp; IF(G37="","","DEFAULT '" &amp; G37 &amp; "' ") &amp; IF(A37="",""," */")</f>
        <v xml:space="preserve">,`remarks` TEXT </v>
      </c>
      <c r="J37" s="29" t="str">
        <f t="shared" ref="J37:J40" si="3">"," &amp; IF(A37="","","/* ") &amp; "`" &amp; C37 &amp; "` " &amp; D37 &amp; IF(E37&gt;0,"(" &amp; E37 &amp; ") "," ") &amp; IF(F37&lt;&gt;"","NOT NULL ","") &amp; IF(G37="","","DEFAULT '" &amp; G37 &amp; "' ") &amp; IF(A37="",""," */")</f>
        <v xml:space="preserve">,`remarks` TEXT </v>
      </c>
    </row>
    <row r="38" spans="1:10" s="33" customFormat="1" x14ac:dyDescent="0.45">
      <c r="A38" s="34"/>
      <c r="B38" s="43" t="s">
        <v>161</v>
      </c>
      <c r="C38" s="35" t="s">
        <v>162</v>
      </c>
      <c r="D38" s="35" t="s">
        <v>163</v>
      </c>
      <c r="E38" s="36"/>
      <c r="F38" s="35"/>
      <c r="G38" s="37"/>
      <c r="H38" s="38"/>
      <c r="I38" s="40" t="str">
        <f t="shared" si="2"/>
        <v xml:space="preserve">,`user_id` INT </v>
      </c>
      <c r="J38" s="41" t="str">
        <f t="shared" si="3"/>
        <v xml:space="preserve">,`user_id` INT </v>
      </c>
    </row>
    <row r="39" spans="1:10" s="33" customFormat="1" x14ac:dyDescent="0.45">
      <c r="A39" s="34"/>
      <c r="B39" s="43" t="s">
        <v>46</v>
      </c>
      <c r="C39" s="35" t="s">
        <v>40</v>
      </c>
      <c r="D39" s="35" t="s">
        <v>8</v>
      </c>
      <c r="E39" s="36"/>
      <c r="F39" s="35"/>
      <c r="G39" s="37"/>
      <c r="H39" s="38"/>
      <c r="I39" s="40" t="str">
        <f t="shared" si="2"/>
        <v xml:space="preserve">,`created` DATETIME </v>
      </c>
      <c r="J39" s="41" t="str">
        <f t="shared" si="3"/>
        <v xml:space="preserve">,`created` DATETIME </v>
      </c>
    </row>
    <row r="40" spans="1:10" s="33" customFormat="1" x14ac:dyDescent="0.45">
      <c r="A40" s="34"/>
      <c r="B40" s="43" t="s">
        <v>47</v>
      </c>
      <c r="C40" s="35" t="s">
        <v>41</v>
      </c>
      <c r="D40" s="35" t="s">
        <v>8</v>
      </c>
      <c r="E40" s="36"/>
      <c r="F40" s="35"/>
      <c r="G40" s="37"/>
      <c r="H40" s="38"/>
      <c r="I40" s="40" t="str">
        <f t="shared" si="2"/>
        <v xml:space="preserve">,`modified` DATETIME </v>
      </c>
      <c r="J40" s="41" t="str">
        <f t="shared" si="3"/>
        <v xml:space="preserve">,`modified` DATETIME </v>
      </c>
    </row>
    <row r="41" spans="1:10" x14ac:dyDescent="0.45">
      <c r="A41" s="2"/>
      <c r="B41" s="21"/>
      <c r="C41" s="21"/>
      <c r="D41" s="21"/>
      <c r="E41" s="22"/>
      <c r="F41" s="21"/>
      <c r="G41" s="23"/>
      <c r="H41" s="21"/>
      <c r="I41" s="28" t="s">
        <v>21</v>
      </c>
      <c r="J41" s="29" t="s">
        <v>33</v>
      </c>
    </row>
    <row r="42" spans="1:10" x14ac:dyDescent="0.45">
      <c r="A42" s="2"/>
    </row>
    <row r="43" spans="1:10" x14ac:dyDescent="0.45">
      <c r="A43" s="2"/>
      <c r="B43" s="13" t="s">
        <v>60</v>
      </c>
      <c r="C43" s="24" t="s">
        <v>97</v>
      </c>
      <c r="D43" s="15" t="s">
        <v>0</v>
      </c>
      <c r="E43" s="16" t="s">
        <v>1</v>
      </c>
      <c r="F43" s="19" t="s">
        <v>15</v>
      </c>
      <c r="G43" s="17" t="s">
        <v>16</v>
      </c>
      <c r="H43" s="18" t="s">
        <v>2</v>
      </c>
      <c r="I43" s="27" t="str">
        <f xml:space="preserve"> "CREATE TABLE `" &amp; C43 &amp; "` ("</f>
        <v>CREATE TABLE `customers` (</v>
      </c>
      <c r="J43" s="29" t="str">
        <f xml:space="preserve"> "CREATE TABLE `" &amp; C43 &amp; "` ("</f>
        <v>CREATE TABLE `customers` (</v>
      </c>
    </row>
    <row r="44" spans="1:10" x14ac:dyDescent="0.45">
      <c r="A44" s="2"/>
      <c r="B44" s="20" t="s">
        <v>3</v>
      </c>
      <c r="C44" s="6" t="s">
        <v>4</v>
      </c>
      <c r="D44" s="6" t="s">
        <v>5</v>
      </c>
      <c r="E44" s="7"/>
      <c r="F44" s="6" t="s">
        <v>18</v>
      </c>
      <c r="G44" s="8"/>
      <c r="H44" s="9"/>
      <c r="I44" s="28" t="s">
        <v>19</v>
      </c>
      <c r="J44" s="30" t="s">
        <v>20</v>
      </c>
    </row>
    <row r="45" spans="1:10" x14ac:dyDescent="0.45">
      <c r="A45" s="2"/>
      <c r="B45" s="20" t="s">
        <v>62</v>
      </c>
      <c r="C45" s="6" t="s">
        <v>94</v>
      </c>
      <c r="D45" s="6" t="s">
        <v>5</v>
      </c>
      <c r="E45" s="7"/>
      <c r="F45" s="6" t="s">
        <v>136</v>
      </c>
      <c r="G45" s="8"/>
      <c r="H45" s="9"/>
      <c r="I45" s="27" t="str">
        <f t="shared" ref="I45:I51" si="4"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,`client_id` INT NOT NULL </v>
      </c>
      <c r="J45" s="29" t="str">
        <f t="shared" ref="J45:J51" si="5"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,`client_id` INT NOT NULL </v>
      </c>
    </row>
    <row r="46" spans="1:10" x14ac:dyDescent="0.45">
      <c r="A46" s="2"/>
      <c r="B46" s="20" t="s">
        <v>65</v>
      </c>
      <c r="C46" s="6" t="s">
        <v>105</v>
      </c>
      <c r="D46" s="6" t="s">
        <v>7</v>
      </c>
      <c r="E46" s="7">
        <v>128</v>
      </c>
      <c r="F46" s="6" t="s">
        <v>136</v>
      </c>
      <c r="G46" s="8"/>
      <c r="H46" s="9"/>
      <c r="I46" s="27" t="str">
        <f t="shared" si="4"/>
        <v xml:space="preserve">,`customer_name` VARCHAR(128) NOT NULL </v>
      </c>
      <c r="J46" s="29" t="str">
        <f t="shared" si="5"/>
        <v xml:space="preserve">,`customer_name` VARCHAR(128) NOT NULL </v>
      </c>
    </row>
    <row r="47" spans="1:10" s="33" customFormat="1" x14ac:dyDescent="0.45">
      <c r="A47" s="34"/>
      <c r="B47" s="39" t="s">
        <v>146</v>
      </c>
      <c r="C47" s="35" t="s">
        <v>147</v>
      </c>
      <c r="D47" s="35" t="s">
        <v>7</v>
      </c>
      <c r="E47" s="36">
        <v>512</v>
      </c>
      <c r="F47" s="35"/>
      <c r="G47" s="37"/>
      <c r="H47" s="38"/>
      <c r="I47" s="40" t="str">
        <f t="shared" si="4"/>
        <v xml:space="preserve">,`address` VARCHAR(512) </v>
      </c>
      <c r="J47" s="41" t="str">
        <f t="shared" si="5"/>
        <v xml:space="preserve">,`address` VARCHAR(512) </v>
      </c>
    </row>
    <row r="48" spans="1:10" s="33" customFormat="1" x14ac:dyDescent="0.45">
      <c r="A48" s="34"/>
      <c r="B48" s="39" t="s">
        <v>143</v>
      </c>
      <c r="C48" s="35" t="s">
        <v>141</v>
      </c>
      <c r="D48" s="35" t="s">
        <v>7</v>
      </c>
      <c r="E48" s="36">
        <v>4</v>
      </c>
      <c r="F48" s="35"/>
      <c r="G48" s="37"/>
      <c r="H48" s="38"/>
      <c r="I48" s="40" t="str">
        <f t="shared" si="4"/>
        <v xml:space="preserve">,`identity2` VARCHAR(4) </v>
      </c>
      <c r="J48" s="41" t="str">
        <f t="shared" si="5"/>
        <v xml:space="preserve">,`identity2` VARCHAR(4) </v>
      </c>
    </row>
    <row r="49" spans="1:10" x14ac:dyDescent="0.45">
      <c r="A49" s="2"/>
      <c r="B49" s="20" t="s">
        <v>78</v>
      </c>
      <c r="C49" s="6" t="s">
        <v>80</v>
      </c>
      <c r="D49" s="6" t="s">
        <v>7</v>
      </c>
      <c r="E49" s="7">
        <v>256</v>
      </c>
      <c r="F49" s="6"/>
      <c r="G49" s="8"/>
      <c r="H49" s="9"/>
      <c r="I49" s="27" t="str">
        <f t="shared" si="4"/>
        <v xml:space="preserve">,`sales_dept` VARCHAR(256) </v>
      </c>
      <c r="J49" s="29" t="str">
        <f t="shared" si="5"/>
        <v xml:space="preserve">,`sales_dept` VARCHAR(256) </v>
      </c>
    </row>
    <row r="50" spans="1:10" x14ac:dyDescent="0.45">
      <c r="A50" s="2"/>
      <c r="B50" s="20" t="s">
        <v>31</v>
      </c>
      <c r="C50" s="6" t="s">
        <v>82</v>
      </c>
      <c r="D50" s="6" t="s">
        <v>7</v>
      </c>
      <c r="E50" s="7">
        <v>128</v>
      </c>
      <c r="F50" s="6"/>
      <c r="G50" s="8"/>
      <c r="H50" s="9"/>
      <c r="I50" s="27" t="str">
        <f t="shared" si="4"/>
        <v xml:space="preserve">,`sales_staff` VARCHAR(128) </v>
      </c>
      <c r="J50" s="29" t="str">
        <f t="shared" si="5"/>
        <v xml:space="preserve">,`sales_staff` VARCHAR(128) </v>
      </c>
    </row>
    <row r="51" spans="1:10" x14ac:dyDescent="0.45">
      <c r="A51" s="2"/>
      <c r="B51" s="20" t="s">
        <v>29</v>
      </c>
      <c r="C51" s="6" t="s">
        <v>144</v>
      </c>
      <c r="D51" s="6" t="s">
        <v>11</v>
      </c>
      <c r="E51" s="7"/>
      <c r="F51" s="6"/>
      <c r="G51" s="8"/>
      <c r="H51" s="9"/>
      <c r="I51" s="27" t="str">
        <f t="shared" si="4"/>
        <v xml:space="preserve">,`remarks` TEXT </v>
      </c>
      <c r="J51" s="29" t="str">
        <f t="shared" si="5"/>
        <v xml:space="preserve">,`remarks` TEXT </v>
      </c>
    </row>
    <row r="52" spans="1:10" x14ac:dyDescent="0.45">
      <c r="A52" s="2"/>
      <c r="B52" s="20" t="s">
        <v>66</v>
      </c>
      <c r="C52" s="6" t="s">
        <v>67</v>
      </c>
      <c r="D52" s="6" t="s">
        <v>7</v>
      </c>
      <c r="E52" s="7">
        <v>128</v>
      </c>
      <c r="F52" s="6"/>
      <c r="G52" s="8"/>
      <c r="H52" s="9"/>
      <c r="I52" s="27" t="str">
        <f t="shared" ref="I52:I54" si="6">"," &amp; IF(A52="","","/* ") &amp; "`" &amp; C52 &amp; "` " &amp; D52 &amp; IF(E52&gt;0,"(" &amp; E52 &amp; ") "," ") &amp; IF(F52&lt;&gt;"","NOT NULL ","") &amp; IF(G52="","","DEFAULT '" &amp; G52 &amp; "' ") &amp; IF(A52="",""," */")</f>
        <v xml:space="preserve">,`admin_name1` VARCHAR(128) </v>
      </c>
      <c r="J52" s="29" t="str">
        <f t="shared" ref="J52:J54" si="7">"," &amp; IF(A52="","","/* ") &amp; "`" &amp; C52 &amp; "` " &amp; D52 &amp; IF(E52&gt;0,"(" &amp; E52 &amp; ") "," ") &amp; IF(F52&lt;&gt;"","NOT NULL ","") &amp; IF(G52="","","DEFAULT '" &amp; G52 &amp; "' ") &amp; IF(A52="",""," */")</f>
        <v xml:space="preserve">,`admin_name1` VARCHAR(128) </v>
      </c>
    </row>
    <row r="53" spans="1:10" x14ac:dyDescent="0.45">
      <c r="A53" s="2"/>
      <c r="B53" s="20" t="s">
        <v>74</v>
      </c>
      <c r="C53" s="6" t="s">
        <v>75</v>
      </c>
      <c r="D53" s="6" t="s">
        <v>7</v>
      </c>
      <c r="E53" s="7">
        <v>256</v>
      </c>
      <c r="F53" s="6"/>
      <c r="G53" s="8"/>
      <c r="H53" s="9"/>
      <c r="I53" s="27" t="str">
        <f>"," &amp; IF(A53="","","/* ") &amp; "`" &amp; C53 &amp; "` " &amp; D53 &amp; IF(E53&gt;0,"(" &amp; E53 &amp; ") "," ") &amp; IF(F53&lt;&gt;"","NOT NULL ","") &amp; IF(G53="","","DEFAULT '" &amp; G53 &amp; "' ") &amp; IF(A53="",""," */")</f>
        <v xml:space="preserve">,`div1` VARCHAR(256) </v>
      </c>
      <c r="J53" s="29" t="str">
        <f>"," &amp; IF(A53="","","/* ") &amp; "`" &amp; C53 &amp; "` " &amp; D53 &amp; IF(E53&gt;0,"(" &amp; E53 &amp; ") "," ") &amp; IF(F53&lt;&gt;"","NOT NULL ","") &amp; IF(G53="","","DEFAULT '" &amp; G53 &amp; "' ") &amp; IF(A53="",""," */")</f>
        <v xml:space="preserve">,`div1` VARCHAR(256) </v>
      </c>
    </row>
    <row r="54" spans="1:10" x14ac:dyDescent="0.45">
      <c r="A54" s="2"/>
      <c r="B54" s="20" t="s">
        <v>68</v>
      </c>
      <c r="C54" s="6" t="s">
        <v>69</v>
      </c>
      <c r="D54" s="6" t="s">
        <v>7</v>
      </c>
      <c r="E54" s="7">
        <v>256</v>
      </c>
      <c r="F54" s="6"/>
      <c r="G54" s="8"/>
      <c r="H54" s="9"/>
      <c r="I54" s="27" t="str">
        <f t="shared" si="6"/>
        <v xml:space="preserve">,`mail1` VARCHAR(256) </v>
      </c>
      <c r="J54" s="29" t="str">
        <f t="shared" si="7"/>
        <v xml:space="preserve">,`mail1` VARCHAR(256) </v>
      </c>
    </row>
    <row r="55" spans="1:10" x14ac:dyDescent="0.45">
      <c r="A55" s="2"/>
      <c r="B55" s="20" t="s">
        <v>70</v>
      </c>
      <c r="C55" s="6" t="s">
        <v>72</v>
      </c>
      <c r="D55" s="6" t="s">
        <v>7</v>
      </c>
      <c r="E55" s="7">
        <v>128</v>
      </c>
      <c r="F55" s="6"/>
      <c r="G55" s="8"/>
      <c r="H55" s="9"/>
      <c r="I55" s="27" t="str">
        <f t="shared" ref="I55:I60" si="8">"," &amp; IF(A55="","","/* ") &amp; "`" &amp; C55 &amp; "` " &amp; D55 &amp; IF(E55&gt;0,"(" &amp; E55 &amp; ") "," ") &amp; IF(F55&lt;&gt;"","NOT NULL ","") &amp; IF(G55="","","DEFAULT '" &amp; G55 &amp; "' ") &amp; IF(A55="",""," */")</f>
        <v xml:space="preserve">,`admin_name2` VARCHAR(128) </v>
      </c>
      <c r="J55" s="29" t="str">
        <f t="shared" ref="J55:J60" si="9">"," &amp; IF(A55="","","/* ") &amp; "`" &amp; C55 &amp; "` " &amp; D55 &amp; IF(E55&gt;0,"(" &amp; E55 &amp; ") "," ") &amp; IF(F55&lt;&gt;"","NOT NULL ","") &amp; IF(G55="","","DEFAULT '" &amp; G55 &amp; "' ") &amp; IF(A55="",""," */")</f>
        <v xml:space="preserve">,`admin_name2` VARCHAR(128) </v>
      </c>
    </row>
    <row r="56" spans="1:10" x14ac:dyDescent="0.45">
      <c r="A56" s="2"/>
      <c r="B56" s="20" t="s">
        <v>76</v>
      </c>
      <c r="C56" s="6" t="s">
        <v>77</v>
      </c>
      <c r="D56" s="6" t="s">
        <v>7</v>
      </c>
      <c r="E56" s="7">
        <v>256</v>
      </c>
      <c r="F56" s="6"/>
      <c r="G56" s="8"/>
      <c r="H56" s="9"/>
      <c r="I56" s="27" t="str">
        <f>"," &amp; IF(A56="","","/* ") &amp; "`" &amp; C56 &amp; "` " &amp; D56 &amp; IF(E56&gt;0,"(" &amp; E56 &amp; ") "," ") &amp; IF(F56&lt;&gt;"","NOT NULL ","") &amp; IF(G56="","","DEFAULT '" &amp; G56 &amp; "' ") &amp; IF(A56="",""," */")</f>
        <v xml:space="preserve">,`div2` VARCHAR(256) </v>
      </c>
      <c r="J56" s="29" t="str">
        <f>"," &amp; IF(A56="","","/* ") &amp; "`" &amp; C56 &amp; "` " &amp; D56 &amp; IF(E56&gt;0,"(" &amp; E56 &amp; ") "," ") &amp; IF(F56&lt;&gt;"","NOT NULL ","") &amp; IF(G56="","","DEFAULT '" &amp; G56 &amp; "' ") &amp; IF(A56="",""," */")</f>
        <v xml:space="preserve">,`div2` VARCHAR(256) </v>
      </c>
    </row>
    <row r="57" spans="1:10" x14ac:dyDescent="0.45">
      <c r="A57" s="2"/>
      <c r="B57" s="20" t="s">
        <v>71</v>
      </c>
      <c r="C57" s="6" t="s">
        <v>73</v>
      </c>
      <c r="D57" s="6" t="s">
        <v>7</v>
      </c>
      <c r="E57" s="7">
        <v>256</v>
      </c>
      <c r="F57" s="6"/>
      <c r="G57" s="8"/>
      <c r="H57" s="9"/>
      <c r="I57" s="27" t="str">
        <f t="shared" si="8"/>
        <v xml:space="preserve">,`mail2` VARCHAR(256) </v>
      </c>
      <c r="J57" s="29" t="str">
        <f t="shared" si="9"/>
        <v xml:space="preserve">,`mail2` VARCHAR(256) </v>
      </c>
    </row>
    <row r="58" spans="1:10" s="33" customFormat="1" x14ac:dyDescent="0.45">
      <c r="A58" s="34"/>
      <c r="B58" s="43" t="s">
        <v>161</v>
      </c>
      <c r="C58" s="35" t="s">
        <v>162</v>
      </c>
      <c r="D58" s="35" t="s">
        <v>163</v>
      </c>
      <c r="E58" s="36"/>
      <c r="F58" s="35"/>
      <c r="G58" s="37"/>
      <c r="H58" s="38"/>
      <c r="I58" s="40" t="str">
        <f t="shared" si="8"/>
        <v xml:space="preserve">,`user_id` INT </v>
      </c>
      <c r="J58" s="41" t="str">
        <f t="shared" si="9"/>
        <v xml:space="preserve">,`user_id` INT </v>
      </c>
    </row>
    <row r="59" spans="1:10" s="33" customFormat="1" x14ac:dyDescent="0.45">
      <c r="A59" s="34"/>
      <c r="B59" s="43" t="s">
        <v>46</v>
      </c>
      <c r="C59" s="35" t="s">
        <v>40</v>
      </c>
      <c r="D59" s="35" t="s">
        <v>8</v>
      </c>
      <c r="E59" s="36"/>
      <c r="F59" s="35"/>
      <c r="G59" s="37"/>
      <c r="H59" s="38"/>
      <c r="I59" s="40" t="str">
        <f t="shared" si="8"/>
        <v xml:space="preserve">,`created` DATETIME </v>
      </c>
      <c r="J59" s="41" t="str">
        <f t="shared" si="9"/>
        <v xml:space="preserve">,`created` DATETIME </v>
      </c>
    </row>
    <row r="60" spans="1:10" s="33" customFormat="1" x14ac:dyDescent="0.45">
      <c r="A60" s="34"/>
      <c r="B60" s="43" t="s">
        <v>47</v>
      </c>
      <c r="C60" s="35" t="s">
        <v>41</v>
      </c>
      <c r="D60" s="35" t="s">
        <v>8</v>
      </c>
      <c r="E60" s="36"/>
      <c r="F60" s="35"/>
      <c r="G60" s="37"/>
      <c r="H60" s="38"/>
      <c r="I60" s="40" t="str">
        <f t="shared" si="8"/>
        <v xml:space="preserve">,`modified` DATETIME </v>
      </c>
      <c r="J60" s="41" t="str">
        <f t="shared" si="9"/>
        <v xml:space="preserve">,`modified` DATETIME </v>
      </c>
    </row>
    <row r="61" spans="1:10" x14ac:dyDescent="0.45">
      <c r="A61" s="2"/>
      <c r="B61" s="21"/>
      <c r="C61" s="21"/>
      <c r="D61" s="21"/>
      <c r="E61" s="22"/>
      <c r="F61" s="21"/>
      <c r="G61" s="23"/>
      <c r="H61" s="21"/>
      <c r="I61" s="28" t="s">
        <v>21</v>
      </c>
      <c r="J61" s="29" t="s">
        <v>33</v>
      </c>
    </row>
    <row r="62" spans="1:10" x14ac:dyDescent="0.45">
      <c r="A62" s="2"/>
    </row>
    <row r="63" spans="1:10" s="33" customFormat="1" x14ac:dyDescent="0.45">
      <c r="A63" s="34"/>
      <c r="B63" s="44" t="s">
        <v>159</v>
      </c>
      <c r="C63" s="24" t="s">
        <v>160</v>
      </c>
      <c r="D63" s="15" t="s">
        <v>0</v>
      </c>
      <c r="E63" s="16" t="s">
        <v>1</v>
      </c>
      <c r="F63" s="19" t="s">
        <v>15</v>
      </c>
      <c r="G63" s="17" t="s">
        <v>16</v>
      </c>
      <c r="H63" s="18" t="s">
        <v>2</v>
      </c>
      <c r="I63" s="40" t="str">
        <f xml:space="preserve"> "CREATE TABLE `" &amp; C63 &amp; "` ("</f>
        <v>CREATE TABLE `contracts` (</v>
      </c>
      <c r="J63" s="41" t="str">
        <f xml:space="preserve"> "CREATE TABLE `" &amp; C63 &amp; "` ("</f>
        <v>CREATE TABLE `contracts` (</v>
      </c>
    </row>
    <row r="64" spans="1:10" s="33" customFormat="1" x14ac:dyDescent="0.45">
      <c r="A64" s="34"/>
      <c r="B64" s="39" t="s">
        <v>3</v>
      </c>
      <c r="C64" s="35" t="s">
        <v>4</v>
      </c>
      <c r="D64" s="35" t="s">
        <v>5</v>
      </c>
      <c r="E64" s="36"/>
      <c r="F64" s="35" t="s">
        <v>18</v>
      </c>
      <c r="G64" s="37"/>
      <c r="H64" s="38"/>
      <c r="I64" s="28" t="s">
        <v>19</v>
      </c>
      <c r="J64" s="30" t="s">
        <v>20</v>
      </c>
    </row>
    <row r="65" spans="1:10" s="33" customFormat="1" x14ac:dyDescent="0.45">
      <c r="A65" s="34"/>
      <c r="B65" s="39" t="s">
        <v>62</v>
      </c>
      <c r="C65" s="35" t="s">
        <v>94</v>
      </c>
      <c r="D65" s="35" t="s">
        <v>5</v>
      </c>
      <c r="E65" s="36"/>
      <c r="F65" s="35" t="s">
        <v>136</v>
      </c>
      <c r="G65" s="37"/>
      <c r="H65" s="38"/>
      <c r="I65" s="40" t="str">
        <f t="shared" ref="I65:I73" si="10">"," &amp; IF(A65="","","/* ") &amp; "`" &amp; C65 &amp; "` " &amp; D65 &amp; IF(E65&gt;0,"(" &amp; E65 &amp; ") "," ") &amp; IF(F65&lt;&gt;"","NOT NULL ","") &amp; IF(G65="","","DEFAULT '" &amp; G65 &amp; "' ") &amp; IF(A65="",""," */")</f>
        <v xml:space="preserve">,`client_id` INT NOT NULL </v>
      </c>
      <c r="J65" s="41" t="str">
        <f t="shared" ref="J65:J73" si="11">"," &amp; IF(A65="","","/* ") &amp; "`" &amp; C65 &amp; "` " &amp; D65 &amp; IF(E65&gt;0,"(" &amp; E65 &amp; ") "," ") &amp; IF(F65&lt;&gt;"","NOT NULL ","") &amp; IF(G65="","","DEFAULT '" &amp; G65 &amp; "' ") &amp; IF(A65="",""," */")</f>
        <v xml:space="preserve">,`client_id` INT NOT NULL </v>
      </c>
    </row>
    <row r="66" spans="1:10" s="33" customFormat="1" x14ac:dyDescent="0.45">
      <c r="A66" s="34"/>
      <c r="B66" s="39" t="s">
        <v>60</v>
      </c>
      <c r="C66" s="35" t="s">
        <v>95</v>
      </c>
      <c r="D66" s="35" t="s">
        <v>5</v>
      </c>
      <c r="E66" s="36"/>
      <c r="F66" s="35"/>
      <c r="G66" s="37"/>
      <c r="H66" s="38"/>
      <c r="I66" s="40" t="str">
        <f>"," &amp; IF(A66="","","/* ") &amp; "`" &amp; C66 &amp; "` " &amp; D66 &amp; IF(E66&gt;0,"(" &amp; E66 &amp; ") "," ") &amp; IF(F66&lt;&gt;"","NOT NULL ","") &amp; IF(G66="","","DEFAULT '" &amp; G66 &amp; "' ") &amp; IF(A66="",""," */")</f>
        <v xml:space="preserve">,`customer_id` INT </v>
      </c>
      <c r="J66" s="41" t="str">
        <f>"," &amp; IF(A66="","","/* ") &amp; "`" &amp; C66 &amp; "` " &amp; D66 &amp; IF(E66&gt;0,"(" &amp; E66 &amp; ") "," ") &amp; IF(F66&lt;&gt;"","NOT NULL ","") &amp; IF(G66="","","DEFAULT '" &amp; G66 &amp; "' ") &amp; IF(A66="",""," */")</f>
        <v xml:space="preserve">,`customer_id` INT </v>
      </c>
    </row>
    <row r="67" spans="1:10" s="33" customFormat="1" x14ac:dyDescent="0.45">
      <c r="A67" s="34"/>
      <c r="B67" s="39" t="s">
        <v>174</v>
      </c>
      <c r="C67" s="35" t="s">
        <v>175</v>
      </c>
      <c r="D67" s="35" t="s">
        <v>9</v>
      </c>
      <c r="E67" s="36"/>
      <c r="F67" s="35"/>
      <c r="G67" s="37"/>
      <c r="H67" s="38"/>
      <c r="I67" s="40" t="str">
        <f t="shared" ref="I67" si="12">"," &amp; IF(A67="","","/* ") &amp; "`" &amp; C67 &amp; "` " &amp; D67 &amp; IF(E67&gt;0,"(" &amp; E67 &amp; ") "," ") &amp; IF(F67&lt;&gt;"","NOT NULL ","") &amp; IF(G67="","","DEFAULT '" &amp; G67 &amp; "' ") &amp; IF(A67="",""," */")</f>
        <v xml:space="preserve">,`contract_date` DATE </v>
      </c>
      <c r="J67" s="41" t="str">
        <f t="shared" ref="J67" si="13">"," &amp; IF(A67="","","/* ") &amp; "`" &amp; C67 &amp; "` " &amp; D67 &amp; IF(E67&gt;0,"(" &amp; E67 &amp; ") "," ") &amp; IF(F67&lt;&gt;"","NOT NULL ","") &amp; IF(G67="","","DEFAULT '" &amp; G67 &amp; "' ") &amp; IF(A67="",""," */")</f>
        <v xml:space="preserve">,`contract_date` DATE </v>
      </c>
    </row>
    <row r="68" spans="1:10" s="33" customFormat="1" x14ac:dyDescent="0.45">
      <c r="A68" s="34"/>
      <c r="B68" s="39" t="s">
        <v>165</v>
      </c>
      <c r="C68" s="35" t="s">
        <v>167</v>
      </c>
      <c r="D68" s="35" t="s">
        <v>5</v>
      </c>
      <c r="E68" s="36"/>
      <c r="F68" s="35"/>
      <c r="G68" s="37"/>
      <c r="H68" s="38"/>
      <c r="I68" s="40" t="str">
        <f t="shared" si="10"/>
        <v xml:space="preserve">,`contractname_id` INT </v>
      </c>
      <c r="J68" s="41" t="str">
        <f t="shared" si="11"/>
        <v xml:space="preserve">,`contractname_id` INT </v>
      </c>
    </row>
    <row r="69" spans="1:10" s="33" customFormat="1" x14ac:dyDescent="0.45">
      <c r="A69" s="34"/>
      <c r="B69" s="39" t="s">
        <v>29</v>
      </c>
      <c r="C69" s="35" t="s">
        <v>144</v>
      </c>
      <c r="D69" s="35" t="s">
        <v>11</v>
      </c>
      <c r="E69" s="36"/>
      <c r="F69" s="35"/>
      <c r="G69" s="37"/>
      <c r="H69" s="38"/>
      <c r="I69" s="40" t="str">
        <f t="shared" si="10"/>
        <v xml:space="preserve">,`remarks` TEXT </v>
      </c>
      <c r="J69" s="41" t="str">
        <f t="shared" si="11"/>
        <v xml:space="preserve">,`remarks` TEXT </v>
      </c>
    </row>
    <row r="70" spans="1:10" s="33" customFormat="1" x14ac:dyDescent="0.45">
      <c r="A70" s="34"/>
      <c r="B70" s="43" t="s">
        <v>135</v>
      </c>
      <c r="C70" s="35" t="s">
        <v>145</v>
      </c>
      <c r="D70" s="35" t="s">
        <v>7</v>
      </c>
      <c r="E70" s="36">
        <v>256</v>
      </c>
      <c r="F70" s="35"/>
      <c r="G70" s="37"/>
      <c r="H70" s="38"/>
      <c r="I70" s="40" t="str">
        <f t="shared" si="10"/>
        <v xml:space="preserve">,`file` VARCHAR(256) </v>
      </c>
      <c r="J70" s="41" t="str">
        <f t="shared" si="11"/>
        <v xml:space="preserve">,`file` VARCHAR(256) </v>
      </c>
    </row>
    <row r="71" spans="1:10" s="33" customFormat="1" x14ac:dyDescent="0.45">
      <c r="A71" s="34"/>
      <c r="B71" s="43" t="s">
        <v>50</v>
      </c>
      <c r="C71" s="35" t="s">
        <v>53</v>
      </c>
      <c r="D71" s="35" t="s">
        <v>7</v>
      </c>
      <c r="E71" s="36">
        <v>256</v>
      </c>
      <c r="F71" s="35"/>
      <c r="G71" s="37"/>
      <c r="H71" s="38"/>
      <c r="I71" s="40" t="str">
        <f t="shared" si="10"/>
        <v xml:space="preserve">,`dir` VARCHAR(256) </v>
      </c>
      <c r="J71" s="41" t="str">
        <f t="shared" si="11"/>
        <v xml:space="preserve">,`dir` VARCHAR(256) </v>
      </c>
    </row>
    <row r="72" spans="1:10" s="33" customFormat="1" x14ac:dyDescent="0.45">
      <c r="A72" s="34"/>
      <c r="B72" s="43" t="s">
        <v>51</v>
      </c>
      <c r="C72" s="35" t="s">
        <v>54</v>
      </c>
      <c r="D72" s="35" t="s">
        <v>5</v>
      </c>
      <c r="E72" s="36"/>
      <c r="F72" s="35"/>
      <c r="G72" s="37"/>
      <c r="H72" s="38"/>
      <c r="I72" s="40" t="str">
        <f t="shared" si="10"/>
        <v xml:space="preserve">,`size` INT </v>
      </c>
      <c r="J72" s="41" t="str">
        <f t="shared" si="11"/>
        <v xml:space="preserve">,`size` INT </v>
      </c>
    </row>
    <row r="73" spans="1:10" s="33" customFormat="1" x14ac:dyDescent="0.45">
      <c r="A73" s="34"/>
      <c r="B73" s="43" t="s">
        <v>52</v>
      </c>
      <c r="C73" s="35" t="s">
        <v>55</v>
      </c>
      <c r="D73" s="35" t="s">
        <v>7</v>
      </c>
      <c r="E73" s="36">
        <v>64</v>
      </c>
      <c r="F73" s="35"/>
      <c r="G73" s="37"/>
      <c r="H73" s="38"/>
      <c r="I73" s="40" t="str">
        <f t="shared" si="10"/>
        <v xml:space="preserve">,`type` VARCHAR(64) </v>
      </c>
      <c r="J73" s="41" t="str">
        <f t="shared" si="11"/>
        <v xml:space="preserve">,`type` VARCHAR(64) </v>
      </c>
    </row>
    <row r="74" spans="1:10" s="33" customFormat="1" x14ac:dyDescent="0.45">
      <c r="A74" s="34"/>
      <c r="B74" s="43" t="s">
        <v>161</v>
      </c>
      <c r="C74" s="35" t="s">
        <v>162</v>
      </c>
      <c r="D74" s="35" t="s">
        <v>163</v>
      </c>
      <c r="E74" s="36"/>
      <c r="F74" s="35"/>
      <c r="G74" s="37"/>
      <c r="H74" s="38"/>
      <c r="I74" s="40" t="str">
        <f t="shared" ref="I74:I76" si="14">"," &amp; IF(A74="","","/* ") &amp; "`" &amp; C74 &amp; "` " &amp; D74 &amp; IF(E74&gt;0,"(" &amp; E74 &amp; ") "," ") &amp; IF(F74&lt;&gt;"","NOT NULL ","") &amp; IF(G74="","","DEFAULT '" &amp; G74 &amp; "' ") &amp; IF(A74="",""," */")</f>
        <v xml:space="preserve">,`user_id` INT </v>
      </c>
      <c r="J74" s="41" t="str">
        <f t="shared" ref="J74:J76" si="15">"," &amp; IF(A74="","","/* ") &amp; "`" &amp; C74 &amp; "` " &amp; D74 &amp; IF(E74&gt;0,"(" &amp; E74 &amp; ") "," ") &amp; IF(F74&lt;&gt;"","NOT NULL ","") &amp; IF(G74="","","DEFAULT '" &amp; G74 &amp; "' ") &amp; IF(A74="",""," */")</f>
        <v xml:space="preserve">,`user_id` INT </v>
      </c>
    </row>
    <row r="75" spans="1:10" s="33" customFormat="1" x14ac:dyDescent="0.45">
      <c r="A75" s="34"/>
      <c r="B75" s="43" t="s">
        <v>46</v>
      </c>
      <c r="C75" s="35" t="s">
        <v>40</v>
      </c>
      <c r="D75" s="35" t="s">
        <v>8</v>
      </c>
      <c r="E75" s="36"/>
      <c r="F75" s="35"/>
      <c r="G75" s="37"/>
      <c r="H75" s="38"/>
      <c r="I75" s="40" t="str">
        <f t="shared" si="14"/>
        <v xml:space="preserve">,`created` DATETIME </v>
      </c>
      <c r="J75" s="41" t="str">
        <f t="shared" si="15"/>
        <v xml:space="preserve">,`created` DATETIME </v>
      </c>
    </row>
    <row r="76" spans="1:10" s="33" customFormat="1" x14ac:dyDescent="0.45">
      <c r="A76" s="34"/>
      <c r="B76" s="43" t="s">
        <v>47</v>
      </c>
      <c r="C76" s="35" t="s">
        <v>41</v>
      </c>
      <c r="D76" s="35" t="s">
        <v>8</v>
      </c>
      <c r="E76" s="36"/>
      <c r="F76" s="35"/>
      <c r="G76" s="37"/>
      <c r="H76" s="38"/>
      <c r="I76" s="40" t="str">
        <f t="shared" si="14"/>
        <v xml:space="preserve">,`modified` DATETIME </v>
      </c>
      <c r="J76" s="41" t="str">
        <f t="shared" si="15"/>
        <v xml:space="preserve">,`modified` DATETIME </v>
      </c>
    </row>
    <row r="77" spans="1:10" s="33" customFormat="1" x14ac:dyDescent="0.45">
      <c r="A77" s="34"/>
      <c r="B77" s="21"/>
      <c r="C77" s="21"/>
      <c r="D77" s="21"/>
      <c r="E77" s="22"/>
      <c r="F77" s="21"/>
      <c r="G77" s="23"/>
      <c r="H77" s="21"/>
      <c r="I77" s="28" t="s">
        <v>21</v>
      </c>
      <c r="J77" s="41" t="s">
        <v>33</v>
      </c>
    </row>
    <row r="78" spans="1:10" s="33" customFormat="1" x14ac:dyDescent="0.45">
      <c r="A78" s="34"/>
      <c r="E78" s="34"/>
      <c r="G78" s="3"/>
      <c r="I78" s="25"/>
      <c r="J78" s="25"/>
    </row>
    <row r="79" spans="1:10" x14ac:dyDescent="0.45">
      <c r="A79" s="2"/>
      <c r="B79" s="13" t="s">
        <v>61</v>
      </c>
      <c r="C79" s="24" t="s">
        <v>103</v>
      </c>
      <c r="D79" s="15" t="s">
        <v>0</v>
      </c>
      <c r="E79" s="16" t="s">
        <v>1</v>
      </c>
      <c r="F79" s="19" t="s">
        <v>15</v>
      </c>
      <c r="G79" s="17" t="s">
        <v>16</v>
      </c>
      <c r="H79" s="18" t="s">
        <v>2</v>
      </c>
      <c r="I79" s="27" t="str">
        <f xml:space="preserve"> "CREATE TABLE `" &amp; C79 &amp; "` ("</f>
        <v>CREATE TABLE `orders` (</v>
      </c>
      <c r="J79" s="29" t="str">
        <f xml:space="preserve"> "CREATE TABLE `" &amp; C79 &amp; "` ("</f>
        <v>CREATE TABLE `orders` (</v>
      </c>
    </row>
    <row r="80" spans="1:10" x14ac:dyDescent="0.45">
      <c r="A80" s="2"/>
      <c r="B80" s="20" t="s">
        <v>3</v>
      </c>
      <c r="C80" s="6" t="s">
        <v>4</v>
      </c>
      <c r="D80" s="6" t="s">
        <v>5</v>
      </c>
      <c r="E80" s="7"/>
      <c r="F80" s="6" t="s">
        <v>18</v>
      </c>
      <c r="G80" s="8"/>
      <c r="H80" s="9"/>
      <c r="I80" s="28" t="s">
        <v>19</v>
      </c>
      <c r="J80" s="30" t="s">
        <v>20</v>
      </c>
    </row>
    <row r="81" spans="1:10" s="33" customFormat="1" x14ac:dyDescent="0.45">
      <c r="A81" s="34"/>
      <c r="B81" s="32" t="s">
        <v>114</v>
      </c>
      <c r="C81" s="35" t="s">
        <v>131</v>
      </c>
      <c r="D81" s="35" t="s">
        <v>7</v>
      </c>
      <c r="E81" s="36">
        <v>20</v>
      </c>
      <c r="F81" s="35" t="s">
        <v>18</v>
      </c>
      <c r="G81" s="37"/>
      <c r="H81" s="38" t="s">
        <v>138</v>
      </c>
      <c r="I81" s="40" t="str">
        <f t="shared" ref="I81:I93" si="16">"," &amp; IF(A81="","","/* ") &amp; "`" &amp; C81 &amp; "` " &amp; D81 &amp; IF(E81&gt;0,"(" &amp; E81 &amp; ") "," ") &amp; IF(F81&lt;&gt;"","NOT NULL ","") &amp; IF(G81="","","DEFAULT '" &amp; G81 &amp; "' ") &amp; IF(A81="",""," */")</f>
        <v xml:space="preserve">,`company_code` VARCHAR(20) NOT NULL </v>
      </c>
      <c r="J81" s="41" t="str">
        <f t="shared" ref="J81:J93" si="17">"," &amp; IF(A81="","","/* ") &amp; "`" &amp; C81 &amp; "` " &amp; D81 &amp; IF(E81&gt;0,"(" &amp; E81 &amp; ") "," ") &amp; IF(F81&lt;&gt;"","NOT NULL ","") &amp; IF(G81="","","DEFAULT '" &amp; G81 &amp; "' ") &amp; IF(A81="",""," */")</f>
        <v xml:space="preserve">,`company_code` VARCHAR(20) NOT NULL </v>
      </c>
    </row>
    <row r="82" spans="1:10" x14ac:dyDescent="0.45">
      <c r="A82" s="2"/>
      <c r="B82" s="20" t="s">
        <v>112</v>
      </c>
      <c r="C82" s="35" t="s">
        <v>132</v>
      </c>
      <c r="D82" s="35" t="s">
        <v>7</v>
      </c>
      <c r="E82" s="36">
        <v>256</v>
      </c>
      <c r="F82" s="35"/>
      <c r="G82" s="37"/>
      <c r="H82" s="38"/>
      <c r="I82" s="40" t="str">
        <f t="shared" si="16"/>
        <v xml:space="preserve">,`company_name1` VARCHAR(256) </v>
      </c>
      <c r="J82" s="41" t="str">
        <f t="shared" si="17"/>
        <v xml:space="preserve">,`company_name1` VARCHAR(256) </v>
      </c>
    </row>
    <row r="83" spans="1:10" s="33" customFormat="1" x14ac:dyDescent="0.45">
      <c r="A83" s="34"/>
      <c r="B83" s="39" t="s">
        <v>113</v>
      </c>
      <c r="C83" s="35" t="s">
        <v>133</v>
      </c>
      <c r="D83" s="35" t="s">
        <v>7</v>
      </c>
      <c r="E83" s="36">
        <v>256</v>
      </c>
      <c r="F83" s="35"/>
      <c r="G83" s="37"/>
      <c r="H83" s="38"/>
      <c r="I83" s="40" t="str">
        <f t="shared" si="16"/>
        <v xml:space="preserve">,`company_name2` VARCHAR(256) </v>
      </c>
      <c r="J83" s="41" t="str">
        <f t="shared" si="17"/>
        <v xml:space="preserve">,`company_name2` VARCHAR(256) </v>
      </c>
    </row>
    <row r="84" spans="1:10" s="33" customFormat="1" x14ac:dyDescent="0.45">
      <c r="A84" s="34"/>
      <c r="B84" s="39" t="s">
        <v>106</v>
      </c>
      <c r="C84" s="35" t="s">
        <v>119</v>
      </c>
      <c r="D84" s="35" t="s">
        <v>9</v>
      </c>
      <c r="E84" s="36"/>
      <c r="F84" s="35"/>
      <c r="G84" s="37"/>
      <c r="H84" s="38"/>
      <c r="I84" s="40" t="str">
        <f t="shared" si="16"/>
        <v xml:space="preserve">,`order_date` DATE </v>
      </c>
      <c r="J84" s="41" t="str">
        <f t="shared" si="17"/>
        <v xml:space="preserve">,`order_date` DATE </v>
      </c>
    </row>
    <row r="85" spans="1:10" s="33" customFormat="1" x14ac:dyDescent="0.45">
      <c r="A85" s="34"/>
      <c r="B85" s="39" t="s">
        <v>111</v>
      </c>
      <c r="C85" s="35" t="s">
        <v>123</v>
      </c>
      <c r="D85" s="35" t="s">
        <v>7</v>
      </c>
      <c r="E85" s="36">
        <v>20</v>
      </c>
      <c r="F85" s="35"/>
      <c r="G85" s="37"/>
      <c r="H85" s="38"/>
      <c r="I85" s="40" t="str">
        <f t="shared" si="16"/>
        <v xml:space="preserve">,`order_no` VARCHAR(20) </v>
      </c>
      <c r="J85" s="41" t="str">
        <f t="shared" si="17"/>
        <v xml:space="preserve">,`order_no` VARCHAR(20) </v>
      </c>
    </row>
    <row r="86" spans="1:10" s="33" customFormat="1" x14ac:dyDescent="0.45">
      <c r="A86" s="34"/>
      <c r="B86" s="39" t="s">
        <v>115</v>
      </c>
      <c r="C86" s="35" t="s">
        <v>124</v>
      </c>
      <c r="D86" s="35" t="s">
        <v>7</v>
      </c>
      <c r="E86" s="36">
        <v>20</v>
      </c>
      <c r="F86" s="35"/>
      <c r="G86" s="37"/>
      <c r="H86" s="38"/>
      <c r="I86" s="40" t="str">
        <f t="shared" si="16"/>
        <v xml:space="preserve">,`order_detail_no` VARCHAR(20) </v>
      </c>
      <c r="J86" s="41" t="str">
        <f t="shared" si="17"/>
        <v xml:space="preserve">,`order_detail_no` VARCHAR(20) </v>
      </c>
    </row>
    <row r="87" spans="1:10" s="33" customFormat="1" x14ac:dyDescent="0.45">
      <c r="A87" s="34"/>
      <c r="B87" s="39" t="s">
        <v>125</v>
      </c>
      <c r="C87" s="35" t="s">
        <v>126</v>
      </c>
      <c r="D87" s="35" t="s">
        <v>7</v>
      </c>
      <c r="E87" s="36">
        <v>20</v>
      </c>
      <c r="F87" s="35"/>
      <c r="G87" s="37"/>
      <c r="H87" s="38" t="s">
        <v>134</v>
      </c>
      <c r="I87" s="40" t="str">
        <f t="shared" si="16"/>
        <v xml:space="preserve">,`purchase_no` VARCHAR(20) </v>
      </c>
      <c r="J87" s="41" t="str">
        <f t="shared" si="17"/>
        <v xml:space="preserve">,`purchase_no` VARCHAR(20) </v>
      </c>
    </row>
    <row r="88" spans="1:10" s="33" customFormat="1" x14ac:dyDescent="0.45">
      <c r="A88" s="34"/>
      <c r="B88" s="39" t="s">
        <v>107</v>
      </c>
      <c r="C88" s="35" t="s">
        <v>120</v>
      </c>
      <c r="D88" s="35" t="s">
        <v>9</v>
      </c>
      <c r="E88" s="36"/>
      <c r="F88" s="35"/>
      <c r="G88" s="37"/>
      <c r="H88" s="38"/>
      <c r="I88" s="40" t="str">
        <f t="shared" si="16"/>
        <v xml:space="preserve">,`delivery_date` DATE </v>
      </c>
      <c r="J88" s="41" t="str">
        <f t="shared" si="17"/>
        <v xml:space="preserve">,`delivery_date` DATE </v>
      </c>
    </row>
    <row r="89" spans="1:10" s="33" customFormat="1" x14ac:dyDescent="0.45">
      <c r="A89" s="34"/>
      <c r="B89" s="39" t="s">
        <v>108</v>
      </c>
      <c r="C89" s="35" t="s">
        <v>121</v>
      </c>
      <c r="D89" s="35" t="s">
        <v>9</v>
      </c>
      <c r="E89" s="36"/>
      <c r="F89" s="35"/>
      <c r="G89" s="37"/>
      <c r="H89" s="38"/>
      <c r="I89" s="40" t="str">
        <f t="shared" si="16"/>
        <v xml:space="preserve">,`sales_date` DATE </v>
      </c>
      <c r="J89" s="41" t="str">
        <f t="shared" si="17"/>
        <v xml:space="preserve">,`sales_date` DATE </v>
      </c>
    </row>
    <row r="90" spans="1:10" s="33" customFormat="1" x14ac:dyDescent="0.45">
      <c r="A90" s="34"/>
      <c r="B90" s="39" t="s">
        <v>109</v>
      </c>
      <c r="C90" s="35" t="s">
        <v>127</v>
      </c>
      <c r="D90" s="35" t="s">
        <v>7</v>
      </c>
      <c r="E90" s="36">
        <v>64</v>
      </c>
      <c r="F90" s="35"/>
      <c r="G90" s="37"/>
      <c r="H90" s="38"/>
      <c r="I90" s="40" t="str">
        <f t="shared" si="16"/>
        <v xml:space="preserve">,`status_msg` VARCHAR(64) </v>
      </c>
      <c r="J90" s="41" t="str">
        <f t="shared" si="17"/>
        <v xml:space="preserve">,`status_msg` VARCHAR(64) </v>
      </c>
    </row>
    <row r="91" spans="1:10" s="33" customFormat="1" x14ac:dyDescent="0.45">
      <c r="A91" s="34"/>
      <c r="B91" s="39" t="s">
        <v>110</v>
      </c>
      <c r="C91" s="35" t="s">
        <v>128</v>
      </c>
      <c r="D91" s="35" t="s">
        <v>7</v>
      </c>
      <c r="E91" s="36">
        <v>256</v>
      </c>
      <c r="F91" s="35"/>
      <c r="G91" s="37"/>
      <c r="H91" s="38"/>
      <c r="I91" s="40" t="str">
        <f t="shared" si="16"/>
        <v xml:space="preserve">,`product_category` VARCHAR(256) </v>
      </c>
      <c r="J91" s="41" t="str">
        <f t="shared" si="17"/>
        <v xml:space="preserve">,`product_category` VARCHAR(256) </v>
      </c>
    </row>
    <row r="92" spans="1:10" s="33" customFormat="1" x14ac:dyDescent="0.45">
      <c r="A92" s="34"/>
      <c r="B92" s="39" t="s">
        <v>116</v>
      </c>
      <c r="C92" s="35" t="s">
        <v>86</v>
      </c>
      <c r="D92" s="35" t="s">
        <v>7</v>
      </c>
      <c r="E92" s="36">
        <v>20</v>
      </c>
      <c r="F92" s="35"/>
      <c r="G92" s="37"/>
      <c r="H92" s="38"/>
      <c r="I92" s="40" t="str">
        <f t="shared" si="16"/>
        <v xml:space="preserve">,`product_code` VARCHAR(20) </v>
      </c>
      <c r="J92" s="41" t="str">
        <f t="shared" si="17"/>
        <v xml:space="preserve">,`product_code` VARCHAR(20) </v>
      </c>
    </row>
    <row r="93" spans="1:10" s="33" customFormat="1" x14ac:dyDescent="0.45">
      <c r="A93" s="34"/>
      <c r="B93" s="39" t="s">
        <v>117</v>
      </c>
      <c r="C93" s="35" t="s">
        <v>129</v>
      </c>
      <c r="D93" s="35" t="s">
        <v>7</v>
      </c>
      <c r="E93" s="36">
        <v>256</v>
      </c>
      <c r="F93" s="35"/>
      <c r="G93" s="37"/>
      <c r="H93" s="38"/>
      <c r="I93" s="40" t="str">
        <f t="shared" si="16"/>
        <v xml:space="preserve">,`product_name` VARCHAR(256) </v>
      </c>
      <c r="J93" s="41" t="str">
        <f t="shared" si="17"/>
        <v xml:space="preserve">,`product_name` VARCHAR(256) </v>
      </c>
    </row>
    <row r="94" spans="1:10" s="33" customFormat="1" x14ac:dyDescent="0.45">
      <c r="A94" s="34"/>
      <c r="B94" s="39" t="s">
        <v>57</v>
      </c>
      <c r="C94" s="35" t="s">
        <v>58</v>
      </c>
      <c r="D94" s="35" t="s">
        <v>5</v>
      </c>
      <c r="E94" s="36"/>
      <c r="F94" s="35"/>
      <c r="G94" s="37"/>
      <c r="H94" s="38"/>
      <c r="I94" s="40" t="str">
        <f t="shared" ref="I94:I95" si="18">"," &amp; IF(A94="","","/* ") &amp; "`" &amp; C94 &amp; "` " &amp; D94 &amp; IF(E94&gt;0,"(" &amp; E94 &amp; ") "," ") &amp; IF(F94&lt;&gt;"","NOT NULL ","") &amp; IF(G94="","","DEFAULT '" &amp; G94 &amp; "' ") &amp; IF(A94="",""," */")</f>
        <v xml:space="preserve">,`quantity` INT </v>
      </c>
      <c r="J94" s="41" t="str">
        <f t="shared" ref="J94:J95" si="19">"," &amp; IF(A94="","","/* ") &amp; "`" &amp; C94 &amp; "` " &amp; D94 &amp; IF(E94&gt;0,"(" &amp; E94 &amp; ") "," ") &amp; IF(F94&lt;&gt;"","NOT NULL ","") &amp; IF(G94="","","DEFAULT '" &amp; G94 &amp; "' ") &amp; IF(A94="",""," */")</f>
        <v xml:space="preserve">,`quantity` INT </v>
      </c>
    </row>
    <row r="95" spans="1:10" s="33" customFormat="1" x14ac:dyDescent="0.45">
      <c r="A95" s="34"/>
      <c r="B95" s="39" t="s">
        <v>30</v>
      </c>
      <c r="C95" s="35" t="s">
        <v>130</v>
      </c>
      <c r="D95" s="35" t="s">
        <v>5</v>
      </c>
      <c r="E95" s="36"/>
      <c r="F95" s="35"/>
      <c r="G95" s="37"/>
      <c r="H95" s="38"/>
      <c r="I95" s="40" t="str">
        <f t="shared" si="18"/>
        <v xml:space="preserve">,`price` INT </v>
      </c>
      <c r="J95" s="41" t="str">
        <f t="shared" si="19"/>
        <v xml:space="preserve">,`price` INT </v>
      </c>
    </row>
    <row r="96" spans="1:10" x14ac:dyDescent="0.45">
      <c r="A96" s="2"/>
      <c r="B96" s="20" t="s">
        <v>78</v>
      </c>
      <c r="C96" s="6" t="s">
        <v>79</v>
      </c>
      <c r="D96" s="6" t="s">
        <v>7</v>
      </c>
      <c r="E96" s="7">
        <v>256</v>
      </c>
      <c r="F96" s="6"/>
      <c r="G96" s="8"/>
      <c r="H96" s="9"/>
      <c r="I96" s="27" t="str">
        <f>"," &amp; IF(A96="","","/* ") &amp; "`" &amp; C96 &amp; "` " &amp; D96 &amp; IF(E96&gt;0,"(" &amp; E96 &amp; ") "," ") &amp; IF(F96&lt;&gt;"","NOT NULL ","") &amp; IF(G96="","","DEFAULT '" &amp; G96 &amp; "' ") &amp; IF(A96="",""," */")</f>
        <v xml:space="preserve">,`sales_dept` VARCHAR(256) </v>
      </c>
      <c r="J96" s="29" t="str">
        <f>"," &amp; IF(A96="","","/* ") &amp; "`" &amp; C96 &amp; "` " &amp; D96 &amp; IF(E96&gt;0,"(" &amp; E96 &amp; ") "," ") &amp; IF(F96&lt;&gt;"","NOT NULL ","") &amp; IF(G96="","","DEFAULT '" &amp; G96 &amp; "' ") &amp; IF(A96="",""," */")</f>
        <v xml:space="preserve">,`sales_dept` VARCHAR(256) </v>
      </c>
    </row>
    <row r="97" spans="1:10" x14ac:dyDescent="0.45">
      <c r="A97" s="2"/>
      <c r="B97" s="20" t="s">
        <v>31</v>
      </c>
      <c r="C97" s="6" t="s">
        <v>81</v>
      </c>
      <c r="D97" s="6" t="s">
        <v>7</v>
      </c>
      <c r="E97" s="7">
        <v>128</v>
      </c>
      <c r="F97" s="6"/>
      <c r="G97" s="8"/>
      <c r="H97" s="9"/>
      <c r="I97" s="27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,`sales_staff` VARCHAR(128) </v>
      </c>
      <c r="J97" s="29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,`sales_staff` VARCHAR(128) </v>
      </c>
    </row>
    <row r="98" spans="1:10" s="33" customFormat="1" x14ac:dyDescent="0.45">
      <c r="A98" s="34"/>
      <c r="B98" s="39" t="s">
        <v>118</v>
      </c>
      <c r="C98" s="35" t="s">
        <v>122</v>
      </c>
      <c r="D98" s="35" t="s">
        <v>11</v>
      </c>
      <c r="E98" s="36"/>
      <c r="F98" s="35"/>
      <c r="G98" s="37"/>
      <c r="H98" s="38"/>
      <c r="I98" s="40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,`product_detail` TEXT </v>
      </c>
      <c r="J98" s="41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,`product_detail` TEXT </v>
      </c>
    </row>
    <row r="99" spans="1:10" s="33" customFormat="1" x14ac:dyDescent="0.45">
      <c r="A99" s="34"/>
      <c r="B99" s="39" t="s">
        <v>98</v>
      </c>
      <c r="C99" s="35" t="s">
        <v>102</v>
      </c>
      <c r="D99" s="35" t="s">
        <v>5</v>
      </c>
      <c r="E99" s="36"/>
      <c r="F99" s="35"/>
      <c r="G99" s="37"/>
      <c r="H99" s="38"/>
      <c r="I99" s="40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,`status_id` INT </v>
      </c>
      <c r="J99" s="41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,`status_id` INT </v>
      </c>
    </row>
    <row r="100" spans="1:10" x14ac:dyDescent="0.45">
      <c r="A100" s="2"/>
      <c r="B100" s="43" t="s">
        <v>135</v>
      </c>
      <c r="C100" s="6" t="s">
        <v>145</v>
      </c>
      <c r="D100" s="6" t="s">
        <v>7</v>
      </c>
      <c r="E100" s="7">
        <v>256</v>
      </c>
      <c r="F100" s="6"/>
      <c r="G100" s="8"/>
      <c r="H100" s="9"/>
      <c r="I100" s="27" t="str">
        <f t="shared" ref="I100:I106" si="20"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,`file` VARCHAR(256) </v>
      </c>
      <c r="J100" s="29" t="str">
        <f t="shared" ref="J100:J106" si="21"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,`file` VARCHAR(256) </v>
      </c>
    </row>
    <row r="101" spans="1:10" x14ac:dyDescent="0.45">
      <c r="A101" s="2"/>
      <c r="B101" s="43" t="s">
        <v>50</v>
      </c>
      <c r="C101" s="6" t="s">
        <v>53</v>
      </c>
      <c r="D101" s="6" t="s">
        <v>7</v>
      </c>
      <c r="E101" s="7">
        <v>256</v>
      </c>
      <c r="F101" s="6"/>
      <c r="G101" s="8"/>
      <c r="H101" s="9"/>
      <c r="I101" s="27" t="str">
        <f t="shared" si="20"/>
        <v xml:space="preserve">,`dir` VARCHAR(256) </v>
      </c>
      <c r="J101" s="29" t="str">
        <f t="shared" si="21"/>
        <v xml:space="preserve">,`dir` VARCHAR(256) </v>
      </c>
    </row>
    <row r="102" spans="1:10" x14ac:dyDescent="0.45">
      <c r="A102" s="2"/>
      <c r="B102" s="43" t="s">
        <v>51</v>
      </c>
      <c r="C102" s="6" t="s">
        <v>54</v>
      </c>
      <c r="D102" s="6" t="s">
        <v>5</v>
      </c>
      <c r="E102" s="7"/>
      <c r="F102" s="6"/>
      <c r="G102" s="8"/>
      <c r="H102" s="9"/>
      <c r="I102" s="27" t="str">
        <f t="shared" si="20"/>
        <v xml:space="preserve">,`size` INT </v>
      </c>
      <c r="J102" s="29" t="str">
        <f t="shared" si="21"/>
        <v xml:space="preserve">,`size` INT </v>
      </c>
    </row>
    <row r="103" spans="1:10" x14ac:dyDescent="0.45">
      <c r="A103" s="2"/>
      <c r="B103" s="43" t="s">
        <v>52</v>
      </c>
      <c r="C103" s="6" t="s">
        <v>55</v>
      </c>
      <c r="D103" s="6" t="s">
        <v>7</v>
      </c>
      <c r="E103" s="7">
        <v>64</v>
      </c>
      <c r="F103" s="6"/>
      <c r="G103" s="8"/>
      <c r="H103" s="9"/>
      <c r="I103" s="27" t="str">
        <f t="shared" si="20"/>
        <v xml:space="preserve">,`type` VARCHAR(64) </v>
      </c>
      <c r="J103" s="29" t="str">
        <f t="shared" si="21"/>
        <v xml:space="preserve">,`type` VARCHAR(64) </v>
      </c>
    </row>
    <row r="104" spans="1:10" s="33" customFormat="1" x14ac:dyDescent="0.45">
      <c r="A104" s="34"/>
      <c r="B104" s="43" t="s">
        <v>161</v>
      </c>
      <c r="C104" s="35" t="s">
        <v>162</v>
      </c>
      <c r="D104" s="35" t="s">
        <v>163</v>
      </c>
      <c r="E104" s="36"/>
      <c r="F104" s="35"/>
      <c r="G104" s="37"/>
      <c r="H104" s="38"/>
      <c r="I104" s="40" t="str">
        <f t="shared" si="20"/>
        <v xml:space="preserve">,`user_id` INT </v>
      </c>
      <c r="J104" s="41" t="str">
        <f t="shared" si="21"/>
        <v xml:space="preserve">,`user_id` INT </v>
      </c>
    </row>
    <row r="105" spans="1:10" s="33" customFormat="1" x14ac:dyDescent="0.45">
      <c r="A105" s="34"/>
      <c r="B105" s="43" t="s">
        <v>46</v>
      </c>
      <c r="C105" s="35" t="s">
        <v>40</v>
      </c>
      <c r="D105" s="35" t="s">
        <v>8</v>
      </c>
      <c r="E105" s="36"/>
      <c r="F105" s="35"/>
      <c r="G105" s="37"/>
      <c r="H105" s="38"/>
      <c r="I105" s="40" t="str">
        <f t="shared" si="20"/>
        <v xml:space="preserve">,`created` DATETIME </v>
      </c>
      <c r="J105" s="41" t="str">
        <f t="shared" si="21"/>
        <v xml:space="preserve">,`created` DATETIME </v>
      </c>
    </row>
    <row r="106" spans="1:10" s="33" customFormat="1" x14ac:dyDescent="0.45">
      <c r="A106" s="34"/>
      <c r="B106" s="43" t="s">
        <v>47</v>
      </c>
      <c r="C106" s="35" t="s">
        <v>41</v>
      </c>
      <c r="D106" s="35" t="s">
        <v>8</v>
      </c>
      <c r="E106" s="36"/>
      <c r="F106" s="35"/>
      <c r="G106" s="37"/>
      <c r="H106" s="38"/>
      <c r="I106" s="40" t="str">
        <f t="shared" si="20"/>
        <v xml:space="preserve">,`modified` DATETIME </v>
      </c>
      <c r="J106" s="41" t="str">
        <f t="shared" si="21"/>
        <v xml:space="preserve">,`modified` DATETIME </v>
      </c>
    </row>
    <row r="107" spans="1:10" x14ac:dyDescent="0.45">
      <c r="A107" s="2"/>
      <c r="B107" s="21"/>
      <c r="C107" s="21"/>
      <c r="D107" s="21"/>
      <c r="E107" s="22"/>
      <c r="F107" s="21"/>
      <c r="G107" s="23"/>
      <c r="H107" s="21"/>
      <c r="I107" s="28" t="s">
        <v>21</v>
      </c>
      <c r="J107" s="29" t="s">
        <v>33</v>
      </c>
    </row>
    <row r="108" spans="1:10" x14ac:dyDescent="0.45">
      <c r="A108" s="2"/>
    </row>
    <row r="109" spans="1:10" x14ac:dyDescent="0.45">
      <c r="A109" s="2"/>
      <c r="B109" s="13" t="s">
        <v>32</v>
      </c>
      <c r="C109" s="24" t="s">
        <v>56</v>
      </c>
      <c r="D109" s="15" t="s">
        <v>0</v>
      </c>
      <c r="E109" s="16" t="s">
        <v>1</v>
      </c>
      <c r="F109" s="19" t="s">
        <v>15</v>
      </c>
      <c r="G109" s="17" t="s">
        <v>16</v>
      </c>
      <c r="H109" s="18" t="s">
        <v>2</v>
      </c>
      <c r="I109" s="27" t="str">
        <f xml:space="preserve"> "CREATE TABLE `" &amp; C109 &amp; "` ("</f>
        <v>CREATE TABLE `licenses` (</v>
      </c>
      <c r="J109" s="29" t="str">
        <f xml:space="preserve"> "CREATE TABLE `" &amp; C109 &amp; "` ("</f>
        <v>CREATE TABLE `licenses` (</v>
      </c>
    </row>
    <row r="110" spans="1:10" x14ac:dyDescent="0.45">
      <c r="A110" s="2"/>
      <c r="B110" s="20" t="s">
        <v>3</v>
      </c>
      <c r="C110" s="6" t="s">
        <v>4</v>
      </c>
      <c r="D110" s="6" t="s">
        <v>5</v>
      </c>
      <c r="E110" s="7"/>
      <c r="F110" s="6" t="s">
        <v>18</v>
      </c>
      <c r="G110" s="8"/>
      <c r="H110" s="9"/>
      <c r="I110" s="28" t="s">
        <v>19</v>
      </c>
      <c r="J110" s="30" t="s">
        <v>20</v>
      </c>
    </row>
    <row r="111" spans="1:10" s="33" customFormat="1" x14ac:dyDescent="0.45">
      <c r="A111" s="34"/>
      <c r="B111" s="39" t="s">
        <v>62</v>
      </c>
      <c r="C111" s="35" t="s">
        <v>94</v>
      </c>
      <c r="D111" s="35" t="s">
        <v>5</v>
      </c>
      <c r="E111" s="36"/>
      <c r="F111" s="35"/>
      <c r="G111" s="37"/>
      <c r="H111" s="38"/>
      <c r="I111" s="40" t="str">
        <f>"," &amp; IF(A111="","","/* ") &amp; "`" &amp; C111 &amp; "` " &amp; D111 &amp; IF(E111&gt;0,"(" &amp; E111 &amp; ") "," ") &amp; IF(F111&lt;&gt;"","NOT NULL ","") &amp; IF(G111="","","DEFAULT '" &amp; G111 &amp; "' ") &amp; IF(A111="",""," */")</f>
        <v xml:space="preserve">,`client_id` INT </v>
      </c>
      <c r="J111" s="41" t="str">
        <f>"," &amp; IF(A111="","","/* ") &amp; "`" &amp; C111 &amp; "` " &amp; D111 &amp; IF(E111&gt;0,"(" &amp; E111 &amp; ") "," ") &amp; IF(F111&lt;&gt;"","NOT NULL ","") &amp; IF(G111="","","DEFAULT '" &amp; G111 &amp; "' ") &amp; IF(A111="",""," */")</f>
        <v xml:space="preserve">,`client_id` INT </v>
      </c>
    </row>
    <row r="112" spans="1:10" x14ac:dyDescent="0.45">
      <c r="A112" s="2"/>
      <c r="B112" s="20" t="s">
        <v>60</v>
      </c>
      <c r="C112" s="6" t="s">
        <v>95</v>
      </c>
      <c r="D112" s="6" t="s">
        <v>5</v>
      </c>
      <c r="E112" s="7"/>
      <c r="F112" s="6"/>
      <c r="G112" s="8"/>
      <c r="H112" s="9"/>
      <c r="I112" s="27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,`customer_id` INT </v>
      </c>
      <c r="J112" s="29" t="str">
        <f>"," &amp; IF(A112="","","/* ") &amp; "`" &amp; C112 &amp; "` " &amp; D112 &amp; IF(E112&gt;0,"(" &amp; E112 &amp; ") "," ") &amp; IF(F112&lt;&gt;"","NOT NULL ","") &amp; IF(G112="","","DEFAULT '" &amp; G112 &amp; "' ") &amp; IF(A112="",""," */")</f>
        <v xml:space="preserve">,`customer_id` INT </v>
      </c>
    </row>
    <row r="113" spans="1:10" x14ac:dyDescent="0.45">
      <c r="A113" s="2"/>
      <c r="B113" s="20" t="s">
        <v>83</v>
      </c>
      <c r="C113" s="6" t="s">
        <v>84</v>
      </c>
      <c r="D113" s="6" t="s">
        <v>5</v>
      </c>
      <c r="E113" s="7"/>
      <c r="F113" s="6"/>
      <c r="G113" s="8"/>
      <c r="H113" s="9"/>
      <c r="I113" s="27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,`order_id` INT </v>
      </c>
      <c r="J113" s="29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,`order_id` INT </v>
      </c>
    </row>
    <row r="114" spans="1:10" x14ac:dyDescent="0.45">
      <c r="A114" s="2"/>
      <c r="B114" s="20" t="s">
        <v>98</v>
      </c>
      <c r="C114" s="6" t="s">
        <v>102</v>
      </c>
      <c r="D114" s="6" t="s">
        <v>5</v>
      </c>
      <c r="E114" s="7"/>
      <c r="F114" s="6"/>
      <c r="G114" s="8"/>
      <c r="H114" s="9"/>
      <c r="I114" s="27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,`status_id` INT </v>
      </c>
      <c r="J114" s="29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,`status_id` INT </v>
      </c>
    </row>
    <row r="115" spans="1:10" x14ac:dyDescent="0.45">
      <c r="A115" s="2"/>
      <c r="B115" s="20" t="s">
        <v>92</v>
      </c>
      <c r="C115" s="6" t="s">
        <v>93</v>
      </c>
      <c r="D115" s="6" t="s">
        <v>9</v>
      </c>
      <c r="E115" s="7"/>
      <c r="F115" s="6"/>
      <c r="G115" s="8"/>
      <c r="H115" s="9"/>
      <c r="I115" s="27" t="str">
        <f t="shared" ref="I115:I121" si="22"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,`issued` DATE </v>
      </c>
      <c r="J115" s="29" t="str">
        <f t="shared" ref="J115:J121" si="23"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,`issued` DATE </v>
      </c>
    </row>
    <row r="116" spans="1:10" x14ac:dyDescent="0.45">
      <c r="A116" s="2"/>
      <c r="B116" s="20" t="s">
        <v>148</v>
      </c>
      <c r="C116" s="6" t="s">
        <v>85</v>
      </c>
      <c r="D116" s="6" t="s">
        <v>7</v>
      </c>
      <c r="E116" s="7">
        <v>20</v>
      </c>
      <c r="F116" s="6"/>
      <c r="G116" s="8"/>
      <c r="H116" s="9"/>
      <c r="I116" s="27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,`license_no` VARCHAR(20) </v>
      </c>
      <c r="J116" s="29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,`license_no` VARCHAR(20) </v>
      </c>
    </row>
    <row r="117" spans="1:10" s="33" customFormat="1" x14ac:dyDescent="0.45">
      <c r="A117" s="34"/>
      <c r="B117" s="39" t="s">
        <v>150</v>
      </c>
      <c r="C117" s="35" t="s">
        <v>149</v>
      </c>
      <c r="D117" s="35" t="s">
        <v>7</v>
      </c>
      <c r="E117" s="36">
        <v>20</v>
      </c>
      <c r="F117" s="35"/>
      <c r="G117" s="37"/>
      <c r="H117" s="38"/>
      <c r="I117" s="40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,`relate_no` VARCHAR(20) </v>
      </c>
      <c r="J117" s="41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,`relate_no` VARCHAR(20) </v>
      </c>
    </row>
    <row r="118" spans="1:10" s="33" customFormat="1" x14ac:dyDescent="0.45">
      <c r="A118" s="34"/>
      <c r="B118" s="39" t="s">
        <v>117</v>
      </c>
      <c r="C118" s="35" t="s">
        <v>129</v>
      </c>
      <c r="D118" s="35" t="s">
        <v>7</v>
      </c>
      <c r="E118" s="36">
        <v>256</v>
      </c>
      <c r="F118" s="35"/>
      <c r="G118" s="37"/>
      <c r="H118" s="38"/>
      <c r="I118" s="40" t="str">
        <f t="shared" si="22"/>
        <v xml:space="preserve">,`product_name` VARCHAR(256) </v>
      </c>
      <c r="J118" s="41" t="str">
        <f t="shared" si="23"/>
        <v xml:space="preserve">,`product_name` VARCHAR(256) </v>
      </c>
    </row>
    <row r="119" spans="1:10" x14ac:dyDescent="0.45">
      <c r="A119" s="2"/>
      <c r="B119" s="20" t="s">
        <v>151</v>
      </c>
      <c r="C119" s="6" t="s">
        <v>96</v>
      </c>
      <c r="D119" s="6" t="s">
        <v>7</v>
      </c>
      <c r="E119" s="7">
        <v>256</v>
      </c>
      <c r="F119" s="6"/>
      <c r="G119" s="8"/>
      <c r="H119" s="9"/>
      <c r="I119" s="27" t="str">
        <f t="shared" si="22"/>
        <v xml:space="preserve">,`license_name` VARCHAR(256) </v>
      </c>
      <c r="J119" s="29" t="str">
        <f t="shared" si="23"/>
        <v xml:space="preserve">,`license_name` VARCHAR(256) </v>
      </c>
    </row>
    <row r="120" spans="1:10" s="33" customFormat="1" x14ac:dyDescent="0.45">
      <c r="A120" s="34"/>
      <c r="B120" s="39" t="s">
        <v>152</v>
      </c>
      <c r="C120" s="35" t="s">
        <v>171</v>
      </c>
      <c r="D120" s="35" t="s">
        <v>5</v>
      </c>
      <c r="E120" s="36"/>
      <c r="F120" s="35"/>
      <c r="G120" s="37"/>
      <c r="H120" s="38"/>
      <c r="I120" s="40" t="str">
        <f t="shared" ref="I120" si="24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,`language_id` INT </v>
      </c>
      <c r="J120" s="41" t="str">
        <f t="shared" ref="J120" si="25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,`language_id` INT </v>
      </c>
    </row>
    <row r="121" spans="1:10" x14ac:dyDescent="0.45">
      <c r="A121" s="2"/>
      <c r="B121" s="20" t="s">
        <v>90</v>
      </c>
      <c r="C121" s="6" t="s">
        <v>91</v>
      </c>
      <c r="D121" s="6" t="s">
        <v>6</v>
      </c>
      <c r="E121" s="7"/>
      <c r="F121" s="6"/>
      <c r="G121" s="8"/>
      <c r="H121" s="9"/>
      <c r="I121" s="27" t="str">
        <f t="shared" si="22"/>
        <v xml:space="preserve">,`license_qty` INT </v>
      </c>
      <c r="J121" s="29" t="str">
        <f t="shared" si="23"/>
        <v xml:space="preserve">,`license_qty` INT </v>
      </c>
    </row>
    <row r="122" spans="1:10" x14ac:dyDescent="0.45">
      <c r="A122" s="2"/>
      <c r="B122" s="20" t="s">
        <v>25</v>
      </c>
      <c r="C122" s="6" t="s">
        <v>26</v>
      </c>
      <c r="D122" s="6" t="s">
        <v>9</v>
      </c>
      <c r="E122" s="7"/>
      <c r="F122" s="6"/>
      <c r="G122" s="8"/>
      <c r="H122" s="9"/>
      <c r="I122" s="27" t="str">
        <f t="shared" ref="I122" si="26"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,`startdate` DATE </v>
      </c>
      <c r="J122" s="29" t="str">
        <f t="shared" ref="J122" si="27"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,`startdate` DATE </v>
      </c>
    </row>
    <row r="123" spans="1:10" x14ac:dyDescent="0.45">
      <c r="A123" s="2"/>
      <c r="B123" s="20" t="s">
        <v>27</v>
      </c>
      <c r="C123" s="6" t="s">
        <v>28</v>
      </c>
      <c r="D123" s="6" t="s">
        <v>9</v>
      </c>
      <c r="E123" s="7"/>
      <c r="F123" s="6"/>
      <c r="G123" s="8"/>
      <c r="H123" s="9"/>
      <c r="I123" s="27" t="str">
        <f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,`enddate` DATE </v>
      </c>
      <c r="J123" s="29" t="str">
        <f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,`enddate` DATE </v>
      </c>
    </row>
    <row r="124" spans="1:10" s="33" customFormat="1" x14ac:dyDescent="0.45">
      <c r="A124" s="34"/>
      <c r="B124" s="39" t="s">
        <v>153</v>
      </c>
      <c r="C124" s="35" t="s">
        <v>154</v>
      </c>
      <c r="D124" s="35" t="s">
        <v>7</v>
      </c>
      <c r="E124" s="36">
        <v>256</v>
      </c>
      <c r="F124" s="35"/>
      <c r="G124" s="37"/>
      <c r="H124" s="38"/>
      <c r="I124" s="40" t="str">
        <f t="shared" ref="I124" si="28"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,`license_key` VARCHAR(256) </v>
      </c>
      <c r="J124" s="41" t="str">
        <f t="shared" ref="J124" si="29"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,`license_key` VARCHAR(256) </v>
      </c>
    </row>
    <row r="125" spans="1:10" x14ac:dyDescent="0.45">
      <c r="A125" s="2"/>
      <c r="B125" s="20" t="s">
        <v>29</v>
      </c>
      <c r="C125" s="6" t="s">
        <v>59</v>
      </c>
      <c r="D125" s="6" t="s">
        <v>11</v>
      </c>
      <c r="E125" s="7"/>
      <c r="F125" s="6"/>
      <c r="G125" s="8"/>
      <c r="H125" s="9"/>
      <c r="I125" s="27" t="str">
        <f t="shared" ref="I125:I132" si="30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,`notice` TEXT </v>
      </c>
      <c r="J125" s="29" t="str">
        <f t="shared" ref="J125:J132" si="31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,`notice` TEXT </v>
      </c>
    </row>
    <row r="126" spans="1:10" x14ac:dyDescent="0.45">
      <c r="A126" s="2"/>
      <c r="B126" s="43" t="s">
        <v>87</v>
      </c>
      <c r="C126" s="6" t="s">
        <v>155</v>
      </c>
      <c r="D126" s="6" t="s">
        <v>7</v>
      </c>
      <c r="E126" s="7">
        <v>256</v>
      </c>
      <c r="F126" s="6"/>
      <c r="G126" s="8"/>
      <c r="H126" s="9"/>
      <c r="I126" s="27" t="str">
        <f t="shared" si="30"/>
        <v xml:space="preserve">,`file` VARCHAR(256) </v>
      </c>
      <c r="J126" s="29" t="str">
        <f t="shared" si="31"/>
        <v xml:space="preserve">,`file` VARCHAR(256) </v>
      </c>
    </row>
    <row r="127" spans="1:10" x14ac:dyDescent="0.45">
      <c r="A127" s="2"/>
      <c r="B127" s="43" t="s">
        <v>50</v>
      </c>
      <c r="C127" s="6" t="s">
        <v>53</v>
      </c>
      <c r="D127" s="6" t="s">
        <v>7</v>
      </c>
      <c r="E127" s="7">
        <v>256</v>
      </c>
      <c r="F127" s="6"/>
      <c r="G127" s="8"/>
      <c r="H127" s="9"/>
      <c r="I127" s="27" t="str">
        <f t="shared" si="30"/>
        <v xml:space="preserve">,`dir` VARCHAR(256) </v>
      </c>
      <c r="J127" s="29" t="str">
        <f t="shared" si="31"/>
        <v xml:space="preserve">,`dir` VARCHAR(256) </v>
      </c>
    </row>
    <row r="128" spans="1:10" x14ac:dyDescent="0.45">
      <c r="A128" s="2"/>
      <c r="B128" s="43" t="s">
        <v>51</v>
      </c>
      <c r="C128" s="6" t="s">
        <v>54</v>
      </c>
      <c r="D128" s="6" t="s">
        <v>5</v>
      </c>
      <c r="E128" s="7"/>
      <c r="F128" s="6"/>
      <c r="G128" s="8"/>
      <c r="H128" s="9"/>
      <c r="I128" s="27" t="str">
        <f t="shared" si="30"/>
        <v xml:space="preserve">,`size` INT </v>
      </c>
      <c r="J128" s="29" t="str">
        <f t="shared" si="31"/>
        <v xml:space="preserve">,`size` INT </v>
      </c>
    </row>
    <row r="129" spans="1:10" x14ac:dyDescent="0.45">
      <c r="A129" s="2"/>
      <c r="B129" s="43" t="s">
        <v>52</v>
      </c>
      <c r="C129" s="6" t="s">
        <v>52</v>
      </c>
      <c r="D129" s="6" t="s">
        <v>7</v>
      </c>
      <c r="E129" s="7">
        <v>64</v>
      </c>
      <c r="F129" s="6"/>
      <c r="G129" s="8"/>
      <c r="H129" s="9"/>
      <c r="I129" s="27" t="str">
        <f t="shared" si="30"/>
        <v xml:space="preserve">,`type` VARCHAR(64) </v>
      </c>
      <c r="J129" s="29" t="str">
        <f t="shared" si="31"/>
        <v xml:space="preserve">,`type` VARCHAR(64) </v>
      </c>
    </row>
    <row r="130" spans="1:10" s="33" customFormat="1" x14ac:dyDescent="0.45">
      <c r="A130" s="34"/>
      <c r="B130" s="43" t="s">
        <v>161</v>
      </c>
      <c r="C130" s="35" t="s">
        <v>162</v>
      </c>
      <c r="D130" s="35" t="s">
        <v>163</v>
      </c>
      <c r="E130" s="36"/>
      <c r="F130" s="35"/>
      <c r="G130" s="37"/>
      <c r="H130" s="38"/>
      <c r="I130" s="40" t="str">
        <f t="shared" si="30"/>
        <v xml:space="preserve">,`user_id` INT </v>
      </c>
      <c r="J130" s="41" t="str">
        <f t="shared" si="31"/>
        <v xml:space="preserve">,`user_id` INT </v>
      </c>
    </row>
    <row r="131" spans="1:10" x14ac:dyDescent="0.45">
      <c r="A131" s="2"/>
      <c r="B131" s="43" t="s">
        <v>46</v>
      </c>
      <c r="C131" s="6" t="s">
        <v>40</v>
      </c>
      <c r="D131" s="6" t="s">
        <v>8</v>
      </c>
      <c r="E131" s="7"/>
      <c r="F131" s="6"/>
      <c r="G131" s="8"/>
      <c r="H131" s="9"/>
      <c r="I131" s="27" t="str">
        <f t="shared" si="30"/>
        <v xml:space="preserve">,`created` DATETIME </v>
      </c>
      <c r="J131" s="29" t="str">
        <f t="shared" si="31"/>
        <v xml:space="preserve">,`created` DATETIME </v>
      </c>
    </row>
    <row r="132" spans="1:10" x14ac:dyDescent="0.45">
      <c r="A132" s="2"/>
      <c r="B132" s="43" t="s">
        <v>47</v>
      </c>
      <c r="C132" s="6" t="s">
        <v>41</v>
      </c>
      <c r="D132" s="6" t="s">
        <v>8</v>
      </c>
      <c r="E132" s="7"/>
      <c r="F132" s="6"/>
      <c r="G132" s="8"/>
      <c r="H132" s="9"/>
      <c r="I132" s="27" t="str">
        <f t="shared" si="30"/>
        <v xml:space="preserve">,`modified` DATETIME </v>
      </c>
      <c r="J132" s="29" t="str">
        <f t="shared" si="31"/>
        <v xml:space="preserve">,`modified` DATETIME </v>
      </c>
    </row>
    <row r="133" spans="1:10" x14ac:dyDescent="0.45">
      <c r="A133" s="2"/>
      <c r="B133" s="21"/>
      <c r="C133" s="21"/>
      <c r="D133" s="21"/>
      <c r="E133" s="22"/>
      <c r="F133" s="21"/>
      <c r="G133" s="23"/>
      <c r="H133" s="21"/>
      <c r="I133" s="28" t="s">
        <v>21</v>
      </c>
      <c r="J133" s="29" t="s">
        <v>33</v>
      </c>
    </row>
    <row r="134" spans="1:10" x14ac:dyDescent="0.45">
      <c r="A134" s="2"/>
    </row>
    <row r="135" spans="1:10" x14ac:dyDescent="0.45">
      <c r="A135" s="2"/>
      <c r="B135" s="13" t="s">
        <v>88</v>
      </c>
      <c r="C135" s="24" t="s">
        <v>89</v>
      </c>
      <c r="D135" s="15" t="s">
        <v>0</v>
      </c>
      <c r="E135" s="16" t="s">
        <v>1</v>
      </c>
      <c r="F135" s="19" t="s">
        <v>15</v>
      </c>
      <c r="G135" s="17" t="s">
        <v>16</v>
      </c>
      <c r="H135" s="18" t="s">
        <v>2</v>
      </c>
      <c r="I135" s="27" t="str">
        <f xml:space="preserve"> "CREATE TABLE `" &amp; C135 &amp; "` ("</f>
        <v>CREATE TABLE `licensehistories` (</v>
      </c>
      <c r="J135" s="29" t="str">
        <f xml:space="preserve"> "CREATE TABLE `" &amp; C135 &amp; "` ("</f>
        <v>CREATE TABLE `licensehistories` (</v>
      </c>
    </row>
    <row r="136" spans="1:10" x14ac:dyDescent="0.45">
      <c r="A136" s="2"/>
      <c r="B136" s="20" t="s">
        <v>3</v>
      </c>
      <c r="C136" s="6" t="s">
        <v>4</v>
      </c>
      <c r="D136" s="6" t="s">
        <v>5</v>
      </c>
      <c r="E136" s="7"/>
      <c r="F136" s="6" t="s">
        <v>18</v>
      </c>
      <c r="G136" s="8"/>
      <c r="H136" s="9"/>
      <c r="I136" s="28" t="s">
        <v>19</v>
      </c>
      <c r="J136" s="30" t="s">
        <v>20</v>
      </c>
    </row>
    <row r="137" spans="1:10" s="33" customFormat="1" x14ac:dyDescent="0.45">
      <c r="A137" s="34"/>
      <c r="B137" s="39" t="s">
        <v>62</v>
      </c>
      <c r="C137" s="35" t="s">
        <v>94</v>
      </c>
      <c r="D137" s="35" t="s">
        <v>5</v>
      </c>
      <c r="E137" s="36"/>
      <c r="F137" s="35"/>
      <c r="G137" s="37"/>
      <c r="H137" s="38"/>
      <c r="I137" s="40" t="str">
        <f>"," &amp; IF(A137="","","/* ") &amp; "`" &amp; C137 &amp; "` " &amp; D137 &amp; IF(E137&gt;0,"(" &amp; E137 &amp; ") "," ") &amp; IF(F137&lt;&gt;"","NOT NULL ","") &amp; IF(G137="","","DEFAULT '" &amp; G137 &amp; "' ") &amp; IF(A137="",""," */")</f>
        <v xml:space="preserve">,`client_id` INT </v>
      </c>
      <c r="J137" s="41" t="str">
        <f>"," &amp; IF(A137="","","/* ") &amp; "`" &amp; C137 &amp; "` " &amp; D137 &amp; IF(E137&gt;0,"(" &amp; E137 &amp; ") "," ") &amp; IF(F137&lt;&gt;"","NOT NULL ","") &amp; IF(G137="","","DEFAULT '" &amp; G137 &amp; "' ") &amp; IF(A137="",""," */")</f>
        <v xml:space="preserve">,`client_id` INT </v>
      </c>
    </row>
    <row r="138" spans="1:10" s="33" customFormat="1" x14ac:dyDescent="0.45">
      <c r="A138" s="34"/>
      <c r="B138" s="39" t="s">
        <v>60</v>
      </c>
      <c r="C138" s="35" t="s">
        <v>95</v>
      </c>
      <c r="D138" s="35" t="s">
        <v>5</v>
      </c>
      <c r="E138" s="36"/>
      <c r="F138" s="35"/>
      <c r="G138" s="37"/>
      <c r="H138" s="38"/>
      <c r="I138" s="40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,`customer_id` INT </v>
      </c>
      <c r="J138" s="41" t="str">
        <f>"," &amp; IF(A138="","","/* ") &amp; "`" &amp; C138 &amp; "` " &amp; D138 &amp; IF(E138&gt;0,"(" &amp; E138 &amp; ") "," ") &amp; IF(F138&lt;&gt;"","NOT NULL ","") &amp; IF(G138="","","DEFAULT '" &amp; G138 &amp; "' ") &amp; IF(A138="",""," */")</f>
        <v xml:space="preserve">,`customer_id` INT </v>
      </c>
    </row>
    <row r="139" spans="1:10" s="33" customFormat="1" x14ac:dyDescent="0.45">
      <c r="A139" s="34"/>
      <c r="B139" s="39" t="s">
        <v>83</v>
      </c>
      <c r="C139" s="35" t="s">
        <v>84</v>
      </c>
      <c r="D139" s="35" t="s">
        <v>5</v>
      </c>
      <c r="E139" s="36"/>
      <c r="F139" s="35"/>
      <c r="G139" s="37"/>
      <c r="H139" s="38"/>
      <c r="I139" s="40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,`order_id` INT </v>
      </c>
      <c r="J139" s="41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,`order_id` INT </v>
      </c>
    </row>
    <row r="140" spans="1:10" s="33" customFormat="1" x14ac:dyDescent="0.45">
      <c r="A140" s="34"/>
      <c r="B140" s="39" t="s">
        <v>98</v>
      </c>
      <c r="C140" s="35" t="s">
        <v>102</v>
      </c>
      <c r="D140" s="35" t="s">
        <v>5</v>
      </c>
      <c r="E140" s="36"/>
      <c r="F140" s="35"/>
      <c r="G140" s="37"/>
      <c r="H140" s="38"/>
      <c r="I140" s="40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,`status_id` INT </v>
      </c>
      <c r="J140" s="41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,`status_id` INT </v>
      </c>
    </row>
    <row r="141" spans="1:10" s="33" customFormat="1" x14ac:dyDescent="0.45">
      <c r="A141" s="34"/>
      <c r="B141" s="39" t="s">
        <v>92</v>
      </c>
      <c r="C141" s="35" t="s">
        <v>93</v>
      </c>
      <c r="D141" s="35" t="s">
        <v>9</v>
      </c>
      <c r="E141" s="36"/>
      <c r="F141" s="35"/>
      <c r="G141" s="37"/>
      <c r="H141" s="38"/>
      <c r="I141" s="40" t="str">
        <f t="shared" ref="I141" si="32"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,`issued` DATE </v>
      </c>
      <c r="J141" s="41" t="str">
        <f t="shared" ref="J141" si="33"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,`issued` DATE </v>
      </c>
    </row>
    <row r="142" spans="1:10" s="33" customFormat="1" x14ac:dyDescent="0.45">
      <c r="A142" s="34"/>
      <c r="B142" s="39" t="s">
        <v>148</v>
      </c>
      <c r="C142" s="35" t="s">
        <v>85</v>
      </c>
      <c r="D142" s="35" t="s">
        <v>7</v>
      </c>
      <c r="E142" s="36">
        <v>20</v>
      </c>
      <c r="F142" s="35"/>
      <c r="G142" s="37"/>
      <c r="H142" s="38"/>
      <c r="I142" s="40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,`license_no` VARCHAR(20) </v>
      </c>
      <c r="J142" s="41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,`license_no` VARCHAR(20) </v>
      </c>
    </row>
    <row r="143" spans="1:10" s="33" customFormat="1" x14ac:dyDescent="0.45">
      <c r="A143" s="34"/>
      <c r="B143" s="39" t="s">
        <v>150</v>
      </c>
      <c r="C143" s="35" t="s">
        <v>149</v>
      </c>
      <c r="D143" s="35" t="s">
        <v>7</v>
      </c>
      <c r="E143" s="36">
        <v>20</v>
      </c>
      <c r="F143" s="35"/>
      <c r="G143" s="37"/>
      <c r="H143" s="38"/>
      <c r="I143" s="40" t="str">
        <f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,`relate_no` VARCHAR(20) </v>
      </c>
      <c r="J143" s="41" t="str">
        <f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,`relate_no` VARCHAR(20) </v>
      </c>
    </row>
    <row r="144" spans="1:10" s="33" customFormat="1" x14ac:dyDescent="0.45">
      <c r="A144" s="34"/>
      <c r="B144" s="39" t="s">
        <v>117</v>
      </c>
      <c r="C144" s="35" t="s">
        <v>129</v>
      </c>
      <c r="D144" s="35" t="s">
        <v>7</v>
      </c>
      <c r="E144" s="36">
        <v>256</v>
      </c>
      <c r="F144" s="35"/>
      <c r="G144" s="37"/>
      <c r="H144" s="38"/>
      <c r="I144" s="40" t="str">
        <f t="shared" ref="I144:I148" si="34"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,`product_name` VARCHAR(256) </v>
      </c>
      <c r="J144" s="41" t="str">
        <f t="shared" ref="J144:J148" si="35"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,`product_name` VARCHAR(256) </v>
      </c>
    </row>
    <row r="145" spans="1:10" s="33" customFormat="1" x14ac:dyDescent="0.45">
      <c r="A145" s="34"/>
      <c r="B145" s="39" t="s">
        <v>151</v>
      </c>
      <c r="C145" s="35" t="s">
        <v>96</v>
      </c>
      <c r="D145" s="35" t="s">
        <v>7</v>
      </c>
      <c r="E145" s="36">
        <v>256</v>
      </c>
      <c r="F145" s="35"/>
      <c r="G145" s="37"/>
      <c r="H145" s="38"/>
      <c r="I145" s="40" t="str">
        <f t="shared" si="34"/>
        <v xml:space="preserve">,`license_name` VARCHAR(256) </v>
      </c>
      <c r="J145" s="41" t="str">
        <f t="shared" si="35"/>
        <v xml:space="preserve">,`license_name` VARCHAR(256) </v>
      </c>
    </row>
    <row r="146" spans="1:10" s="33" customFormat="1" x14ac:dyDescent="0.45">
      <c r="A146" s="34"/>
      <c r="B146" s="39" t="s">
        <v>152</v>
      </c>
      <c r="C146" s="35" t="s">
        <v>171</v>
      </c>
      <c r="D146" s="35" t="s">
        <v>5</v>
      </c>
      <c r="E146" s="36"/>
      <c r="F146" s="35"/>
      <c r="G146" s="37"/>
      <c r="H146" s="38"/>
      <c r="I146" s="40" t="str">
        <f t="shared" si="34"/>
        <v xml:space="preserve">,`language_id` INT </v>
      </c>
      <c r="J146" s="41" t="str">
        <f t="shared" si="35"/>
        <v xml:space="preserve">,`language_id` INT </v>
      </c>
    </row>
    <row r="147" spans="1:10" s="33" customFormat="1" x14ac:dyDescent="0.45">
      <c r="A147" s="34"/>
      <c r="B147" s="39" t="s">
        <v>90</v>
      </c>
      <c r="C147" s="35" t="s">
        <v>91</v>
      </c>
      <c r="D147" s="35" t="s">
        <v>6</v>
      </c>
      <c r="E147" s="36"/>
      <c r="F147" s="35"/>
      <c r="G147" s="37"/>
      <c r="H147" s="38"/>
      <c r="I147" s="40" t="str">
        <f t="shared" si="34"/>
        <v xml:space="preserve">,`license_qty` INT </v>
      </c>
      <c r="J147" s="41" t="str">
        <f t="shared" si="35"/>
        <v xml:space="preserve">,`license_qty` INT </v>
      </c>
    </row>
    <row r="148" spans="1:10" s="33" customFormat="1" x14ac:dyDescent="0.45">
      <c r="A148" s="34"/>
      <c r="B148" s="39" t="s">
        <v>25</v>
      </c>
      <c r="C148" s="35" t="s">
        <v>26</v>
      </c>
      <c r="D148" s="35" t="s">
        <v>9</v>
      </c>
      <c r="E148" s="36"/>
      <c r="F148" s="35"/>
      <c r="G148" s="37"/>
      <c r="H148" s="38"/>
      <c r="I148" s="40" t="str">
        <f t="shared" si="34"/>
        <v xml:space="preserve">,`startdate` DATE </v>
      </c>
      <c r="J148" s="41" t="str">
        <f t="shared" si="35"/>
        <v xml:space="preserve">,`startdate` DATE </v>
      </c>
    </row>
    <row r="149" spans="1:10" s="33" customFormat="1" x14ac:dyDescent="0.45">
      <c r="A149" s="34"/>
      <c r="B149" s="39" t="s">
        <v>27</v>
      </c>
      <c r="C149" s="35" t="s">
        <v>28</v>
      </c>
      <c r="D149" s="35" t="s">
        <v>9</v>
      </c>
      <c r="E149" s="36"/>
      <c r="F149" s="35"/>
      <c r="G149" s="37"/>
      <c r="H149" s="38"/>
      <c r="I149" s="40" t="str">
        <f>"," &amp; IF(A149="","","/* ") &amp; "`" &amp; C149 &amp; "` " &amp; D149 &amp; IF(E149&gt;0,"(" &amp; E149 &amp; ") "," ") &amp; IF(F149&lt;&gt;"","NOT NULL ","") &amp; IF(G149="","","DEFAULT '" &amp; G149 &amp; "' ") &amp; IF(A149="",""," */")</f>
        <v xml:space="preserve">,`enddate` DATE </v>
      </c>
      <c r="J149" s="41" t="str">
        <f>"," &amp; IF(A149="","","/* ") &amp; "`" &amp; C149 &amp; "` " &amp; D149 &amp; IF(E149&gt;0,"(" &amp; E149 &amp; ") "," ") &amp; IF(F149&lt;&gt;"","NOT NULL ","") &amp; IF(G149="","","DEFAULT '" &amp; G149 &amp; "' ") &amp; IF(A149="",""," */")</f>
        <v xml:space="preserve">,`enddate` DATE </v>
      </c>
    </row>
    <row r="150" spans="1:10" s="33" customFormat="1" x14ac:dyDescent="0.45">
      <c r="A150" s="34"/>
      <c r="B150" s="39" t="s">
        <v>153</v>
      </c>
      <c r="C150" s="35" t="s">
        <v>154</v>
      </c>
      <c r="D150" s="35" t="s">
        <v>7</v>
      </c>
      <c r="E150" s="36">
        <v>256</v>
      </c>
      <c r="F150" s="35"/>
      <c r="G150" s="37"/>
      <c r="H150" s="38"/>
      <c r="I150" s="40" t="str">
        <f t="shared" ref="I150:I158" si="36">"," &amp; IF(A150="","","/* ") &amp; "`" &amp; C150 &amp; "` " &amp; D150 &amp; IF(E150&gt;0,"(" &amp; E150 &amp; ") "," ") &amp; IF(F150&lt;&gt;"","NOT NULL ","") &amp; IF(G150="","","DEFAULT '" &amp; G150 &amp; "' ") &amp; IF(A150="",""," */")</f>
        <v xml:space="preserve">,`license_key` VARCHAR(256) </v>
      </c>
      <c r="J150" s="41" t="str">
        <f t="shared" ref="J150:J158" si="37">"," &amp; IF(A150="","","/* ") &amp; "`" &amp; C150 &amp; "` " &amp; D150 &amp; IF(E150&gt;0,"(" &amp; E150 &amp; ") "," ") &amp; IF(F150&lt;&gt;"","NOT NULL ","") &amp; IF(G150="","","DEFAULT '" &amp; G150 &amp; "' ") &amp; IF(A150="",""," */")</f>
        <v xml:space="preserve">,`license_key` VARCHAR(256) </v>
      </c>
    </row>
    <row r="151" spans="1:10" s="33" customFormat="1" x14ac:dyDescent="0.45">
      <c r="A151" s="34"/>
      <c r="B151" s="39" t="s">
        <v>29</v>
      </c>
      <c r="C151" s="35" t="s">
        <v>59</v>
      </c>
      <c r="D151" s="35" t="s">
        <v>11</v>
      </c>
      <c r="E151" s="36"/>
      <c r="F151" s="35"/>
      <c r="G151" s="37"/>
      <c r="H151" s="38"/>
      <c r="I151" s="40" t="str">
        <f t="shared" si="36"/>
        <v xml:space="preserve">,`notice` TEXT </v>
      </c>
      <c r="J151" s="41" t="str">
        <f t="shared" si="37"/>
        <v xml:space="preserve">,`notice` TEXT </v>
      </c>
    </row>
    <row r="152" spans="1:10" s="33" customFormat="1" x14ac:dyDescent="0.45">
      <c r="A152" s="34"/>
      <c r="B152" s="43" t="s">
        <v>87</v>
      </c>
      <c r="C152" s="35" t="s">
        <v>155</v>
      </c>
      <c r="D152" s="35" t="s">
        <v>7</v>
      </c>
      <c r="E152" s="36">
        <v>256</v>
      </c>
      <c r="F152" s="35"/>
      <c r="G152" s="37"/>
      <c r="H152" s="38"/>
      <c r="I152" s="40" t="str">
        <f t="shared" si="36"/>
        <v xml:space="preserve">,`file` VARCHAR(256) </v>
      </c>
      <c r="J152" s="41" t="str">
        <f t="shared" si="37"/>
        <v xml:space="preserve">,`file` VARCHAR(256) </v>
      </c>
    </row>
    <row r="153" spans="1:10" s="33" customFormat="1" x14ac:dyDescent="0.45">
      <c r="A153" s="34"/>
      <c r="B153" s="43" t="s">
        <v>50</v>
      </c>
      <c r="C153" s="35" t="s">
        <v>53</v>
      </c>
      <c r="D153" s="35" t="s">
        <v>7</v>
      </c>
      <c r="E153" s="36">
        <v>256</v>
      </c>
      <c r="F153" s="35"/>
      <c r="G153" s="37"/>
      <c r="H153" s="38"/>
      <c r="I153" s="40" t="str">
        <f t="shared" si="36"/>
        <v xml:space="preserve">,`dir` VARCHAR(256) </v>
      </c>
      <c r="J153" s="41" t="str">
        <f t="shared" si="37"/>
        <v xml:space="preserve">,`dir` VARCHAR(256) </v>
      </c>
    </row>
    <row r="154" spans="1:10" s="33" customFormat="1" x14ac:dyDescent="0.45">
      <c r="A154" s="34"/>
      <c r="B154" s="43" t="s">
        <v>51</v>
      </c>
      <c r="C154" s="35" t="s">
        <v>54</v>
      </c>
      <c r="D154" s="35" t="s">
        <v>5</v>
      </c>
      <c r="E154" s="36"/>
      <c r="F154" s="35"/>
      <c r="G154" s="37"/>
      <c r="H154" s="38"/>
      <c r="I154" s="40" t="str">
        <f t="shared" si="36"/>
        <v xml:space="preserve">,`size` INT </v>
      </c>
      <c r="J154" s="41" t="str">
        <f t="shared" si="37"/>
        <v xml:space="preserve">,`size` INT </v>
      </c>
    </row>
    <row r="155" spans="1:10" s="33" customFormat="1" x14ac:dyDescent="0.45">
      <c r="A155" s="34"/>
      <c r="B155" s="43" t="s">
        <v>52</v>
      </c>
      <c r="C155" s="35" t="s">
        <v>52</v>
      </c>
      <c r="D155" s="35" t="s">
        <v>7</v>
      </c>
      <c r="E155" s="36">
        <v>64</v>
      </c>
      <c r="F155" s="35"/>
      <c r="G155" s="37"/>
      <c r="H155" s="38"/>
      <c r="I155" s="40" t="str">
        <f t="shared" si="36"/>
        <v xml:space="preserve">,`type` VARCHAR(64) </v>
      </c>
      <c r="J155" s="41" t="str">
        <f t="shared" si="37"/>
        <v xml:space="preserve">,`type` VARCHAR(64) </v>
      </c>
    </row>
    <row r="156" spans="1:10" s="33" customFormat="1" x14ac:dyDescent="0.45">
      <c r="A156" s="34"/>
      <c r="B156" s="43" t="s">
        <v>161</v>
      </c>
      <c r="C156" s="35" t="s">
        <v>162</v>
      </c>
      <c r="D156" s="35" t="s">
        <v>163</v>
      </c>
      <c r="E156" s="36"/>
      <c r="F156" s="35"/>
      <c r="G156" s="37"/>
      <c r="H156" s="38"/>
      <c r="I156" s="40" t="str">
        <f t="shared" si="36"/>
        <v xml:space="preserve">,`user_id` INT </v>
      </c>
      <c r="J156" s="41" t="str">
        <f t="shared" si="37"/>
        <v xml:space="preserve">,`user_id` INT </v>
      </c>
    </row>
    <row r="157" spans="1:10" s="33" customFormat="1" x14ac:dyDescent="0.45">
      <c r="A157" s="34"/>
      <c r="B157" s="43" t="s">
        <v>46</v>
      </c>
      <c r="C157" s="35" t="s">
        <v>40</v>
      </c>
      <c r="D157" s="35" t="s">
        <v>8</v>
      </c>
      <c r="E157" s="36"/>
      <c r="F157" s="35"/>
      <c r="G157" s="37"/>
      <c r="H157" s="38"/>
      <c r="I157" s="40" t="str">
        <f t="shared" si="36"/>
        <v xml:space="preserve">,`created` DATETIME </v>
      </c>
      <c r="J157" s="41" t="str">
        <f t="shared" si="37"/>
        <v xml:space="preserve">,`created` DATETIME </v>
      </c>
    </row>
    <row r="158" spans="1:10" s="33" customFormat="1" x14ac:dyDescent="0.45">
      <c r="A158" s="34"/>
      <c r="B158" s="43" t="s">
        <v>47</v>
      </c>
      <c r="C158" s="35" t="s">
        <v>41</v>
      </c>
      <c r="D158" s="35" t="s">
        <v>8</v>
      </c>
      <c r="E158" s="36"/>
      <c r="F158" s="35"/>
      <c r="G158" s="37"/>
      <c r="H158" s="38"/>
      <c r="I158" s="40" t="str">
        <f t="shared" si="36"/>
        <v xml:space="preserve">,`modified` DATETIME </v>
      </c>
      <c r="J158" s="41" t="str">
        <f t="shared" si="37"/>
        <v xml:space="preserve">,`modified` DATETIME </v>
      </c>
    </row>
    <row r="159" spans="1:10" x14ac:dyDescent="0.45">
      <c r="A159" s="2"/>
      <c r="B159" s="21"/>
      <c r="C159" s="21"/>
      <c r="D159" s="21"/>
      <c r="E159" s="22"/>
      <c r="F159" s="21"/>
      <c r="G159" s="23"/>
      <c r="H159" s="21"/>
      <c r="I159" s="28" t="s">
        <v>21</v>
      </c>
      <c r="J159" s="29" t="s">
        <v>33</v>
      </c>
    </row>
  </sheetData>
  <phoneticPr fontId="5"/>
  <conditionalFormatting sqref="B1:B2">
    <cfRule type="expression" dxfId="75" priority="187">
      <formula>A1&lt;&gt;""</formula>
    </cfRule>
  </conditionalFormatting>
  <conditionalFormatting sqref="A5:A7 A41:A42 A133:A134 A79:A81 A122:A123 A13:A14 A83:A93 A97:A98 A31:A33 A35 A107:A110 A116:A117">
    <cfRule type="cellIs" dxfId="74" priority="186" operator="greaterThan">
      <formula>""""""</formula>
    </cfRule>
  </conditionalFormatting>
  <conditionalFormatting sqref="A9 A11:A12">
    <cfRule type="cellIs" dxfId="73" priority="185" operator="greaterThan">
      <formula>""""""</formula>
    </cfRule>
  </conditionalFormatting>
  <conditionalFormatting sqref="A10">
    <cfRule type="cellIs" dxfId="72" priority="184" operator="greaterThan">
      <formula>""""""</formula>
    </cfRule>
  </conditionalFormatting>
  <conditionalFormatting sqref="A8">
    <cfRule type="cellIs" dxfId="71" priority="183" operator="greaterThan">
      <formula>""""""</formula>
    </cfRule>
  </conditionalFormatting>
  <conditionalFormatting sqref="A37:A38">
    <cfRule type="cellIs" dxfId="70" priority="179" operator="greaterThan">
      <formula>""""""</formula>
    </cfRule>
  </conditionalFormatting>
  <conditionalFormatting sqref="A100:A103">
    <cfRule type="cellIs" dxfId="69" priority="177" operator="greaterThan">
      <formula>""""""</formula>
    </cfRule>
  </conditionalFormatting>
  <conditionalFormatting sqref="A125">
    <cfRule type="cellIs" dxfId="68" priority="176" operator="greaterThan">
      <formula>""""""</formula>
    </cfRule>
  </conditionalFormatting>
  <conditionalFormatting sqref="A96">
    <cfRule type="cellIs" dxfId="67" priority="170" operator="greaterThan">
      <formula>""""""</formula>
    </cfRule>
  </conditionalFormatting>
  <conditionalFormatting sqref="A51">
    <cfRule type="cellIs" dxfId="66" priority="168" operator="greaterThan">
      <formula>""""""</formula>
    </cfRule>
  </conditionalFormatting>
  <conditionalFormatting sqref="A61:A62 A43:A44 A46">
    <cfRule type="cellIs" dxfId="65" priority="169" operator="greaterThan">
      <formula>""""""</formula>
    </cfRule>
  </conditionalFormatting>
  <conditionalFormatting sqref="A52 A54">
    <cfRule type="cellIs" dxfId="64" priority="163" operator="greaterThan">
      <formula>""""""</formula>
    </cfRule>
  </conditionalFormatting>
  <conditionalFormatting sqref="A55 A57">
    <cfRule type="cellIs" dxfId="63" priority="162" operator="greaterThan">
      <formula>""""""</formula>
    </cfRule>
  </conditionalFormatting>
  <conditionalFormatting sqref="A53">
    <cfRule type="cellIs" dxfId="62" priority="161" operator="greaterThan">
      <formula>""""""</formula>
    </cfRule>
  </conditionalFormatting>
  <conditionalFormatting sqref="A56">
    <cfRule type="cellIs" dxfId="61" priority="160" operator="greaterThan">
      <formula>""""""</formula>
    </cfRule>
  </conditionalFormatting>
  <conditionalFormatting sqref="A49">
    <cfRule type="cellIs" dxfId="60" priority="159" operator="greaterThan">
      <formula>""""""</formula>
    </cfRule>
  </conditionalFormatting>
  <conditionalFormatting sqref="A50">
    <cfRule type="cellIs" dxfId="59" priority="158" operator="greaterThan">
      <formula>""""""</formula>
    </cfRule>
  </conditionalFormatting>
  <conditionalFormatting sqref="A121">
    <cfRule type="cellIs" dxfId="58" priority="155" operator="greaterThan">
      <formula>""""""</formula>
    </cfRule>
  </conditionalFormatting>
  <conditionalFormatting sqref="A119">
    <cfRule type="cellIs" dxfId="57" priority="154" operator="greaterThan">
      <formula>""""""</formula>
    </cfRule>
  </conditionalFormatting>
  <conditionalFormatting sqref="A126:A129">
    <cfRule type="cellIs" dxfId="56" priority="153" operator="greaterThan">
      <formula>""""""</formula>
    </cfRule>
  </conditionalFormatting>
  <conditionalFormatting sqref="A131:A132">
    <cfRule type="cellIs" dxfId="55" priority="152" operator="greaterThan">
      <formula>""""""</formula>
    </cfRule>
  </conditionalFormatting>
  <conditionalFormatting sqref="A159 A135">
    <cfRule type="cellIs" dxfId="54" priority="151" operator="greaterThan">
      <formula>""""""</formula>
    </cfRule>
  </conditionalFormatting>
  <conditionalFormatting sqref="A115">
    <cfRule type="cellIs" dxfId="53" priority="145" operator="greaterThan">
      <formula>""""""</formula>
    </cfRule>
  </conditionalFormatting>
  <conditionalFormatting sqref="A45">
    <cfRule type="cellIs" dxfId="52" priority="137" operator="greaterThan">
      <formula>""""""</formula>
    </cfRule>
  </conditionalFormatting>
  <conditionalFormatting sqref="A82">
    <cfRule type="cellIs" dxfId="51" priority="136" operator="greaterThan">
      <formula>""""""</formula>
    </cfRule>
  </conditionalFormatting>
  <conditionalFormatting sqref="A112">
    <cfRule type="cellIs" dxfId="50" priority="135" operator="greaterThan">
      <formula>""""""</formula>
    </cfRule>
  </conditionalFormatting>
  <conditionalFormatting sqref="A113">
    <cfRule type="cellIs" dxfId="49" priority="134" operator="greaterThan">
      <formula>""""""</formula>
    </cfRule>
  </conditionalFormatting>
  <conditionalFormatting sqref="A19:A20 A15:A17">
    <cfRule type="cellIs" dxfId="48" priority="123" operator="greaterThan">
      <formula>""""""</formula>
    </cfRule>
  </conditionalFormatting>
  <conditionalFormatting sqref="A18">
    <cfRule type="cellIs" dxfId="47" priority="119" operator="greaterThan">
      <formula>""""""</formula>
    </cfRule>
  </conditionalFormatting>
  <conditionalFormatting sqref="A48">
    <cfRule type="cellIs" dxfId="46" priority="97" operator="greaterThan">
      <formula>""""""</formula>
    </cfRule>
  </conditionalFormatting>
  <conditionalFormatting sqref="A114">
    <cfRule type="cellIs" dxfId="45" priority="118" operator="greaterThan">
      <formula>""""""</formula>
    </cfRule>
  </conditionalFormatting>
  <conditionalFormatting sqref="A136">
    <cfRule type="cellIs" dxfId="44" priority="107" operator="greaterThan">
      <formula>""""""</formula>
    </cfRule>
  </conditionalFormatting>
  <conditionalFormatting sqref="A36">
    <cfRule type="cellIs" dxfId="43" priority="89" operator="greaterThan">
      <formula>""""""</formula>
    </cfRule>
  </conditionalFormatting>
  <conditionalFormatting sqref="A34">
    <cfRule type="cellIs" dxfId="42" priority="96" operator="greaterThan">
      <formula>""""""</formula>
    </cfRule>
  </conditionalFormatting>
  <conditionalFormatting sqref="A95">
    <cfRule type="cellIs" dxfId="41" priority="95" operator="greaterThan">
      <formula>""""""</formula>
    </cfRule>
  </conditionalFormatting>
  <conditionalFormatting sqref="A94">
    <cfRule type="cellIs" dxfId="40" priority="94" operator="greaterThan">
      <formula>""""""</formula>
    </cfRule>
  </conditionalFormatting>
  <conditionalFormatting sqref="A47">
    <cfRule type="cellIs" dxfId="39" priority="93" operator="greaterThan">
      <formula>""""""</formula>
    </cfRule>
  </conditionalFormatting>
  <conditionalFormatting sqref="A118">
    <cfRule type="cellIs" dxfId="38" priority="92" operator="greaterThan">
      <formula>""""""</formula>
    </cfRule>
  </conditionalFormatting>
  <conditionalFormatting sqref="A120">
    <cfRule type="cellIs" dxfId="37" priority="91" operator="greaterThan">
      <formula>""""""</formula>
    </cfRule>
  </conditionalFormatting>
  <conditionalFormatting sqref="A124">
    <cfRule type="cellIs" dxfId="36" priority="90" operator="greaterThan">
      <formula>""""""</formula>
    </cfRule>
  </conditionalFormatting>
  <conditionalFormatting sqref="A111">
    <cfRule type="cellIs" dxfId="35" priority="75" operator="greaterThan">
      <formula>""""""</formula>
    </cfRule>
  </conditionalFormatting>
  <conditionalFormatting sqref="A137">
    <cfRule type="cellIs" dxfId="34" priority="45" operator="greaterThan">
      <formula>""""""</formula>
    </cfRule>
  </conditionalFormatting>
  <conditionalFormatting sqref="A148:A149 A142:A143">
    <cfRule type="cellIs" dxfId="33" priority="58" operator="greaterThan">
      <formula>""""""</formula>
    </cfRule>
  </conditionalFormatting>
  <conditionalFormatting sqref="A151">
    <cfRule type="cellIs" dxfId="32" priority="57" operator="greaterThan">
      <formula>""""""</formula>
    </cfRule>
  </conditionalFormatting>
  <conditionalFormatting sqref="A147">
    <cfRule type="cellIs" dxfId="31" priority="56" operator="greaterThan">
      <formula>""""""</formula>
    </cfRule>
  </conditionalFormatting>
  <conditionalFormatting sqref="A145">
    <cfRule type="cellIs" dxfId="30" priority="55" operator="greaterThan">
      <formula>""""""</formula>
    </cfRule>
  </conditionalFormatting>
  <conditionalFormatting sqref="A152:A155">
    <cfRule type="cellIs" dxfId="29" priority="54" operator="greaterThan">
      <formula>""""""</formula>
    </cfRule>
  </conditionalFormatting>
  <conditionalFormatting sqref="A157:A158">
    <cfRule type="cellIs" dxfId="28" priority="53" operator="greaterThan">
      <formula>""""""</formula>
    </cfRule>
  </conditionalFormatting>
  <conditionalFormatting sqref="A141">
    <cfRule type="cellIs" dxfId="27" priority="52" operator="greaterThan">
      <formula>""""""</formula>
    </cfRule>
  </conditionalFormatting>
  <conditionalFormatting sqref="A138">
    <cfRule type="cellIs" dxfId="26" priority="51" operator="greaterThan">
      <formula>""""""</formula>
    </cfRule>
  </conditionalFormatting>
  <conditionalFormatting sqref="A139">
    <cfRule type="cellIs" dxfId="25" priority="50" operator="greaterThan">
      <formula>""""""</formula>
    </cfRule>
  </conditionalFormatting>
  <conditionalFormatting sqref="A140">
    <cfRule type="cellIs" dxfId="24" priority="49" operator="greaterThan">
      <formula>""""""</formula>
    </cfRule>
  </conditionalFormatting>
  <conditionalFormatting sqref="A144">
    <cfRule type="cellIs" dxfId="23" priority="48" operator="greaterThan">
      <formula>""""""</formula>
    </cfRule>
  </conditionalFormatting>
  <conditionalFormatting sqref="A146">
    <cfRule type="cellIs" dxfId="22" priority="47" operator="greaterThan">
      <formula>""""""</formula>
    </cfRule>
  </conditionalFormatting>
  <conditionalFormatting sqref="A150">
    <cfRule type="cellIs" dxfId="21" priority="46" operator="greaterThan">
      <formula>""""""</formula>
    </cfRule>
  </conditionalFormatting>
  <conditionalFormatting sqref="A104">
    <cfRule type="cellIs" dxfId="20" priority="26" operator="greaterThan">
      <formula>""""""</formula>
    </cfRule>
  </conditionalFormatting>
  <conditionalFormatting sqref="A77:A78 A63:A64 A68">
    <cfRule type="cellIs" dxfId="19" priority="44" operator="greaterThan">
      <formula>""""""</formula>
    </cfRule>
  </conditionalFormatting>
  <conditionalFormatting sqref="A24:A25 A21:A22">
    <cfRule type="cellIs" dxfId="18" priority="23" operator="greaterThan">
      <formula>""""""</formula>
    </cfRule>
  </conditionalFormatting>
  <conditionalFormatting sqref="A23">
    <cfRule type="cellIs" dxfId="17" priority="22" operator="greaterThan">
      <formula>""""""</formula>
    </cfRule>
  </conditionalFormatting>
  <conditionalFormatting sqref="A65">
    <cfRule type="cellIs" dxfId="16" priority="36" operator="greaterThan">
      <formula>""""""</formula>
    </cfRule>
  </conditionalFormatting>
  <conditionalFormatting sqref="A70:A73">
    <cfRule type="cellIs" dxfId="15" priority="21" operator="greaterThan">
      <formula>""""""</formula>
    </cfRule>
  </conditionalFormatting>
  <conditionalFormatting sqref="A69">
    <cfRule type="cellIs" dxfId="14" priority="20" operator="greaterThan">
      <formula>""""""</formula>
    </cfRule>
  </conditionalFormatting>
  <conditionalFormatting sqref="A66">
    <cfRule type="cellIs" dxfId="13" priority="33" operator="greaterThan">
      <formula>""""""</formula>
    </cfRule>
  </conditionalFormatting>
  <conditionalFormatting sqref="A105:A106">
    <cfRule type="cellIs" dxfId="12" priority="32" operator="greaterThan">
      <formula>""""""</formula>
    </cfRule>
  </conditionalFormatting>
  <conditionalFormatting sqref="A75:A76">
    <cfRule type="cellIs" dxfId="11" priority="31" operator="greaterThan">
      <formula>""""""</formula>
    </cfRule>
  </conditionalFormatting>
  <conditionalFormatting sqref="A59:A60">
    <cfRule type="cellIs" dxfId="10" priority="30" operator="greaterThan">
      <formula>""""""</formula>
    </cfRule>
  </conditionalFormatting>
  <conditionalFormatting sqref="A39:A40">
    <cfRule type="cellIs" dxfId="9" priority="29" operator="greaterThan">
      <formula>""""""</formula>
    </cfRule>
  </conditionalFormatting>
  <conditionalFormatting sqref="A58">
    <cfRule type="cellIs" dxfId="8" priority="28" operator="greaterThan">
      <formula>""""""</formula>
    </cfRule>
  </conditionalFormatting>
  <conditionalFormatting sqref="A74">
    <cfRule type="cellIs" dxfId="7" priority="27" operator="greaterThan">
      <formula>""""""</formula>
    </cfRule>
  </conditionalFormatting>
  <conditionalFormatting sqref="A156">
    <cfRule type="cellIs" dxfId="6" priority="24" operator="greaterThan">
      <formula>""""""</formula>
    </cfRule>
  </conditionalFormatting>
  <conditionalFormatting sqref="A130">
    <cfRule type="cellIs" dxfId="5" priority="25" operator="greaterThan">
      <formula>""""""</formula>
    </cfRule>
  </conditionalFormatting>
  <conditionalFormatting sqref="A29:A30 A26:A27">
    <cfRule type="cellIs" dxfId="4" priority="4" operator="greaterThan">
      <formula>""""""</formula>
    </cfRule>
  </conditionalFormatting>
  <conditionalFormatting sqref="A28">
    <cfRule type="cellIs" dxfId="3" priority="3" operator="greaterThan">
      <formula>""""""</formula>
    </cfRule>
  </conditionalFormatting>
  <conditionalFormatting sqref="A99">
    <cfRule type="cellIs" dxfId="2" priority="2" operator="greaterThan">
      <formula>""""""</formula>
    </cfRule>
  </conditionalFormatting>
  <conditionalFormatting sqref="A67">
    <cfRule type="cellIs" dxfId="1" priority="1" operator="greaterThan">
      <formula>""""""</formula>
    </cfRule>
  </conditionalFormatting>
  <dataValidations count="1">
    <dataValidation type="list" allowBlank="1" showInputMessage="1" showErrorMessage="1" sqref="D6:D12 D16:D18 D32:D40 D44:D60 D136:D158 D110:D132 D22:D23 D80:D106 D27:D28 D64:D76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158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2018-02-13T11:35:54Z</dcterms:modified>
</cp:coreProperties>
</file>