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1" l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75" i="1"/>
  <c r="I75" i="1"/>
  <c r="J26" i="1"/>
  <c r="I26" i="1"/>
  <c r="J88" i="1"/>
  <c r="I88" i="1"/>
  <c r="J84" i="1"/>
  <c r="I84" i="1"/>
  <c r="J82" i="1"/>
  <c r="I82" i="1"/>
  <c r="I81" i="1"/>
  <c r="J81" i="1"/>
  <c r="J34" i="1"/>
  <c r="I34" i="1"/>
  <c r="I39" i="1"/>
  <c r="J39" i="1"/>
  <c r="I24" i="1"/>
  <c r="J24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63" i="1"/>
  <c r="I63" i="1"/>
  <c r="J62" i="1"/>
  <c r="I62" i="1"/>
  <c r="J35" i="1" l="1"/>
  <c r="I35" i="1"/>
  <c r="I25" i="1"/>
  <c r="J25" i="1"/>
  <c r="J78" i="1" l="1"/>
  <c r="I78" i="1"/>
  <c r="J18" i="1"/>
  <c r="I18" i="1"/>
  <c r="J17" i="1"/>
  <c r="I17" i="1"/>
  <c r="J15" i="1"/>
  <c r="I15" i="1"/>
  <c r="I76" i="1"/>
  <c r="J76" i="1"/>
  <c r="J77" i="1" l="1"/>
  <c r="I77" i="1"/>
  <c r="J32" i="1"/>
  <c r="I32" i="1"/>
  <c r="J79" i="1" l="1"/>
  <c r="I79" i="1"/>
  <c r="J98" i="1"/>
  <c r="I98" i="1"/>
  <c r="J95" i="1"/>
  <c r="I95" i="1"/>
  <c r="J94" i="1"/>
  <c r="I94" i="1"/>
  <c r="J93" i="1"/>
  <c r="I93" i="1"/>
  <c r="J92" i="1"/>
  <c r="I92" i="1"/>
  <c r="J91" i="1"/>
  <c r="I91" i="1"/>
  <c r="J90" i="1"/>
  <c r="I90" i="1"/>
  <c r="J83" i="1"/>
  <c r="I83" i="1"/>
  <c r="J85" i="1"/>
  <c r="I85" i="1"/>
  <c r="J37" i="1"/>
  <c r="I37" i="1"/>
  <c r="J36" i="1"/>
  <c r="I36" i="1"/>
  <c r="J43" i="1"/>
  <c r="I43" i="1"/>
  <c r="J40" i="1"/>
  <c r="I40" i="1"/>
  <c r="J44" i="1"/>
  <c r="I44" i="1"/>
  <c r="J42" i="1"/>
  <c r="I42" i="1"/>
  <c r="J41" i="1"/>
  <c r="I41" i="1"/>
  <c r="J38" i="1" l="1"/>
  <c r="I38" i="1"/>
  <c r="J33" i="1"/>
  <c r="I33" i="1"/>
  <c r="J30" i="1"/>
  <c r="I30" i="1"/>
  <c r="I47" i="1"/>
  <c r="J47" i="1"/>
  <c r="J64" i="1" l="1"/>
  <c r="I64" i="1"/>
  <c r="J89" i="1"/>
  <c r="I89" i="1"/>
  <c r="I67" i="1"/>
  <c r="J67" i="1"/>
  <c r="I68" i="1"/>
  <c r="J68" i="1"/>
  <c r="I69" i="1"/>
  <c r="J69" i="1"/>
  <c r="I70" i="1"/>
  <c r="J70" i="1"/>
  <c r="J27" i="1"/>
  <c r="I27" i="1"/>
  <c r="J65" i="1"/>
  <c r="I65" i="1"/>
  <c r="J23" i="1"/>
  <c r="I23" i="1"/>
  <c r="J21" i="1"/>
  <c r="I21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80" i="1" l="1"/>
  <c r="I80" i="1"/>
  <c r="J87" i="1"/>
  <c r="I87" i="1"/>
  <c r="J86" i="1"/>
  <c r="I86" i="1"/>
  <c r="J73" i="1"/>
  <c r="I73" i="1"/>
  <c r="B2" i="1"/>
</calcChain>
</file>

<file path=xl/sharedStrings.xml><?xml version="1.0" encoding="utf-8"?>
<sst xmlns="http://schemas.openxmlformats.org/spreadsheetml/2006/main" count="397" uniqueCount="161">
  <si>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</si>
  <si>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</si>
  <si>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</si>
  <si>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</si>
  <si>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</si>
  <si>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</si>
  <si>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</si>
  <si>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</si>
  <si>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</si>
  <si>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</si>
  <si>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</si>
  <si>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</si>
  <si>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</si>
  <si>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</si>
  <si>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</si>
  <si>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</si>
  <si>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</si>
  <si>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</si>
  <si>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</si>
  <si>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</si>
  <si>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</si>
  <si>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</si>
  <si>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</si>
  <si>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</si>
  <si>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</si>
  <si>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</si>
  <si>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</si>
  <si>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</si>
  <si>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</si>
  <si>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</si>
  <si>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</si>
  <si>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</si>
  <si>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</si>
  <si>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</si>
  <si>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</si>
  <si>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</si>
  <si>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</si>
  <si>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</si>
  <si>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</si>
  <si>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</si>
  <si>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</si>
  <si>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</si>
  <si>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</si>
  <si>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</si>
  <si>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</si>
  <si>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</si>
  <si>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</si>
  <si>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</si>
  <si>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</si>
  <si>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</si>
  <si>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</si>
  <si>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</si>
  <si>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</si>
  <si>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</si>
  <si>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</si>
  <si>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</si>
  <si>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</si>
  <si>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</si>
  <si>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</si>
  <si>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</si>
  <si>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</si>
  <si>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</si>
  <si>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</si>
  <si>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</si>
  <si>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</si>
  <si>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</si>
  <si>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</si>
  <si>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</si>
  <si>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</si>
  <si>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</si>
  <si>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</si>
  <si>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</si>
  <si>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</si>
  <si>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</si>
  <si>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</si>
  <si>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</si>
  <si>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</si>
  <si>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</si>
  <si>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</si>
  <si>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</si>
  <si>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</si>
  <si>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</si>
  <si>
    <t>sales_staff</t>
    <phoneticPr fontId="5"/>
  </si>
  <si>
    <t>受注</t>
    <rPh sb="0" eb="2">
      <t>ジュチュウ</t>
    </rPh>
    <phoneticPr fontId="5"/>
  </si>
  <si>
    <t>order_id</t>
    <phoneticPr fontId="5"/>
  </si>
  <si>
    <t>license_no</t>
    <phoneticPr fontId="5"/>
  </si>
  <si>
    <t>product_code</t>
    <phoneticPr fontId="5"/>
  </si>
  <si>
    <t>申込書</t>
    <rPh sb="0" eb="3">
      <t>モウシコミショ</t>
    </rPh>
    <phoneticPr fontId="5"/>
  </si>
  <si>
    <t>ライセンス履歴</t>
    <rPh sb="5" eb="7">
      <t>リレキ</t>
    </rPh>
    <phoneticPr fontId="5"/>
  </si>
  <si>
    <t>licensehistories</t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</si>
  <si>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</si>
  <si>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</si>
  <si>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</si>
  <si>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issued</t>
  </si>
  <si>
    <t>client_id</t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</si>
  <si>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</si>
  <si>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</si>
  <si>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</si>
  <si>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</si>
  <si>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</si>
  <si>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</si>
  <si>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</si>
  <si>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</si>
  <si>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</si>
  <si>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client_name</t>
    <phoneticPr fontId="5"/>
  </si>
  <si>
    <t>customer_name</t>
    <phoneticPr fontId="5"/>
  </si>
  <si>
    <t>受注日</t>
    <rPh sb="0" eb="3">
      <t>ジュチュウビ</t>
    </rPh>
    <phoneticPr fontId="5"/>
  </si>
  <si>
    <t>納品予定日</t>
    <rPh sb="0" eb="5">
      <t>ノウヒンヨテイビ</t>
    </rPh>
    <phoneticPr fontId="5"/>
  </si>
  <si>
    <t>売上予定日</t>
    <rPh sb="0" eb="2">
      <t>ウリアゲ</t>
    </rPh>
    <rPh sb="2" eb="5">
      <t>ヨテイビ</t>
    </rPh>
    <phoneticPr fontId="5"/>
  </si>
  <si>
    <t>ステータスMsg</t>
    <phoneticPr fontId="5"/>
  </si>
  <si>
    <t>商品小分類</t>
    <rPh sb="0" eb="2">
      <t>ショウヒン</t>
    </rPh>
    <rPh sb="2" eb="5">
      <t>ショウブンルイ</t>
    </rPh>
    <phoneticPr fontId="5"/>
  </si>
  <si>
    <t>受注番号</t>
    <rPh sb="0" eb="2">
      <t>ジュチュウ</t>
    </rPh>
    <rPh sb="2" eb="4">
      <t>バンゴウ</t>
    </rPh>
    <phoneticPr fontId="5"/>
  </si>
  <si>
    <t>売上先1</t>
    <rPh sb="0" eb="2">
      <t>ウリアゲ</t>
    </rPh>
    <rPh sb="2" eb="3">
      <t>サキ</t>
    </rPh>
    <phoneticPr fontId="5"/>
  </si>
  <si>
    <t>売上先2</t>
    <rPh sb="0" eb="2">
      <t>ウリアゲ</t>
    </rPh>
    <rPh sb="2" eb="3">
      <t>サキ</t>
    </rPh>
    <phoneticPr fontId="5"/>
  </si>
  <si>
    <t>取引先CD</t>
    <rPh sb="0" eb="2">
      <t>トリヒキ</t>
    </rPh>
    <rPh sb="2" eb="3">
      <t>サキ</t>
    </rPh>
    <phoneticPr fontId="5"/>
  </si>
  <si>
    <t>受注明細番号</t>
    <rPh sb="0" eb="2">
      <t>ジュチュウ</t>
    </rPh>
    <rPh sb="2" eb="6">
      <t>メイサイバンゴウ</t>
    </rPh>
    <phoneticPr fontId="5"/>
  </si>
  <si>
    <t>商品CD</t>
    <rPh sb="0" eb="2">
      <t>ショウヒン</t>
    </rPh>
    <phoneticPr fontId="5"/>
  </si>
  <si>
    <t>商品名</t>
    <rPh sb="0" eb="3">
      <t>ショウヒンメイ</t>
    </rPh>
    <phoneticPr fontId="5"/>
  </si>
  <si>
    <t>商品説明</t>
    <rPh sb="0" eb="2">
      <t>ショウヒン</t>
    </rPh>
    <rPh sb="2" eb="4">
      <t>セツメイ</t>
    </rPh>
    <phoneticPr fontId="5"/>
  </si>
  <si>
    <t>order_date</t>
    <phoneticPr fontId="5"/>
  </si>
  <si>
    <t>delivery_date</t>
    <phoneticPr fontId="5"/>
  </si>
  <si>
    <t>sales_date</t>
    <phoneticPr fontId="5"/>
  </si>
  <si>
    <t>product_detail</t>
    <phoneticPr fontId="5"/>
  </si>
  <si>
    <t>order_no</t>
    <phoneticPr fontId="5"/>
  </si>
  <si>
    <t>order_detail_no</t>
    <phoneticPr fontId="5"/>
  </si>
  <si>
    <t>発注番号</t>
    <rPh sb="0" eb="2">
      <t>ハッチュウ</t>
    </rPh>
    <rPh sb="2" eb="4">
      <t>バンゴウ</t>
    </rPh>
    <phoneticPr fontId="5"/>
  </si>
  <si>
    <t>purchase_no</t>
    <phoneticPr fontId="5"/>
  </si>
  <si>
    <t>status_msg</t>
    <phoneticPr fontId="5"/>
  </si>
  <si>
    <t>product_category</t>
    <phoneticPr fontId="5"/>
  </si>
  <si>
    <t>product_name</t>
    <phoneticPr fontId="5"/>
  </si>
  <si>
    <t>price</t>
    <phoneticPr fontId="5"/>
  </si>
  <si>
    <t>company_code</t>
  </si>
  <si>
    <t>company_code</t>
    <phoneticPr fontId="5"/>
  </si>
  <si>
    <t>company_name1</t>
    <phoneticPr fontId="5"/>
  </si>
  <si>
    <t>company_name2</t>
    <phoneticPr fontId="5"/>
  </si>
  <si>
    <t>相手先</t>
    <rPh sb="0" eb="2">
      <t>アイテ</t>
    </rPh>
    <rPh sb="2" eb="3">
      <t>サキ</t>
    </rPh>
    <phoneticPr fontId="5"/>
  </si>
  <si>
    <t>ファイル名</t>
    <rPh sb="4" eb="5">
      <t>メイ</t>
    </rPh>
    <phoneticPr fontId="5"/>
  </si>
  <si>
    <t>NN</t>
  </si>
  <si>
    <t>NN</t>
    <phoneticPr fontId="5"/>
  </si>
  <si>
    <t>ホスト</t>
  </si>
  <si>
    <t>ホスト</t>
    <phoneticPr fontId="5"/>
  </si>
  <si>
    <t>identity1</t>
    <phoneticPr fontId="5"/>
  </si>
  <si>
    <t>identity2</t>
    <phoneticPr fontId="5"/>
  </si>
  <si>
    <t>識別コード1</t>
    <rPh sb="0" eb="2">
      <t>シキベツ</t>
    </rPh>
    <phoneticPr fontId="5"/>
  </si>
  <si>
    <t>識別コード2</t>
    <rPh sb="0" eb="2">
      <t>シキベツ</t>
    </rPh>
    <phoneticPr fontId="5"/>
  </si>
  <si>
    <t>remarks</t>
  </si>
  <si>
    <t>file</t>
    <phoneticPr fontId="5"/>
  </si>
  <si>
    <t>住所</t>
    <rPh sb="0" eb="2">
      <t>ジュウショ</t>
    </rPh>
    <phoneticPr fontId="5"/>
  </si>
  <si>
    <t>address</t>
    <phoneticPr fontId="5"/>
  </si>
  <si>
    <t>証書番号</t>
    <rPh sb="0" eb="2">
      <t>ショウショ</t>
    </rPh>
    <rPh sb="2" eb="4">
      <t>バンゴウ</t>
    </rPh>
    <phoneticPr fontId="5"/>
  </si>
  <si>
    <t>relate_no</t>
    <phoneticPr fontId="5"/>
  </si>
  <si>
    <t>関連番号</t>
    <rPh sb="0" eb="2">
      <t>カンレン</t>
    </rPh>
    <rPh sb="2" eb="4">
      <t>バンゴウ</t>
    </rPh>
    <phoneticPr fontId="5"/>
  </si>
  <si>
    <t>ライセンス名</t>
    <rPh sb="5" eb="6">
      <t>メイ</t>
    </rPh>
    <phoneticPr fontId="2"/>
  </si>
  <si>
    <t>言語</t>
    <rPh sb="0" eb="2">
      <t>ゲンゴ</t>
    </rPh>
    <phoneticPr fontId="2"/>
  </si>
  <si>
    <t>language</t>
    <phoneticPr fontId="5"/>
  </si>
  <si>
    <t>キー</t>
    <phoneticPr fontId="2"/>
  </si>
  <si>
    <t>license_key</t>
    <phoneticPr fontId="5"/>
  </si>
  <si>
    <t>file</t>
    <phoneticPr fontId="5"/>
  </si>
  <si>
    <t>パートナー</t>
    <phoneticPr fontId="5"/>
  </si>
  <si>
    <t>partner_flag</t>
    <phoneticPr fontId="5"/>
  </si>
  <si>
    <t>BOOL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</si>
</sst>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  <font>
      <sz val="10"/>
      <color rgb="FFFF0000"/>
      <name val="メイリオ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8" fillId="11" borderId="2" xfId="3" applyFont="1" applyFill="1" applyBorder="1">
      <alignment vertical="center"/>
    </xf>
    <xf numFmtId="0" fontId="7" fillId="11" borderId="5" xfId="0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showGridLines="0" tabSelected="1" zoomScaleNormal="100" workbookViewId="0">
      <selection activeCell="B5" sqref="B5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0.332031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49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42" t="s">
        <v>35</v>
      </c>
      <c r="C5" s="24" t="s">
        <v>36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43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43" t="s">
        <v>43</v>
      </c>
      <c r="C7" s="6" t="s">
        <v>37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43" t="s">
        <v>38</v>
      </c>
      <c r="C8" s="6" t="s">
        <v>48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43" t="s">
        <v>44</v>
      </c>
      <c r="C9" s="6" t="s">
        <v>39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43" t="s">
        <v>45</v>
      </c>
      <c r="C10" s="6" t="s">
        <v>42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43" t="s">
        <v>46</v>
      </c>
      <c r="C11" s="6" t="s">
        <v>40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43" t="s">
        <v>47</v>
      </c>
      <c r="C12" s="6" t="s">
        <v>41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33</v>
      </c>
    </row>
    <row r="14" spans="1:10" x14ac:dyDescent="0.45">
      <c r="A14" s="2"/>
    </row>
    <row r="15" spans="1:10" x14ac:dyDescent="0.45">
      <c r="A15" s="2"/>
      <c r="B15" s="42" t="s">
        <v>98</v>
      </c>
      <c r="C15" s="24" t="s">
        <v>99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43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43" t="s">
        <v>100</v>
      </c>
      <c r="C17" s="6" t="s">
        <v>101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43" t="s">
        <v>38</v>
      </c>
      <c r="C18" s="6" t="s">
        <v>34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33</v>
      </c>
    </row>
    <row r="20" spans="1:10" x14ac:dyDescent="0.45">
      <c r="A20" s="2"/>
    </row>
    <row r="21" spans="1:10" x14ac:dyDescent="0.45">
      <c r="A21" s="2"/>
      <c r="B21" s="13" t="s">
        <v>62</v>
      </c>
      <c r="C21" s="24" t="s">
        <v>63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27" t="str">
        <f xml:space="preserve"> "CREATE TABLE `" &amp; C21 &amp; "` ("</f>
        <v>CREATE TABLE `clients` (</v>
      </c>
      <c r="J21" s="29" t="str">
        <f xml:space="preserve"> "CREATE TABLE `" &amp; C21 &amp; "` ("</f>
        <v>CREATE TABLE `clients` (</v>
      </c>
    </row>
    <row r="22" spans="1:10" x14ac:dyDescent="0.45">
      <c r="A22" s="2"/>
      <c r="B22" s="20" t="s">
        <v>3</v>
      </c>
      <c r="C22" s="6" t="s">
        <v>4</v>
      </c>
      <c r="D22" s="6" t="s">
        <v>5</v>
      </c>
      <c r="E22" s="7"/>
      <c r="F22" s="6" t="s">
        <v>18</v>
      </c>
      <c r="G22" s="8"/>
      <c r="H22" s="9"/>
      <c r="I22" s="28" t="s">
        <v>19</v>
      </c>
      <c r="J22" s="30" t="s">
        <v>20</v>
      </c>
    </row>
    <row r="23" spans="1:10" x14ac:dyDescent="0.45">
      <c r="A23" s="2"/>
      <c r="B23" s="20" t="s">
        <v>64</v>
      </c>
      <c r="C23" s="6" t="s">
        <v>104</v>
      </c>
      <c r="D23" s="6" t="s">
        <v>7</v>
      </c>
      <c r="E23" s="7">
        <v>128</v>
      </c>
      <c r="F23" s="6" t="s">
        <v>138</v>
      </c>
      <c r="G23" s="8"/>
      <c r="H23" s="9"/>
      <c r="I23" s="27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,`client_name` VARCHAR(128) NOT NULL </v>
      </c>
      <c r="J23" s="29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,`client_name` VARCHAR(128) NOT NULL </v>
      </c>
    </row>
    <row r="24" spans="1:10" s="33" customFormat="1" x14ac:dyDescent="0.45">
      <c r="A24" s="34"/>
      <c r="B24" s="32" t="s">
        <v>114</v>
      </c>
      <c r="C24" s="35" t="s">
        <v>131</v>
      </c>
      <c r="D24" s="35" t="s">
        <v>7</v>
      </c>
      <c r="E24" s="36">
        <v>20</v>
      </c>
      <c r="F24" s="35"/>
      <c r="G24" s="37"/>
      <c r="H24" s="38" t="s">
        <v>140</v>
      </c>
      <c r="I24" s="40" t="str">
        <f>"," &amp; IF(A24="","","/* ") &amp; "`" &amp; C24 &amp; "` " &amp; D24 &amp; IF(E24&gt;0,"(" &amp; E24 &amp; ") "," ") &amp; IF(F24&lt;&gt;"","NOT NULL ","") &amp; IF(G24="","","DEFAULT '" &amp; G24 &amp; "' ") &amp; IF(A24="",""," */")</f>
        <v xml:space="preserve">,`company_code` VARCHAR(20) </v>
      </c>
      <c r="J24" s="41" t="str">
        <f>"," &amp; IF(A24="","","/* ") &amp; "`" &amp; C24 &amp; "` " &amp; D24 &amp; IF(E24&gt;0,"(" &amp; E24 &amp; ") "," ") &amp; IF(F24&lt;&gt;"","NOT NULL ","") &amp; IF(G24="","","DEFAULT '" &amp; G24 &amp; "' ") &amp; IF(A24="",""," */")</f>
        <v xml:space="preserve">,`company_code` VARCHAR(20) </v>
      </c>
    </row>
    <row r="25" spans="1:10" s="33" customFormat="1" x14ac:dyDescent="0.45">
      <c r="A25" s="34"/>
      <c r="B25" s="39" t="s">
        <v>143</v>
      </c>
      <c r="C25" s="35" t="s">
        <v>141</v>
      </c>
      <c r="D25" s="35" t="s">
        <v>7</v>
      </c>
      <c r="E25" s="36">
        <v>4</v>
      </c>
      <c r="F25" s="35"/>
      <c r="G25" s="37"/>
      <c r="H25" s="38"/>
      <c r="I25" s="40" t="str">
        <f>"," &amp; IF(A25="","","/* ") &amp; "`" &amp; C25 &amp; "` " &amp; D25 &amp; IF(E25&gt;0,"(" &amp; E25 &amp; ") "," ") &amp; IF(F25&lt;&gt;"","NOT NULL ","") &amp; IF(G25="","","DEFAULT '" &amp; G25 &amp; "' ") &amp; IF(A25="",""," */")</f>
        <v xml:space="preserve">,`identity1` VARCHAR(4) </v>
      </c>
      <c r="J25" s="41" t="str">
        <f>"," &amp; IF(A25="","","/* ") &amp; "`" &amp; C25 &amp; "` " &amp; D25 &amp; IF(E25&gt;0,"(" &amp; E25 &amp; ") "," ") &amp; IF(F25&lt;&gt;"","NOT NULL ","") &amp; IF(G25="","","DEFAULT '" &amp; G25 &amp; "' ") &amp; IF(A25="",""," */")</f>
        <v xml:space="preserve">,`identity1` VARCHAR(4) </v>
      </c>
    </row>
    <row r="26" spans="1:10" s="33" customFormat="1" x14ac:dyDescent="0.45">
      <c r="A26" s="34"/>
      <c r="B26" s="39" t="s">
        <v>158</v>
      </c>
      <c r="C26" s="35" t="s">
        <v>159</v>
      </c>
      <c r="D26" s="35" t="s">
        <v>5</v>
      </c>
      <c r="E26" s="36"/>
      <c r="F26" s="35"/>
      <c r="G26" s="37"/>
      <c r="H26" s="38"/>
      <c r="I26" s="40" t="str">
        <f>"," &amp; IF(A26="","","/* ") &amp; "`" &amp; C26 &amp; "` " &amp; D26 &amp; IF(E26&gt;0,"(" &amp; E26 &amp; ") "," ") &amp; IF(F26&lt;&gt;"","NOT NULL ","") &amp; IF(G26="","","DEFAULT '" &amp; G26 &amp; "' ") &amp; IF(A26="",""," */")</f>
        <v xml:space="preserve">,`partner_flag` INT </v>
      </c>
      <c r="J26" s="41" t="str">
        <f>"," &amp; IF(A26="","","/* ") &amp; "`" &amp; C26 &amp; "` " &amp; D26 &amp; IF(E26&gt;0,"(" &amp; E26 &amp; ") "," ") &amp; IF(F26&lt;&gt;"","NOT NULL ","") &amp; IF(G26="","","DEFAULT '" &amp; G26 &amp; "' ") &amp; IF(A26="",""," */")</f>
        <v xml:space="preserve">,`partner_flag` INT </v>
      </c>
    </row>
    <row r="27" spans="1:10" x14ac:dyDescent="0.45">
      <c r="A27" s="2"/>
      <c r="B27" s="20" t="s">
        <v>29</v>
      </c>
      <c r="C27" s="6" t="s">
        <v>145</v>
      </c>
      <c r="D27" s="6" t="s">
        <v>11</v>
      </c>
      <c r="E27" s="7"/>
      <c r="F27" s="6"/>
      <c r="G27" s="8"/>
      <c r="H27" s="9"/>
      <c r="I27" s="27" t="str">
        <f t="shared" ref="I27" si="2">"," &amp; IF(A27="","","/* ") &amp; "`" &amp; C27 &amp; "` " &amp; D27 &amp; IF(E27&gt;0,"(" &amp; E27 &amp; ") "," ") &amp; IF(F27&lt;&gt;"","NOT NULL ","") &amp; IF(G27="","","DEFAULT '" &amp; G27 &amp; "' ") &amp; IF(A27="",""," */")</f>
        <v xml:space="preserve">,`remarks` TEXT </v>
      </c>
      <c r="J27" s="29" t="str">
        <f t="shared" ref="J27" si="3">"," &amp; IF(A27="","","/* ") &amp; "`" &amp; C27 &amp; "` " &amp; D27 &amp; IF(E27&gt;0,"(" &amp; E27 &amp; ") "," ") &amp; IF(F27&lt;&gt;"","NOT NULL ","") &amp; IF(G27="","","DEFAULT '" &amp; G27 &amp; "' ") &amp; IF(A27="",""," */")</f>
        <v xml:space="preserve">,`remarks` TEXT </v>
      </c>
    </row>
    <row r="28" spans="1:10" x14ac:dyDescent="0.45">
      <c r="A28" s="2"/>
      <c r="B28" s="21"/>
      <c r="C28" s="21"/>
      <c r="D28" s="21"/>
      <c r="E28" s="22"/>
      <c r="F28" s="21"/>
      <c r="G28" s="23"/>
      <c r="H28" s="21"/>
      <c r="I28" s="28" t="s">
        <v>21</v>
      </c>
      <c r="J28" s="29" t="s">
        <v>33</v>
      </c>
    </row>
    <row r="29" spans="1:10" x14ac:dyDescent="0.45">
      <c r="A29" s="2"/>
    </row>
    <row r="30" spans="1:10" x14ac:dyDescent="0.45">
      <c r="A30" s="2"/>
      <c r="B30" s="13" t="s">
        <v>60</v>
      </c>
      <c r="C30" s="24" t="s">
        <v>97</v>
      </c>
      <c r="D30" s="15" t="s">
        <v>0</v>
      </c>
      <c r="E30" s="16" t="s">
        <v>1</v>
      </c>
      <c r="F30" s="19" t="s">
        <v>15</v>
      </c>
      <c r="G30" s="17" t="s">
        <v>16</v>
      </c>
      <c r="H30" s="18" t="s">
        <v>2</v>
      </c>
      <c r="I30" s="27" t="str">
        <f xml:space="preserve"> "CREATE TABLE `" &amp; C30 &amp; "` ("</f>
        <v>CREATE TABLE `customers` (</v>
      </c>
      <c r="J30" s="29" t="str">
        <f xml:space="preserve"> "CREATE TABLE `" &amp; C30 &amp; "` ("</f>
        <v>CREATE TABLE `customers` (</v>
      </c>
    </row>
    <row r="31" spans="1:10" x14ac:dyDescent="0.45">
      <c r="A31" s="2"/>
      <c r="B31" s="20" t="s">
        <v>3</v>
      </c>
      <c r="C31" s="6" t="s">
        <v>4</v>
      </c>
      <c r="D31" s="6" t="s">
        <v>5</v>
      </c>
      <c r="E31" s="7"/>
      <c r="F31" s="6" t="s">
        <v>18</v>
      </c>
      <c r="G31" s="8"/>
      <c r="H31" s="9"/>
      <c r="I31" s="28" t="s">
        <v>19</v>
      </c>
      <c r="J31" s="30" t="s">
        <v>20</v>
      </c>
    </row>
    <row r="32" spans="1:10" x14ac:dyDescent="0.45">
      <c r="A32" s="2"/>
      <c r="B32" s="20" t="s">
        <v>62</v>
      </c>
      <c r="C32" s="6" t="s">
        <v>94</v>
      </c>
      <c r="D32" s="6" t="s">
        <v>5</v>
      </c>
      <c r="E32" s="7"/>
      <c r="F32" s="6" t="s">
        <v>137</v>
      </c>
      <c r="G32" s="8"/>
      <c r="H32" s="9"/>
      <c r="I32" s="27" t="str">
        <f>"," &amp; IF(A32="","","/* ") &amp; "`" &amp; C32 &amp; "` " &amp; D32 &amp; IF(E32&gt;0,"(" &amp; E32 &amp; ") "," ") &amp; IF(F32&lt;&gt;"","NOT NULL ","") &amp; IF(G32="","","DEFAULT '" &amp; G32 &amp; "' ") &amp; IF(A32="",""," */")</f>
        <v xml:space="preserve">,`client_id` INT NOT NULL </v>
      </c>
      <c r="J32" s="29" t="str">
        <f>"," &amp; IF(A32="","","/* ") &amp; "`" &amp; C32 &amp; "` " &amp; D32 &amp; IF(E32&gt;0,"(" &amp; E32 &amp; ") "," ") &amp; IF(F32&lt;&gt;"","NOT NULL ","") &amp; IF(G32="","","DEFAULT '" &amp; G32 &amp; "' ") &amp; IF(A32="",""," */")</f>
        <v xml:space="preserve">,`client_id` INT NOT NULL </v>
      </c>
    </row>
    <row r="33" spans="1:10" x14ac:dyDescent="0.45">
      <c r="A33" s="2"/>
      <c r="B33" s="20" t="s">
        <v>65</v>
      </c>
      <c r="C33" s="6" t="s">
        <v>105</v>
      </c>
      <c r="D33" s="6" t="s">
        <v>7</v>
      </c>
      <c r="E33" s="7">
        <v>128</v>
      </c>
      <c r="F33" s="6" t="s">
        <v>137</v>
      </c>
      <c r="G33" s="8"/>
      <c r="H33" s="9"/>
      <c r="I33" s="27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,`customer_name` VARCHAR(128) NOT NULL </v>
      </c>
      <c r="J33" s="29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,`customer_name` VARCHAR(128) NOT NULL </v>
      </c>
    </row>
    <row r="34" spans="1:10" s="33" customFormat="1" x14ac:dyDescent="0.45">
      <c r="A34" s="34"/>
      <c r="B34" s="39" t="s">
        <v>147</v>
      </c>
      <c r="C34" s="35" t="s">
        <v>148</v>
      </c>
      <c r="D34" s="35" t="s">
        <v>7</v>
      </c>
      <c r="E34" s="36">
        <v>512</v>
      </c>
      <c r="F34" s="35"/>
      <c r="G34" s="37"/>
      <c r="H34" s="38"/>
      <c r="I34" s="40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,`address` VARCHAR(512) </v>
      </c>
      <c r="J34" s="41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,`address` VARCHAR(512) </v>
      </c>
    </row>
    <row r="35" spans="1:10" s="33" customFormat="1" x14ac:dyDescent="0.45">
      <c r="A35" s="34"/>
      <c r="B35" s="39" t="s">
        <v>144</v>
      </c>
      <c r="C35" s="35" t="s">
        <v>142</v>
      </c>
      <c r="D35" s="35" t="s">
        <v>7</v>
      </c>
      <c r="E35" s="36">
        <v>4</v>
      </c>
      <c r="F35" s="35"/>
      <c r="G35" s="37"/>
      <c r="H35" s="38"/>
      <c r="I35" s="40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,`identity2` VARCHAR(4) </v>
      </c>
      <c r="J35" s="41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,`identity2` VARCHAR(4) </v>
      </c>
    </row>
    <row r="36" spans="1:10" x14ac:dyDescent="0.45">
      <c r="A36" s="2"/>
      <c r="B36" s="20" t="s">
        <v>78</v>
      </c>
      <c r="C36" s="6" t="s">
        <v>80</v>
      </c>
      <c r="D36" s="6" t="s">
        <v>7</v>
      </c>
      <c r="E36" s="7">
        <v>256</v>
      </c>
      <c r="F36" s="6"/>
      <c r="G36" s="8"/>
      <c r="H36" s="9"/>
      <c r="I36" s="27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,`sales_dept` VARCHAR(256) </v>
      </c>
      <c r="J36" s="29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,`sales_dept` VARCHAR(256) </v>
      </c>
    </row>
    <row r="37" spans="1:10" x14ac:dyDescent="0.45">
      <c r="A37" s="2"/>
      <c r="B37" s="20" t="s">
        <v>31</v>
      </c>
      <c r="C37" s="6" t="s">
        <v>82</v>
      </c>
      <c r="D37" s="6" t="s">
        <v>7</v>
      </c>
      <c r="E37" s="7">
        <v>128</v>
      </c>
      <c r="F37" s="6"/>
      <c r="G37" s="8"/>
      <c r="H37" s="9"/>
      <c r="I37" s="27" t="str">
        <f>"," &amp; IF(A37="","","/* ") &amp; "`" &amp; C37 &amp; "` " &amp; D37 &amp; IF(E37&gt;0,"(" &amp; E37 &amp; ") "," ") &amp; IF(F37&lt;&gt;"","NOT NULL ","") &amp; IF(G37="","","DEFAULT '" &amp; G37 &amp; "' ") &amp; IF(A37="",""," */")</f>
        <v xml:space="preserve">,`sales_staff` VARCHAR(128) </v>
      </c>
      <c r="J37" s="29" t="str">
        <f>"," &amp; IF(A37="","","/* ") &amp; "`" &amp; C37 &amp; "` " &amp; D37 &amp; IF(E37&gt;0,"(" &amp; E37 &amp; ") "," ") &amp; IF(F37&lt;&gt;"","NOT NULL ","") &amp; IF(G37="","","DEFAULT '" &amp; G37 &amp; "' ") &amp; IF(A37="",""," */")</f>
        <v xml:space="preserve">,`sales_staff` VARCHAR(128) </v>
      </c>
    </row>
    <row r="38" spans="1:10" x14ac:dyDescent="0.45">
      <c r="A38" s="2"/>
      <c r="B38" s="20" t="s">
        <v>29</v>
      </c>
      <c r="C38" s="6" t="s">
        <v>145</v>
      </c>
      <c r="D38" s="6" t="s">
        <v>11</v>
      </c>
      <c r="E38" s="7"/>
      <c r="F38" s="6"/>
      <c r="G38" s="8"/>
      <c r="H38" s="9"/>
      <c r="I38" s="27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,`remarks` TEXT </v>
      </c>
      <c r="J38" s="29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,`remarks` TEXT </v>
      </c>
    </row>
    <row r="39" spans="1:10" x14ac:dyDescent="0.45">
      <c r="A39" s="2"/>
      <c r="B39" s="20" t="s">
        <v>66</v>
      </c>
      <c r="C39" s="6" t="s">
        <v>67</v>
      </c>
      <c r="D39" s="6" t="s">
        <v>7</v>
      </c>
      <c r="E39" s="7">
        <v>128</v>
      </c>
      <c r="F39" s="6"/>
      <c r="G39" s="8"/>
      <c r="H39" s="9"/>
      <c r="I39" s="27" t="str">
        <f t="shared" ref="I39:I41" si="4">"," &amp; IF(A39="","","/* ") &amp; "`" &amp; C39 &amp; "` " &amp; D39 &amp; IF(E39&gt;0,"(" &amp; E39 &amp; ") "," ") &amp; IF(F39&lt;&gt;"","NOT NULL ","") &amp; IF(G39="","","DEFAULT '" &amp; G39 &amp; "' ") &amp; IF(A39="",""," */")</f>
        <v xml:space="preserve">,`admin_name1` VARCHAR(128) </v>
      </c>
      <c r="J39" s="29" t="str">
        <f t="shared" ref="J39:J41" si="5">"," &amp; IF(A39="","","/* ") &amp; "`" &amp; C39 &amp; "` " &amp; D39 &amp; IF(E39&gt;0,"(" &amp; E39 &amp; ") "," ") &amp; IF(F39&lt;&gt;"","NOT NULL ","") &amp; IF(G39="","","DEFAULT '" &amp; G39 &amp; "' ") &amp; IF(A39="",""," */")</f>
        <v xml:space="preserve">,`admin_name1` VARCHAR(128) </v>
      </c>
    </row>
    <row r="40" spans="1:10" x14ac:dyDescent="0.45">
      <c r="A40" s="2"/>
      <c r="B40" s="20" t="s">
        <v>74</v>
      </c>
      <c r="C40" s="6" t="s">
        <v>75</v>
      </c>
      <c r="D40" s="6" t="s">
        <v>7</v>
      </c>
      <c r="E40" s="7">
        <v>256</v>
      </c>
      <c r="F40" s="6"/>
      <c r="G40" s="8"/>
      <c r="H40" s="9"/>
      <c r="I40" s="27" t="str">
        <f>"," &amp; IF(A40="","","/* ") &amp; "`" &amp; C40 &amp; "` " &amp; D40 &amp; IF(E40&gt;0,"(" &amp; E40 &amp; ") "," ") &amp; IF(F40&lt;&gt;"","NOT NULL ","") &amp; IF(G40="","","DEFAULT '" &amp; G40 &amp; "' ") &amp; IF(A40="",""," */")</f>
        <v xml:space="preserve">,`div1` VARCHAR(256) </v>
      </c>
      <c r="J40" s="29" t="str">
        <f>"," &amp; IF(A40="","","/* ") &amp; "`" &amp; C40 &amp; "` " &amp; D40 &amp; IF(E40&gt;0,"(" &amp; E40 &amp; ") "," ") &amp; IF(F40&lt;&gt;"","NOT NULL ","") &amp; IF(G40="","","DEFAULT '" &amp; G40 &amp; "' ") &amp; IF(A40="",""," */")</f>
        <v xml:space="preserve">,`div1` VARCHAR(256) </v>
      </c>
    </row>
    <row r="41" spans="1:10" x14ac:dyDescent="0.45">
      <c r="A41" s="2"/>
      <c r="B41" s="20" t="s">
        <v>68</v>
      </c>
      <c r="C41" s="6" t="s">
        <v>69</v>
      </c>
      <c r="D41" s="6" t="s">
        <v>7</v>
      </c>
      <c r="E41" s="7">
        <v>256</v>
      </c>
      <c r="F41" s="6"/>
      <c r="G41" s="8"/>
      <c r="H41" s="9"/>
      <c r="I41" s="27" t="str">
        <f t="shared" si="4"/>
        <v xml:space="preserve">,`mail1` VARCHAR(256) </v>
      </c>
      <c r="J41" s="29" t="str">
        <f t="shared" si="5"/>
        <v xml:space="preserve">,`mail1` VARCHAR(256) </v>
      </c>
    </row>
    <row r="42" spans="1:10" x14ac:dyDescent="0.45">
      <c r="A42" s="2"/>
      <c r="B42" s="20" t="s">
        <v>70</v>
      </c>
      <c r="C42" s="6" t="s">
        <v>72</v>
      </c>
      <c r="D42" s="6" t="s">
        <v>7</v>
      </c>
      <c r="E42" s="7">
        <v>128</v>
      </c>
      <c r="F42" s="6"/>
      <c r="G42" s="8"/>
      <c r="H42" s="9"/>
      <c r="I42" s="27" t="str">
        <f t="shared" ref="I42:I44" si="6">"," &amp; IF(A42="","","/* ") &amp; "`" &amp; C42 &amp; "` " &amp; D42 &amp; IF(E42&gt;0,"(" &amp; E42 &amp; ") "," ") &amp; IF(F42&lt;&gt;"","NOT NULL ","") &amp; IF(G42="","","DEFAULT '" &amp; G42 &amp; "' ") &amp; IF(A42="",""," */")</f>
        <v xml:space="preserve">,`admin_name2` VARCHAR(128) </v>
      </c>
      <c r="J42" s="29" t="str">
        <f t="shared" ref="J42:J44" si="7">"," &amp; IF(A42="","","/* ") &amp; "`" &amp; C42 &amp; "` " &amp; D42 &amp; IF(E42&gt;0,"(" &amp; E42 &amp; ") "," ") &amp; IF(F42&lt;&gt;"","NOT NULL ","") &amp; IF(G42="","","DEFAULT '" &amp; G42 &amp; "' ") &amp; IF(A42="",""," */")</f>
        <v xml:space="preserve">,`admin_name2` VARCHAR(128) </v>
      </c>
    </row>
    <row r="43" spans="1:10" x14ac:dyDescent="0.45">
      <c r="A43" s="2"/>
      <c r="B43" s="20" t="s">
        <v>76</v>
      </c>
      <c r="C43" s="6" t="s">
        <v>77</v>
      </c>
      <c r="D43" s="6" t="s">
        <v>7</v>
      </c>
      <c r="E43" s="7">
        <v>256</v>
      </c>
      <c r="F43" s="6"/>
      <c r="G43" s="8"/>
      <c r="H43" s="9"/>
      <c r="I43" s="27" t="str">
        <f>"," &amp; IF(A43="","","/* ") &amp; "`" &amp; C43 &amp; "` " &amp; D43 &amp; IF(E43&gt;0,"(" &amp; E43 &amp; ") "," ") &amp; IF(F43&lt;&gt;"","NOT NULL ","") &amp; IF(G43="","","DEFAULT '" &amp; G43 &amp; "' ") &amp; IF(A43="",""," */")</f>
        <v xml:space="preserve">,`div2` VARCHAR(256) </v>
      </c>
      <c r="J43" s="29" t="str">
        <f>"," &amp; IF(A43="","","/* ") &amp; "`" &amp; C43 &amp; "` " &amp; D43 &amp; IF(E43&gt;0,"(" &amp; E43 &amp; ") "," ") &amp; IF(F43&lt;&gt;"","NOT NULL ","") &amp; IF(G43="","","DEFAULT '" &amp; G43 &amp; "' ") &amp; IF(A43="",""," */")</f>
        <v xml:space="preserve">,`div2` VARCHAR(256) </v>
      </c>
    </row>
    <row r="44" spans="1:10" x14ac:dyDescent="0.45">
      <c r="A44" s="2"/>
      <c r="B44" s="20" t="s">
        <v>71</v>
      </c>
      <c r="C44" s="6" t="s">
        <v>73</v>
      </c>
      <c r="D44" s="6" t="s">
        <v>7</v>
      </c>
      <c r="E44" s="7">
        <v>256</v>
      </c>
      <c r="F44" s="6"/>
      <c r="G44" s="8"/>
      <c r="H44" s="9"/>
      <c r="I44" s="27" t="str">
        <f t="shared" si="6"/>
        <v xml:space="preserve">,`mail2` VARCHAR(256) </v>
      </c>
      <c r="J44" s="29" t="str">
        <f t="shared" si="7"/>
        <v xml:space="preserve">,`mail2` VARCHAR(256) </v>
      </c>
    </row>
    <row r="45" spans="1:10" x14ac:dyDescent="0.45">
      <c r="A45" s="2"/>
      <c r="B45" s="21"/>
      <c r="C45" s="21"/>
      <c r="D45" s="21"/>
      <c r="E45" s="22"/>
      <c r="F45" s="21"/>
      <c r="G45" s="23"/>
      <c r="H45" s="21"/>
      <c r="I45" s="28" t="s">
        <v>21</v>
      </c>
      <c r="J45" s="29" t="s">
        <v>33</v>
      </c>
    </row>
    <row r="46" spans="1:10" x14ac:dyDescent="0.45">
      <c r="A46" s="2"/>
    </row>
    <row r="47" spans="1:10" x14ac:dyDescent="0.45">
      <c r="A47" s="2"/>
      <c r="B47" s="13" t="s">
        <v>61</v>
      </c>
      <c r="C47" s="24" t="s">
        <v>103</v>
      </c>
      <c r="D47" s="15" t="s">
        <v>0</v>
      </c>
      <c r="E47" s="16" t="s">
        <v>1</v>
      </c>
      <c r="F47" s="19" t="s">
        <v>15</v>
      </c>
      <c r="G47" s="17" t="s">
        <v>16</v>
      </c>
      <c r="H47" s="18" t="s">
        <v>2</v>
      </c>
      <c r="I47" s="27" t="str">
        <f xml:space="preserve"> "CREATE TABLE `" &amp; C47 &amp; "` ("</f>
        <v>CREATE TABLE `orders` (</v>
      </c>
      <c r="J47" s="29" t="str">
        <f xml:space="preserve"> "CREATE TABLE `" &amp; C47 &amp; "` ("</f>
        <v>CREATE TABLE `orders` (</v>
      </c>
    </row>
    <row r="48" spans="1:10" x14ac:dyDescent="0.45">
      <c r="A48" s="2"/>
      <c r="B48" s="20" t="s">
        <v>3</v>
      </c>
      <c r="C48" s="6" t="s">
        <v>4</v>
      </c>
      <c r="D48" s="6" t="s">
        <v>5</v>
      </c>
      <c r="E48" s="7"/>
      <c r="F48" s="6" t="s">
        <v>18</v>
      </c>
      <c r="G48" s="8"/>
      <c r="H48" s="9"/>
      <c r="I48" s="28" t="s">
        <v>19</v>
      </c>
      <c r="J48" s="30" t="s">
        <v>20</v>
      </c>
    </row>
    <row r="49" spans="1:10" s="33" customFormat="1" x14ac:dyDescent="0.45">
      <c r="A49" s="34"/>
      <c r="B49" s="32" t="s">
        <v>114</v>
      </c>
      <c r="C49" s="35" t="s">
        <v>132</v>
      </c>
      <c r="D49" s="35" t="s">
        <v>7</v>
      </c>
      <c r="E49" s="36">
        <v>20</v>
      </c>
      <c r="F49" s="35" t="s">
        <v>18</v>
      </c>
      <c r="G49" s="37"/>
      <c r="H49" s="38" t="s">
        <v>139</v>
      </c>
      <c r="I49" s="40" t="str">
        <f t="shared" ref="I49:I61" si="8">"," &amp; IF(A49="","","/* ") &amp; "`" &amp; C49 &amp; "` " &amp; D49 &amp; IF(E49&gt;0,"(" &amp; E49 &amp; ") "," ") &amp; IF(F49&lt;&gt;"","NOT NULL ","") &amp; IF(G49="","","DEFAULT '" &amp; G49 &amp; "' ") &amp; IF(A49="",""," */")</f>
        <v xml:space="preserve">,`company_code` VARCHAR(20) NOT NULL </v>
      </c>
      <c r="J49" s="41" t="str">
        <f t="shared" ref="J49:J61" si="9">"," &amp; IF(A49="","","/* ") &amp; "`" &amp; C49 &amp; "` " &amp; D49 &amp; IF(E49&gt;0,"(" &amp; E49 &amp; ") "," ") &amp; IF(F49&lt;&gt;"","NOT NULL ","") &amp; IF(G49="","","DEFAULT '" &amp; G49 &amp; "' ") &amp; IF(A49="",""," */")</f>
        <v xml:space="preserve">,`company_code` VARCHAR(20) NOT NULL </v>
      </c>
    </row>
    <row r="50" spans="1:10" x14ac:dyDescent="0.45">
      <c r="A50" s="2"/>
      <c r="B50" s="20" t="s">
        <v>112</v>
      </c>
      <c r="C50" s="35" t="s">
        <v>133</v>
      </c>
      <c r="D50" s="35" t="s">
        <v>7</v>
      </c>
      <c r="E50" s="36">
        <v>256</v>
      </c>
      <c r="F50" s="35"/>
      <c r="G50" s="37"/>
      <c r="H50" s="38"/>
      <c r="I50" s="40" t="str">
        <f t="shared" si="8"/>
        <v xml:space="preserve">,`company_name1` VARCHAR(256) </v>
      </c>
      <c r="J50" s="41" t="str">
        <f t="shared" si="9"/>
        <v xml:space="preserve">,`company_name1` VARCHAR(256) </v>
      </c>
    </row>
    <row r="51" spans="1:10" s="33" customFormat="1" x14ac:dyDescent="0.45">
      <c r="A51" s="34"/>
      <c r="B51" s="39" t="s">
        <v>113</v>
      </c>
      <c r="C51" s="35" t="s">
        <v>134</v>
      </c>
      <c r="D51" s="35" t="s">
        <v>7</v>
      </c>
      <c r="E51" s="36">
        <v>256</v>
      </c>
      <c r="F51" s="35"/>
      <c r="G51" s="37"/>
      <c r="H51" s="38"/>
      <c r="I51" s="40" t="str">
        <f t="shared" si="8"/>
        <v xml:space="preserve">,`company_name2` VARCHAR(256) </v>
      </c>
      <c r="J51" s="41" t="str">
        <f t="shared" si="9"/>
        <v xml:space="preserve">,`company_name2` VARCHAR(256) </v>
      </c>
    </row>
    <row r="52" spans="1:10" s="33" customFormat="1" x14ac:dyDescent="0.45">
      <c r="A52" s="34"/>
      <c r="B52" s="39" t="s">
        <v>106</v>
      </c>
      <c r="C52" s="35" t="s">
        <v>119</v>
      </c>
      <c r="D52" s="35" t="s">
        <v>9</v>
      </c>
      <c r="E52" s="36"/>
      <c r="F52" s="35"/>
      <c r="G52" s="37"/>
      <c r="H52" s="38"/>
      <c r="I52" s="40" t="str">
        <f t="shared" si="8"/>
        <v xml:space="preserve">,`order_date` DATE </v>
      </c>
      <c r="J52" s="41" t="str">
        <f t="shared" si="9"/>
        <v xml:space="preserve">,`order_date` DATE </v>
      </c>
    </row>
    <row r="53" spans="1:10" s="33" customFormat="1" x14ac:dyDescent="0.45">
      <c r="A53" s="34"/>
      <c r="B53" s="39" t="s">
        <v>111</v>
      </c>
      <c r="C53" s="35" t="s">
        <v>123</v>
      </c>
      <c r="D53" s="35" t="s">
        <v>7</v>
      </c>
      <c r="E53" s="36">
        <v>20</v>
      </c>
      <c r="F53" s="35"/>
      <c r="G53" s="37"/>
      <c r="H53" s="38"/>
      <c r="I53" s="40" t="str">
        <f t="shared" si="8"/>
        <v xml:space="preserve">,`order_no` VARCHAR(20) </v>
      </c>
      <c r="J53" s="41" t="str">
        <f t="shared" si="9"/>
        <v xml:space="preserve">,`order_no` VARCHAR(20) </v>
      </c>
    </row>
    <row r="54" spans="1:10" s="33" customFormat="1" x14ac:dyDescent="0.45">
      <c r="A54" s="34"/>
      <c r="B54" s="39" t="s">
        <v>115</v>
      </c>
      <c r="C54" s="35" t="s">
        <v>124</v>
      </c>
      <c r="D54" s="35" t="s">
        <v>7</v>
      </c>
      <c r="E54" s="36">
        <v>20</v>
      </c>
      <c r="F54" s="35"/>
      <c r="G54" s="37"/>
      <c r="H54" s="38"/>
      <c r="I54" s="40" t="str">
        <f t="shared" si="8"/>
        <v xml:space="preserve">,`order_detail_no` VARCHAR(20) </v>
      </c>
      <c r="J54" s="41" t="str">
        <f t="shared" si="9"/>
        <v xml:space="preserve">,`order_detail_no` VARCHAR(20) </v>
      </c>
    </row>
    <row r="55" spans="1:10" s="33" customFormat="1" x14ac:dyDescent="0.45">
      <c r="A55" s="34"/>
      <c r="B55" s="39" t="s">
        <v>125</v>
      </c>
      <c r="C55" s="35" t="s">
        <v>126</v>
      </c>
      <c r="D55" s="35" t="s">
        <v>7</v>
      </c>
      <c r="E55" s="36">
        <v>20</v>
      </c>
      <c r="F55" s="35"/>
      <c r="G55" s="37"/>
      <c r="H55" s="38" t="s">
        <v>135</v>
      </c>
      <c r="I55" s="40" t="str">
        <f t="shared" si="8"/>
        <v xml:space="preserve">,`purchase_no` VARCHAR(20) </v>
      </c>
      <c r="J55" s="41" t="str">
        <f t="shared" si="9"/>
        <v xml:space="preserve">,`purchase_no` VARCHAR(20) </v>
      </c>
    </row>
    <row r="56" spans="1:10" s="33" customFormat="1" x14ac:dyDescent="0.45">
      <c r="A56" s="34"/>
      <c r="B56" s="39" t="s">
        <v>107</v>
      </c>
      <c r="C56" s="35" t="s">
        <v>120</v>
      </c>
      <c r="D56" s="35" t="s">
        <v>9</v>
      </c>
      <c r="E56" s="36"/>
      <c r="F56" s="35"/>
      <c r="G56" s="37"/>
      <c r="H56" s="38"/>
      <c r="I56" s="40" t="str">
        <f t="shared" si="8"/>
        <v xml:space="preserve">,`delivery_date` DATE </v>
      </c>
      <c r="J56" s="41" t="str">
        <f t="shared" si="9"/>
        <v xml:space="preserve">,`delivery_date` DATE </v>
      </c>
    </row>
    <row r="57" spans="1:10" s="33" customFormat="1" x14ac:dyDescent="0.45">
      <c r="A57" s="34"/>
      <c r="B57" s="39" t="s">
        <v>108</v>
      </c>
      <c r="C57" s="35" t="s">
        <v>121</v>
      </c>
      <c r="D57" s="35" t="s">
        <v>9</v>
      </c>
      <c r="E57" s="36"/>
      <c r="F57" s="35"/>
      <c r="G57" s="37"/>
      <c r="H57" s="38"/>
      <c r="I57" s="40" t="str">
        <f t="shared" si="8"/>
        <v xml:space="preserve">,`sales_date` DATE </v>
      </c>
      <c r="J57" s="41" t="str">
        <f t="shared" si="9"/>
        <v xml:space="preserve">,`sales_date` DATE </v>
      </c>
    </row>
    <row r="58" spans="1:10" s="33" customFormat="1" x14ac:dyDescent="0.45">
      <c r="A58" s="34"/>
      <c r="B58" s="39" t="s">
        <v>109</v>
      </c>
      <c r="C58" s="35" t="s">
        <v>127</v>
      </c>
      <c r="D58" s="35" t="s">
        <v>7</v>
      </c>
      <c r="E58" s="36">
        <v>64</v>
      </c>
      <c r="F58" s="35"/>
      <c r="G58" s="37"/>
      <c r="H58" s="38"/>
      <c r="I58" s="40" t="str">
        <f t="shared" si="8"/>
        <v xml:space="preserve">,`status_msg` VARCHAR(64) </v>
      </c>
      <c r="J58" s="41" t="str">
        <f t="shared" si="9"/>
        <v xml:space="preserve">,`status_msg` VARCHAR(64) </v>
      </c>
    </row>
    <row r="59" spans="1:10" s="33" customFormat="1" x14ac:dyDescent="0.45">
      <c r="A59" s="34"/>
      <c r="B59" s="39" t="s">
        <v>110</v>
      </c>
      <c r="C59" s="35" t="s">
        <v>128</v>
      </c>
      <c r="D59" s="35" t="s">
        <v>7</v>
      </c>
      <c r="E59" s="36">
        <v>256</v>
      </c>
      <c r="F59" s="35"/>
      <c r="G59" s="37"/>
      <c r="H59" s="38"/>
      <c r="I59" s="40" t="str">
        <f t="shared" si="8"/>
        <v xml:space="preserve">,`product_category` VARCHAR(256) </v>
      </c>
      <c r="J59" s="41" t="str">
        <f t="shared" si="9"/>
        <v xml:space="preserve">,`product_category` VARCHAR(256) </v>
      </c>
    </row>
    <row r="60" spans="1:10" s="33" customFormat="1" x14ac:dyDescent="0.45">
      <c r="A60" s="34"/>
      <c r="B60" s="39" t="s">
        <v>116</v>
      </c>
      <c r="C60" s="35" t="s">
        <v>86</v>
      </c>
      <c r="D60" s="35" t="s">
        <v>7</v>
      </c>
      <c r="E60" s="36">
        <v>20</v>
      </c>
      <c r="F60" s="35"/>
      <c r="G60" s="37"/>
      <c r="H60" s="38"/>
      <c r="I60" s="40" t="str">
        <f t="shared" si="8"/>
        <v xml:space="preserve">,`product_code` VARCHAR(20) </v>
      </c>
      <c r="J60" s="41" t="str">
        <f t="shared" si="9"/>
        <v xml:space="preserve">,`product_code` VARCHAR(20) </v>
      </c>
    </row>
    <row r="61" spans="1:10" s="33" customFormat="1" x14ac:dyDescent="0.45">
      <c r="A61" s="34"/>
      <c r="B61" s="39" t="s">
        <v>117</v>
      </c>
      <c r="C61" s="35" t="s">
        <v>129</v>
      </c>
      <c r="D61" s="35" t="s">
        <v>7</v>
      </c>
      <c r="E61" s="36">
        <v>256</v>
      </c>
      <c r="F61" s="35"/>
      <c r="G61" s="37"/>
      <c r="H61" s="38"/>
      <c r="I61" s="40" t="str">
        <f t="shared" si="8"/>
        <v xml:space="preserve">,`product_name` VARCHAR(256) </v>
      </c>
      <c r="J61" s="41" t="str">
        <f t="shared" si="9"/>
        <v xml:space="preserve">,`product_name` VARCHAR(256) </v>
      </c>
    </row>
    <row r="62" spans="1:10" s="33" customFormat="1" x14ac:dyDescent="0.45">
      <c r="A62" s="34"/>
      <c r="B62" s="39" t="s">
        <v>57</v>
      </c>
      <c r="C62" s="35" t="s">
        <v>58</v>
      </c>
      <c r="D62" s="35" t="s">
        <v>5</v>
      </c>
      <c r="E62" s="36"/>
      <c r="F62" s="35"/>
      <c r="G62" s="37"/>
      <c r="H62" s="38"/>
      <c r="I62" s="40" t="str">
        <f t="shared" ref="I62:I63" si="10">"," &amp; IF(A62="","","/* ") &amp; "`" &amp; C62 &amp; "` " &amp; D62 &amp; IF(E62&gt;0,"(" &amp; E62 &amp; ") "," ") &amp; IF(F62&lt;&gt;"","NOT NULL ","") &amp; IF(G62="","","DEFAULT '" &amp; G62 &amp; "' ") &amp; IF(A62="",""," */")</f>
        <v xml:space="preserve">,`quantity` INT </v>
      </c>
      <c r="J62" s="41" t="str">
        <f t="shared" ref="J62:J63" si="11">"," &amp; IF(A62="","","/* ") &amp; "`" &amp; C62 &amp; "` " &amp; D62 &amp; IF(E62&gt;0,"(" &amp; E62 &amp; ") "," ") &amp; IF(F62&lt;&gt;"","NOT NULL ","") &amp; IF(G62="","","DEFAULT '" &amp; G62 &amp; "' ") &amp; IF(A62="",""," */")</f>
        <v xml:space="preserve">,`quantity` INT </v>
      </c>
    </row>
    <row r="63" spans="1:10" s="33" customFormat="1" x14ac:dyDescent="0.45">
      <c r="A63" s="34"/>
      <c r="B63" s="39" t="s">
        <v>30</v>
      </c>
      <c r="C63" s="35" t="s">
        <v>130</v>
      </c>
      <c r="D63" s="35" t="s">
        <v>5</v>
      </c>
      <c r="E63" s="36"/>
      <c r="F63" s="35"/>
      <c r="G63" s="37"/>
      <c r="H63" s="38"/>
      <c r="I63" s="40" t="str">
        <f t="shared" si="10"/>
        <v xml:space="preserve">,`price` INT </v>
      </c>
      <c r="J63" s="41" t="str">
        <f t="shared" si="11"/>
        <v xml:space="preserve">,`price` INT </v>
      </c>
    </row>
    <row r="64" spans="1:10" x14ac:dyDescent="0.45">
      <c r="A64" s="2"/>
      <c r="B64" s="20" t="s">
        <v>78</v>
      </c>
      <c r="C64" s="6" t="s">
        <v>79</v>
      </c>
      <c r="D64" s="6" t="s">
        <v>7</v>
      </c>
      <c r="E64" s="7">
        <v>256</v>
      </c>
      <c r="F64" s="6"/>
      <c r="G64" s="8"/>
      <c r="H64" s="9"/>
      <c r="I64" s="27" t="str">
        <f>"," &amp; IF(A64="","","/* ") &amp; "`" &amp; C64 &amp; "` " &amp; D64 &amp; IF(E64&gt;0,"(" &amp; E64 &amp; ") "," ") &amp; IF(F64&lt;&gt;"","NOT NULL ","") &amp; IF(G64="","","DEFAULT '" &amp; G64 &amp; "' ") &amp; IF(A64="",""," */")</f>
        <v xml:space="preserve">,`sales_dept` VARCHAR(256) </v>
      </c>
      <c r="J64" s="29" t="str">
        <f>"," &amp; IF(A64="","","/* ") &amp; "`" &amp; C64 &amp; "` " &amp; D64 &amp; IF(E64&gt;0,"(" &amp; E64 &amp; ") "," ") &amp; IF(F64&lt;&gt;"","NOT NULL ","") &amp; IF(G64="","","DEFAULT '" &amp; G64 &amp; "' ") &amp; IF(A64="",""," */")</f>
        <v xml:space="preserve">,`sales_dept` VARCHAR(256) </v>
      </c>
    </row>
    <row r="65" spans="1:10" x14ac:dyDescent="0.45">
      <c r="A65" s="2"/>
      <c r="B65" s="20" t="s">
        <v>31</v>
      </c>
      <c r="C65" s="6" t="s">
        <v>81</v>
      </c>
      <c r="D65" s="6" t="s">
        <v>7</v>
      </c>
      <c r="E65" s="7">
        <v>128</v>
      </c>
      <c r="F65" s="6"/>
      <c r="G65" s="8"/>
      <c r="H65" s="9"/>
      <c r="I65" s="27" t="str">
        <f>"," &amp; IF(A65="","","/* ") &amp; "`" &amp; C65 &amp; "` " &amp; D65 &amp; IF(E65&gt;0,"(" &amp; E65 &amp; ") "," ") &amp; IF(F65&lt;&gt;"","NOT NULL ","") &amp; IF(G65="","","DEFAULT '" &amp; G65 &amp; "' ") &amp; IF(A65="",""," */")</f>
        <v xml:space="preserve">,`sales_staff` VARCHAR(128) </v>
      </c>
      <c r="J65" s="29" t="str">
        <f>"," &amp; IF(A65="","","/* ") &amp; "`" &amp; C65 &amp; "` " &amp; D65 &amp; IF(E65&gt;0,"(" &amp; E65 &amp; ") "," ") &amp; IF(F65&lt;&gt;"","NOT NULL ","") &amp; IF(G65="","","DEFAULT '" &amp; G65 &amp; "' ") &amp; IF(A65="",""," */")</f>
        <v xml:space="preserve">,`sales_staff` VARCHAR(128) </v>
      </c>
    </row>
    <row r="66" spans="1:10" s="33" customFormat="1" x14ac:dyDescent="0.45">
      <c r="A66" s="34"/>
      <c r="B66" s="39" t="s">
        <v>118</v>
      </c>
      <c r="C66" s="35" t="s">
        <v>122</v>
      </c>
      <c r="D66" s="35" t="s">
        <v>11</v>
      </c>
      <c r="E66" s="36"/>
      <c r="F66" s="35"/>
      <c r="G66" s="37"/>
      <c r="H66" s="38"/>
      <c r="I66" s="40"/>
      <c r="J66" s="41"/>
    </row>
    <row r="67" spans="1:10" x14ac:dyDescent="0.45">
      <c r="A67" s="2"/>
      <c r="B67" s="20" t="s">
        <v>136</v>
      </c>
      <c r="C67" s="6" t="s">
        <v>146</v>
      </c>
      <c r="D67" s="6" t="s">
        <v>7</v>
      </c>
      <c r="E67" s="7">
        <v>256</v>
      </c>
      <c r="F67" s="6"/>
      <c r="G67" s="8"/>
      <c r="H67" s="9"/>
      <c r="I67" s="27" t="str">
        <f t="shared" ref="I67:I70" si="12">"," &amp; IF(A67="","","/* ") &amp; "`" &amp; C67 &amp; "` " &amp; D67 &amp; IF(E67&gt;0,"(" &amp; E67 &amp; ") "," ") &amp; IF(F67&lt;&gt;"","NOT NULL ","") &amp; IF(G67="","","DEFAULT '" &amp; G67 &amp; "' ") &amp; IF(A67="",""," */")</f>
        <v xml:space="preserve">,`file` VARCHAR(256) </v>
      </c>
      <c r="J67" s="29" t="str">
        <f t="shared" ref="J67:J70" si="13">"," &amp; IF(A67="","","/* ") &amp; "`" &amp; C67 &amp; "` " &amp; D67 &amp; IF(E67&gt;0,"(" &amp; E67 &amp; ") "," ") &amp; IF(F67&lt;&gt;"","NOT NULL ","") &amp; IF(G67="","","DEFAULT '" &amp; G67 &amp; "' ") &amp; IF(A67="",""," */")</f>
        <v xml:space="preserve">,`file` VARCHAR(256) </v>
      </c>
    </row>
    <row r="68" spans="1:10" x14ac:dyDescent="0.45">
      <c r="A68" s="2"/>
      <c r="B68" s="20" t="s">
        <v>50</v>
      </c>
      <c r="C68" s="6" t="s">
        <v>53</v>
      </c>
      <c r="D68" s="6" t="s">
        <v>7</v>
      </c>
      <c r="E68" s="7">
        <v>256</v>
      </c>
      <c r="F68" s="6"/>
      <c r="G68" s="8"/>
      <c r="H68" s="9"/>
      <c r="I68" s="27" t="str">
        <f t="shared" si="12"/>
        <v xml:space="preserve">,`dir` VARCHAR(256) </v>
      </c>
      <c r="J68" s="29" t="str">
        <f t="shared" si="13"/>
        <v xml:space="preserve">,`dir` VARCHAR(256) </v>
      </c>
    </row>
    <row r="69" spans="1:10" x14ac:dyDescent="0.45">
      <c r="A69" s="2"/>
      <c r="B69" s="20" t="s">
        <v>51</v>
      </c>
      <c r="C69" s="6" t="s">
        <v>54</v>
      </c>
      <c r="D69" s="6" t="s">
        <v>5</v>
      </c>
      <c r="E69" s="7"/>
      <c r="F69" s="6"/>
      <c r="G69" s="8"/>
      <c r="H69" s="9"/>
      <c r="I69" s="27" t="str">
        <f t="shared" si="12"/>
        <v xml:space="preserve">,`size` INT </v>
      </c>
      <c r="J69" s="29" t="str">
        <f t="shared" si="13"/>
        <v xml:space="preserve">,`size` INT </v>
      </c>
    </row>
    <row r="70" spans="1:10" x14ac:dyDescent="0.45">
      <c r="A70" s="2"/>
      <c r="B70" s="20" t="s">
        <v>52</v>
      </c>
      <c r="C70" s="6" t="s">
        <v>55</v>
      </c>
      <c r="D70" s="6" t="s">
        <v>7</v>
      </c>
      <c r="E70" s="7">
        <v>64</v>
      </c>
      <c r="F70" s="6"/>
      <c r="G70" s="8"/>
      <c r="H70" s="9"/>
      <c r="I70" s="27" t="str">
        <f t="shared" si="12"/>
        <v xml:space="preserve">,`type` VARCHAR(64) </v>
      </c>
      <c r="J70" s="29" t="str">
        <f t="shared" si="13"/>
        <v xml:space="preserve">,`type` VARCHAR(64) </v>
      </c>
    </row>
    <row r="71" spans="1:10" x14ac:dyDescent="0.45">
      <c r="A71" s="2"/>
      <c r="B71" s="21"/>
      <c r="C71" s="21"/>
      <c r="D71" s="21"/>
      <c r="E71" s="22"/>
      <c r="F71" s="21"/>
      <c r="G71" s="23"/>
      <c r="H71" s="21"/>
      <c r="I71" s="28" t="s">
        <v>21</v>
      </c>
      <c r="J71" s="29" t="s">
        <v>33</v>
      </c>
    </row>
    <row r="72" spans="1:10" x14ac:dyDescent="0.45">
      <c r="A72" s="2"/>
    </row>
    <row r="73" spans="1:10" x14ac:dyDescent="0.45">
      <c r="A73" s="2"/>
      <c r="B73" s="13" t="s">
        <v>32</v>
      </c>
      <c r="C73" s="24" t="s">
        <v>56</v>
      </c>
      <c r="D73" s="15" t="s">
        <v>0</v>
      </c>
      <c r="E73" s="16" t="s">
        <v>1</v>
      </c>
      <c r="F73" s="19" t="s">
        <v>15</v>
      </c>
      <c r="G73" s="17" t="s">
        <v>16</v>
      </c>
      <c r="H73" s="18" t="s">
        <v>2</v>
      </c>
      <c r="I73" s="27" t="str">
        <f xml:space="preserve"> "CREATE TABLE `" &amp; C73 &amp; "` ("</f>
        <v>CREATE TABLE `licenses` (</v>
      </c>
      <c r="J73" s="29" t="str">
        <f xml:space="preserve"> "CREATE TABLE `" &amp; C73 &amp; "` ("</f>
        <v>CREATE TABLE `licenses` (</v>
      </c>
    </row>
    <row r="74" spans="1:10" x14ac:dyDescent="0.45">
      <c r="A74" s="2"/>
      <c r="B74" s="20" t="s">
        <v>3</v>
      </c>
      <c r="C74" s="6" t="s">
        <v>4</v>
      </c>
      <c r="D74" s="6" t="s">
        <v>5</v>
      </c>
      <c r="E74" s="7"/>
      <c r="F74" s="6" t="s">
        <v>18</v>
      </c>
      <c r="G74" s="8"/>
      <c r="H74" s="9"/>
      <c r="I74" s="28" t="s">
        <v>19</v>
      </c>
      <c r="J74" s="30" t="s">
        <v>20</v>
      </c>
    </row>
    <row r="75" spans="1:10" s="33" customFormat="1" x14ac:dyDescent="0.45">
      <c r="A75" s="34"/>
      <c r="B75" s="39" t="s">
        <v>62</v>
      </c>
      <c r="C75" s="35" t="s">
        <v>94</v>
      </c>
      <c r="D75" s="35" t="s">
        <v>5</v>
      </c>
      <c r="E75" s="36"/>
      <c r="F75" s="35"/>
      <c r="G75" s="37"/>
      <c r="H75" s="38"/>
      <c r="I75" s="40" t="str">
        <f>"," &amp; IF(A75="","","/* ") &amp; "`" &amp; C75 &amp; "` " &amp; D75 &amp; IF(E75&gt;0,"(" &amp; E75 &amp; ") "," ") &amp; IF(F75&lt;&gt;"","NOT NULL ","") &amp; IF(G75="","","DEFAULT '" &amp; G75 &amp; "' ") &amp; IF(A75="",""," */")</f>
        <v xml:space="preserve">,`client_id` INT </v>
      </c>
      <c r="J75" s="41" t="str">
        <f>"," &amp; IF(A75="","","/* ") &amp; "`" &amp; C75 &amp; "` " &amp; D75 &amp; IF(E75&gt;0,"(" &amp; E75 &amp; ") "," ") &amp; IF(F75&lt;&gt;"","NOT NULL ","") &amp; IF(G75="","","DEFAULT '" &amp; G75 &amp; "' ") &amp; IF(A75="",""," */")</f>
        <v xml:space="preserve">,`client_id` INT </v>
      </c>
    </row>
    <row r="76" spans="1:10" x14ac:dyDescent="0.45">
      <c r="A76" s="2"/>
      <c r="B76" s="20" t="s">
        <v>60</v>
      </c>
      <c r="C76" s="6" t="s">
        <v>95</v>
      </c>
      <c r="D76" s="6" t="s">
        <v>5</v>
      </c>
      <c r="E76" s="7"/>
      <c r="F76" s="6"/>
      <c r="G76" s="8"/>
      <c r="H76" s="9"/>
      <c r="I76" s="27" t="str">
        <f>"," &amp; IF(A76="","","/* ") &amp; "`" &amp; C76 &amp; "` " &amp; D76 &amp; IF(E76&gt;0,"(" &amp; E76 &amp; ") "," ") &amp; IF(F76&lt;&gt;"","NOT NULL ","") &amp; IF(G76="","","DEFAULT '" &amp; G76 &amp; "' ") &amp; IF(A76="",""," */")</f>
        <v xml:space="preserve">,`customer_id` INT </v>
      </c>
      <c r="J76" s="29" t="str">
        <f>"," &amp; IF(A76="","","/* ") &amp; "`" &amp; C76 &amp; "` " &amp; D76 &amp; IF(E76&gt;0,"(" &amp; E76 &amp; ") "," ") &amp; IF(F76&lt;&gt;"","NOT NULL ","") &amp; IF(G76="","","DEFAULT '" &amp; G76 &amp; "' ") &amp; IF(A76="",""," */")</f>
        <v xml:space="preserve">,`customer_id` INT </v>
      </c>
    </row>
    <row r="77" spans="1:10" x14ac:dyDescent="0.45">
      <c r="A77" s="2"/>
      <c r="B77" s="20" t="s">
        <v>83</v>
      </c>
      <c r="C77" s="6" t="s">
        <v>84</v>
      </c>
      <c r="D77" s="6" t="s">
        <v>5</v>
      </c>
      <c r="E77" s="7"/>
      <c r="F77" s="6"/>
      <c r="G77" s="8"/>
      <c r="H77" s="9"/>
      <c r="I77" s="27" t="str">
        <f>"," &amp; IF(A77="","","/* ") &amp; "`" &amp; C77 &amp; "` " &amp; D77 &amp; IF(E77&gt;0,"(" &amp; E77 &amp; ") "," ") &amp; IF(F77&lt;&gt;"","NOT NULL ","") &amp; IF(G77="","","DEFAULT '" &amp; G77 &amp; "' ") &amp; IF(A77="",""," */")</f>
        <v xml:space="preserve">,`order_id` INT </v>
      </c>
      <c r="J77" s="29" t="str">
        <f>"," &amp; IF(A77="","","/* ") &amp; "`" &amp; C77 &amp; "` " &amp; D77 &amp; IF(E77&gt;0,"(" &amp; E77 &amp; ") "," ") &amp; IF(F77&lt;&gt;"","NOT NULL ","") &amp; IF(G77="","","DEFAULT '" &amp; G77 &amp; "' ") &amp; IF(A77="",""," */")</f>
        <v xml:space="preserve">,`order_id` INT </v>
      </c>
    </row>
    <row r="78" spans="1:10" x14ac:dyDescent="0.45">
      <c r="A78" s="2"/>
      <c r="B78" s="20" t="s">
        <v>98</v>
      </c>
      <c r="C78" s="6" t="s">
        <v>102</v>
      </c>
      <c r="D78" s="6" t="s">
        <v>5</v>
      </c>
      <c r="E78" s="7"/>
      <c r="F78" s="6"/>
      <c r="G78" s="8"/>
      <c r="H78" s="9"/>
      <c r="I78" s="27" t="str">
        <f>"," &amp; IF(A78="","","/* ") &amp; "`" &amp; C78 &amp; "` " &amp; D78 &amp; IF(E78&gt;0,"(" &amp; E78 &amp; ") "," ") &amp; IF(F78&lt;&gt;"","NOT NULL ","") &amp; IF(G78="","","DEFAULT '" &amp; G78 &amp; "' ") &amp; IF(A78="",""," */")</f>
        <v xml:space="preserve">,`status_id` INT </v>
      </c>
      <c r="J78" s="29" t="str">
        <f>"," &amp; IF(A78="","","/* ") &amp; "`" &amp; C78 &amp; "` " &amp; D78 &amp; IF(E78&gt;0,"(" &amp; E78 &amp; ") "," ") &amp; IF(F78&lt;&gt;"","NOT NULL ","") &amp; IF(G78="","","DEFAULT '" &amp; G78 &amp; "' ") &amp; IF(A78="",""," */")</f>
        <v xml:space="preserve">,`status_id` INT </v>
      </c>
    </row>
    <row r="79" spans="1:10" x14ac:dyDescent="0.45">
      <c r="A79" s="2"/>
      <c r="B79" s="20" t="s">
        <v>92</v>
      </c>
      <c r="C79" s="6" t="s">
        <v>93</v>
      </c>
      <c r="D79" s="6" t="s">
        <v>9</v>
      </c>
      <c r="E79" s="7"/>
      <c r="F79" s="6"/>
      <c r="G79" s="8"/>
      <c r="H79" s="9"/>
      <c r="I79" s="27" t="str">
        <f t="shared" ref="I79:I85" si="14">"," &amp; IF(A79="","","/* ") &amp; "`" &amp; C79 &amp; "` " &amp; D79 &amp; IF(E79&gt;0,"(" &amp; E79 &amp; ") "," ") &amp; IF(F79&lt;&gt;"","NOT NULL ","") &amp; IF(G79="","","DEFAULT '" &amp; G79 &amp; "' ") &amp; IF(A79="",""," */")</f>
        <v xml:space="preserve">,`issued` DATE </v>
      </c>
      <c r="J79" s="29" t="str">
        <f t="shared" ref="J79:J85" si="15">"," &amp; IF(A79="","","/* ") &amp; "`" &amp; C79 &amp; "` " &amp; D79 &amp; IF(E79&gt;0,"(" &amp; E79 &amp; ") "," ") &amp; IF(F79&lt;&gt;"","NOT NULL ","") &amp; IF(G79="","","DEFAULT '" &amp; G79 &amp; "' ") &amp; IF(A79="",""," */")</f>
        <v xml:space="preserve">,`issued` DATE </v>
      </c>
    </row>
    <row r="80" spans="1:10" x14ac:dyDescent="0.45">
      <c r="A80" s="2"/>
      <c r="B80" s="20" t="s">
        <v>149</v>
      </c>
      <c r="C80" s="6" t="s">
        <v>85</v>
      </c>
      <c r="D80" s="6" t="s">
        <v>7</v>
      </c>
      <c r="E80" s="7">
        <v>20</v>
      </c>
      <c r="F80" s="6"/>
      <c r="G80" s="8"/>
      <c r="H80" s="9"/>
      <c r="I80" s="27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,`license_no` VARCHAR(20) </v>
      </c>
      <c r="J80" s="29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,`license_no` VARCHAR(20) </v>
      </c>
    </row>
    <row r="81" spans="1:10" s="33" customFormat="1" x14ac:dyDescent="0.45">
      <c r="A81" s="34"/>
      <c r="B81" s="39" t="s">
        <v>151</v>
      </c>
      <c r="C81" s="35" t="s">
        <v>150</v>
      </c>
      <c r="D81" s="35" t="s">
        <v>7</v>
      </c>
      <c r="E81" s="36">
        <v>20</v>
      </c>
      <c r="F81" s="35"/>
      <c r="G81" s="37"/>
      <c r="H81" s="38"/>
      <c r="I81" s="40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,`relate_no` VARCHAR(20) </v>
      </c>
      <c r="J81" s="41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,`relate_no` VARCHAR(20) </v>
      </c>
    </row>
    <row r="82" spans="1:10" s="33" customFormat="1" x14ac:dyDescent="0.45">
      <c r="A82" s="34"/>
      <c r="B82" s="39" t="s">
        <v>117</v>
      </c>
      <c r="C82" s="35" t="s">
        <v>129</v>
      </c>
      <c r="D82" s="35" t="s">
        <v>7</v>
      </c>
      <c r="E82" s="36">
        <v>256</v>
      </c>
      <c r="F82" s="35"/>
      <c r="G82" s="37"/>
      <c r="H82" s="38"/>
      <c r="I82" s="40" t="str">
        <f t="shared" si="14"/>
        <v xml:space="preserve">,`product_name` VARCHAR(256) </v>
      </c>
      <c r="J82" s="41" t="str">
        <f t="shared" si="15"/>
        <v xml:space="preserve">,`product_name` VARCHAR(256) </v>
      </c>
    </row>
    <row r="83" spans="1:10" x14ac:dyDescent="0.45">
      <c r="A83" s="2"/>
      <c r="B83" s="20" t="s">
        <v>152</v>
      </c>
      <c r="C83" s="6" t="s">
        <v>96</v>
      </c>
      <c r="D83" s="6" t="s">
        <v>7</v>
      </c>
      <c r="E83" s="7">
        <v>256</v>
      </c>
      <c r="F83" s="6"/>
      <c r="G83" s="8"/>
      <c r="H83" s="9"/>
      <c r="I83" s="27" t="str">
        <f t="shared" si="14"/>
        <v xml:space="preserve">,`license_name` VARCHAR(256) </v>
      </c>
      <c r="J83" s="29" t="str">
        <f t="shared" si="15"/>
        <v xml:space="preserve">,`license_name` VARCHAR(256) </v>
      </c>
    </row>
    <row r="84" spans="1:10" s="33" customFormat="1" x14ac:dyDescent="0.45">
      <c r="A84" s="34"/>
      <c r="B84" s="39" t="s">
        <v>153</v>
      </c>
      <c r="C84" s="35" t="s">
        <v>154</v>
      </c>
      <c r="D84" s="35" t="s">
        <v>7</v>
      </c>
      <c r="E84" s="36">
        <v>64</v>
      </c>
      <c r="F84" s="35"/>
      <c r="G84" s="37"/>
      <c r="H84" s="38"/>
      <c r="I84" s="40" t="str">
        <f t="shared" ref="I84" si="16">"," &amp; IF(A84="","","/* ") &amp; "`" &amp; C84 &amp; "` " &amp; D84 &amp; IF(E84&gt;0,"(" &amp; E84 &amp; ") "," ") &amp; IF(F84&lt;&gt;"","NOT NULL ","") &amp; IF(G84="","","DEFAULT '" &amp; G84 &amp; "' ") &amp; IF(A84="",""," */")</f>
        <v xml:space="preserve">,`language` VARCHAR(64) </v>
      </c>
      <c r="J84" s="41" t="str">
        <f t="shared" ref="J84" si="17">"," &amp; IF(A84="","","/* ") &amp; "`" &amp; C84 &amp; "` " &amp; D84 &amp; IF(E84&gt;0,"(" &amp; E84 &amp; ") "," ") &amp; IF(F84&lt;&gt;"","NOT NULL ","") &amp; IF(G84="","","DEFAULT '" &amp; G84 &amp; "' ") &amp; IF(A84="",""," */")</f>
        <v xml:space="preserve">,`language` VARCHAR(64) </v>
      </c>
    </row>
    <row r="85" spans="1:10" x14ac:dyDescent="0.45">
      <c r="A85" s="2"/>
      <c r="B85" s="20" t="s">
        <v>90</v>
      </c>
      <c r="C85" s="6" t="s">
        <v>91</v>
      </c>
      <c r="D85" s="6" t="s">
        <v>6</v>
      </c>
      <c r="E85" s="7"/>
      <c r="F85" s="6"/>
      <c r="G85" s="8"/>
      <c r="H85" s="9"/>
      <c r="I85" s="27" t="str">
        <f t="shared" si="14"/>
        <v xml:space="preserve">,`license_qty` INT </v>
      </c>
      <c r="J85" s="29" t="str">
        <f t="shared" si="15"/>
        <v xml:space="preserve">,`license_qty` INT </v>
      </c>
    </row>
    <row r="86" spans="1:10" x14ac:dyDescent="0.45">
      <c r="A86" s="2"/>
      <c r="B86" s="20" t="s">
        <v>25</v>
      </c>
      <c r="C86" s="6" t="s">
        <v>26</v>
      </c>
      <c r="D86" s="6" t="s">
        <v>9</v>
      </c>
      <c r="E86" s="7"/>
      <c r="F86" s="6"/>
      <c r="G86" s="8"/>
      <c r="H86" s="9"/>
      <c r="I86" s="27" t="str">
        <f t="shared" ref="I86" si="18">"," &amp; IF(A86="","","/* ") &amp; "`" &amp; C86 &amp; "` " &amp; D86 &amp; IF(E86&gt;0,"(" &amp; E86 &amp; ") "," ") &amp; IF(F86&lt;&gt;"","NOT NULL ","") &amp; IF(G86="","","DEFAULT '" &amp; G86 &amp; "' ") &amp; IF(A86="",""," */")</f>
        <v xml:space="preserve">,`startdate` DATE </v>
      </c>
      <c r="J86" s="29" t="str">
        <f t="shared" ref="J86" si="19">"," &amp; IF(A86="","","/* ") &amp; "`" &amp; C86 &amp; "` " &amp; D86 &amp; IF(E86&gt;0,"(" &amp; E86 &amp; ") "," ") &amp; IF(F86&lt;&gt;"","NOT NULL ","") &amp; IF(G86="","","DEFAULT '" &amp; G86 &amp; "' ") &amp; IF(A86="",""," */")</f>
        <v xml:space="preserve">,`startdate` DATE </v>
      </c>
    </row>
    <row r="87" spans="1:10" x14ac:dyDescent="0.45">
      <c r="A87" s="2"/>
      <c r="B87" s="20" t="s">
        <v>27</v>
      </c>
      <c r="C87" s="6" t="s">
        <v>28</v>
      </c>
      <c r="D87" s="6" t="s">
        <v>9</v>
      </c>
      <c r="E87" s="7"/>
      <c r="F87" s="6"/>
      <c r="G87" s="8"/>
      <c r="H87" s="9"/>
      <c r="I87" s="27" t="str">
        <f>"," &amp; IF(A87="","","/* ") &amp; "`" &amp; C87 &amp; "` " &amp; D87 &amp; IF(E87&gt;0,"(" &amp; E87 &amp; ") "," ") &amp; IF(F87&lt;&gt;"","NOT NULL ","") &amp; IF(G87="","","DEFAULT '" &amp; G87 &amp; "' ") &amp; IF(A87="",""," */")</f>
        <v xml:space="preserve">,`enddate` DATE </v>
      </c>
      <c r="J87" s="29" t="str">
        <f>"," &amp; IF(A87="","","/* ") &amp; "`" &amp; C87 &amp; "` " &amp; D87 &amp; IF(E87&gt;0,"(" &amp; E87 &amp; ") "," ") &amp; IF(F87&lt;&gt;"","NOT NULL ","") &amp; IF(G87="","","DEFAULT '" &amp; G87 &amp; "' ") &amp; IF(A87="",""," */")</f>
        <v xml:space="preserve">,`enddate` DATE </v>
      </c>
    </row>
    <row r="88" spans="1:10" s="33" customFormat="1" x14ac:dyDescent="0.45">
      <c r="A88" s="34"/>
      <c r="B88" s="39" t="s">
        <v>155</v>
      </c>
      <c r="C88" s="35" t="s">
        <v>156</v>
      </c>
      <c r="D88" s="35" t="s">
        <v>7</v>
      </c>
      <c r="E88" s="36">
        <v>256</v>
      </c>
      <c r="F88" s="35"/>
      <c r="G88" s="37"/>
      <c r="H88" s="38"/>
      <c r="I88" s="40" t="str">
        <f t="shared" ref="I88" si="20">"," &amp; IF(A88="","","/* ") &amp; "`" &amp; C88 &amp; "` " &amp; D88 &amp; IF(E88&gt;0,"(" &amp; E88 &amp; ") "," ") &amp; IF(F88&lt;&gt;"","NOT NULL ","") &amp; IF(G88="","","DEFAULT '" &amp; G88 &amp; "' ") &amp; IF(A88="",""," */")</f>
        <v xml:space="preserve">,`license_key` VARCHAR(256) </v>
      </c>
      <c r="J88" s="41" t="str">
        <f t="shared" ref="J88" si="21">"," &amp; IF(A88="","","/* ") &amp; "`" &amp; C88 &amp; "` " &amp; D88 &amp; IF(E88&gt;0,"(" &amp; E88 &amp; ") "," ") &amp; IF(F88&lt;&gt;"","NOT NULL ","") &amp; IF(G88="","","DEFAULT '" &amp; G88 &amp; "' ") &amp; IF(A88="",""," */")</f>
        <v xml:space="preserve">,`license_key` VARCHAR(256) </v>
      </c>
    </row>
    <row r="89" spans="1:10" x14ac:dyDescent="0.45">
      <c r="A89" s="2"/>
      <c r="B89" s="20" t="s">
        <v>29</v>
      </c>
      <c r="C89" s="6" t="s">
        <v>59</v>
      </c>
      <c r="D89" s="6" t="s">
        <v>11</v>
      </c>
      <c r="E89" s="7"/>
      <c r="F89" s="6"/>
      <c r="G89" s="8"/>
      <c r="H89" s="9"/>
      <c r="I89" s="27" t="str">
        <f t="shared" ref="I89:I95" si="22">"," &amp; IF(A89="","","/* ") &amp; "`" &amp; C89 &amp; "` " &amp; D89 &amp; IF(E89&gt;0,"(" &amp; E89 &amp; ") "," ") &amp; IF(F89&lt;&gt;"","NOT NULL ","") &amp; IF(G89="","","DEFAULT '" &amp; G89 &amp; "' ") &amp; IF(A89="",""," */")</f>
        <v xml:space="preserve">,`notice` TEXT </v>
      </c>
      <c r="J89" s="29" t="str">
        <f t="shared" ref="J89:J95" si="23">"," &amp; IF(A89="","","/* ") &amp; "`" &amp; C89 &amp; "` " &amp; D89 &amp; IF(E89&gt;0,"(" &amp; E89 &amp; ") "," ") &amp; IF(F89&lt;&gt;"","NOT NULL ","") &amp; IF(G89="","","DEFAULT '" &amp; G89 &amp; "' ") &amp; IF(A89="",""," */")</f>
        <v xml:space="preserve">,`notice` TEXT </v>
      </c>
    </row>
    <row r="90" spans="1:10" x14ac:dyDescent="0.45">
      <c r="A90" s="2"/>
      <c r="B90" s="20" t="s">
        <v>87</v>
      </c>
      <c r="C90" s="6" t="s">
        <v>157</v>
      </c>
      <c r="D90" s="6" t="s">
        <v>7</v>
      </c>
      <c r="E90" s="7">
        <v>256</v>
      </c>
      <c r="F90" s="6"/>
      <c r="G90" s="8"/>
      <c r="H90" s="9"/>
      <c r="I90" s="27" t="str">
        <f t="shared" si="22"/>
        <v xml:space="preserve">,`file` VARCHAR(256) </v>
      </c>
      <c r="J90" s="29" t="str">
        <f t="shared" si="23"/>
        <v xml:space="preserve">,`file` VARCHAR(256) </v>
      </c>
    </row>
    <row r="91" spans="1:10" x14ac:dyDescent="0.45">
      <c r="A91" s="2"/>
      <c r="B91" s="20" t="s">
        <v>50</v>
      </c>
      <c r="C91" s="6" t="s">
        <v>53</v>
      </c>
      <c r="D91" s="6" t="s">
        <v>7</v>
      </c>
      <c r="E91" s="7">
        <v>256</v>
      </c>
      <c r="F91" s="6"/>
      <c r="G91" s="8"/>
      <c r="H91" s="9"/>
      <c r="I91" s="27" t="str">
        <f t="shared" si="22"/>
        <v xml:space="preserve">,`dir` VARCHAR(256) </v>
      </c>
      <c r="J91" s="29" t="str">
        <f t="shared" si="23"/>
        <v xml:space="preserve">,`dir` VARCHAR(256) </v>
      </c>
    </row>
    <row r="92" spans="1:10" x14ac:dyDescent="0.45">
      <c r="A92" s="2"/>
      <c r="B92" s="20" t="s">
        <v>51</v>
      </c>
      <c r="C92" s="6" t="s">
        <v>54</v>
      </c>
      <c r="D92" s="6" t="s">
        <v>5</v>
      </c>
      <c r="E92" s="7"/>
      <c r="F92" s="6"/>
      <c r="G92" s="8"/>
      <c r="H92" s="9"/>
      <c r="I92" s="27" t="str">
        <f t="shared" si="22"/>
        <v xml:space="preserve">,`size` INT </v>
      </c>
      <c r="J92" s="29" t="str">
        <f t="shared" si="23"/>
        <v xml:space="preserve">,`size` INT </v>
      </c>
    </row>
    <row r="93" spans="1:10" x14ac:dyDescent="0.45">
      <c r="A93" s="2"/>
      <c r="B93" s="20" t="s">
        <v>52</v>
      </c>
      <c r="C93" s="6" t="s">
        <v>52</v>
      </c>
      <c r="D93" s="6" t="s">
        <v>7</v>
      </c>
      <c r="E93" s="7">
        <v>64</v>
      </c>
      <c r="F93" s="6"/>
      <c r="G93" s="8"/>
      <c r="H93" s="9"/>
      <c r="I93" s="27" t="str">
        <f t="shared" si="22"/>
        <v xml:space="preserve">,`type` VARCHAR(64) </v>
      </c>
      <c r="J93" s="29" t="str">
        <f t="shared" si="23"/>
        <v xml:space="preserve">,`type` VARCHAR(64) </v>
      </c>
    </row>
    <row r="94" spans="1:10" x14ac:dyDescent="0.45">
      <c r="A94" s="2"/>
      <c r="B94" s="20" t="s">
        <v>46</v>
      </c>
      <c r="C94" s="6" t="s">
        <v>40</v>
      </c>
      <c r="D94" s="6" t="s">
        <v>8</v>
      </c>
      <c r="E94" s="7"/>
      <c r="F94" s="6"/>
      <c r="G94" s="8"/>
      <c r="H94" s="9"/>
      <c r="I94" s="27" t="str">
        <f t="shared" si="22"/>
        <v xml:space="preserve">,`created` DATETIME </v>
      </c>
      <c r="J94" s="29" t="str">
        <f t="shared" si="23"/>
        <v xml:space="preserve">,`created` DATETIME </v>
      </c>
    </row>
    <row r="95" spans="1:10" x14ac:dyDescent="0.45">
      <c r="A95" s="2"/>
      <c r="B95" s="20" t="s">
        <v>47</v>
      </c>
      <c r="C95" s="6" t="s">
        <v>41</v>
      </c>
      <c r="D95" s="6" t="s">
        <v>8</v>
      </c>
      <c r="E95" s="7"/>
      <c r="F95" s="6"/>
      <c r="G95" s="8"/>
      <c r="H95" s="9"/>
      <c r="I95" s="27" t="str">
        <f t="shared" si="22"/>
        <v xml:space="preserve">,`modified` DATETIME </v>
      </c>
      <c r="J95" s="29" t="str">
        <f t="shared" si="23"/>
        <v xml:space="preserve">,`modified` DATETIME </v>
      </c>
    </row>
    <row r="96" spans="1:10" x14ac:dyDescent="0.45">
      <c r="A96" s="2"/>
      <c r="B96" s="21"/>
      <c r="C96" s="21"/>
      <c r="D96" s="21"/>
      <c r="E96" s="22"/>
      <c r="F96" s="21"/>
      <c r="G96" s="23"/>
      <c r="H96" s="21"/>
      <c r="I96" s="28" t="s">
        <v>21</v>
      </c>
      <c r="J96" s="29" t="s">
        <v>33</v>
      </c>
    </row>
    <row r="97" spans="1:10" x14ac:dyDescent="0.45">
      <c r="A97" s="2"/>
    </row>
    <row r="98" spans="1:10" x14ac:dyDescent="0.45">
      <c r="A98" s="2"/>
      <c r="B98" s="13" t="s">
        <v>88</v>
      </c>
      <c r="C98" s="24" t="s">
        <v>89</v>
      </c>
      <c r="D98" s="15" t="s">
        <v>0</v>
      </c>
      <c r="E98" s="16" t="s">
        <v>1</v>
      </c>
      <c r="F98" s="19" t="s">
        <v>15</v>
      </c>
      <c r="G98" s="17" t="s">
        <v>16</v>
      </c>
      <c r="H98" s="18" t="s">
        <v>2</v>
      </c>
      <c r="I98" s="27" t="str">
        <f xml:space="preserve"> "CREATE TABLE `" &amp; C98 &amp; "` ("</f>
        <v>CREATE TABLE `licensehistories` (</v>
      </c>
      <c r="J98" s="29" t="str">
        <f xml:space="preserve"> "CREATE TABLE `" &amp; C98 &amp; "` ("</f>
        <v>CREATE TABLE `licensehistories` (</v>
      </c>
    </row>
    <row r="99" spans="1:10" x14ac:dyDescent="0.45">
      <c r="A99" s="2"/>
      <c r="B99" s="20" t="s">
        <v>3</v>
      </c>
      <c r="C99" s="6" t="s">
        <v>4</v>
      </c>
      <c r="D99" s="6" t="s">
        <v>5</v>
      </c>
      <c r="E99" s="7"/>
      <c r="F99" s="6" t="s">
        <v>18</v>
      </c>
      <c r="G99" s="8"/>
      <c r="H99" s="9"/>
      <c r="I99" s="28" t="s">
        <v>19</v>
      </c>
      <c r="J99" s="30" t="s">
        <v>20</v>
      </c>
    </row>
    <row r="100" spans="1:10" s="33" customFormat="1" x14ac:dyDescent="0.45">
      <c r="A100" s="34"/>
      <c r="B100" s="39" t="s">
        <v>62</v>
      </c>
      <c r="C100" s="35" t="s">
        <v>94</v>
      </c>
      <c r="D100" s="35" t="s">
        <v>5</v>
      </c>
      <c r="E100" s="36"/>
      <c r="F100" s="35"/>
      <c r="G100" s="37"/>
      <c r="H100" s="38"/>
      <c r="I100" s="40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,`client_id` INT </v>
      </c>
      <c r="J100" s="41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,`client_id` INT </v>
      </c>
    </row>
    <row r="101" spans="1:10" s="33" customFormat="1" x14ac:dyDescent="0.45">
      <c r="A101" s="34"/>
      <c r="B101" s="39" t="s">
        <v>60</v>
      </c>
      <c r="C101" s="35" t="s">
        <v>95</v>
      </c>
      <c r="D101" s="35" t="s">
        <v>5</v>
      </c>
      <c r="E101" s="36"/>
      <c r="F101" s="35"/>
      <c r="G101" s="37"/>
      <c r="H101" s="38"/>
      <c r="I101" s="40" t="str">
        <f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,`customer_id` INT </v>
      </c>
      <c r="J101" s="41" t="str">
        <f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,`customer_id` INT </v>
      </c>
    </row>
    <row r="102" spans="1:10" s="33" customFormat="1" x14ac:dyDescent="0.45">
      <c r="A102" s="34"/>
      <c r="B102" s="39" t="s">
        <v>83</v>
      </c>
      <c r="C102" s="35" t="s">
        <v>84</v>
      </c>
      <c r="D102" s="35" t="s">
        <v>5</v>
      </c>
      <c r="E102" s="36"/>
      <c r="F102" s="35"/>
      <c r="G102" s="37"/>
      <c r="H102" s="38"/>
      <c r="I102" s="40" t="str">
        <f>"," &amp; IF(A102="","","/* ") &amp; "`" &amp; C102 &amp; "` " &amp; D102 &amp; IF(E102&gt;0,"(" &amp; E102 &amp; ") "," ") &amp; IF(F102&lt;&gt;"","NOT NULL ","") &amp; IF(G102="","","DEFAULT '" &amp; G102 &amp; "' ") &amp; IF(A102="",""," */")</f>
        <v xml:space="preserve">,`order_id` INT </v>
      </c>
      <c r="J102" s="41" t="str">
        <f>"," &amp; IF(A102="","","/* ") &amp; "`" &amp; C102 &amp; "` " &amp; D102 &amp; IF(E102&gt;0,"(" &amp; E102 &amp; ") "," ") &amp; IF(F102&lt;&gt;"","NOT NULL ","") &amp; IF(G102="","","DEFAULT '" &amp; G102 &amp; "' ") &amp; IF(A102="",""," */")</f>
        <v xml:space="preserve">,`order_id` INT </v>
      </c>
    </row>
    <row r="103" spans="1:10" s="33" customFormat="1" x14ac:dyDescent="0.45">
      <c r="A103" s="34"/>
      <c r="B103" s="39" t="s">
        <v>98</v>
      </c>
      <c r="C103" s="35" t="s">
        <v>102</v>
      </c>
      <c r="D103" s="35" t="s">
        <v>5</v>
      </c>
      <c r="E103" s="36"/>
      <c r="F103" s="35"/>
      <c r="G103" s="37"/>
      <c r="H103" s="38"/>
      <c r="I103" s="40" t="str">
        <f>"," &amp; IF(A103="","","/* ") &amp; "`" &amp; C103 &amp; "` " &amp; D103 &amp; IF(E103&gt;0,"(" &amp; E103 &amp; ") "," ") &amp; IF(F103&lt;&gt;"","NOT NULL ","") &amp; IF(G103="","","DEFAULT '" &amp; G103 &amp; "' ") &amp; IF(A103="",""," */")</f>
        <v xml:space="preserve">,`status_id` INT </v>
      </c>
      <c r="J103" s="41" t="str">
        <f>"," &amp; IF(A103="","","/* ") &amp; "`" &amp; C103 &amp; "` " &amp; D103 &amp; IF(E103&gt;0,"(" &amp; E103 &amp; ") "," ") &amp; IF(F103&lt;&gt;"","NOT NULL ","") &amp; IF(G103="","","DEFAULT '" &amp; G103 &amp; "' ") &amp; IF(A103="",""," */")</f>
        <v xml:space="preserve">,`status_id` INT </v>
      </c>
    </row>
    <row r="104" spans="1:10" s="33" customFormat="1" x14ac:dyDescent="0.45">
      <c r="A104" s="34"/>
      <c r="B104" s="39" t="s">
        <v>92</v>
      </c>
      <c r="C104" s="35" t="s">
        <v>93</v>
      </c>
      <c r="D104" s="35" t="s">
        <v>9</v>
      </c>
      <c r="E104" s="36"/>
      <c r="F104" s="35"/>
      <c r="G104" s="37"/>
      <c r="H104" s="38"/>
      <c r="I104" s="40" t="str">
        <f t="shared" ref="I104:I110" si="24">"," &amp; IF(A104="","","/* ") &amp; "`" &amp; C104 &amp; "` " &amp; D104 &amp; IF(E104&gt;0,"(" &amp; E104 &amp; ") "," ") &amp; IF(F104&lt;&gt;"","NOT NULL ","") &amp; IF(G104="","","DEFAULT '" &amp; G104 &amp; "' ") &amp; IF(A104="",""," */")</f>
        <v xml:space="preserve">,`issued` DATE </v>
      </c>
      <c r="J104" s="41" t="str">
        <f t="shared" ref="J104:J110" si="25">"," &amp; IF(A104="","","/* ") &amp; "`" &amp; C104 &amp; "` " &amp; D104 &amp; IF(E104&gt;0,"(" &amp; E104 &amp; ") "," ") &amp; IF(F104&lt;&gt;"","NOT NULL ","") &amp; IF(G104="","","DEFAULT '" &amp; G104 &amp; "' ") &amp; IF(A104="",""," */")</f>
        <v xml:space="preserve">,`issued` DATE </v>
      </c>
    </row>
    <row r="105" spans="1:10" s="33" customFormat="1" x14ac:dyDescent="0.45">
      <c r="A105" s="34"/>
      <c r="B105" s="39" t="s">
        <v>149</v>
      </c>
      <c r="C105" s="35" t="s">
        <v>85</v>
      </c>
      <c r="D105" s="35" t="s">
        <v>7</v>
      </c>
      <c r="E105" s="36">
        <v>20</v>
      </c>
      <c r="F105" s="35"/>
      <c r="G105" s="37"/>
      <c r="H105" s="38"/>
      <c r="I105" s="40" t="str">
        <f>"," &amp; IF(A105="","","/* ") &amp; "`" &amp; C105 &amp; "` " &amp; D105 &amp; IF(E105&gt;0,"(" &amp; E105 &amp; ") "," ") &amp; IF(F105&lt;&gt;"","NOT NULL ","") &amp; IF(G105="","","DEFAULT '" &amp; G105 &amp; "' ") &amp; IF(A105="",""," */")</f>
        <v xml:space="preserve">,`license_no` VARCHAR(20) </v>
      </c>
      <c r="J105" s="41" t="str">
        <f>"," &amp; IF(A105="","","/* ") &amp; "`" &amp; C105 &amp; "` " &amp; D105 &amp; IF(E105&gt;0,"(" &amp; E105 &amp; ") "," ") &amp; IF(F105&lt;&gt;"","NOT NULL ","") &amp; IF(G105="","","DEFAULT '" &amp; G105 &amp; "' ") &amp; IF(A105="",""," */")</f>
        <v xml:space="preserve">,`license_no` VARCHAR(20) </v>
      </c>
    </row>
    <row r="106" spans="1:10" s="33" customFormat="1" x14ac:dyDescent="0.45">
      <c r="A106" s="34"/>
      <c r="B106" s="39" t="s">
        <v>151</v>
      </c>
      <c r="C106" s="35" t="s">
        <v>150</v>
      </c>
      <c r="D106" s="35" t="s">
        <v>7</v>
      </c>
      <c r="E106" s="36">
        <v>20</v>
      </c>
      <c r="F106" s="35"/>
      <c r="G106" s="37"/>
      <c r="H106" s="38"/>
      <c r="I106" s="40" t="str">
        <f>"," &amp; IF(A106="","","/* ") &amp; "`" &amp; C106 &amp; "` " &amp; D106 &amp; IF(E106&gt;0,"(" &amp; E106 &amp; ") "," ") &amp; IF(F106&lt;&gt;"","NOT NULL ","") &amp; IF(G106="","","DEFAULT '" &amp; G106 &amp; "' ") &amp; IF(A106="",""," */")</f>
        <v xml:space="preserve">,`relate_no` VARCHAR(20) </v>
      </c>
      <c r="J106" s="41" t="str">
        <f>"," &amp; IF(A106="","","/* ") &amp; "`" &amp; C106 &amp; "` " &amp; D106 &amp; IF(E106&gt;0,"(" &amp; E106 &amp; ") "," ") &amp; IF(F106&lt;&gt;"","NOT NULL ","") &amp; IF(G106="","","DEFAULT '" &amp; G106 &amp; "' ") &amp; IF(A106="",""," */")</f>
        <v xml:space="preserve">,`relate_no` VARCHAR(20) </v>
      </c>
    </row>
    <row r="107" spans="1:10" s="33" customFormat="1" x14ac:dyDescent="0.45">
      <c r="A107" s="34"/>
      <c r="B107" s="39" t="s">
        <v>117</v>
      </c>
      <c r="C107" s="35" t="s">
        <v>129</v>
      </c>
      <c r="D107" s="35" t="s">
        <v>7</v>
      </c>
      <c r="E107" s="36">
        <v>256</v>
      </c>
      <c r="F107" s="35"/>
      <c r="G107" s="37"/>
      <c r="H107" s="38"/>
      <c r="I107" s="40" t="str">
        <f t="shared" ref="I107:I113" si="26">"," &amp; IF(A107="","","/* ") &amp; "`" &amp; C107 &amp; "` " &amp; D107 &amp; IF(E107&gt;0,"(" &amp; E107 &amp; ") "," ") &amp; IF(F107&lt;&gt;"","NOT NULL ","") &amp; IF(G107="","","DEFAULT '" &amp; G107 &amp; "' ") &amp; IF(A107="",""," */")</f>
        <v xml:space="preserve">,`product_name` VARCHAR(256) </v>
      </c>
      <c r="J107" s="41" t="str">
        <f t="shared" ref="J107:J113" si="27">"," &amp; IF(A107="","","/* ") &amp; "`" &amp; C107 &amp; "` " &amp; D107 &amp; IF(E107&gt;0,"(" &amp; E107 &amp; ") "," ") &amp; IF(F107&lt;&gt;"","NOT NULL ","") &amp; IF(G107="","","DEFAULT '" &amp; G107 &amp; "' ") &amp; IF(A107="",""," */")</f>
        <v xml:space="preserve">,`product_name` VARCHAR(256) </v>
      </c>
    </row>
    <row r="108" spans="1:10" s="33" customFormat="1" x14ac:dyDescent="0.45">
      <c r="A108" s="34"/>
      <c r="B108" s="39" t="s">
        <v>152</v>
      </c>
      <c r="C108" s="35" t="s">
        <v>96</v>
      </c>
      <c r="D108" s="35" t="s">
        <v>7</v>
      </c>
      <c r="E108" s="36">
        <v>256</v>
      </c>
      <c r="F108" s="35"/>
      <c r="G108" s="37"/>
      <c r="H108" s="38"/>
      <c r="I108" s="40" t="str">
        <f t="shared" si="26"/>
        <v xml:space="preserve">,`license_name` VARCHAR(256) </v>
      </c>
      <c r="J108" s="41" t="str">
        <f t="shared" si="27"/>
        <v xml:space="preserve">,`license_name` VARCHAR(256) </v>
      </c>
    </row>
    <row r="109" spans="1:10" s="33" customFormat="1" x14ac:dyDescent="0.45">
      <c r="A109" s="34"/>
      <c r="B109" s="39" t="s">
        <v>153</v>
      </c>
      <c r="C109" s="35" t="s">
        <v>154</v>
      </c>
      <c r="D109" s="35" t="s">
        <v>7</v>
      </c>
      <c r="E109" s="36">
        <v>64</v>
      </c>
      <c r="F109" s="35"/>
      <c r="G109" s="37"/>
      <c r="H109" s="38"/>
      <c r="I109" s="40" t="str">
        <f t="shared" si="26"/>
        <v xml:space="preserve">,`language` VARCHAR(64) </v>
      </c>
      <c r="J109" s="41" t="str">
        <f t="shared" si="27"/>
        <v xml:space="preserve">,`language` VARCHAR(64) </v>
      </c>
    </row>
    <row r="110" spans="1:10" s="33" customFormat="1" x14ac:dyDescent="0.45">
      <c r="A110" s="34"/>
      <c r="B110" s="39" t="s">
        <v>90</v>
      </c>
      <c r="C110" s="35" t="s">
        <v>91</v>
      </c>
      <c r="D110" s="35" t="s">
        <v>6</v>
      </c>
      <c r="E110" s="36"/>
      <c r="F110" s="35"/>
      <c r="G110" s="37"/>
      <c r="H110" s="38"/>
      <c r="I110" s="40" t="str">
        <f t="shared" si="26"/>
        <v xml:space="preserve">,`license_qty` INT </v>
      </c>
      <c r="J110" s="41" t="str">
        <f t="shared" si="27"/>
        <v xml:space="preserve">,`license_qty` INT </v>
      </c>
    </row>
    <row r="111" spans="1:10" s="33" customFormat="1" x14ac:dyDescent="0.45">
      <c r="A111" s="34"/>
      <c r="B111" s="39" t="s">
        <v>25</v>
      </c>
      <c r="C111" s="35" t="s">
        <v>26</v>
      </c>
      <c r="D111" s="35" t="s">
        <v>9</v>
      </c>
      <c r="E111" s="36"/>
      <c r="F111" s="35"/>
      <c r="G111" s="37"/>
      <c r="H111" s="38"/>
      <c r="I111" s="40" t="str">
        <f t="shared" si="26"/>
        <v xml:space="preserve">,`startdate` DATE </v>
      </c>
      <c r="J111" s="41" t="str">
        <f t="shared" si="27"/>
        <v xml:space="preserve">,`startdate` DATE </v>
      </c>
    </row>
    <row r="112" spans="1:10" s="33" customFormat="1" x14ac:dyDescent="0.45">
      <c r="A112" s="34"/>
      <c r="B112" s="39" t="s">
        <v>27</v>
      </c>
      <c r="C112" s="35" t="s">
        <v>28</v>
      </c>
      <c r="D112" s="35" t="s">
        <v>9</v>
      </c>
      <c r="E112" s="36"/>
      <c r="F112" s="35"/>
      <c r="G112" s="37"/>
      <c r="H112" s="38"/>
      <c r="I112" s="40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,`enddate` DATE </v>
      </c>
      <c r="J112" s="41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,`enddate` DATE </v>
      </c>
    </row>
    <row r="113" spans="1:10" s="33" customFormat="1" x14ac:dyDescent="0.45">
      <c r="A113" s="34"/>
      <c r="B113" s="39" t="s">
        <v>155</v>
      </c>
      <c r="C113" s="35" t="s">
        <v>156</v>
      </c>
      <c r="D113" s="35" t="s">
        <v>7</v>
      </c>
      <c r="E113" s="36">
        <v>256</v>
      </c>
      <c r="F113" s="35"/>
      <c r="G113" s="37"/>
      <c r="H113" s="38"/>
      <c r="I113" s="40" t="str">
        <f t="shared" ref="I113:I120" si="28"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,`license_key` VARCHAR(256) </v>
      </c>
      <c r="J113" s="41" t="str">
        <f t="shared" ref="J113:J120" si="29"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,`license_key` VARCHAR(256) </v>
      </c>
    </row>
    <row r="114" spans="1:10" s="33" customFormat="1" x14ac:dyDescent="0.45">
      <c r="A114" s="34"/>
      <c r="B114" s="39" t="s">
        <v>29</v>
      </c>
      <c r="C114" s="35" t="s">
        <v>59</v>
      </c>
      <c r="D114" s="35" t="s">
        <v>11</v>
      </c>
      <c r="E114" s="36"/>
      <c r="F114" s="35"/>
      <c r="G114" s="37"/>
      <c r="H114" s="38"/>
      <c r="I114" s="40" t="str">
        <f t="shared" si="28"/>
        <v xml:space="preserve">,`notice` TEXT </v>
      </c>
      <c r="J114" s="41" t="str">
        <f t="shared" si="29"/>
        <v xml:space="preserve">,`notice` TEXT </v>
      </c>
    </row>
    <row r="115" spans="1:10" s="33" customFormat="1" x14ac:dyDescent="0.45">
      <c r="A115" s="34"/>
      <c r="B115" s="39" t="s">
        <v>87</v>
      </c>
      <c r="C115" s="35" t="s">
        <v>157</v>
      </c>
      <c r="D115" s="35" t="s">
        <v>7</v>
      </c>
      <c r="E115" s="36">
        <v>256</v>
      </c>
      <c r="F115" s="35"/>
      <c r="G115" s="37"/>
      <c r="H115" s="38"/>
      <c r="I115" s="40" t="str">
        <f t="shared" si="28"/>
        <v xml:space="preserve">,`file` VARCHAR(256) </v>
      </c>
      <c r="J115" s="41" t="str">
        <f t="shared" si="29"/>
        <v xml:space="preserve">,`file` VARCHAR(256) </v>
      </c>
    </row>
    <row r="116" spans="1:10" s="33" customFormat="1" x14ac:dyDescent="0.45">
      <c r="A116" s="34"/>
      <c r="B116" s="39" t="s">
        <v>50</v>
      </c>
      <c r="C116" s="35" t="s">
        <v>53</v>
      </c>
      <c r="D116" s="35" t="s">
        <v>7</v>
      </c>
      <c r="E116" s="36">
        <v>256</v>
      </c>
      <c r="F116" s="35"/>
      <c r="G116" s="37"/>
      <c r="H116" s="38"/>
      <c r="I116" s="40" t="str">
        <f t="shared" si="28"/>
        <v xml:space="preserve">,`dir` VARCHAR(256) </v>
      </c>
      <c r="J116" s="41" t="str">
        <f t="shared" si="29"/>
        <v xml:space="preserve">,`dir` VARCHAR(256) </v>
      </c>
    </row>
    <row r="117" spans="1:10" s="33" customFormat="1" x14ac:dyDescent="0.45">
      <c r="A117" s="34"/>
      <c r="B117" s="39" t="s">
        <v>51</v>
      </c>
      <c r="C117" s="35" t="s">
        <v>54</v>
      </c>
      <c r="D117" s="35" t="s">
        <v>5</v>
      </c>
      <c r="E117" s="36"/>
      <c r="F117" s="35"/>
      <c r="G117" s="37"/>
      <c r="H117" s="38"/>
      <c r="I117" s="40" t="str">
        <f t="shared" si="28"/>
        <v xml:space="preserve">,`size` INT </v>
      </c>
      <c r="J117" s="41" t="str">
        <f t="shared" si="29"/>
        <v xml:space="preserve">,`size` INT </v>
      </c>
    </row>
    <row r="118" spans="1:10" s="33" customFormat="1" x14ac:dyDescent="0.45">
      <c r="A118" s="34"/>
      <c r="B118" s="39" t="s">
        <v>52</v>
      </c>
      <c r="C118" s="35" t="s">
        <v>52</v>
      </c>
      <c r="D118" s="35" t="s">
        <v>7</v>
      </c>
      <c r="E118" s="36">
        <v>64</v>
      </c>
      <c r="F118" s="35"/>
      <c r="G118" s="37"/>
      <c r="H118" s="38"/>
      <c r="I118" s="40" t="str">
        <f t="shared" si="28"/>
        <v xml:space="preserve">,`type` VARCHAR(64) </v>
      </c>
      <c r="J118" s="41" t="str">
        <f t="shared" si="29"/>
        <v xml:space="preserve">,`type` VARCHAR(64) </v>
      </c>
    </row>
    <row r="119" spans="1:10" s="33" customFormat="1" x14ac:dyDescent="0.45">
      <c r="A119" s="34"/>
      <c r="B119" s="39" t="s">
        <v>46</v>
      </c>
      <c r="C119" s="35" t="s">
        <v>40</v>
      </c>
      <c r="D119" s="35" t="s">
        <v>8</v>
      </c>
      <c r="E119" s="36"/>
      <c r="F119" s="35"/>
      <c r="G119" s="37"/>
      <c r="H119" s="38"/>
      <c r="I119" s="40" t="str">
        <f t="shared" si="28"/>
        <v xml:space="preserve">,`created` DATETIME </v>
      </c>
      <c r="J119" s="41" t="str">
        <f t="shared" si="29"/>
        <v xml:space="preserve">,`created` DATETIME </v>
      </c>
    </row>
    <row r="120" spans="1:10" s="33" customFormat="1" x14ac:dyDescent="0.45">
      <c r="A120" s="34"/>
      <c r="B120" s="39" t="s">
        <v>47</v>
      </c>
      <c r="C120" s="35" t="s">
        <v>41</v>
      </c>
      <c r="D120" s="35" t="s">
        <v>8</v>
      </c>
      <c r="E120" s="36"/>
      <c r="F120" s="35"/>
      <c r="G120" s="37"/>
      <c r="H120" s="38"/>
      <c r="I120" s="40" t="str">
        <f t="shared" si="28"/>
        <v xml:space="preserve">,`modified` DATETIME </v>
      </c>
      <c r="J120" s="41" t="str">
        <f t="shared" si="29"/>
        <v xml:space="preserve">,`modified` DATETIME </v>
      </c>
    </row>
    <row r="121" spans="1:10" x14ac:dyDescent="0.45">
      <c r="A121" s="2"/>
      <c r="B121" s="21"/>
      <c r="C121" s="21"/>
      <c r="D121" s="21"/>
      <c r="E121" s="22"/>
      <c r="F121" s="21"/>
      <c r="G121" s="23"/>
      <c r="H121" s="21"/>
      <c r="I121" s="28" t="s">
        <v>21</v>
      </c>
      <c r="J121" s="29" t="s">
        <v>33</v>
      </c>
    </row>
  </sheetData>
  <phoneticPr fontId="5"/>
  <conditionalFormatting sqref="B1:B2">
    <cfRule type="expression" dxfId="105" priority="143">
      <formula>A1&lt;&gt;""</formula>
    </cfRule>
  </conditionalFormatting>
  <conditionalFormatting sqref="A5:A7 A28:A29 A96:A97 A47:A49 A86:A87 A13:A14 A51:A61 A65:A66 A21:A23 A25 A71:A74 A80:A81">
    <cfRule type="cellIs" dxfId="104" priority="142" operator="greaterThan">
      <formula>""""""</formula>
    </cfRule>
  </conditionalFormatting>
  <conditionalFormatting sqref="A9 A11:A12">
    <cfRule type="cellIs" dxfId="103" priority="141" operator="greaterThan">
      <formula>""""""</formula>
    </cfRule>
  </conditionalFormatting>
  <conditionalFormatting sqref="A10">
    <cfRule type="cellIs" dxfId="102" priority="140" operator="greaterThan">
      <formula>""""""</formula>
    </cfRule>
  </conditionalFormatting>
  <conditionalFormatting sqref="A8">
    <cfRule type="cellIs" dxfId="101" priority="139" operator="greaterThan">
      <formula>""""""</formula>
    </cfRule>
  </conditionalFormatting>
  <conditionalFormatting sqref="A27">
    <cfRule type="cellIs" dxfId="100" priority="135" operator="greaterThan">
      <formula>""""""</formula>
    </cfRule>
  </conditionalFormatting>
  <conditionalFormatting sqref="A67:A70">
    <cfRule type="cellIs" dxfId="99" priority="133" operator="greaterThan">
      <formula>""""""</formula>
    </cfRule>
  </conditionalFormatting>
  <conditionalFormatting sqref="A89">
    <cfRule type="cellIs" dxfId="98" priority="132" operator="greaterThan">
      <formula>""""""</formula>
    </cfRule>
  </conditionalFormatting>
  <conditionalFormatting sqref="A64">
    <cfRule type="cellIs" dxfId="97" priority="126" operator="greaterThan">
      <formula>""""""</formula>
    </cfRule>
  </conditionalFormatting>
  <conditionalFormatting sqref="A38">
    <cfRule type="cellIs" dxfId="96" priority="124" operator="greaterThan">
      <formula>""""""</formula>
    </cfRule>
  </conditionalFormatting>
  <conditionalFormatting sqref="A45:A46 A30:A31 A33">
    <cfRule type="cellIs" dxfId="95" priority="125" operator="greaterThan">
      <formula>""""""</formula>
    </cfRule>
  </conditionalFormatting>
  <conditionalFormatting sqref="A39 A41">
    <cfRule type="cellIs" dxfId="94" priority="119" operator="greaterThan">
      <formula>""""""</formula>
    </cfRule>
  </conditionalFormatting>
  <conditionalFormatting sqref="A42 A44">
    <cfRule type="cellIs" dxfId="93" priority="118" operator="greaterThan">
      <formula>""""""</formula>
    </cfRule>
  </conditionalFormatting>
  <conditionalFormatting sqref="A40">
    <cfRule type="cellIs" dxfId="92" priority="117" operator="greaterThan">
      <formula>""""""</formula>
    </cfRule>
  </conditionalFormatting>
  <conditionalFormatting sqref="A43">
    <cfRule type="cellIs" dxfId="91" priority="116" operator="greaterThan">
      <formula>""""""</formula>
    </cfRule>
  </conditionalFormatting>
  <conditionalFormatting sqref="A36">
    <cfRule type="cellIs" dxfId="90" priority="115" operator="greaterThan">
      <formula>""""""</formula>
    </cfRule>
  </conditionalFormatting>
  <conditionalFormatting sqref="A37">
    <cfRule type="cellIs" dxfId="89" priority="114" operator="greaterThan">
      <formula>""""""</formula>
    </cfRule>
  </conditionalFormatting>
  <conditionalFormatting sqref="A85">
    <cfRule type="cellIs" dxfId="88" priority="111" operator="greaterThan">
      <formula>""""""</formula>
    </cfRule>
  </conditionalFormatting>
  <conditionalFormatting sqref="A83">
    <cfRule type="cellIs" dxfId="87" priority="110" operator="greaterThan">
      <formula>""""""</formula>
    </cfRule>
  </conditionalFormatting>
  <conditionalFormatting sqref="A90:A93">
    <cfRule type="cellIs" dxfId="86" priority="109" operator="greaterThan">
      <formula>""""""</formula>
    </cfRule>
  </conditionalFormatting>
  <conditionalFormatting sqref="A94:A95">
    <cfRule type="cellIs" dxfId="85" priority="108" operator="greaterThan">
      <formula>""""""</formula>
    </cfRule>
  </conditionalFormatting>
  <conditionalFormatting sqref="A121 A98">
    <cfRule type="cellIs" dxfId="84" priority="107" operator="greaterThan">
      <formula>""""""</formula>
    </cfRule>
  </conditionalFormatting>
  <conditionalFormatting sqref="A79">
    <cfRule type="cellIs" dxfId="83" priority="101" operator="greaterThan">
      <formula>""""""</formula>
    </cfRule>
  </conditionalFormatting>
  <conditionalFormatting sqref="A32">
    <cfRule type="cellIs" dxfId="82" priority="93" operator="greaterThan">
      <formula>""""""</formula>
    </cfRule>
  </conditionalFormatting>
  <conditionalFormatting sqref="A50">
    <cfRule type="cellIs" dxfId="81" priority="92" operator="greaterThan">
      <formula>""""""</formula>
    </cfRule>
  </conditionalFormatting>
  <conditionalFormatting sqref="A76">
    <cfRule type="cellIs" dxfId="80" priority="91" operator="greaterThan">
      <formula>""""""</formula>
    </cfRule>
  </conditionalFormatting>
  <conditionalFormatting sqref="A77">
    <cfRule type="cellIs" dxfId="79" priority="90" operator="greaterThan">
      <formula>""""""</formula>
    </cfRule>
  </conditionalFormatting>
  <conditionalFormatting sqref="A19:A20 A15:A17">
    <cfRule type="cellIs" dxfId="78" priority="79" operator="greaterThan">
      <formula>""""""</formula>
    </cfRule>
  </conditionalFormatting>
  <conditionalFormatting sqref="A18">
    <cfRule type="cellIs" dxfId="77" priority="75" operator="greaterThan">
      <formula>""""""</formula>
    </cfRule>
  </conditionalFormatting>
  <conditionalFormatting sqref="A35">
    <cfRule type="cellIs" dxfId="76" priority="53" operator="greaterThan">
      <formula>""""""</formula>
    </cfRule>
  </conditionalFormatting>
  <conditionalFormatting sqref="A78">
    <cfRule type="cellIs" dxfId="75" priority="74" operator="greaterThan">
      <formula>""""""</formula>
    </cfRule>
  </conditionalFormatting>
  <conditionalFormatting sqref="A99">
    <cfRule type="cellIs" dxfId="72" priority="63" operator="greaterThan">
      <formula>""""""</formula>
    </cfRule>
  </conditionalFormatting>
  <conditionalFormatting sqref="A26">
    <cfRule type="cellIs" dxfId="71" priority="45" operator="greaterThan">
      <formula>""""""</formula>
    </cfRule>
  </conditionalFormatting>
  <conditionalFormatting sqref="A24">
    <cfRule type="cellIs" dxfId="65" priority="52" operator="greaterThan">
      <formula>""""""</formula>
    </cfRule>
  </conditionalFormatting>
  <conditionalFormatting sqref="A63">
    <cfRule type="cellIs" dxfId="63" priority="51" operator="greaterThan">
      <formula>""""""</formula>
    </cfRule>
  </conditionalFormatting>
  <conditionalFormatting sqref="A62">
    <cfRule type="cellIs" dxfId="62" priority="50" operator="greaterThan">
      <formula>""""""</formula>
    </cfRule>
  </conditionalFormatting>
  <conditionalFormatting sqref="A34">
    <cfRule type="cellIs" dxfId="61" priority="49" operator="greaterThan">
      <formula>""""""</formula>
    </cfRule>
  </conditionalFormatting>
  <conditionalFormatting sqref="A82">
    <cfRule type="cellIs" dxfId="60" priority="48" operator="greaterThan">
      <formula>""""""</formula>
    </cfRule>
  </conditionalFormatting>
  <conditionalFormatting sqref="A84">
    <cfRule type="cellIs" dxfId="59" priority="47" operator="greaterThan">
      <formula>""""""</formula>
    </cfRule>
  </conditionalFormatting>
  <conditionalFormatting sqref="A88">
    <cfRule type="cellIs" dxfId="58" priority="46" operator="greaterThan">
      <formula>""""""</formula>
    </cfRule>
  </conditionalFormatting>
  <conditionalFormatting sqref="A75">
    <cfRule type="cellIs" dxfId="57" priority="31" operator="greaterThan">
      <formula>""""""</formula>
    </cfRule>
  </conditionalFormatting>
  <conditionalFormatting sqref="A100">
    <cfRule type="cellIs" dxfId="52" priority="1" operator="greaterThan">
      <formula>""""""</formula>
    </cfRule>
  </conditionalFormatting>
  <conditionalFormatting sqref="A111:A112 A105:A106">
    <cfRule type="cellIs" dxfId="13" priority="14" operator="greaterThan">
      <formula>""""""</formula>
    </cfRule>
  </conditionalFormatting>
  <conditionalFormatting sqref="A114">
    <cfRule type="cellIs" dxfId="12" priority="13" operator="greaterThan">
      <formula>""""""</formula>
    </cfRule>
  </conditionalFormatting>
  <conditionalFormatting sqref="A110">
    <cfRule type="cellIs" dxfId="11" priority="12" operator="greaterThan">
      <formula>""""""</formula>
    </cfRule>
  </conditionalFormatting>
  <conditionalFormatting sqref="A108">
    <cfRule type="cellIs" dxfId="10" priority="11" operator="greaterThan">
      <formula>""""""</formula>
    </cfRule>
  </conditionalFormatting>
  <conditionalFormatting sqref="A115:A118">
    <cfRule type="cellIs" dxfId="9" priority="10" operator="greaterThan">
      <formula>""""""</formula>
    </cfRule>
  </conditionalFormatting>
  <conditionalFormatting sqref="A119:A120">
    <cfRule type="cellIs" dxfId="8" priority="9" operator="greaterThan">
      <formula>""""""</formula>
    </cfRule>
  </conditionalFormatting>
  <conditionalFormatting sqref="A104">
    <cfRule type="cellIs" dxfId="7" priority="8" operator="greaterThan">
      <formula>""""""</formula>
    </cfRule>
  </conditionalFormatting>
  <conditionalFormatting sqref="A101">
    <cfRule type="cellIs" dxfId="6" priority="7" operator="greaterThan">
      <formula>""""""</formula>
    </cfRule>
  </conditionalFormatting>
  <conditionalFormatting sqref="A102">
    <cfRule type="cellIs" dxfId="5" priority="6" operator="greaterThan">
      <formula>""""""</formula>
    </cfRule>
  </conditionalFormatting>
  <conditionalFormatting sqref="A103">
    <cfRule type="cellIs" dxfId="4" priority="5" operator="greaterThan">
      <formula>""""""</formula>
    </cfRule>
  </conditionalFormatting>
  <conditionalFormatting sqref="A107">
    <cfRule type="cellIs" dxfId="3" priority="4" operator="greaterThan">
      <formula>""""""</formula>
    </cfRule>
  </conditionalFormatting>
  <conditionalFormatting sqref="A109">
    <cfRule type="cellIs" dxfId="2" priority="3" operator="greaterThan">
      <formula>""""""</formula>
    </cfRule>
  </conditionalFormatting>
  <conditionalFormatting sqref="A113">
    <cfRule type="cellIs" dxfId="1" priority="2" operator="greaterThan">
      <formula>""""""</formula>
    </cfRule>
  </conditionalFormatting>
  <dataValidations count="1">
    <dataValidation type="list" allowBlank="1" showInputMessage="1" showErrorMessage="1" sqref="D6:D12 D48:D70 D16:D18 D22:D27 D31:D44 D74:D95 D99:D120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160</v>
      </c>
    </row>
    <row r="11" spans="1:1" x14ac:dyDescent="0.45">
      <c r="A11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2018-02-10T14:01:56Z</dcterms:modified>
</cp:coreProperties>
</file>