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1" l="1"/>
  <c r="I81" i="1"/>
  <c r="J119" i="1" l="1"/>
  <c r="I119" i="1"/>
  <c r="J23" i="1" l="1"/>
  <c r="I23" i="1"/>
  <c r="J21" i="1"/>
  <c r="I21" i="1"/>
  <c r="J82" i="1" l="1"/>
  <c r="I82" i="1"/>
  <c r="J60" i="1" l="1"/>
  <c r="I60" i="1"/>
  <c r="I99" i="1" l="1"/>
  <c r="J99" i="1"/>
  <c r="J40" i="1"/>
  <c r="I40" i="1"/>
  <c r="J39" i="1"/>
  <c r="I39" i="1"/>
  <c r="J38" i="1"/>
  <c r="I38" i="1"/>
  <c r="J36" i="1"/>
  <c r="I36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8" i="1"/>
  <c r="I98" i="1"/>
  <c r="J97" i="1"/>
  <c r="I97" i="1"/>
  <c r="J95" i="1"/>
  <c r="I95" i="1"/>
  <c r="J190" i="1" l="1"/>
  <c r="I190" i="1"/>
  <c r="J194" i="1" l="1"/>
  <c r="I194" i="1"/>
  <c r="J200" i="1"/>
  <c r="I200" i="1"/>
  <c r="J199" i="1"/>
  <c r="I199" i="1"/>
  <c r="J198" i="1"/>
  <c r="I198" i="1"/>
  <c r="J196" i="1"/>
  <c r="I196" i="1"/>
  <c r="J195" i="1"/>
  <c r="I195" i="1"/>
  <c r="J193" i="1"/>
  <c r="I193" i="1"/>
  <c r="J188" i="1"/>
  <c r="I188" i="1"/>
  <c r="J203" i="1"/>
  <c r="I203" i="1"/>
  <c r="J202" i="1"/>
  <c r="I202" i="1"/>
  <c r="J201" i="1"/>
  <c r="I201" i="1"/>
  <c r="J197" i="1"/>
  <c r="I197" i="1"/>
  <c r="J192" i="1"/>
  <c r="I192" i="1"/>
  <c r="J191" i="1"/>
  <c r="I191" i="1"/>
  <c r="J189" i="1"/>
  <c r="I189" i="1"/>
  <c r="J187" i="1"/>
  <c r="I187" i="1"/>
  <c r="J186" i="1"/>
  <c r="I186" i="1"/>
  <c r="J184" i="1"/>
  <c r="I184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1" i="1"/>
  <c r="I171" i="1"/>
  <c r="J146" i="1" l="1"/>
  <c r="I146" i="1"/>
  <c r="J48" i="1" l="1"/>
  <c r="I48" i="1"/>
  <c r="J83" i="1" l="1"/>
  <c r="I83" i="1"/>
  <c r="J161" i="1" l="1"/>
  <c r="I161" i="1"/>
  <c r="I160" i="1"/>
  <c r="J160" i="1"/>
  <c r="J33" i="1"/>
  <c r="I33" i="1"/>
  <c r="J31" i="1"/>
  <c r="I31" i="1"/>
  <c r="J85" i="1"/>
  <c r="I85" i="1"/>
  <c r="J89" i="1"/>
  <c r="I89" i="1"/>
  <c r="J88" i="1"/>
  <c r="I88" i="1"/>
  <c r="J87" i="1"/>
  <c r="I87" i="1"/>
  <c r="J86" i="1"/>
  <c r="I86" i="1"/>
  <c r="J28" i="1"/>
  <c r="I28" i="1"/>
  <c r="J26" i="1"/>
  <c r="I26" i="1"/>
  <c r="J135" i="1"/>
  <c r="I135" i="1"/>
  <c r="J166" i="1"/>
  <c r="I166" i="1"/>
  <c r="J90" i="1"/>
  <c r="I90" i="1"/>
  <c r="J72" i="1"/>
  <c r="I72" i="1"/>
  <c r="I51" i="1"/>
  <c r="J51" i="1"/>
  <c r="J53" i="1"/>
  <c r="I53" i="1"/>
  <c r="J52" i="1"/>
  <c r="I52" i="1"/>
  <c r="J74" i="1"/>
  <c r="I74" i="1"/>
  <c r="J73" i="1"/>
  <c r="I73" i="1"/>
  <c r="J92" i="1"/>
  <c r="I92" i="1"/>
  <c r="J91" i="1"/>
  <c r="I91" i="1"/>
  <c r="J168" i="1"/>
  <c r="I168" i="1"/>
  <c r="J167" i="1"/>
  <c r="I167" i="1"/>
  <c r="J80" i="1"/>
  <c r="I80" i="1"/>
  <c r="J84" i="1"/>
  <c r="I84" i="1"/>
  <c r="J79" i="1"/>
  <c r="I79" i="1"/>
  <c r="J77" i="1"/>
  <c r="I77" i="1"/>
  <c r="J115" i="1" l="1"/>
  <c r="I115" i="1"/>
  <c r="J49" i="1"/>
  <c r="I49" i="1"/>
  <c r="J129" i="1"/>
  <c r="I129" i="1"/>
  <c r="J125" i="1"/>
  <c r="I125" i="1"/>
  <c r="J123" i="1"/>
  <c r="I123" i="1"/>
  <c r="I122" i="1"/>
  <c r="J122" i="1"/>
  <c r="J61" i="1"/>
  <c r="I61" i="1"/>
  <c r="I66" i="1"/>
  <c r="J66" i="1"/>
  <c r="I46" i="1"/>
  <c r="J4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5" i="1"/>
  <c r="I145" i="1"/>
  <c r="J144" i="1"/>
  <c r="I144" i="1"/>
  <c r="J143" i="1"/>
  <c r="I143" i="1"/>
  <c r="J142" i="1"/>
  <c r="I142" i="1"/>
  <c r="J157" i="1"/>
  <c r="I157" i="1"/>
  <c r="J156" i="1"/>
  <c r="I156" i="1"/>
  <c r="J62" i="1" l="1"/>
  <c r="I62" i="1"/>
  <c r="I47" i="1"/>
  <c r="J47" i="1"/>
  <c r="J118" i="1" l="1"/>
  <c r="I118" i="1"/>
  <c r="J18" i="1"/>
  <c r="I18" i="1"/>
  <c r="J17" i="1"/>
  <c r="I17" i="1"/>
  <c r="J15" i="1"/>
  <c r="I15" i="1"/>
  <c r="I116" i="1"/>
  <c r="J116" i="1"/>
  <c r="J117" i="1" l="1"/>
  <c r="I117" i="1"/>
  <c r="J58" i="1"/>
  <c r="I58" i="1"/>
  <c r="J120" i="1" l="1"/>
  <c r="I120" i="1"/>
  <c r="J137" i="1"/>
  <c r="I137" i="1"/>
  <c r="J136" i="1"/>
  <c r="I136" i="1"/>
  <c r="J134" i="1"/>
  <c r="I134" i="1"/>
  <c r="J133" i="1"/>
  <c r="I133" i="1"/>
  <c r="J132" i="1"/>
  <c r="I132" i="1"/>
  <c r="J131" i="1"/>
  <c r="I131" i="1"/>
  <c r="J124" i="1"/>
  <c r="I124" i="1"/>
  <c r="J126" i="1"/>
  <c r="I126" i="1"/>
  <c r="J64" i="1"/>
  <c r="I64" i="1"/>
  <c r="J63" i="1"/>
  <c r="I63" i="1"/>
  <c r="J70" i="1"/>
  <c r="I70" i="1"/>
  <c r="J67" i="1"/>
  <c r="I67" i="1"/>
  <c r="J71" i="1"/>
  <c r="I71" i="1"/>
  <c r="J69" i="1"/>
  <c r="I69" i="1"/>
  <c r="J68" i="1"/>
  <c r="I68" i="1"/>
  <c r="J65" i="1" l="1"/>
  <c r="I65" i="1"/>
  <c r="J59" i="1"/>
  <c r="I59" i="1"/>
  <c r="J56" i="1"/>
  <c r="I56" i="1"/>
  <c r="I140" i="1"/>
  <c r="J140" i="1"/>
  <c r="J158" i="1" l="1"/>
  <c r="I158" i="1"/>
  <c r="J130" i="1"/>
  <c r="I130" i="1"/>
  <c r="I162" i="1"/>
  <c r="J162" i="1"/>
  <c r="I163" i="1"/>
  <c r="J163" i="1"/>
  <c r="I164" i="1"/>
  <c r="J164" i="1"/>
  <c r="I165" i="1"/>
  <c r="J165" i="1"/>
  <c r="J50" i="1"/>
  <c r="I50" i="1"/>
  <c r="J159" i="1"/>
  <c r="I159" i="1"/>
  <c r="J45" i="1"/>
  <c r="I45" i="1"/>
  <c r="J43" i="1"/>
  <c r="I43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21" i="1" l="1"/>
  <c r="I121" i="1"/>
  <c r="J128" i="1"/>
  <c r="I128" i="1"/>
  <c r="J127" i="1"/>
  <c r="I127" i="1"/>
  <c r="J113" i="1"/>
  <c r="I113" i="1"/>
  <c r="B2" i="1"/>
</calcChain>
</file>

<file path=xl/sharedStrings.xml><?xml version="1.0" encoding="utf-8"?>
<sst xmlns="http://schemas.openxmlformats.org/spreadsheetml/2006/main" count="657" uniqueCount="225">
  <si>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</si>
  <si>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</si>
  <si>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</si>
  <si>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</si>
  <si>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</si>
  <si>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</si>
  <si>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</si>
  <si>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</si>
  <si>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</si>
  <si>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</si>
  <si>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</si>
  <si>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</si>
  <si>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</si>
  <si>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</si>
  <si>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</si>
  <si>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</si>
  <si>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</si>
  <si>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</si>
  <si>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</si>
  <si>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</si>
  <si>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</si>
  <si>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</si>
  <si>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</si>
  <si>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</si>
  <si>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</si>
  <si>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</si>
  <si>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</si>
  <si>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</si>
  <si>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</si>
  <si>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</si>
  <si>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</si>
  <si>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</si>
  <si>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</si>
  <si>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</si>
  <si>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</si>
  <si>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</si>
  <si>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</si>
  <si>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</si>
  <si>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</si>
  <si>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</si>
  <si>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</si>
  <si>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</si>
  <si>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</si>
  <si>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</si>
  <si>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</si>
  <si>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</si>
  <si>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</si>
  <si>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</si>
  <si>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</si>
  <si>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</si>
  <si>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</si>
  <si>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</si>
  <si>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</si>
  <si>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</si>
  <si>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</si>
  <si>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</si>
  <si>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</si>
  <si>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</si>
  <si>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</si>
  <si>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</si>
  <si>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</si>
  <si>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</si>
  <si>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</si>
  <si>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</si>
  <si>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</si>
  <si>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</si>
  <si>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</si>
  <si>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</si>
  <si>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</si>
  <si>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</si>
  <si>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</si>
  <si>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</si>
  <si>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</si>
  <si>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</si>
  <si>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</si>
  <si>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</si>
  <si>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</si>
  <si>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</si>
  <si>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</si>
  <si>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</si>
  <si>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</si>
  <si>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</si>
  <si>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</si>
  <si>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</si>
  <si>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</si>
  <si>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</si>
  <si>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</si>
  <si>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</si>
  <si>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</si>
  <si>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</si>
  <si>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</si>
  <si>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</si>
  <si>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</si>
  <si>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</si>
  <si>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</si>
  <si>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</si>
  <si>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</si>
  <si>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</si>
  <si>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</si>
  <si>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</si>
  <si>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</si>
  <si>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</si>
  <si>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</si>
  <si>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</si>
  <si>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</si>
  <si>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</si>
  <si>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</si>
  <si>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</si>
  <si>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</si>
  <si>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</si>
  <si>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</si>
  <si>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</si>
  <si>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</si>
  <si>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</si>
  <si>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</si>
  <si>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</si>
  <si>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</si>
  <si>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</si>
  <si>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</si>
  <si>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</si>
  <si>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</si>
  <si>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</si>
  <si>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</si>
  <si>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</si>
  <si>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</si>
  <si>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</si>
  <si>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</si>
  <si>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</si>
  <si>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</si>
  <si>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</si>
  <si>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</si>
  <si>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</si>
  <si>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</si>
  <si>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</si>
  <si>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</si>
  <si>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</si>
  <si>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</si>
  <si>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</si>
  <si>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</si>
  <si>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</si>
  <si>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</si>
  <si>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</si>
  <si>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</si>
  <si>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</si>
  <si>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</si>
  <si>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</si>
  <si>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</si>
  <si>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</si>
  <si>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</si>
  <si>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</si>
  <si>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</si>
  <si>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</si>
  <si>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</si>
  <si>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</si>
  <si>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</si>
  <si>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</si>
  <si>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</si>
  <si>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</si>
  <si>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</si>
  <si>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</si>
  <si>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</si>
  <si>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</si>
  <si>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</si>
  <si>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</si>
  <si>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</si>
  <si>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</si>
  <si>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</si>
  <si>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</si>
  <si>
    <t>契約日</t>
    <rPh sb="0" eb="3">
      <t>ケイヤクビ</t>
    </rPh>
    <phoneticPr fontId="5"/>
  </si>
  <si>
    <t>contract_date</t>
    <phoneticPr fontId="5"/>
  </si>
  <si>
    <t>partner_id</t>
    <phoneticPr fontId="5"/>
  </si>
  <si>
    <t>パートナー区分</t>
    <rPh sb="5" eb="7">
      <t>クブン</t>
    </rPh>
    <phoneticPr fontId="5"/>
  </si>
  <si>
    <t>受注年月</t>
    <rPh sb="0" eb="2">
      <t>ジュチュウ</t>
    </rPh>
    <rPh sb="2" eb="4">
      <t>ネンゲツ</t>
    </rPh>
    <phoneticPr fontId="5"/>
  </si>
  <si>
    <t>orderym</t>
    <phoneticPr fontId="5"/>
  </si>
  <si>
    <t>製品情報</t>
    <rPh sb="0" eb="2">
      <t>セイヒン</t>
    </rPh>
    <rPh sb="2" eb="4">
      <t>ジョウホウ</t>
    </rPh>
    <phoneticPr fontId="5"/>
  </si>
  <si>
    <t>category</t>
    <phoneticPr fontId="5"/>
  </si>
  <si>
    <t>分類</t>
    <rPh sb="0" eb="2">
      <t>ブンルイ</t>
    </rPh>
    <phoneticPr fontId="5"/>
  </si>
  <si>
    <t>保守</t>
    <rPh sb="0" eb="2">
      <t>ホシュ</t>
    </rPh>
    <phoneticPr fontId="5"/>
  </si>
  <si>
    <t>use_support</t>
    <phoneticPr fontId="5"/>
  </si>
  <si>
    <t>INT</t>
    <phoneticPr fontId="5"/>
  </si>
  <si>
    <t>remarks</t>
    <phoneticPr fontId="5"/>
  </si>
  <si>
    <t>TEXT</t>
    <phoneticPr fontId="5"/>
  </si>
  <si>
    <t>保守情報</t>
    <rPh sb="0" eb="2">
      <t>ホシュ</t>
    </rPh>
    <rPh sb="2" eb="4">
      <t>ジョウホウ</t>
    </rPh>
    <phoneticPr fontId="5"/>
  </si>
  <si>
    <t>エンドユーザ名</t>
    <rPh sb="6" eb="7">
      <t>メイ</t>
    </rPh>
    <phoneticPr fontId="5"/>
  </si>
  <si>
    <t>契約先</t>
    <rPh sb="0" eb="3">
      <t>ケイヤクサキ</t>
    </rPh>
    <phoneticPr fontId="5"/>
  </si>
  <si>
    <t>contractor</t>
    <phoneticPr fontId="5"/>
  </si>
  <si>
    <t>ユーザCD</t>
    <phoneticPr fontId="5"/>
  </si>
  <si>
    <t>contract_no</t>
    <phoneticPr fontId="5"/>
  </si>
  <si>
    <t>contract_no2</t>
    <phoneticPr fontId="5"/>
  </si>
  <si>
    <t>product_code</t>
    <phoneticPr fontId="5"/>
  </si>
  <si>
    <t>product_name</t>
    <phoneticPr fontId="5"/>
  </si>
  <si>
    <t>segment</t>
    <phoneticPr fontId="5"/>
  </si>
  <si>
    <t>company_code</t>
    <phoneticPr fontId="5"/>
  </si>
  <si>
    <t>startdate</t>
    <phoneticPr fontId="5"/>
  </si>
  <si>
    <t>enddate</t>
    <phoneticPr fontId="5"/>
  </si>
  <si>
    <t>term</t>
    <phoneticPr fontId="5"/>
  </si>
  <si>
    <t>sales_dept</t>
    <phoneticPr fontId="5"/>
  </si>
  <si>
    <t>sales_staff</t>
    <phoneticPr fontId="5"/>
  </si>
  <si>
    <t>supportcontracts</t>
    <phoneticPr fontId="5"/>
  </si>
  <si>
    <t>productinfos</t>
    <phoneticPr fontId="5"/>
  </si>
  <si>
    <t>product_name</t>
    <phoneticPr fontId="5"/>
  </si>
  <si>
    <t>category</t>
    <phoneticPr fontId="5"/>
  </si>
  <si>
    <t>eu_name</t>
    <phoneticPr fontId="5"/>
  </si>
  <si>
    <t>eu_company_code</t>
    <phoneticPr fontId="5"/>
  </si>
  <si>
    <t>sales_staff</t>
    <phoneticPr fontId="5"/>
  </si>
  <si>
    <t>ライセンス申込</t>
    <rPh sb="5" eb="7">
      <t>モウシコミ</t>
    </rPh>
    <phoneticPr fontId="5"/>
  </si>
  <si>
    <t>保守開始日</t>
    <rPh sb="0" eb="2">
      <t>ホシュ</t>
    </rPh>
    <rPh sb="2" eb="4">
      <t>カイシ</t>
    </rPh>
    <rPh sb="4" eb="5">
      <t>ビ</t>
    </rPh>
    <phoneticPr fontId="5"/>
  </si>
  <si>
    <t>申込書フォーム</t>
    <rPh sb="0" eb="2">
      <t>モウシコミ</t>
    </rPh>
    <rPh sb="2" eb="3">
      <t>ショ</t>
    </rPh>
    <phoneticPr fontId="5"/>
  </si>
  <si>
    <t>form_name</t>
    <phoneticPr fontId="5"/>
  </si>
  <si>
    <t>appforms</t>
    <phoneticPr fontId="5"/>
  </si>
  <si>
    <t>プロダクト</t>
    <phoneticPr fontId="5"/>
  </si>
  <si>
    <t>license_date</t>
    <phoneticPr fontId="5"/>
  </si>
  <si>
    <t>startsupp_date</t>
    <phoneticPr fontId="5"/>
  </si>
  <si>
    <t>フォーム</t>
    <phoneticPr fontId="5"/>
  </si>
  <si>
    <t>requests</t>
    <phoneticPr fontId="5"/>
  </si>
  <si>
    <t>appform_id</t>
    <phoneticPr fontId="5"/>
  </si>
  <si>
    <t>プロダクト名</t>
    <rPh sb="5" eb="6">
      <t>メイ</t>
    </rPh>
    <phoneticPr fontId="5"/>
  </si>
  <si>
    <t>division</t>
    <phoneticPr fontId="5"/>
  </si>
  <si>
    <t>issued</t>
    <phoneticPr fontId="5"/>
  </si>
  <si>
    <t>relate_no</t>
    <phoneticPr fontId="5"/>
  </si>
  <si>
    <t>customer_name</t>
    <phoneticPr fontId="5"/>
  </si>
  <si>
    <t>処理ステータス</t>
    <rPh sb="0" eb="2">
      <t>ショリ</t>
    </rPh>
    <phoneticPr fontId="5"/>
  </si>
  <si>
    <t>契約状態</t>
    <rPh sb="0" eb="2">
      <t>ケイヤク</t>
    </rPh>
    <rPh sb="2" eb="4">
      <t>ジョウタイ</t>
    </rPh>
    <phoneticPr fontId="5"/>
  </si>
  <si>
    <t>conditions</t>
    <phoneticPr fontId="5"/>
  </si>
  <si>
    <t>condition_id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</si>
</sst>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  <xf numFmtId="0" fontId="8" fillId="12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showGridLines="0" tabSelected="1" topLeftCell="A73" zoomScaleNormal="100" workbookViewId="0">
      <selection activeCell="C81" sqref="C81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221</v>
      </c>
      <c r="C15" s="24" t="s">
        <v>95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96</v>
      </c>
      <c r="C17" s="6" t="s">
        <v>97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222</v>
      </c>
      <c r="C21" s="24" t="s">
        <v>223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`conditions` (</v>
      </c>
      <c r="J21" s="41" t="str">
        <f xml:space="preserve"> "CREATE TABLE `" &amp; C21 &amp; "` ("</f>
        <v>CREATE TABLE `conditions`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34</v>
      </c>
      <c r="D23" s="35" t="s">
        <v>7</v>
      </c>
      <c r="E23" s="36">
        <v>64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,`name` VARCHAR(64)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,`name` VARCHAR(64)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158</v>
      </c>
      <c r="C26" s="24" t="s">
        <v>160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`contractnames` (</v>
      </c>
      <c r="J26" s="41" t="str">
        <f xml:space="preserve"> "CREATE TABLE `" &amp; C26 &amp; "` ("</f>
        <v>CREATE TABLE `contractnames`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166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,`contract_name`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,`contract_name`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s="33" customFormat="1" x14ac:dyDescent="0.45">
      <c r="A31" s="34"/>
      <c r="B31" s="42" t="s">
        <v>162</v>
      </c>
      <c r="C31" s="24" t="s">
        <v>163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40" t="str">
        <f xml:space="preserve"> "CREATE TABLE `" &amp; C31 &amp; "` ("</f>
        <v>CREATE TABLE `languages` (</v>
      </c>
      <c r="J31" s="41" t="str">
        <f xml:space="preserve"> "CREATE TABLE `" &amp; C31 &amp; "` ("</f>
        <v>CREATE TABLE `languages` (</v>
      </c>
    </row>
    <row r="32" spans="1:10" s="33" customFormat="1" x14ac:dyDescent="0.45">
      <c r="A32" s="34"/>
      <c r="B32" s="43" t="s">
        <v>3</v>
      </c>
      <c r="C32" s="35" t="s">
        <v>4</v>
      </c>
      <c r="D32" s="35" t="s">
        <v>5</v>
      </c>
      <c r="E32" s="36"/>
      <c r="F32" s="35" t="s">
        <v>18</v>
      </c>
      <c r="G32" s="37"/>
      <c r="H32" s="38"/>
      <c r="I32" s="28" t="s">
        <v>19</v>
      </c>
      <c r="J32" s="30" t="s">
        <v>20</v>
      </c>
    </row>
    <row r="33" spans="1:10" s="33" customFormat="1" x14ac:dyDescent="0.45">
      <c r="A33" s="34"/>
      <c r="B33" s="43" t="s">
        <v>38</v>
      </c>
      <c r="C33" s="35" t="s">
        <v>164</v>
      </c>
      <c r="D33" s="35" t="s">
        <v>7</v>
      </c>
      <c r="E33" s="36">
        <v>256</v>
      </c>
      <c r="F33" s="35"/>
      <c r="G33" s="37"/>
      <c r="H33" s="38"/>
      <c r="I33" s="40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,`language_name` VARCHAR(256) </v>
      </c>
      <c r="J33" s="41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,`language_name` VARCHAR(256) </v>
      </c>
    </row>
    <row r="34" spans="1:10" s="33" customFormat="1" x14ac:dyDescent="0.45">
      <c r="A34" s="34"/>
      <c r="B34" s="21"/>
      <c r="C34" s="21"/>
      <c r="D34" s="21"/>
      <c r="E34" s="22"/>
      <c r="F34" s="21"/>
      <c r="G34" s="23"/>
      <c r="H34" s="21"/>
      <c r="I34" s="28" t="s">
        <v>21</v>
      </c>
      <c r="J34" s="41" t="s">
        <v>33</v>
      </c>
    </row>
    <row r="35" spans="1:10" s="33" customFormat="1" x14ac:dyDescent="0.45">
      <c r="A35" s="34"/>
      <c r="E35" s="34"/>
      <c r="G35" s="3"/>
      <c r="I35" s="25"/>
      <c r="J35" s="25"/>
    </row>
    <row r="36" spans="1:10" s="33" customFormat="1" x14ac:dyDescent="0.45">
      <c r="A36" s="34"/>
      <c r="B36" s="42" t="s">
        <v>207</v>
      </c>
      <c r="C36" s="24" t="s">
        <v>209</v>
      </c>
      <c r="D36" s="15" t="s">
        <v>0</v>
      </c>
      <c r="E36" s="16" t="s">
        <v>1</v>
      </c>
      <c r="F36" s="19" t="s">
        <v>15</v>
      </c>
      <c r="G36" s="17" t="s">
        <v>16</v>
      </c>
      <c r="H36" s="18" t="s">
        <v>2</v>
      </c>
      <c r="I36" s="40" t="str">
        <f xml:space="preserve"> "CREATE TABLE `" &amp; C36 &amp; "` ("</f>
        <v>CREATE TABLE `appforms` (</v>
      </c>
      <c r="J36" s="41" t="str">
        <f xml:space="preserve"> "CREATE TABLE `" &amp; C36 &amp; "` ("</f>
        <v>CREATE TABLE `appforms` (</v>
      </c>
    </row>
    <row r="37" spans="1:10" s="33" customFormat="1" x14ac:dyDescent="0.45">
      <c r="A37" s="34"/>
      <c r="B37" s="43" t="s">
        <v>3</v>
      </c>
      <c r="C37" s="35" t="s">
        <v>4</v>
      </c>
      <c r="D37" s="35" t="s">
        <v>5</v>
      </c>
      <c r="E37" s="36"/>
      <c r="F37" s="35" t="s">
        <v>18</v>
      </c>
      <c r="G37" s="37"/>
      <c r="H37" s="38"/>
      <c r="I37" s="28" t="s">
        <v>19</v>
      </c>
      <c r="J37" s="30" t="s">
        <v>20</v>
      </c>
    </row>
    <row r="38" spans="1:10" s="33" customFormat="1" x14ac:dyDescent="0.45">
      <c r="A38" s="34"/>
      <c r="B38" s="43" t="s">
        <v>38</v>
      </c>
      <c r="C38" s="35" t="s">
        <v>208</v>
      </c>
      <c r="D38" s="35" t="s">
        <v>7</v>
      </c>
      <c r="E38" s="36">
        <v>256</v>
      </c>
      <c r="F38" s="35"/>
      <c r="G38" s="37"/>
      <c r="H38" s="38"/>
      <c r="I38" s="40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,`form_name` VARCHAR(256) </v>
      </c>
      <c r="J38" s="41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,`form_name` VARCHAR(256) </v>
      </c>
    </row>
    <row r="39" spans="1:10" s="33" customFormat="1" x14ac:dyDescent="0.45">
      <c r="A39" s="34"/>
      <c r="B39" s="43" t="s">
        <v>130</v>
      </c>
      <c r="C39" s="35" t="s">
        <v>140</v>
      </c>
      <c r="D39" s="35" t="s">
        <v>7</v>
      </c>
      <c r="E39" s="36">
        <v>256</v>
      </c>
      <c r="F39" s="35"/>
      <c r="G39" s="37"/>
      <c r="H39" s="38"/>
      <c r="I39" s="40" t="str">
        <f t="shared" ref="I39:I40" si="2">"," &amp; IF(A39="","","/* ") &amp; "`" &amp; C39 &amp; "` " &amp; D39 &amp; IF(E39&gt;0,"(" &amp; E39 &amp; ") "," ") &amp; IF(F39&lt;&gt;"","NOT NULL ","") &amp; IF(G39="","","DEFAULT '" &amp; G39 &amp; "' ") &amp; IF(A39="",""," */")</f>
        <v xml:space="preserve">,`file` VARCHAR(256) </v>
      </c>
      <c r="J39" s="41" t="str">
        <f t="shared" ref="J39:J40" si="3">"," &amp; IF(A39="","","/* ") &amp; "`" &amp; C39 &amp; "` " &amp; D39 &amp; IF(E39&gt;0,"(" &amp; E39 &amp; ") "," ") &amp; IF(F39&lt;&gt;"","NOT NULL ","") &amp; IF(G39="","","DEFAULT '" &amp; G39 &amp; "' ") &amp; IF(A39="",""," */")</f>
        <v xml:space="preserve">,`file` VARCHAR(256) </v>
      </c>
    </row>
    <row r="40" spans="1:10" s="33" customFormat="1" x14ac:dyDescent="0.45">
      <c r="A40" s="34"/>
      <c r="B40" s="43" t="s">
        <v>50</v>
      </c>
      <c r="C40" s="35" t="s">
        <v>53</v>
      </c>
      <c r="D40" s="35" t="s">
        <v>7</v>
      </c>
      <c r="E40" s="36">
        <v>256</v>
      </c>
      <c r="F40" s="35"/>
      <c r="G40" s="37"/>
      <c r="H40" s="38"/>
      <c r="I40" s="40" t="str">
        <f t="shared" si="2"/>
        <v xml:space="preserve">,`dir` VARCHAR(256) </v>
      </c>
      <c r="J40" s="41" t="str">
        <f t="shared" si="3"/>
        <v xml:space="preserve">,`dir` VARCHAR(256) </v>
      </c>
    </row>
    <row r="41" spans="1:10" s="33" customFormat="1" x14ac:dyDescent="0.45">
      <c r="A41" s="34"/>
      <c r="B41" s="21"/>
      <c r="C41" s="21"/>
      <c r="D41" s="21"/>
      <c r="E41" s="22"/>
      <c r="F41" s="21"/>
      <c r="G41" s="23"/>
      <c r="H41" s="21"/>
      <c r="I41" s="28" t="s">
        <v>21</v>
      </c>
      <c r="J41" s="41" t="s">
        <v>33</v>
      </c>
    </row>
    <row r="42" spans="1:10" s="33" customFormat="1" x14ac:dyDescent="0.45">
      <c r="A42" s="34"/>
      <c r="E42" s="34"/>
      <c r="G42" s="3"/>
      <c r="I42" s="25"/>
      <c r="J42" s="25"/>
    </row>
    <row r="43" spans="1:10" x14ac:dyDescent="0.45">
      <c r="A43" s="2"/>
      <c r="B43" s="13" t="s">
        <v>62</v>
      </c>
      <c r="C43" s="24" t="s">
        <v>63</v>
      </c>
      <c r="D43" s="15" t="s">
        <v>0</v>
      </c>
      <c r="E43" s="16" t="s">
        <v>1</v>
      </c>
      <c r="F43" s="19" t="s">
        <v>15</v>
      </c>
      <c r="G43" s="17" t="s">
        <v>16</v>
      </c>
      <c r="H43" s="18" t="s">
        <v>2</v>
      </c>
      <c r="I43" s="27" t="str">
        <f xml:space="preserve"> "CREATE TABLE `" &amp; C43 &amp; "` ("</f>
        <v>CREATE TABLE `clients` (</v>
      </c>
      <c r="J43" s="29" t="str">
        <f xml:space="preserve"> "CREATE TABLE `" &amp; C43 &amp; "` ("</f>
        <v>CREATE TABLE `clients` (</v>
      </c>
    </row>
    <row r="44" spans="1:10" x14ac:dyDescent="0.45">
      <c r="A44" s="2"/>
      <c r="B44" s="20" t="s">
        <v>3</v>
      </c>
      <c r="C44" s="6" t="s">
        <v>4</v>
      </c>
      <c r="D44" s="6" t="s">
        <v>5</v>
      </c>
      <c r="E44" s="7"/>
      <c r="F44" s="6" t="s">
        <v>18</v>
      </c>
      <c r="G44" s="8"/>
      <c r="H44" s="9"/>
      <c r="I44" s="28" t="s">
        <v>19</v>
      </c>
      <c r="J44" s="30" t="s">
        <v>20</v>
      </c>
    </row>
    <row r="45" spans="1:10" x14ac:dyDescent="0.45">
      <c r="A45" s="2"/>
      <c r="B45" s="20" t="s">
        <v>64</v>
      </c>
      <c r="C45" s="6" t="s">
        <v>100</v>
      </c>
      <c r="D45" s="6" t="s">
        <v>7</v>
      </c>
      <c r="E45" s="7">
        <v>128</v>
      </c>
      <c r="F45" s="6" t="s">
        <v>132</v>
      </c>
      <c r="G45" s="8"/>
      <c r="H45" s="9"/>
      <c r="I45" s="27" t="str">
        <f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,`client_name` VARCHAR(128) NOT NULL </v>
      </c>
      <c r="J45" s="29" t="str">
        <f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,`client_name` VARCHAR(128) NOT NULL </v>
      </c>
    </row>
    <row r="46" spans="1:10" s="33" customFormat="1" x14ac:dyDescent="0.45">
      <c r="A46" s="34"/>
      <c r="B46" s="32" t="s">
        <v>109</v>
      </c>
      <c r="C46" s="35" t="s">
        <v>167</v>
      </c>
      <c r="D46" s="35" t="s">
        <v>7</v>
      </c>
      <c r="E46" s="36">
        <v>20</v>
      </c>
      <c r="F46" s="35"/>
      <c r="G46" s="37"/>
      <c r="H46" s="38" t="s">
        <v>134</v>
      </c>
      <c r="I46" s="40" t="str">
        <f>"," &amp; IF(A46="","","/* ") &amp; "`" &amp; C46 &amp; "` " &amp; D46 &amp; IF(E46&gt;0,"(" &amp; E46 &amp; ") "," ") &amp; IF(F46&lt;&gt;"","NOT NULL ","") &amp; IF(G46="","","DEFAULT '" &amp; G46 &amp; "' ") &amp; IF(A46="",""," */")</f>
        <v xml:space="preserve">,`company_code` VARCHAR(20) </v>
      </c>
      <c r="J46" s="41" t="str">
        <f>"," &amp; IF(A46="","","/* ") &amp; "`" &amp; C46 &amp; "` " &amp; D46 &amp; IF(E46&gt;0,"(" &amp; E46 &amp; ") "," ") &amp; IF(F46&lt;&gt;"","NOT NULL ","") &amp; IF(G46="","","DEFAULT '" &amp; G46 &amp; "' ") &amp; IF(A46="",""," */")</f>
        <v xml:space="preserve">,`company_code` VARCHAR(20) </v>
      </c>
    </row>
    <row r="47" spans="1:10" s="33" customFormat="1" x14ac:dyDescent="0.45">
      <c r="A47" s="34"/>
      <c r="B47" s="39" t="s">
        <v>137</v>
      </c>
      <c r="C47" s="35" t="s">
        <v>135</v>
      </c>
      <c r="D47" s="35" t="s">
        <v>7</v>
      </c>
      <c r="E47" s="36">
        <v>4</v>
      </c>
      <c r="F47" s="35"/>
      <c r="G47" s="37"/>
      <c r="H47" s="38"/>
      <c r="I47" s="40" t="str">
        <f>"," &amp; IF(A47="","","/* ") &amp; "`" &amp; C47 &amp; "` " &amp; D47 &amp; IF(E47&gt;0,"(" &amp; E47 &amp; ") "," ") &amp; IF(F47&lt;&gt;"","NOT NULL ","") &amp; IF(G47="","","DEFAULT '" &amp; G47 &amp; "' ") &amp; IF(A47="",""," */")</f>
        <v xml:space="preserve">,`identity1` VARCHAR(4) </v>
      </c>
      <c r="J47" s="41" t="str">
        <f>"," &amp; IF(A47="","","/* ") &amp; "`" &amp; C47 &amp; "` " &amp; D47 &amp; IF(E47&gt;0,"(" &amp; E47 &amp; ") "," ") &amp; IF(F47&lt;&gt;"","NOT NULL ","") &amp; IF(G47="","","DEFAULT '" &amp; G47 &amp; "' ") &amp; IF(A47="",""," */")</f>
        <v xml:space="preserve">,`identity1` VARCHAR(4) </v>
      </c>
    </row>
    <row r="48" spans="1:10" s="33" customFormat="1" x14ac:dyDescent="0.45">
      <c r="A48" s="34"/>
      <c r="B48" s="39" t="s">
        <v>171</v>
      </c>
      <c r="C48" s="35" t="s">
        <v>151</v>
      </c>
      <c r="D48" s="35" t="s">
        <v>5</v>
      </c>
      <c r="E48" s="36"/>
      <c r="F48" s="35"/>
      <c r="G48" s="37">
        <v>0</v>
      </c>
      <c r="H48" s="38"/>
      <c r="I48" s="40" t="str">
        <f>"," &amp; IF(A48="","","/* ") &amp; "`" &amp; C48 &amp; "` " &amp; D48 &amp; IF(E48&gt;0,"(" &amp; E48 &amp; ") "," ") &amp; IF(F48&lt;&gt;"","NOT NULL ","") &amp; IF(G48="","","DEFAULT '" &amp; G48 &amp; "' ") &amp; IF(A48="",""," */")</f>
        <v xml:space="preserve">,`partner_flag` INT DEFAULT '0' </v>
      </c>
      <c r="J48" s="41" t="str">
        <f>"," &amp; IF(A48="","","/* ") &amp; "`" &amp; C48 &amp; "` " &amp; D48 &amp; IF(E48&gt;0,"(" &amp; E48 &amp; ") "," ") &amp; IF(F48&lt;&gt;"","NOT NULL ","") &amp; IF(G48="","","DEFAULT '" &amp; G48 &amp; "' ") &amp; IF(A48="",""," */")</f>
        <v xml:space="preserve">,`partner_flag` INT DEFAULT '0' </v>
      </c>
    </row>
    <row r="49" spans="1:10" s="33" customFormat="1" x14ac:dyDescent="0.45">
      <c r="A49" s="34"/>
      <c r="B49" s="39" t="s">
        <v>150</v>
      </c>
      <c r="C49" s="35" t="s">
        <v>170</v>
      </c>
      <c r="D49" s="35" t="s">
        <v>5</v>
      </c>
      <c r="E49" s="36"/>
      <c r="F49" s="35"/>
      <c r="G49" s="37"/>
      <c r="H49" s="38"/>
      <c r="I49" s="40" t="str">
        <f>"," &amp; IF(A49="","","/* ") &amp; "`" &amp; C49 &amp; "` " &amp; D49 &amp; IF(E49&gt;0,"(" &amp; E49 &amp; ") "," ") &amp; IF(F49&lt;&gt;"","NOT NULL ","") &amp; IF(G49="","","DEFAULT '" &amp; G49 &amp; "' ") &amp; IF(A49="",""," */")</f>
        <v xml:space="preserve">,`partner_id` INT </v>
      </c>
      <c r="J49" s="41" t="str">
        <f>"," &amp; IF(A49="","","/* ") &amp; "`" &amp; C49 &amp; "` " &amp; D49 &amp; IF(E49&gt;0,"(" &amp; E49 &amp; ") "," ") &amp; IF(F49&lt;&gt;"","NOT NULL ","") &amp; IF(G49="","","DEFAULT '" &amp; G49 &amp; "' ") &amp; IF(A49="",""," */")</f>
        <v xml:space="preserve">,`partner_id` INT </v>
      </c>
    </row>
    <row r="50" spans="1:10" x14ac:dyDescent="0.45">
      <c r="A50" s="2"/>
      <c r="B50" s="20" t="s">
        <v>29</v>
      </c>
      <c r="C50" s="6" t="s">
        <v>139</v>
      </c>
      <c r="D50" s="6" t="s">
        <v>11</v>
      </c>
      <c r="E50" s="7"/>
      <c r="F50" s="6"/>
      <c r="G50" s="8"/>
      <c r="H50" s="9"/>
      <c r="I50" s="27" t="str">
        <f t="shared" ref="I50:I53" si="4">"," &amp; IF(A50="","","/* ") &amp; "`" &amp; C50 &amp; "` " &amp; D50 &amp; IF(E50&gt;0,"(" &amp; E50 &amp; ") "," ") &amp; IF(F50&lt;&gt;"","NOT NULL ","") &amp; IF(G50="","","DEFAULT '" &amp; G50 &amp; "' ") &amp; IF(A50="",""," */")</f>
        <v xml:space="preserve">,`remarks` TEXT </v>
      </c>
      <c r="J50" s="29" t="str">
        <f t="shared" ref="J50:J53" si="5">"," &amp; IF(A50="","","/* ") &amp; "`" &amp; C50 &amp; "` " &amp; D50 &amp; IF(E50&gt;0,"(" &amp; E50 &amp; ") "," ") &amp; IF(F50&lt;&gt;"","NOT NULL ","") &amp; IF(G50="","","DEFAULT '" &amp; G50 &amp; "' ") &amp; IF(A50="",""," */")</f>
        <v xml:space="preserve">,`remarks` TEXT </v>
      </c>
    </row>
    <row r="51" spans="1:10" s="33" customFormat="1" x14ac:dyDescent="0.45">
      <c r="A51" s="34"/>
      <c r="B51" s="43" t="s">
        <v>155</v>
      </c>
      <c r="C51" s="35" t="s">
        <v>156</v>
      </c>
      <c r="D51" s="35" t="s">
        <v>157</v>
      </c>
      <c r="E51" s="36"/>
      <c r="F51" s="35"/>
      <c r="G51" s="37"/>
      <c r="H51" s="38"/>
      <c r="I51" s="40" t="str">
        <f t="shared" si="4"/>
        <v xml:space="preserve">,`user_id` INT </v>
      </c>
      <c r="J51" s="41" t="str">
        <f t="shared" si="5"/>
        <v xml:space="preserve">,`user_id` INT </v>
      </c>
    </row>
    <row r="52" spans="1:10" s="33" customFormat="1" x14ac:dyDescent="0.45">
      <c r="A52" s="34"/>
      <c r="B52" s="43" t="s">
        <v>46</v>
      </c>
      <c r="C52" s="35" t="s">
        <v>40</v>
      </c>
      <c r="D52" s="35" t="s">
        <v>8</v>
      </c>
      <c r="E52" s="36"/>
      <c r="F52" s="35"/>
      <c r="G52" s="37"/>
      <c r="H52" s="38"/>
      <c r="I52" s="40" t="str">
        <f t="shared" si="4"/>
        <v xml:space="preserve">,`created` DATETIME </v>
      </c>
      <c r="J52" s="41" t="str">
        <f t="shared" si="5"/>
        <v xml:space="preserve">,`created` DATETIME </v>
      </c>
    </row>
    <row r="53" spans="1:10" s="33" customFormat="1" x14ac:dyDescent="0.45">
      <c r="A53" s="34"/>
      <c r="B53" s="43" t="s">
        <v>47</v>
      </c>
      <c r="C53" s="35" t="s">
        <v>41</v>
      </c>
      <c r="D53" s="35" t="s">
        <v>8</v>
      </c>
      <c r="E53" s="36"/>
      <c r="F53" s="35"/>
      <c r="G53" s="37"/>
      <c r="H53" s="38"/>
      <c r="I53" s="40" t="str">
        <f t="shared" si="4"/>
        <v xml:space="preserve">,`modified` DATETIME </v>
      </c>
      <c r="J53" s="41" t="str">
        <f t="shared" si="5"/>
        <v xml:space="preserve">,`modified` DATETIME </v>
      </c>
    </row>
    <row r="54" spans="1:10" x14ac:dyDescent="0.45">
      <c r="A54" s="2"/>
      <c r="B54" s="21"/>
      <c r="C54" s="21"/>
      <c r="D54" s="21"/>
      <c r="E54" s="22"/>
      <c r="F54" s="21"/>
      <c r="G54" s="23"/>
      <c r="H54" s="21"/>
      <c r="I54" s="28" t="s">
        <v>21</v>
      </c>
      <c r="J54" s="29" t="s">
        <v>33</v>
      </c>
    </row>
    <row r="55" spans="1:10" x14ac:dyDescent="0.45">
      <c r="A55" s="2"/>
    </row>
    <row r="56" spans="1:10" x14ac:dyDescent="0.45">
      <c r="A56" s="2"/>
      <c r="B56" s="13" t="s">
        <v>210</v>
      </c>
      <c r="C56" s="24" t="s">
        <v>93</v>
      </c>
      <c r="D56" s="15" t="s">
        <v>0</v>
      </c>
      <c r="E56" s="16" t="s">
        <v>1</v>
      </c>
      <c r="F56" s="19" t="s">
        <v>15</v>
      </c>
      <c r="G56" s="17" t="s">
        <v>16</v>
      </c>
      <c r="H56" s="18" t="s">
        <v>2</v>
      </c>
      <c r="I56" s="27" t="str">
        <f xml:space="preserve"> "CREATE TABLE `" &amp; C56 &amp; "` ("</f>
        <v>CREATE TABLE `customers` (</v>
      </c>
      <c r="J56" s="29" t="str">
        <f xml:space="preserve"> "CREATE TABLE `" &amp; C56 &amp; "` ("</f>
        <v>CREATE TABLE `customers` (</v>
      </c>
    </row>
    <row r="57" spans="1:10" x14ac:dyDescent="0.45">
      <c r="A57" s="2"/>
      <c r="B57" s="20" t="s">
        <v>3</v>
      </c>
      <c r="C57" s="6" t="s">
        <v>4</v>
      </c>
      <c r="D57" s="6" t="s">
        <v>5</v>
      </c>
      <c r="E57" s="7"/>
      <c r="F57" s="6" t="s">
        <v>18</v>
      </c>
      <c r="G57" s="8"/>
      <c r="H57" s="9"/>
      <c r="I57" s="28" t="s">
        <v>19</v>
      </c>
      <c r="J57" s="30" t="s">
        <v>20</v>
      </c>
    </row>
    <row r="58" spans="1:10" x14ac:dyDescent="0.45">
      <c r="A58" s="2"/>
      <c r="B58" s="20" t="s">
        <v>62</v>
      </c>
      <c r="C58" s="6" t="s">
        <v>90</v>
      </c>
      <c r="D58" s="6" t="s">
        <v>5</v>
      </c>
      <c r="E58" s="7"/>
      <c r="F58" s="6" t="s">
        <v>131</v>
      </c>
      <c r="G58" s="8"/>
      <c r="H58" s="9"/>
      <c r="I58" s="27" t="str">
        <f t="shared" ref="I58:I65" si="6">"," &amp; IF(A58="","","/* ") &amp; "`" &amp; C58 &amp; "` " &amp; D58 &amp; IF(E58&gt;0,"(" &amp; E58 &amp; ") "," ") &amp; IF(F58&lt;&gt;"","NOT NULL ","") &amp; IF(G58="","","DEFAULT '" &amp; G58 &amp; "' ") &amp; IF(A58="",""," */")</f>
        <v xml:space="preserve">,`client_id` INT NOT NULL </v>
      </c>
      <c r="J58" s="29" t="str">
        <f t="shared" ref="J58:J65" si="7">"," &amp; IF(A58="","","/* ") &amp; "`" &amp; C58 &amp; "` " &amp; D58 &amp; IF(E58&gt;0,"(" &amp; E58 &amp; ") "," ") &amp; IF(F58&lt;&gt;"","NOT NULL ","") &amp; IF(G58="","","DEFAULT '" &amp; G58 &amp; "' ") &amp; IF(A58="",""," */")</f>
        <v xml:space="preserve">,`client_id` INT NOT NULL </v>
      </c>
    </row>
    <row r="59" spans="1:10" x14ac:dyDescent="0.45">
      <c r="A59" s="2"/>
      <c r="B59" s="20" t="s">
        <v>216</v>
      </c>
      <c r="C59" s="6" t="s">
        <v>220</v>
      </c>
      <c r="D59" s="6" t="s">
        <v>7</v>
      </c>
      <c r="E59" s="7">
        <v>128</v>
      </c>
      <c r="F59" s="6" t="s">
        <v>131</v>
      </c>
      <c r="G59" s="8"/>
      <c r="H59" s="9"/>
      <c r="I59" s="27" t="str">
        <f t="shared" si="6"/>
        <v xml:space="preserve">,`customer_name` VARCHAR(128) NOT NULL </v>
      </c>
      <c r="J59" s="29" t="str">
        <f t="shared" si="7"/>
        <v xml:space="preserve">,`customer_name` VARCHAR(128) NOT NULL </v>
      </c>
    </row>
    <row r="60" spans="1:10" s="33" customFormat="1" x14ac:dyDescent="0.45">
      <c r="A60" s="34"/>
      <c r="B60" s="39" t="s">
        <v>65</v>
      </c>
      <c r="C60" s="35" t="s">
        <v>217</v>
      </c>
      <c r="D60" s="35" t="s">
        <v>7</v>
      </c>
      <c r="E60" s="36">
        <v>256</v>
      </c>
      <c r="F60" s="35" t="s">
        <v>131</v>
      </c>
      <c r="G60" s="37"/>
      <c r="H60" s="38"/>
      <c r="I60" s="40" t="str">
        <f t="shared" ref="I60" si="8">"," &amp; IF(A60="","","/* ") &amp; "`" &amp; C60 &amp; "` " &amp; D60 &amp; IF(E60&gt;0,"(" &amp; E60 &amp; ") "," ") &amp; IF(F60&lt;&gt;"","NOT NULL ","") &amp; IF(G60="","","DEFAULT '" &amp; G60 &amp; "' ") &amp; IF(A60="",""," */")</f>
        <v xml:space="preserve">,`division` VARCHAR(256) NOT NULL </v>
      </c>
      <c r="J60" s="41" t="str">
        <f t="shared" ref="J60" si="9">"," &amp; IF(A60="","","/* ") &amp; "`" &amp; C60 &amp; "` " &amp; D60 &amp; IF(E60&gt;0,"(" &amp; E60 &amp; ") "," ") &amp; IF(F60&lt;&gt;"","NOT NULL ","") &amp; IF(G60="","","DEFAULT '" &amp; G60 &amp; "' ") &amp; IF(A60="",""," */")</f>
        <v xml:space="preserve">,`division` VARCHAR(256) NOT NULL </v>
      </c>
    </row>
    <row r="61" spans="1:10" s="33" customFormat="1" x14ac:dyDescent="0.45">
      <c r="A61" s="34"/>
      <c r="B61" s="39" t="s">
        <v>141</v>
      </c>
      <c r="C61" s="35" t="s">
        <v>142</v>
      </c>
      <c r="D61" s="35" t="s">
        <v>7</v>
      </c>
      <c r="E61" s="36">
        <v>512</v>
      </c>
      <c r="F61" s="35"/>
      <c r="G61" s="37"/>
      <c r="H61" s="38"/>
      <c r="I61" s="40" t="str">
        <f t="shared" si="6"/>
        <v xml:space="preserve">,`address` VARCHAR(512) </v>
      </c>
      <c r="J61" s="41" t="str">
        <f t="shared" si="7"/>
        <v xml:space="preserve">,`address` VARCHAR(512) </v>
      </c>
    </row>
    <row r="62" spans="1:10" s="33" customFormat="1" x14ac:dyDescent="0.45">
      <c r="A62" s="34"/>
      <c r="B62" s="39" t="s">
        <v>138</v>
      </c>
      <c r="C62" s="35" t="s">
        <v>136</v>
      </c>
      <c r="D62" s="35" t="s">
        <v>7</v>
      </c>
      <c r="E62" s="36">
        <v>4</v>
      </c>
      <c r="F62" s="35"/>
      <c r="G62" s="37"/>
      <c r="H62" s="38"/>
      <c r="I62" s="40" t="str">
        <f t="shared" si="6"/>
        <v xml:space="preserve">,`identity2` VARCHAR(4) </v>
      </c>
      <c r="J62" s="41" t="str">
        <f t="shared" si="7"/>
        <v xml:space="preserve">,`identity2` VARCHAR(4) </v>
      </c>
    </row>
    <row r="63" spans="1:10" x14ac:dyDescent="0.45">
      <c r="A63" s="2"/>
      <c r="B63" s="20" t="s">
        <v>78</v>
      </c>
      <c r="C63" s="6" t="s">
        <v>80</v>
      </c>
      <c r="D63" s="6" t="s">
        <v>7</v>
      </c>
      <c r="E63" s="7">
        <v>256</v>
      </c>
      <c r="F63" s="6"/>
      <c r="G63" s="8"/>
      <c r="H63" s="9"/>
      <c r="I63" s="27" t="str">
        <f t="shared" si="6"/>
        <v xml:space="preserve">,`sales_dept` VARCHAR(256) </v>
      </c>
      <c r="J63" s="29" t="str">
        <f t="shared" si="7"/>
        <v xml:space="preserve">,`sales_dept` VARCHAR(256) </v>
      </c>
    </row>
    <row r="64" spans="1:10" x14ac:dyDescent="0.45">
      <c r="A64" s="2"/>
      <c r="B64" s="20" t="s">
        <v>31</v>
      </c>
      <c r="C64" s="6" t="s">
        <v>81</v>
      </c>
      <c r="D64" s="6" t="s">
        <v>7</v>
      </c>
      <c r="E64" s="7">
        <v>128</v>
      </c>
      <c r="F64" s="6"/>
      <c r="G64" s="8"/>
      <c r="H64" s="9"/>
      <c r="I64" s="27" t="str">
        <f t="shared" si="6"/>
        <v xml:space="preserve">,`sales_staff` VARCHAR(128) </v>
      </c>
      <c r="J64" s="29" t="str">
        <f t="shared" si="7"/>
        <v xml:space="preserve">,`sales_staff` VARCHAR(128) </v>
      </c>
    </row>
    <row r="65" spans="1:10" x14ac:dyDescent="0.45">
      <c r="A65" s="2"/>
      <c r="B65" s="20" t="s">
        <v>29</v>
      </c>
      <c r="C65" s="6" t="s">
        <v>139</v>
      </c>
      <c r="D65" s="6" t="s">
        <v>11</v>
      </c>
      <c r="E65" s="7"/>
      <c r="F65" s="6"/>
      <c r="G65" s="8"/>
      <c r="H65" s="9"/>
      <c r="I65" s="27" t="str">
        <f t="shared" si="6"/>
        <v xml:space="preserve">,`remarks` TEXT </v>
      </c>
      <c r="J65" s="29" t="str">
        <f t="shared" si="7"/>
        <v xml:space="preserve">,`remarks` TEXT </v>
      </c>
    </row>
    <row r="66" spans="1:10" x14ac:dyDescent="0.45">
      <c r="A66" s="2"/>
      <c r="B66" s="20" t="s">
        <v>66</v>
      </c>
      <c r="C66" s="6" t="s">
        <v>67</v>
      </c>
      <c r="D66" s="6" t="s">
        <v>7</v>
      </c>
      <c r="E66" s="7">
        <v>128</v>
      </c>
      <c r="F66" s="6"/>
      <c r="G66" s="8"/>
      <c r="H66" s="9"/>
      <c r="I66" s="27" t="str">
        <f t="shared" ref="I66:I68" si="10">"," &amp; IF(A66="","","/* ") &amp; "`" &amp; C66 &amp; "` " &amp; D66 &amp; IF(E66&gt;0,"(" &amp; E66 &amp; ") "," ") &amp; IF(F66&lt;&gt;"","NOT NULL ","") &amp; IF(G66="","","DEFAULT '" &amp; G66 &amp; "' ") &amp; IF(A66="",""," */")</f>
        <v xml:space="preserve">,`admin_name1` VARCHAR(128) </v>
      </c>
      <c r="J66" s="29" t="str">
        <f t="shared" ref="J66:J68" si="11">"," &amp; IF(A66="","","/* ") &amp; "`" &amp; C66 &amp; "` " &amp; D66 &amp; IF(E66&gt;0,"(" &amp; E66 &amp; ") "," ") &amp; IF(F66&lt;&gt;"","NOT NULL ","") &amp; IF(G66="","","DEFAULT '" &amp; G66 &amp; "' ") &amp; IF(A66="",""," */")</f>
        <v xml:space="preserve">,`admin_name1` VARCHAR(128) </v>
      </c>
    </row>
    <row r="67" spans="1:10" x14ac:dyDescent="0.45">
      <c r="A67" s="2"/>
      <c r="B67" s="20" t="s">
        <v>74</v>
      </c>
      <c r="C67" s="6" t="s">
        <v>75</v>
      </c>
      <c r="D67" s="6" t="s">
        <v>7</v>
      </c>
      <c r="E67" s="7">
        <v>256</v>
      </c>
      <c r="F67" s="6"/>
      <c r="G67" s="8"/>
      <c r="H67" s="9"/>
      <c r="I67" s="27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,`div1` VARCHAR(256) </v>
      </c>
      <c r="J67" s="29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,`div1` VARCHAR(256) </v>
      </c>
    </row>
    <row r="68" spans="1:10" x14ac:dyDescent="0.45">
      <c r="A68" s="2"/>
      <c r="B68" s="20" t="s">
        <v>68</v>
      </c>
      <c r="C68" s="6" t="s">
        <v>69</v>
      </c>
      <c r="D68" s="6" t="s">
        <v>7</v>
      </c>
      <c r="E68" s="7">
        <v>256</v>
      </c>
      <c r="F68" s="6"/>
      <c r="G68" s="8"/>
      <c r="H68" s="9"/>
      <c r="I68" s="27" t="str">
        <f t="shared" si="10"/>
        <v xml:space="preserve">,`mail1` VARCHAR(256) </v>
      </c>
      <c r="J68" s="29" t="str">
        <f t="shared" si="11"/>
        <v xml:space="preserve">,`mail1` VARCHAR(256) </v>
      </c>
    </row>
    <row r="69" spans="1:10" x14ac:dyDescent="0.45">
      <c r="A69" s="2"/>
      <c r="B69" s="20" t="s">
        <v>70</v>
      </c>
      <c r="C69" s="6" t="s">
        <v>72</v>
      </c>
      <c r="D69" s="6" t="s">
        <v>7</v>
      </c>
      <c r="E69" s="7">
        <v>128</v>
      </c>
      <c r="F69" s="6"/>
      <c r="G69" s="8"/>
      <c r="H69" s="9"/>
      <c r="I69" s="27" t="str">
        <f t="shared" ref="I69:I74" si="12">"," &amp; IF(A69="","","/* ") &amp; "`" &amp; C69 &amp; "` " &amp; D69 &amp; IF(E69&gt;0,"(" &amp; E69 &amp; ") "," ") &amp; IF(F69&lt;&gt;"","NOT NULL ","") &amp; IF(G69="","","DEFAULT '" &amp; G69 &amp; "' ") &amp; IF(A69="",""," */")</f>
        <v xml:space="preserve">,`admin_name2` VARCHAR(128) </v>
      </c>
      <c r="J69" s="29" t="str">
        <f t="shared" ref="J69:J74" si="13">"," &amp; IF(A69="","","/* ") &amp; "`" &amp; C69 &amp; "` " &amp; D69 &amp; IF(E69&gt;0,"(" &amp; E69 &amp; ") "," ") &amp; IF(F69&lt;&gt;"","NOT NULL ","") &amp; IF(G69="","","DEFAULT '" &amp; G69 &amp; "' ") &amp; IF(A69="",""," */")</f>
        <v xml:space="preserve">,`admin_name2` VARCHAR(128) </v>
      </c>
    </row>
    <row r="70" spans="1:10" x14ac:dyDescent="0.45">
      <c r="A70" s="2"/>
      <c r="B70" s="20" t="s">
        <v>76</v>
      </c>
      <c r="C70" s="6" t="s">
        <v>77</v>
      </c>
      <c r="D70" s="6" t="s">
        <v>7</v>
      </c>
      <c r="E70" s="7">
        <v>256</v>
      </c>
      <c r="F70" s="6"/>
      <c r="G70" s="8"/>
      <c r="H70" s="9"/>
      <c r="I70" s="27" t="str">
        <f>"," &amp; IF(A70="","","/* ") &amp; "`" &amp; C70 &amp; "` " &amp; D70 &amp; IF(E70&gt;0,"(" &amp; E70 &amp; ") "," ") &amp; IF(F70&lt;&gt;"","NOT NULL ","") &amp; IF(G70="","","DEFAULT '" &amp; G70 &amp; "' ") &amp; IF(A70="",""," */")</f>
        <v xml:space="preserve">,`div2` VARCHAR(256) </v>
      </c>
      <c r="J70" s="29" t="str">
        <f>"," &amp; IF(A70="","","/* ") &amp; "`" &amp; C70 &amp; "` " &amp; D70 &amp; IF(E70&gt;0,"(" &amp; E70 &amp; ") "," ") &amp; IF(F70&lt;&gt;"","NOT NULL ","") &amp; IF(G70="","","DEFAULT '" &amp; G70 &amp; "' ") &amp; IF(A70="",""," */")</f>
        <v xml:space="preserve">,`div2` VARCHAR(256) </v>
      </c>
    </row>
    <row r="71" spans="1:10" x14ac:dyDescent="0.45">
      <c r="A71" s="2"/>
      <c r="B71" s="20" t="s">
        <v>71</v>
      </c>
      <c r="C71" s="6" t="s">
        <v>73</v>
      </c>
      <c r="D71" s="6" t="s">
        <v>7</v>
      </c>
      <c r="E71" s="7">
        <v>256</v>
      </c>
      <c r="F71" s="6"/>
      <c r="G71" s="8"/>
      <c r="H71" s="9"/>
      <c r="I71" s="27" t="str">
        <f t="shared" si="12"/>
        <v xml:space="preserve">,`mail2` VARCHAR(256) </v>
      </c>
      <c r="J71" s="29" t="str">
        <f t="shared" si="13"/>
        <v xml:space="preserve">,`mail2` VARCHAR(256) </v>
      </c>
    </row>
    <row r="72" spans="1:10" s="33" customFormat="1" x14ac:dyDescent="0.45">
      <c r="A72" s="34"/>
      <c r="B72" s="43" t="s">
        <v>155</v>
      </c>
      <c r="C72" s="35" t="s">
        <v>156</v>
      </c>
      <c r="D72" s="35" t="s">
        <v>157</v>
      </c>
      <c r="E72" s="36"/>
      <c r="F72" s="35"/>
      <c r="G72" s="37"/>
      <c r="H72" s="38"/>
      <c r="I72" s="40" t="str">
        <f t="shared" si="12"/>
        <v xml:space="preserve">,`user_id` INT </v>
      </c>
      <c r="J72" s="41" t="str">
        <f t="shared" si="13"/>
        <v xml:space="preserve">,`user_id` INT </v>
      </c>
    </row>
    <row r="73" spans="1:10" s="33" customFormat="1" x14ac:dyDescent="0.45">
      <c r="A73" s="34"/>
      <c r="B73" s="43" t="s">
        <v>46</v>
      </c>
      <c r="C73" s="35" t="s">
        <v>40</v>
      </c>
      <c r="D73" s="35" t="s">
        <v>8</v>
      </c>
      <c r="E73" s="36"/>
      <c r="F73" s="35"/>
      <c r="G73" s="37"/>
      <c r="H73" s="38"/>
      <c r="I73" s="40" t="str">
        <f t="shared" si="12"/>
        <v xml:space="preserve">,`created` DATETIME </v>
      </c>
      <c r="J73" s="41" t="str">
        <f t="shared" si="13"/>
        <v xml:space="preserve">,`created` DATETIME </v>
      </c>
    </row>
    <row r="74" spans="1:10" s="33" customFormat="1" x14ac:dyDescent="0.45">
      <c r="A74" s="34"/>
      <c r="B74" s="43" t="s">
        <v>47</v>
      </c>
      <c r="C74" s="35" t="s">
        <v>41</v>
      </c>
      <c r="D74" s="35" t="s">
        <v>8</v>
      </c>
      <c r="E74" s="36"/>
      <c r="F74" s="35"/>
      <c r="G74" s="37"/>
      <c r="H74" s="38"/>
      <c r="I74" s="40" t="str">
        <f t="shared" si="12"/>
        <v xml:space="preserve">,`modified` DATETIME </v>
      </c>
      <c r="J74" s="41" t="str">
        <f t="shared" si="13"/>
        <v xml:space="preserve">,`modified` DATETIME </v>
      </c>
    </row>
    <row r="75" spans="1:10" x14ac:dyDescent="0.45">
      <c r="A75" s="2"/>
      <c r="B75" s="21"/>
      <c r="C75" s="21"/>
      <c r="D75" s="21"/>
      <c r="E75" s="22"/>
      <c r="F75" s="21"/>
      <c r="G75" s="23"/>
      <c r="H75" s="21"/>
      <c r="I75" s="28" t="s">
        <v>21</v>
      </c>
      <c r="J75" s="29" t="s">
        <v>33</v>
      </c>
    </row>
    <row r="76" spans="1:10" x14ac:dyDescent="0.45">
      <c r="A76" s="2"/>
    </row>
    <row r="77" spans="1:10" s="33" customFormat="1" x14ac:dyDescent="0.45">
      <c r="A77" s="34"/>
      <c r="B77" s="44" t="s">
        <v>153</v>
      </c>
      <c r="C77" s="24" t="s">
        <v>154</v>
      </c>
      <c r="D77" s="15" t="s">
        <v>0</v>
      </c>
      <c r="E77" s="16" t="s">
        <v>1</v>
      </c>
      <c r="F77" s="19" t="s">
        <v>15</v>
      </c>
      <c r="G77" s="17" t="s">
        <v>16</v>
      </c>
      <c r="H77" s="18" t="s">
        <v>2</v>
      </c>
      <c r="I77" s="40" t="str">
        <f xml:space="preserve"> "CREATE TABLE `" &amp; C77 &amp; "` ("</f>
        <v>CREATE TABLE `contracts` (</v>
      </c>
      <c r="J77" s="41" t="str">
        <f xml:space="preserve"> "CREATE TABLE `" &amp; C77 &amp; "` ("</f>
        <v>CREATE TABLE `contracts` (</v>
      </c>
    </row>
    <row r="78" spans="1:10" s="33" customFormat="1" x14ac:dyDescent="0.45">
      <c r="A78" s="34"/>
      <c r="B78" s="39" t="s">
        <v>3</v>
      </c>
      <c r="C78" s="35" t="s">
        <v>4</v>
      </c>
      <c r="D78" s="35" t="s">
        <v>5</v>
      </c>
      <c r="E78" s="36"/>
      <c r="F78" s="35" t="s">
        <v>18</v>
      </c>
      <c r="G78" s="37"/>
      <c r="H78" s="38"/>
      <c r="I78" s="28" t="s">
        <v>19</v>
      </c>
      <c r="J78" s="30" t="s">
        <v>20</v>
      </c>
    </row>
    <row r="79" spans="1:10" s="33" customFormat="1" x14ac:dyDescent="0.45">
      <c r="A79" s="34"/>
      <c r="B79" s="39" t="s">
        <v>62</v>
      </c>
      <c r="C79" s="35" t="s">
        <v>90</v>
      </c>
      <c r="D79" s="35" t="s">
        <v>5</v>
      </c>
      <c r="E79" s="36"/>
      <c r="F79" s="35" t="s">
        <v>131</v>
      </c>
      <c r="G79" s="37"/>
      <c r="H79" s="38"/>
      <c r="I79" s="40" t="str">
        <f t="shared" ref="I79:I89" si="14">"," &amp; IF(A79="","","/* ") &amp; "`" &amp; C79 &amp; "` " &amp; D79 &amp; IF(E79&gt;0,"(" &amp; E79 &amp; ") "," ") &amp; IF(F79&lt;&gt;"","NOT NULL ","") &amp; IF(G79="","","DEFAULT '" &amp; G79 &amp; "' ") &amp; IF(A79="",""," */")</f>
        <v xml:space="preserve">,`client_id` INT NOT NULL </v>
      </c>
      <c r="J79" s="41" t="str">
        <f t="shared" ref="J79:J89" si="15">"," &amp; IF(A79="","","/* ") &amp; "`" &amp; C79 &amp; "` " &amp; D79 &amp; IF(E79&gt;0,"(" &amp; E79 &amp; ") "," ") &amp; IF(F79&lt;&gt;"","NOT NULL ","") &amp; IF(G79="","","DEFAULT '" &amp; G79 &amp; "' ") &amp; IF(A79="",""," */")</f>
        <v xml:space="preserve">,`client_id` INT NOT NULL </v>
      </c>
    </row>
    <row r="80" spans="1:10" s="33" customFormat="1" x14ac:dyDescent="0.45">
      <c r="A80" s="34"/>
      <c r="B80" s="39" t="s">
        <v>60</v>
      </c>
      <c r="C80" s="35" t="s">
        <v>91</v>
      </c>
      <c r="D80" s="35" t="s">
        <v>5</v>
      </c>
      <c r="E80" s="36"/>
      <c r="F80" s="35"/>
      <c r="G80" s="37"/>
      <c r="H80" s="38"/>
      <c r="I80" s="40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,`customer_id` INT </v>
      </c>
      <c r="J80" s="41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,`customer_id` INT </v>
      </c>
    </row>
    <row r="81" spans="1:10" s="33" customFormat="1" x14ac:dyDescent="0.45">
      <c r="A81" s="34"/>
      <c r="B81" s="39" t="s">
        <v>94</v>
      </c>
      <c r="C81" s="35" t="s">
        <v>98</v>
      </c>
      <c r="D81" s="35" t="s">
        <v>5</v>
      </c>
      <c r="E81" s="36"/>
      <c r="F81" s="35"/>
      <c r="G81" s="37">
        <v>1</v>
      </c>
      <c r="H81" s="38"/>
      <c r="I81" s="40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,`status_id` INT DEFAULT '1' </v>
      </c>
      <c r="J81" s="41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,`status_id` INT DEFAULT '1' </v>
      </c>
    </row>
    <row r="82" spans="1:10" s="33" customFormat="1" x14ac:dyDescent="0.45">
      <c r="A82" s="34"/>
      <c r="B82" s="39" t="s">
        <v>82</v>
      </c>
      <c r="C82" s="35" t="s">
        <v>83</v>
      </c>
      <c r="D82" s="35" t="s">
        <v>5</v>
      </c>
      <c r="E82" s="36"/>
      <c r="F82" s="35"/>
      <c r="G82" s="37"/>
      <c r="H82" s="38"/>
      <c r="I82" s="40" t="str">
        <f>"," &amp; IF(A82="","","/* ") &amp; "`" &amp; C82 &amp; "` " &amp; D82 &amp; IF(E82&gt;0,"(" &amp; E82 &amp; ") "," ") &amp; IF(F82&lt;&gt;"","NOT NULL ","") &amp; IF(G82="","","DEFAULT '" &amp; G82 &amp; "' ") &amp; IF(A82="",""," */")</f>
        <v xml:space="preserve">,`order_id` INT </v>
      </c>
      <c r="J82" s="41" t="str">
        <f>"," &amp; IF(A82="","","/* ") &amp; "`" &amp; C82 &amp; "` " &amp; D82 &amp; IF(E82&gt;0,"(" &amp; E82 &amp; ") "," ") &amp; IF(F82&lt;&gt;"","NOT NULL ","") &amp; IF(G82="","","DEFAULT '" &amp; G82 &amp; "' ") &amp; IF(A82="",""," */")</f>
        <v xml:space="preserve">,`order_id` INT </v>
      </c>
    </row>
    <row r="83" spans="1:10" s="33" customFormat="1" x14ac:dyDescent="0.45">
      <c r="A83" s="34"/>
      <c r="B83" s="39" t="s">
        <v>168</v>
      </c>
      <c r="C83" s="35" t="s">
        <v>169</v>
      </c>
      <c r="D83" s="35" t="s">
        <v>9</v>
      </c>
      <c r="E83" s="36"/>
      <c r="F83" s="35"/>
      <c r="G83" s="37"/>
      <c r="H83" s="38"/>
      <c r="I83" s="40" t="str">
        <f t="shared" ref="I83" si="16">"," &amp; IF(A83="","","/* ") &amp; "`" &amp; C83 &amp; "` " &amp; D83 &amp; IF(E83&gt;0,"(" &amp; E83 &amp; ") "," ") &amp; IF(F83&lt;&gt;"","NOT NULL ","") &amp; IF(G83="","","DEFAULT '" &amp; G83 &amp; "' ") &amp; IF(A83="",""," */")</f>
        <v xml:space="preserve">,`contract_date` DATE </v>
      </c>
      <c r="J83" s="41" t="str">
        <f t="shared" ref="J83" si="17">"," &amp; IF(A83="","","/* ") &amp; "`" &amp; C83 &amp; "` " &amp; D83 &amp; IF(E83&gt;0,"(" &amp; E83 &amp; ") "," ") &amp; IF(F83&lt;&gt;"","NOT NULL ","") &amp; IF(G83="","","DEFAULT '" &amp; G83 &amp; "' ") &amp; IF(A83="",""," */")</f>
        <v xml:space="preserve">,`contract_date` DATE </v>
      </c>
    </row>
    <row r="84" spans="1:10" s="33" customFormat="1" x14ac:dyDescent="0.45">
      <c r="A84" s="34"/>
      <c r="B84" s="39" t="s">
        <v>159</v>
      </c>
      <c r="C84" s="35" t="s">
        <v>161</v>
      </c>
      <c r="D84" s="35" t="s">
        <v>5</v>
      </c>
      <c r="E84" s="36"/>
      <c r="F84" s="35"/>
      <c r="G84" s="37"/>
      <c r="H84" s="38"/>
      <c r="I84" s="40" t="str">
        <f t="shared" si="14"/>
        <v xml:space="preserve">,`contractname_id` INT </v>
      </c>
      <c r="J84" s="41" t="str">
        <f t="shared" si="15"/>
        <v xml:space="preserve">,`contractname_id` INT </v>
      </c>
    </row>
    <row r="85" spans="1:10" s="33" customFormat="1" x14ac:dyDescent="0.45">
      <c r="A85" s="34"/>
      <c r="B85" s="39" t="s">
        <v>29</v>
      </c>
      <c r="C85" s="35" t="s">
        <v>139</v>
      </c>
      <c r="D85" s="35" t="s">
        <v>11</v>
      </c>
      <c r="E85" s="36"/>
      <c r="F85" s="35"/>
      <c r="G85" s="37"/>
      <c r="H85" s="38"/>
      <c r="I85" s="40" t="str">
        <f t="shared" si="14"/>
        <v xml:space="preserve">,`remarks` TEXT </v>
      </c>
      <c r="J85" s="41" t="str">
        <f t="shared" si="15"/>
        <v xml:space="preserve">,`remarks` TEXT </v>
      </c>
    </row>
    <row r="86" spans="1:10" s="33" customFormat="1" x14ac:dyDescent="0.45">
      <c r="A86" s="34"/>
      <c r="B86" s="43" t="s">
        <v>130</v>
      </c>
      <c r="C86" s="35" t="s">
        <v>140</v>
      </c>
      <c r="D86" s="35" t="s">
        <v>7</v>
      </c>
      <c r="E86" s="36">
        <v>256</v>
      </c>
      <c r="F86" s="35"/>
      <c r="G86" s="37"/>
      <c r="H86" s="38"/>
      <c r="I86" s="40" t="str">
        <f t="shared" si="14"/>
        <v xml:space="preserve">,`file` VARCHAR(256) </v>
      </c>
      <c r="J86" s="41" t="str">
        <f t="shared" si="15"/>
        <v xml:space="preserve">,`file` VARCHAR(256) </v>
      </c>
    </row>
    <row r="87" spans="1:10" s="33" customFormat="1" x14ac:dyDescent="0.45">
      <c r="A87" s="34"/>
      <c r="B87" s="43" t="s">
        <v>50</v>
      </c>
      <c r="C87" s="35" t="s">
        <v>53</v>
      </c>
      <c r="D87" s="35" t="s">
        <v>7</v>
      </c>
      <c r="E87" s="36">
        <v>256</v>
      </c>
      <c r="F87" s="35"/>
      <c r="G87" s="37"/>
      <c r="H87" s="38"/>
      <c r="I87" s="40" t="str">
        <f t="shared" si="14"/>
        <v xml:space="preserve">,`dir` VARCHAR(256) </v>
      </c>
      <c r="J87" s="41" t="str">
        <f t="shared" si="15"/>
        <v xml:space="preserve">,`dir` VARCHAR(256) </v>
      </c>
    </row>
    <row r="88" spans="1:10" s="33" customFormat="1" x14ac:dyDescent="0.45">
      <c r="A88" s="34"/>
      <c r="B88" s="43" t="s">
        <v>51</v>
      </c>
      <c r="C88" s="35" t="s">
        <v>54</v>
      </c>
      <c r="D88" s="35" t="s">
        <v>5</v>
      </c>
      <c r="E88" s="36"/>
      <c r="F88" s="35"/>
      <c r="G88" s="37"/>
      <c r="H88" s="38"/>
      <c r="I88" s="40" t="str">
        <f t="shared" si="14"/>
        <v xml:space="preserve">,`size` INT </v>
      </c>
      <c r="J88" s="41" t="str">
        <f t="shared" si="15"/>
        <v xml:space="preserve">,`size` INT </v>
      </c>
    </row>
    <row r="89" spans="1:10" s="33" customFormat="1" x14ac:dyDescent="0.45">
      <c r="A89" s="34"/>
      <c r="B89" s="43" t="s">
        <v>52</v>
      </c>
      <c r="C89" s="35" t="s">
        <v>55</v>
      </c>
      <c r="D89" s="35" t="s">
        <v>7</v>
      </c>
      <c r="E89" s="36">
        <v>64</v>
      </c>
      <c r="F89" s="35"/>
      <c r="G89" s="37"/>
      <c r="H89" s="38"/>
      <c r="I89" s="40" t="str">
        <f t="shared" si="14"/>
        <v xml:space="preserve">,`type` VARCHAR(64) </v>
      </c>
      <c r="J89" s="41" t="str">
        <f t="shared" si="15"/>
        <v xml:space="preserve">,`type` VARCHAR(64) </v>
      </c>
    </row>
    <row r="90" spans="1:10" s="33" customFormat="1" x14ac:dyDescent="0.45">
      <c r="A90" s="34"/>
      <c r="B90" s="43" t="s">
        <v>155</v>
      </c>
      <c r="C90" s="35" t="s">
        <v>156</v>
      </c>
      <c r="D90" s="35" t="s">
        <v>157</v>
      </c>
      <c r="E90" s="36"/>
      <c r="F90" s="35"/>
      <c r="G90" s="37"/>
      <c r="H90" s="38"/>
      <c r="I90" s="40" t="str">
        <f t="shared" ref="I90:I92" si="18">"," &amp; IF(A90="","","/* ") &amp; "`" &amp; C90 &amp; "` " &amp; D90 &amp; IF(E90&gt;0,"(" &amp; E90 &amp; ") "," ") &amp; IF(F90&lt;&gt;"","NOT NULL ","") &amp; IF(G90="","","DEFAULT '" &amp; G90 &amp; "' ") &amp; IF(A90="",""," */")</f>
        <v xml:space="preserve">,`user_id` INT </v>
      </c>
      <c r="J90" s="41" t="str">
        <f t="shared" ref="J90:J92" si="19">"," &amp; IF(A90="","","/* ") &amp; "`" &amp; C90 &amp; "` " &amp; D90 &amp; IF(E90&gt;0,"(" &amp; E90 &amp; ") "," ") &amp; IF(F90&lt;&gt;"","NOT NULL ","") &amp; IF(G90="","","DEFAULT '" &amp; G90 &amp; "' ") &amp; IF(A90="",""," */")</f>
        <v xml:space="preserve">,`user_id` INT </v>
      </c>
    </row>
    <row r="91" spans="1:10" s="33" customFormat="1" x14ac:dyDescent="0.45">
      <c r="A91" s="34"/>
      <c r="B91" s="43" t="s">
        <v>46</v>
      </c>
      <c r="C91" s="35" t="s">
        <v>40</v>
      </c>
      <c r="D91" s="35" t="s">
        <v>8</v>
      </c>
      <c r="E91" s="36"/>
      <c r="F91" s="35"/>
      <c r="G91" s="37"/>
      <c r="H91" s="38"/>
      <c r="I91" s="40" t="str">
        <f t="shared" si="18"/>
        <v xml:space="preserve">,`created` DATETIME </v>
      </c>
      <c r="J91" s="41" t="str">
        <f t="shared" si="19"/>
        <v xml:space="preserve">,`created` DATETIME </v>
      </c>
    </row>
    <row r="92" spans="1:10" s="33" customFormat="1" x14ac:dyDescent="0.45">
      <c r="A92" s="34"/>
      <c r="B92" s="43" t="s">
        <v>47</v>
      </c>
      <c r="C92" s="35" t="s">
        <v>41</v>
      </c>
      <c r="D92" s="35" t="s">
        <v>8</v>
      </c>
      <c r="E92" s="36"/>
      <c r="F92" s="35"/>
      <c r="G92" s="37"/>
      <c r="H92" s="38"/>
      <c r="I92" s="40" t="str">
        <f t="shared" si="18"/>
        <v xml:space="preserve">,`modified` DATETIME </v>
      </c>
      <c r="J92" s="41" t="str">
        <f t="shared" si="19"/>
        <v xml:space="preserve">,`modified` DATETIME </v>
      </c>
    </row>
    <row r="93" spans="1:10" s="33" customFormat="1" x14ac:dyDescent="0.45">
      <c r="A93" s="34"/>
      <c r="B93" s="21"/>
      <c r="C93" s="21"/>
      <c r="D93" s="21"/>
      <c r="E93" s="22"/>
      <c r="F93" s="21"/>
      <c r="G93" s="23"/>
      <c r="H93" s="21"/>
      <c r="I93" s="28" t="s">
        <v>21</v>
      </c>
      <c r="J93" s="41" t="s">
        <v>33</v>
      </c>
    </row>
    <row r="94" spans="1:10" s="33" customFormat="1" x14ac:dyDescent="0.45">
      <c r="A94" s="34"/>
      <c r="E94" s="34"/>
      <c r="G94" s="3"/>
      <c r="I94" s="25"/>
      <c r="J94" s="25"/>
    </row>
    <row r="95" spans="1:10" s="33" customFormat="1" x14ac:dyDescent="0.45">
      <c r="A95" s="34"/>
      <c r="B95" s="44" t="s">
        <v>205</v>
      </c>
      <c r="C95" s="24" t="s">
        <v>214</v>
      </c>
      <c r="D95" s="15" t="s">
        <v>0</v>
      </c>
      <c r="E95" s="16" t="s">
        <v>1</v>
      </c>
      <c r="F95" s="19" t="s">
        <v>15</v>
      </c>
      <c r="G95" s="17" t="s">
        <v>16</v>
      </c>
      <c r="H95" s="18" t="s">
        <v>2</v>
      </c>
      <c r="I95" s="40" t="str">
        <f xml:space="preserve"> "CREATE TABLE `" &amp; C95 &amp; "` ("</f>
        <v>CREATE TABLE `requests` (</v>
      </c>
      <c r="J95" s="41" t="str">
        <f xml:space="preserve"> "CREATE TABLE `" &amp; C95 &amp; "` ("</f>
        <v>CREATE TABLE `requests` (</v>
      </c>
    </row>
    <row r="96" spans="1:10" s="33" customFormat="1" x14ac:dyDescent="0.45">
      <c r="A96" s="34"/>
      <c r="B96" s="39" t="s">
        <v>3</v>
      </c>
      <c r="C96" s="35" t="s">
        <v>4</v>
      </c>
      <c r="D96" s="35" t="s">
        <v>5</v>
      </c>
      <c r="E96" s="36"/>
      <c r="F96" s="35" t="s">
        <v>18</v>
      </c>
      <c r="G96" s="37"/>
      <c r="H96" s="38"/>
      <c r="I96" s="28" t="s">
        <v>19</v>
      </c>
      <c r="J96" s="30" t="s">
        <v>20</v>
      </c>
    </row>
    <row r="97" spans="1:10" s="33" customFormat="1" x14ac:dyDescent="0.45">
      <c r="A97" s="34"/>
      <c r="B97" s="39" t="s">
        <v>62</v>
      </c>
      <c r="C97" s="35" t="s">
        <v>90</v>
      </c>
      <c r="D97" s="35" t="s">
        <v>5</v>
      </c>
      <c r="E97" s="36"/>
      <c r="F97" s="35"/>
      <c r="G97" s="37"/>
      <c r="H97" s="38"/>
      <c r="I97" s="40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,`client_id` INT </v>
      </c>
      <c r="J97" s="41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,`client_id` INT </v>
      </c>
    </row>
    <row r="98" spans="1:10" s="33" customFormat="1" x14ac:dyDescent="0.45">
      <c r="A98" s="34"/>
      <c r="B98" s="39" t="s">
        <v>60</v>
      </c>
      <c r="C98" s="35" t="s">
        <v>91</v>
      </c>
      <c r="D98" s="35" t="s">
        <v>5</v>
      </c>
      <c r="E98" s="36"/>
      <c r="F98" s="35"/>
      <c r="G98" s="37"/>
      <c r="H98" s="38"/>
      <c r="I98" s="40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,`customer_id` INT </v>
      </c>
      <c r="J98" s="41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,`customer_id` INT </v>
      </c>
    </row>
    <row r="99" spans="1:10" s="33" customFormat="1" x14ac:dyDescent="0.45">
      <c r="A99" s="34"/>
      <c r="B99" s="39" t="s">
        <v>213</v>
      </c>
      <c r="C99" s="35" t="s">
        <v>215</v>
      </c>
      <c r="D99" s="35" t="s">
        <v>5</v>
      </c>
      <c r="E99" s="36"/>
      <c r="F99" s="35"/>
      <c r="G99" s="37"/>
      <c r="H99" s="38"/>
      <c r="I99" s="40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,`appform_id` INT </v>
      </c>
      <c r="J99" s="41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,`appform_id` INT </v>
      </c>
    </row>
    <row r="100" spans="1:10" s="33" customFormat="1" x14ac:dyDescent="0.45">
      <c r="A100" s="34"/>
      <c r="B100" s="39" t="s">
        <v>94</v>
      </c>
      <c r="C100" s="35" t="s">
        <v>98</v>
      </c>
      <c r="D100" s="35" t="s">
        <v>5</v>
      </c>
      <c r="E100" s="36"/>
      <c r="F100" s="35"/>
      <c r="G100" s="37"/>
      <c r="H100" s="38"/>
      <c r="I100" s="40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,`status_id` INT </v>
      </c>
      <c r="J100" s="41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,`status_id` INT </v>
      </c>
    </row>
    <row r="101" spans="1:10" s="33" customFormat="1" x14ac:dyDescent="0.45">
      <c r="A101" s="34"/>
      <c r="B101" s="39" t="s">
        <v>112</v>
      </c>
      <c r="C101" s="35" t="s">
        <v>124</v>
      </c>
      <c r="D101" s="35" t="s">
        <v>7</v>
      </c>
      <c r="E101" s="36">
        <v>256</v>
      </c>
      <c r="F101" s="35"/>
      <c r="G101" s="37"/>
      <c r="H101" s="38"/>
      <c r="I101" s="40" t="str">
        <f t="shared" ref="I101:I105" si="20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,`product_name` VARCHAR(256) </v>
      </c>
      <c r="J101" s="41" t="str">
        <f t="shared" ref="J101:J105" si="21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,`product_name` VARCHAR(256) </v>
      </c>
    </row>
    <row r="102" spans="1:10" s="33" customFormat="1" x14ac:dyDescent="0.45">
      <c r="A102" s="34"/>
      <c r="B102" s="39" t="s">
        <v>145</v>
      </c>
      <c r="C102" s="35" t="s">
        <v>92</v>
      </c>
      <c r="D102" s="35" t="s">
        <v>7</v>
      </c>
      <c r="E102" s="36">
        <v>256</v>
      </c>
      <c r="F102" s="35"/>
      <c r="G102" s="37"/>
      <c r="H102" s="38"/>
      <c r="I102" s="40" t="str">
        <f t="shared" si="20"/>
        <v xml:space="preserve">,`license_name` VARCHAR(256) </v>
      </c>
      <c r="J102" s="41" t="str">
        <f t="shared" si="21"/>
        <v xml:space="preserve">,`license_name` VARCHAR(256) </v>
      </c>
    </row>
    <row r="103" spans="1:10" s="33" customFormat="1" x14ac:dyDescent="0.45">
      <c r="A103" s="34"/>
      <c r="B103" s="39" t="s">
        <v>146</v>
      </c>
      <c r="C103" s="35" t="s">
        <v>165</v>
      </c>
      <c r="D103" s="35" t="s">
        <v>5</v>
      </c>
      <c r="E103" s="36"/>
      <c r="F103" s="35"/>
      <c r="G103" s="37"/>
      <c r="H103" s="38"/>
      <c r="I103" s="40" t="str">
        <f t="shared" si="20"/>
        <v xml:space="preserve">,`language_id` INT </v>
      </c>
      <c r="J103" s="41" t="str">
        <f t="shared" si="21"/>
        <v xml:space="preserve">,`language_id` INT </v>
      </c>
    </row>
    <row r="104" spans="1:10" s="33" customFormat="1" x14ac:dyDescent="0.45">
      <c r="A104" s="34"/>
      <c r="B104" s="39" t="s">
        <v>87</v>
      </c>
      <c r="C104" s="35" t="s">
        <v>88</v>
      </c>
      <c r="D104" s="35" t="s">
        <v>6</v>
      </c>
      <c r="E104" s="36"/>
      <c r="F104" s="35"/>
      <c r="G104" s="37"/>
      <c r="H104" s="38"/>
      <c r="I104" s="40" t="str">
        <f t="shared" si="20"/>
        <v xml:space="preserve">,`license_qty` INT </v>
      </c>
      <c r="J104" s="41" t="str">
        <f t="shared" si="21"/>
        <v xml:space="preserve">,`license_qty` INT </v>
      </c>
    </row>
    <row r="105" spans="1:10" s="33" customFormat="1" x14ac:dyDescent="0.45">
      <c r="A105" s="34"/>
      <c r="B105" s="39" t="s">
        <v>25</v>
      </c>
      <c r="C105" s="35" t="s">
        <v>211</v>
      </c>
      <c r="D105" s="35" t="s">
        <v>9</v>
      </c>
      <c r="E105" s="36"/>
      <c r="F105" s="35"/>
      <c r="G105" s="37"/>
      <c r="H105" s="38"/>
      <c r="I105" s="40" t="str">
        <f t="shared" si="20"/>
        <v xml:space="preserve">,`license_date` DATE </v>
      </c>
      <c r="J105" s="41" t="str">
        <f t="shared" si="21"/>
        <v xml:space="preserve">,`license_date` DATE </v>
      </c>
    </row>
    <row r="106" spans="1:10" s="33" customFormat="1" x14ac:dyDescent="0.45">
      <c r="A106" s="34"/>
      <c r="B106" s="39" t="s">
        <v>206</v>
      </c>
      <c r="C106" s="35" t="s">
        <v>212</v>
      </c>
      <c r="D106" s="35" t="s">
        <v>9</v>
      </c>
      <c r="E106" s="36"/>
      <c r="F106" s="35"/>
      <c r="G106" s="37"/>
      <c r="H106" s="38"/>
      <c r="I106" s="40" t="str">
        <f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,`startsupp_date` DATE </v>
      </c>
      <c r="J106" s="41" t="str">
        <f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,`startsupp_date` DATE </v>
      </c>
    </row>
    <row r="107" spans="1:10" s="33" customFormat="1" x14ac:dyDescent="0.45">
      <c r="A107" s="34"/>
      <c r="B107" s="39" t="s">
        <v>29</v>
      </c>
      <c r="C107" s="35" t="s">
        <v>59</v>
      </c>
      <c r="D107" s="35" t="s">
        <v>11</v>
      </c>
      <c r="E107" s="36"/>
      <c r="F107" s="35"/>
      <c r="G107" s="37"/>
      <c r="H107" s="38"/>
      <c r="I107" s="40" t="str">
        <f t="shared" ref="I107:I110" si="22">"," &amp; IF(A107="","","/* ") &amp; "`" &amp; C107 &amp; "` " &amp; D107 &amp; IF(E107&gt;0,"(" &amp; E107 &amp; ") "," ") &amp; IF(F107&lt;&gt;"","NOT NULL ","") &amp; IF(G107="","","DEFAULT '" &amp; G107 &amp; "' ") &amp; IF(A107="",""," */")</f>
        <v xml:space="preserve">,`notice` TEXT </v>
      </c>
      <c r="J107" s="41" t="str">
        <f t="shared" ref="J107:J110" si="23">"," &amp; IF(A107="","","/* ") &amp; "`" &amp; C107 &amp; "` " &amp; D107 &amp; IF(E107&gt;0,"(" &amp; E107 &amp; ") "," ") &amp; IF(F107&lt;&gt;"","NOT NULL ","") &amp; IF(G107="","","DEFAULT '" &amp; G107 &amp; "' ") &amp; IF(A107="",""," */")</f>
        <v xml:space="preserve">,`notice` TEXT </v>
      </c>
    </row>
    <row r="108" spans="1:10" s="33" customFormat="1" x14ac:dyDescent="0.45">
      <c r="A108" s="34"/>
      <c r="B108" s="43" t="s">
        <v>155</v>
      </c>
      <c r="C108" s="35" t="s">
        <v>156</v>
      </c>
      <c r="D108" s="35" t="s">
        <v>157</v>
      </c>
      <c r="E108" s="36"/>
      <c r="F108" s="35"/>
      <c r="G108" s="37"/>
      <c r="H108" s="38"/>
      <c r="I108" s="40" t="str">
        <f t="shared" si="22"/>
        <v xml:space="preserve">,`user_id` INT </v>
      </c>
      <c r="J108" s="41" t="str">
        <f t="shared" si="23"/>
        <v xml:space="preserve">,`user_id` INT </v>
      </c>
    </row>
    <row r="109" spans="1:10" s="33" customFormat="1" x14ac:dyDescent="0.45">
      <c r="A109" s="34"/>
      <c r="B109" s="43" t="s">
        <v>46</v>
      </c>
      <c r="C109" s="35" t="s">
        <v>40</v>
      </c>
      <c r="D109" s="35" t="s">
        <v>8</v>
      </c>
      <c r="E109" s="36"/>
      <c r="F109" s="35"/>
      <c r="G109" s="37"/>
      <c r="H109" s="38"/>
      <c r="I109" s="40" t="str">
        <f t="shared" si="22"/>
        <v xml:space="preserve">,`created` DATETIME </v>
      </c>
      <c r="J109" s="41" t="str">
        <f t="shared" si="23"/>
        <v xml:space="preserve">,`created` DATETIME </v>
      </c>
    </row>
    <row r="110" spans="1:10" s="33" customFormat="1" x14ac:dyDescent="0.45">
      <c r="A110" s="34"/>
      <c r="B110" s="43" t="s">
        <v>47</v>
      </c>
      <c r="C110" s="35" t="s">
        <v>41</v>
      </c>
      <c r="D110" s="35" t="s">
        <v>8</v>
      </c>
      <c r="E110" s="36"/>
      <c r="F110" s="35"/>
      <c r="G110" s="37"/>
      <c r="H110" s="38"/>
      <c r="I110" s="40" t="str">
        <f t="shared" si="22"/>
        <v xml:space="preserve">,`modified` DATETIME </v>
      </c>
      <c r="J110" s="41" t="str">
        <f t="shared" si="23"/>
        <v xml:space="preserve">,`modified` DATETIME </v>
      </c>
    </row>
    <row r="111" spans="1:10" s="33" customFormat="1" x14ac:dyDescent="0.45">
      <c r="A111" s="34"/>
      <c r="B111" s="21"/>
      <c r="C111" s="21"/>
      <c r="D111" s="21"/>
      <c r="E111" s="22"/>
      <c r="F111" s="21"/>
      <c r="G111" s="23"/>
      <c r="H111" s="21"/>
      <c r="I111" s="28" t="s">
        <v>21</v>
      </c>
      <c r="J111" s="41" t="s">
        <v>33</v>
      </c>
    </row>
    <row r="112" spans="1:10" s="33" customFormat="1" x14ac:dyDescent="0.45">
      <c r="A112" s="34"/>
      <c r="E112" s="34"/>
      <c r="G112" s="3"/>
      <c r="I112" s="25"/>
      <c r="J112" s="25"/>
    </row>
    <row r="113" spans="1:10" x14ac:dyDescent="0.45">
      <c r="A113" s="2"/>
      <c r="B113" s="13" t="s">
        <v>32</v>
      </c>
      <c r="C113" s="24" t="s">
        <v>56</v>
      </c>
      <c r="D113" s="15" t="s">
        <v>0</v>
      </c>
      <c r="E113" s="16" t="s">
        <v>1</v>
      </c>
      <c r="F113" s="19" t="s">
        <v>15</v>
      </c>
      <c r="G113" s="17" t="s">
        <v>16</v>
      </c>
      <c r="H113" s="18" t="s">
        <v>2</v>
      </c>
      <c r="I113" s="27" t="str">
        <f xml:space="preserve"> "CREATE TABLE `" &amp; C113 &amp; "` ("</f>
        <v>CREATE TABLE `licenses` (</v>
      </c>
      <c r="J113" s="29" t="str">
        <f xml:space="preserve"> "CREATE TABLE `" &amp; C113 &amp; "` ("</f>
        <v>CREATE TABLE `licenses` (</v>
      </c>
    </row>
    <row r="114" spans="1:10" x14ac:dyDescent="0.45">
      <c r="A114" s="2"/>
      <c r="B114" s="20" t="s">
        <v>3</v>
      </c>
      <c r="C114" s="6" t="s">
        <v>4</v>
      </c>
      <c r="D114" s="6" t="s">
        <v>5</v>
      </c>
      <c r="E114" s="7"/>
      <c r="F114" s="6" t="s">
        <v>18</v>
      </c>
      <c r="G114" s="8"/>
      <c r="H114" s="9"/>
      <c r="I114" s="28" t="s">
        <v>19</v>
      </c>
      <c r="J114" s="30" t="s">
        <v>20</v>
      </c>
    </row>
    <row r="115" spans="1:10" s="33" customFormat="1" x14ac:dyDescent="0.45">
      <c r="A115" s="34"/>
      <c r="B115" s="39" t="s">
        <v>62</v>
      </c>
      <c r="C115" s="35" t="s">
        <v>90</v>
      </c>
      <c r="D115" s="35" t="s">
        <v>5</v>
      </c>
      <c r="E115" s="36"/>
      <c r="F115" s="35"/>
      <c r="G115" s="37"/>
      <c r="H115" s="38"/>
      <c r="I115" s="40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,`client_id` INT </v>
      </c>
      <c r="J115" s="41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,`client_id` INT </v>
      </c>
    </row>
    <row r="116" spans="1:10" x14ac:dyDescent="0.45">
      <c r="A116" s="2"/>
      <c r="B116" s="20" t="s">
        <v>60</v>
      </c>
      <c r="C116" s="6" t="s">
        <v>91</v>
      </c>
      <c r="D116" s="6" t="s">
        <v>5</v>
      </c>
      <c r="E116" s="7"/>
      <c r="F116" s="6"/>
      <c r="G116" s="8"/>
      <c r="H116" s="9"/>
      <c r="I116" s="27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,`customer_id` INT </v>
      </c>
      <c r="J116" s="29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,`customer_id` INT </v>
      </c>
    </row>
    <row r="117" spans="1:10" x14ac:dyDescent="0.45">
      <c r="A117" s="2"/>
      <c r="B117" s="20" t="s">
        <v>82</v>
      </c>
      <c r="C117" s="6" t="s">
        <v>83</v>
      </c>
      <c r="D117" s="6" t="s">
        <v>5</v>
      </c>
      <c r="E117" s="7"/>
      <c r="F117" s="6"/>
      <c r="G117" s="8"/>
      <c r="H117" s="9"/>
      <c r="I117" s="27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,`order_id` INT </v>
      </c>
      <c r="J117" s="29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,`order_id` INT </v>
      </c>
    </row>
    <row r="118" spans="1:10" x14ac:dyDescent="0.45">
      <c r="A118" s="2"/>
      <c r="B118" s="20" t="s">
        <v>94</v>
      </c>
      <c r="C118" s="6" t="s">
        <v>98</v>
      </c>
      <c r="D118" s="6" t="s">
        <v>5</v>
      </c>
      <c r="E118" s="7"/>
      <c r="F118" s="6"/>
      <c r="G118" s="8"/>
      <c r="H118" s="9"/>
      <c r="I118" s="27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,`status_id` INT </v>
      </c>
      <c r="J118" s="29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,`status_id` INT </v>
      </c>
    </row>
    <row r="119" spans="1:10" s="33" customFormat="1" x14ac:dyDescent="0.45">
      <c r="A119" s="34"/>
      <c r="B119" s="39" t="s">
        <v>96</v>
      </c>
      <c r="C119" s="35" t="s">
        <v>224</v>
      </c>
      <c r="D119" s="35" t="s">
        <v>5</v>
      </c>
      <c r="E119" s="36"/>
      <c r="F119" s="35"/>
      <c r="G119" s="37"/>
      <c r="H119" s="38"/>
      <c r="I119" s="40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,`condition_id` INT </v>
      </c>
      <c r="J119" s="41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,`condition_id` INT </v>
      </c>
    </row>
    <row r="120" spans="1:10" x14ac:dyDescent="0.45">
      <c r="A120" s="2"/>
      <c r="B120" s="20" t="s">
        <v>89</v>
      </c>
      <c r="C120" s="6" t="s">
        <v>218</v>
      </c>
      <c r="D120" s="6" t="s">
        <v>9</v>
      </c>
      <c r="E120" s="7"/>
      <c r="F120" s="6"/>
      <c r="G120" s="8"/>
      <c r="H120" s="9"/>
      <c r="I120" s="27" t="str">
        <f t="shared" ref="I120:I126" si="24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,`issued` DATE </v>
      </c>
      <c r="J120" s="29" t="str">
        <f t="shared" ref="J120:J126" si="25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,`issued` DATE </v>
      </c>
    </row>
    <row r="121" spans="1:10" x14ac:dyDescent="0.45">
      <c r="A121" s="2"/>
      <c r="B121" s="20" t="s">
        <v>143</v>
      </c>
      <c r="C121" s="6" t="s">
        <v>84</v>
      </c>
      <c r="D121" s="6" t="s">
        <v>7</v>
      </c>
      <c r="E121" s="7">
        <v>20</v>
      </c>
      <c r="F121" s="6"/>
      <c r="G121" s="8"/>
      <c r="H121" s="9"/>
      <c r="I121" s="27" t="str">
        <f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,`license_no` VARCHAR(20) </v>
      </c>
      <c r="J121" s="29" t="str">
        <f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,`license_no` VARCHAR(20) </v>
      </c>
    </row>
    <row r="122" spans="1:10" s="33" customFormat="1" x14ac:dyDescent="0.45">
      <c r="A122" s="34"/>
      <c r="B122" s="39" t="s">
        <v>144</v>
      </c>
      <c r="C122" s="35" t="s">
        <v>219</v>
      </c>
      <c r="D122" s="35" t="s">
        <v>7</v>
      </c>
      <c r="E122" s="36">
        <v>20</v>
      </c>
      <c r="F122" s="35"/>
      <c r="G122" s="37"/>
      <c r="H122" s="38"/>
      <c r="I122" s="40" t="str">
        <f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,`relate_no` VARCHAR(20) </v>
      </c>
      <c r="J122" s="41" t="str">
        <f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,`relate_no` VARCHAR(20) </v>
      </c>
    </row>
    <row r="123" spans="1:10" s="33" customFormat="1" x14ac:dyDescent="0.45">
      <c r="A123" s="34"/>
      <c r="B123" s="39" t="s">
        <v>112</v>
      </c>
      <c r="C123" s="35" t="s">
        <v>124</v>
      </c>
      <c r="D123" s="35" t="s">
        <v>7</v>
      </c>
      <c r="E123" s="36">
        <v>256</v>
      </c>
      <c r="F123" s="35"/>
      <c r="G123" s="37"/>
      <c r="H123" s="38"/>
      <c r="I123" s="40" t="str">
        <f t="shared" si="24"/>
        <v xml:space="preserve">,`product_name` VARCHAR(256) </v>
      </c>
      <c r="J123" s="41" t="str">
        <f t="shared" si="25"/>
        <v xml:space="preserve">,`product_name` VARCHAR(256) </v>
      </c>
    </row>
    <row r="124" spans="1:10" x14ac:dyDescent="0.45">
      <c r="A124" s="2"/>
      <c r="B124" s="20" t="s">
        <v>145</v>
      </c>
      <c r="C124" s="6" t="s">
        <v>92</v>
      </c>
      <c r="D124" s="6" t="s">
        <v>7</v>
      </c>
      <c r="E124" s="7">
        <v>256</v>
      </c>
      <c r="F124" s="6"/>
      <c r="G124" s="8"/>
      <c r="H124" s="9"/>
      <c r="I124" s="27" t="str">
        <f t="shared" si="24"/>
        <v xml:space="preserve">,`license_name` VARCHAR(256) </v>
      </c>
      <c r="J124" s="29" t="str">
        <f t="shared" si="25"/>
        <v xml:space="preserve">,`license_name` VARCHAR(256) </v>
      </c>
    </row>
    <row r="125" spans="1:10" s="33" customFormat="1" x14ac:dyDescent="0.45">
      <c r="A125" s="34"/>
      <c r="B125" s="39" t="s">
        <v>146</v>
      </c>
      <c r="C125" s="35" t="s">
        <v>165</v>
      </c>
      <c r="D125" s="35" t="s">
        <v>5</v>
      </c>
      <c r="E125" s="36"/>
      <c r="F125" s="35"/>
      <c r="G125" s="37"/>
      <c r="H125" s="38"/>
      <c r="I125" s="40" t="str">
        <f t="shared" ref="I125" si="26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,`language_id` INT </v>
      </c>
      <c r="J125" s="41" t="str">
        <f t="shared" ref="J125" si="27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,`language_id` INT </v>
      </c>
    </row>
    <row r="126" spans="1:10" x14ac:dyDescent="0.45">
      <c r="A126" s="2"/>
      <c r="B126" s="20" t="s">
        <v>87</v>
      </c>
      <c r="C126" s="6" t="s">
        <v>88</v>
      </c>
      <c r="D126" s="6" t="s">
        <v>6</v>
      </c>
      <c r="E126" s="7"/>
      <c r="F126" s="6"/>
      <c r="G126" s="8"/>
      <c r="H126" s="9"/>
      <c r="I126" s="27" t="str">
        <f t="shared" si="24"/>
        <v xml:space="preserve">,`license_qty` INT </v>
      </c>
      <c r="J126" s="29" t="str">
        <f t="shared" si="25"/>
        <v xml:space="preserve">,`license_qty` INT </v>
      </c>
    </row>
    <row r="127" spans="1:10" x14ac:dyDescent="0.45">
      <c r="A127" s="2"/>
      <c r="B127" s="20" t="s">
        <v>25</v>
      </c>
      <c r="C127" s="6" t="s">
        <v>26</v>
      </c>
      <c r="D127" s="6" t="s">
        <v>9</v>
      </c>
      <c r="E127" s="7"/>
      <c r="F127" s="6"/>
      <c r="G127" s="8"/>
      <c r="H127" s="9"/>
      <c r="I127" s="27" t="str">
        <f t="shared" ref="I127" si="28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,`startdate` DATE </v>
      </c>
      <c r="J127" s="29" t="str">
        <f t="shared" ref="J127" si="29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,`startdate` DATE </v>
      </c>
    </row>
    <row r="128" spans="1:10" x14ac:dyDescent="0.45">
      <c r="A128" s="2"/>
      <c r="B128" s="20" t="s">
        <v>27</v>
      </c>
      <c r="C128" s="6" t="s">
        <v>28</v>
      </c>
      <c r="D128" s="6" t="s">
        <v>9</v>
      </c>
      <c r="E128" s="7"/>
      <c r="F128" s="6"/>
      <c r="G128" s="8"/>
      <c r="H128" s="9"/>
      <c r="I128" s="27" t="str">
        <f>"," &amp; IF(A128="","","/* ") &amp; "`" &amp; C128 &amp; "` " &amp; D128 &amp; IF(E128&gt;0,"(" &amp; E128 &amp; ") "," ") &amp; IF(F128&lt;&gt;"","NOT NULL ","") &amp; IF(G128="","","DEFAULT '" &amp; G128 &amp; "' ") &amp; IF(A128="",""," */")</f>
        <v xml:space="preserve">,`enddate` DATE </v>
      </c>
      <c r="J128" s="29" t="str">
        <f>"," &amp; IF(A128="","","/* ") &amp; "`" &amp; C128 &amp; "` " &amp; D128 &amp; IF(E128&gt;0,"(" &amp; E128 &amp; ") "," ") &amp; IF(F128&lt;&gt;"","NOT NULL ","") &amp; IF(G128="","","DEFAULT '" &amp; G128 &amp; "' ") &amp; IF(A128="",""," */")</f>
        <v xml:space="preserve">,`enddate` DATE </v>
      </c>
    </row>
    <row r="129" spans="1:10" s="33" customFormat="1" x14ac:dyDescent="0.45">
      <c r="A129" s="34"/>
      <c r="B129" s="39" t="s">
        <v>147</v>
      </c>
      <c r="C129" s="35" t="s">
        <v>148</v>
      </c>
      <c r="D129" s="35" t="s">
        <v>7</v>
      </c>
      <c r="E129" s="36">
        <v>256</v>
      </c>
      <c r="F129" s="35"/>
      <c r="G129" s="37"/>
      <c r="H129" s="38"/>
      <c r="I129" s="40" t="str">
        <f t="shared" ref="I129" si="30">"," &amp; IF(A129="","","/* ") &amp; "`" &amp; C129 &amp; "` " &amp; D129 &amp; IF(E129&gt;0,"(" &amp; E129 &amp; ") "," ") &amp; IF(F129&lt;&gt;"","NOT NULL ","") &amp; IF(G129="","","DEFAULT '" &amp; G129 &amp; "' ") &amp; IF(A129="",""," */")</f>
        <v xml:space="preserve">,`license_key` VARCHAR(256) </v>
      </c>
      <c r="J129" s="41" t="str">
        <f t="shared" ref="J129" si="31">"," &amp; IF(A129="","","/* ") &amp; "`" &amp; C129 &amp; "` " &amp; D129 &amp; IF(E129&gt;0,"(" &amp; E129 &amp; ") "," ") &amp; IF(F129&lt;&gt;"","NOT NULL ","") &amp; IF(G129="","","DEFAULT '" &amp; G129 &amp; "' ") &amp; IF(A129="",""," */")</f>
        <v xml:space="preserve">,`license_key` VARCHAR(256) </v>
      </c>
    </row>
    <row r="130" spans="1:10" x14ac:dyDescent="0.45">
      <c r="A130" s="2"/>
      <c r="B130" s="20" t="s">
        <v>29</v>
      </c>
      <c r="C130" s="6" t="s">
        <v>59</v>
      </c>
      <c r="D130" s="6" t="s">
        <v>11</v>
      </c>
      <c r="E130" s="7"/>
      <c r="F130" s="6"/>
      <c r="G130" s="8"/>
      <c r="H130" s="9"/>
      <c r="I130" s="27" t="str">
        <f t="shared" ref="I130:I137" si="32">"," &amp; IF(A130="","","/* ") &amp; "`" &amp; C130 &amp; "` " &amp; D130 &amp; IF(E130&gt;0,"(" &amp; E130 &amp; ") "," ") &amp; IF(F130&lt;&gt;"","NOT NULL ","") &amp; IF(G130="","","DEFAULT '" &amp; G130 &amp; "' ") &amp; IF(A130="",""," */")</f>
        <v xml:space="preserve">,`notice` TEXT </v>
      </c>
      <c r="J130" s="29" t="str">
        <f t="shared" ref="J130:J137" si="33">"," &amp; IF(A130="","","/* ") &amp; "`" &amp; C130 &amp; "` " &amp; D130 &amp; IF(E130&gt;0,"(" &amp; E130 &amp; ") "," ") &amp; IF(F130&lt;&gt;"","NOT NULL ","") &amp; IF(G130="","","DEFAULT '" &amp; G130 &amp; "' ") &amp; IF(A130="",""," */")</f>
        <v xml:space="preserve">,`notice` TEXT </v>
      </c>
    </row>
    <row r="131" spans="1:10" x14ac:dyDescent="0.45">
      <c r="A131" s="2"/>
      <c r="B131" s="43" t="s">
        <v>86</v>
      </c>
      <c r="C131" s="6" t="s">
        <v>149</v>
      </c>
      <c r="D131" s="6" t="s">
        <v>7</v>
      </c>
      <c r="E131" s="7">
        <v>256</v>
      </c>
      <c r="F131" s="6"/>
      <c r="G131" s="8"/>
      <c r="H131" s="9"/>
      <c r="I131" s="27" t="str">
        <f t="shared" si="32"/>
        <v xml:space="preserve">,`file` VARCHAR(256) </v>
      </c>
      <c r="J131" s="29" t="str">
        <f t="shared" si="33"/>
        <v xml:space="preserve">,`file` VARCHAR(256) </v>
      </c>
    </row>
    <row r="132" spans="1:10" x14ac:dyDescent="0.45">
      <c r="A132" s="2"/>
      <c r="B132" s="43" t="s">
        <v>50</v>
      </c>
      <c r="C132" s="6" t="s">
        <v>53</v>
      </c>
      <c r="D132" s="6" t="s">
        <v>7</v>
      </c>
      <c r="E132" s="7">
        <v>256</v>
      </c>
      <c r="F132" s="6"/>
      <c r="G132" s="8"/>
      <c r="H132" s="9"/>
      <c r="I132" s="27" t="str">
        <f t="shared" si="32"/>
        <v xml:space="preserve">,`dir` VARCHAR(256) </v>
      </c>
      <c r="J132" s="29" t="str">
        <f t="shared" si="33"/>
        <v xml:space="preserve">,`dir` VARCHAR(256) </v>
      </c>
    </row>
    <row r="133" spans="1:10" x14ac:dyDescent="0.45">
      <c r="A133" s="2"/>
      <c r="B133" s="43" t="s">
        <v>51</v>
      </c>
      <c r="C133" s="6" t="s">
        <v>54</v>
      </c>
      <c r="D133" s="6" t="s">
        <v>5</v>
      </c>
      <c r="E133" s="7"/>
      <c r="F133" s="6"/>
      <c r="G133" s="8"/>
      <c r="H133" s="9"/>
      <c r="I133" s="27" t="str">
        <f t="shared" si="32"/>
        <v xml:space="preserve">,`size` INT </v>
      </c>
      <c r="J133" s="29" t="str">
        <f t="shared" si="33"/>
        <v xml:space="preserve">,`size` INT </v>
      </c>
    </row>
    <row r="134" spans="1:10" x14ac:dyDescent="0.45">
      <c r="A134" s="2"/>
      <c r="B134" s="43" t="s">
        <v>52</v>
      </c>
      <c r="C134" s="6" t="s">
        <v>52</v>
      </c>
      <c r="D134" s="6" t="s">
        <v>7</v>
      </c>
      <c r="E134" s="7">
        <v>64</v>
      </c>
      <c r="F134" s="6"/>
      <c r="G134" s="8"/>
      <c r="H134" s="9"/>
      <c r="I134" s="27" t="str">
        <f t="shared" si="32"/>
        <v xml:space="preserve">,`type` VARCHAR(64) </v>
      </c>
      <c r="J134" s="29" t="str">
        <f t="shared" si="33"/>
        <v xml:space="preserve">,`type` VARCHAR(64) </v>
      </c>
    </row>
    <row r="135" spans="1:10" s="33" customFormat="1" x14ac:dyDescent="0.45">
      <c r="A135" s="34"/>
      <c r="B135" s="43" t="s">
        <v>155</v>
      </c>
      <c r="C135" s="35" t="s">
        <v>156</v>
      </c>
      <c r="D135" s="35" t="s">
        <v>157</v>
      </c>
      <c r="E135" s="36"/>
      <c r="F135" s="35"/>
      <c r="G135" s="37"/>
      <c r="H135" s="38"/>
      <c r="I135" s="40" t="str">
        <f t="shared" si="32"/>
        <v xml:space="preserve">,`user_id` INT </v>
      </c>
      <c r="J135" s="41" t="str">
        <f t="shared" si="33"/>
        <v xml:space="preserve">,`user_id` INT </v>
      </c>
    </row>
    <row r="136" spans="1:10" x14ac:dyDescent="0.45">
      <c r="A136" s="2"/>
      <c r="B136" s="43" t="s">
        <v>46</v>
      </c>
      <c r="C136" s="6" t="s">
        <v>40</v>
      </c>
      <c r="D136" s="6" t="s">
        <v>8</v>
      </c>
      <c r="E136" s="7"/>
      <c r="F136" s="6"/>
      <c r="G136" s="8"/>
      <c r="H136" s="9"/>
      <c r="I136" s="27" t="str">
        <f t="shared" si="32"/>
        <v xml:space="preserve">,`created` DATETIME </v>
      </c>
      <c r="J136" s="29" t="str">
        <f t="shared" si="33"/>
        <v xml:space="preserve">,`created` DATETIME </v>
      </c>
    </row>
    <row r="137" spans="1:10" x14ac:dyDescent="0.45">
      <c r="A137" s="2"/>
      <c r="B137" s="43" t="s">
        <v>47</v>
      </c>
      <c r="C137" s="6" t="s">
        <v>41</v>
      </c>
      <c r="D137" s="6" t="s">
        <v>8</v>
      </c>
      <c r="E137" s="7"/>
      <c r="F137" s="6"/>
      <c r="G137" s="8"/>
      <c r="H137" s="9"/>
      <c r="I137" s="27" t="str">
        <f t="shared" si="32"/>
        <v xml:space="preserve">,`modified` DATETIME </v>
      </c>
      <c r="J137" s="29" t="str">
        <f t="shared" si="33"/>
        <v xml:space="preserve">,`modified` DATETIME </v>
      </c>
    </row>
    <row r="138" spans="1:10" x14ac:dyDescent="0.45">
      <c r="A138" s="2"/>
      <c r="B138" s="21"/>
      <c r="C138" s="21"/>
      <c r="D138" s="21"/>
      <c r="E138" s="22"/>
      <c r="F138" s="21"/>
      <c r="G138" s="23"/>
      <c r="H138" s="21"/>
      <c r="I138" s="28" t="s">
        <v>21</v>
      </c>
      <c r="J138" s="29" t="s">
        <v>33</v>
      </c>
    </row>
    <row r="139" spans="1:10" x14ac:dyDescent="0.45">
      <c r="A139" s="2"/>
    </row>
    <row r="140" spans="1:10" x14ac:dyDescent="0.45">
      <c r="A140" s="2"/>
      <c r="B140" s="45" t="s">
        <v>61</v>
      </c>
      <c r="C140" s="24" t="s">
        <v>99</v>
      </c>
      <c r="D140" s="15" t="s">
        <v>0</v>
      </c>
      <c r="E140" s="16" t="s">
        <v>1</v>
      </c>
      <c r="F140" s="19" t="s">
        <v>15</v>
      </c>
      <c r="G140" s="17" t="s">
        <v>16</v>
      </c>
      <c r="H140" s="18" t="s">
        <v>2</v>
      </c>
      <c r="I140" s="27" t="str">
        <f xml:space="preserve"> "CREATE TABLE `" &amp; C140 &amp; "` ("</f>
        <v>CREATE TABLE `orders` (</v>
      </c>
      <c r="J140" s="29" t="str">
        <f xml:space="preserve"> "CREATE TABLE `" &amp; C140 &amp; "` ("</f>
        <v>CREATE TABLE `orders` (</v>
      </c>
    </row>
    <row r="141" spans="1:10" x14ac:dyDescent="0.45">
      <c r="A141" s="2"/>
      <c r="B141" s="20" t="s">
        <v>3</v>
      </c>
      <c r="C141" s="6" t="s">
        <v>4</v>
      </c>
      <c r="D141" s="6" t="s">
        <v>5</v>
      </c>
      <c r="E141" s="7"/>
      <c r="F141" s="6" t="s">
        <v>18</v>
      </c>
      <c r="G141" s="8"/>
      <c r="H141" s="9"/>
      <c r="I141" s="28" t="s">
        <v>19</v>
      </c>
      <c r="J141" s="30" t="s">
        <v>20</v>
      </c>
    </row>
    <row r="142" spans="1:10" s="33" customFormat="1" x14ac:dyDescent="0.45">
      <c r="A142" s="34"/>
      <c r="B142" s="32" t="s">
        <v>109</v>
      </c>
      <c r="C142" s="35" t="s">
        <v>126</v>
      </c>
      <c r="D142" s="35" t="s">
        <v>7</v>
      </c>
      <c r="E142" s="36">
        <v>20</v>
      </c>
      <c r="F142" s="35" t="s">
        <v>18</v>
      </c>
      <c r="G142" s="37"/>
      <c r="H142" s="38" t="s">
        <v>133</v>
      </c>
      <c r="I142" s="40" t="str">
        <f t="shared" ref="I142:I155" si="34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,`company_code` VARCHAR(20) NOT NULL </v>
      </c>
      <c r="J142" s="41" t="str">
        <f t="shared" ref="J142:J155" si="35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,`company_code` VARCHAR(20) NOT NULL </v>
      </c>
    </row>
    <row r="143" spans="1:10" x14ac:dyDescent="0.45">
      <c r="A143" s="2"/>
      <c r="B143" s="20" t="s">
        <v>107</v>
      </c>
      <c r="C143" s="35" t="s">
        <v>127</v>
      </c>
      <c r="D143" s="35" t="s">
        <v>7</v>
      </c>
      <c r="E143" s="36">
        <v>256</v>
      </c>
      <c r="F143" s="35"/>
      <c r="G143" s="37"/>
      <c r="H143" s="38"/>
      <c r="I143" s="40" t="str">
        <f t="shared" si="34"/>
        <v xml:space="preserve">,`company_name1` VARCHAR(256) </v>
      </c>
      <c r="J143" s="41" t="str">
        <f t="shared" si="35"/>
        <v xml:space="preserve">,`company_name1` VARCHAR(256) </v>
      </c>
    </row>
    <row r="144" spans="1:10" s="33" customFormat="1" x14ac:dyDescent="0.45">
      <c r="A144" s="34"/>
      <c r="B144" s="39" t="s">
        <v>108</v>
      </c>
      <c r="C144" s="35" t="s">
        <v>128</v>
      </c>
      <c r="D144" s="35" t="s">
        <v>7</v>
      </c>
      <c r="E144" s="36">
        <v>256</v>
      </c>
      <c r="F144" s="35"/>
      <c r="G144" s="37"/>
      <c r="H144" s="38"/>
      <c r="I144" s="40" t="str">
        <f t="shared" si="34"/>
        <v xml:space="preserve">,`company_name2` VARCHAR(256) </v>
      </c>
      <c r="J144" s="41" t="str">
        <f t="shared" si="35"/>
        <v xml:space="preserve">,`company_name2` VARCHAR(256) </v>
      </c>
    </row>
    <row r="145" spans="1:10" s="33" customFormat="1" x14ac:dyDescent="0.45">
      <c r="A145" s="34"/>
      <c r="B145" s="39" t="s">
        <v>101</v>
      </c>
      <c r="C145" s="35" t="s">
        <v>114</v>
      </c>
      <c r="D145" s="35" t="s">
        <v>9</v>
      </c>
      <c r="E145" s="36"/>
      <c r="F145" s="35"/>
      <c r="G145" s="37"/>
      <c r="H145" s="38"/>
      <c r="I145" s="40" t="str">
        <f t="shared" si="34"/>
        <v xml:space="preserve">,`order_date` DATE </v>
      </c>
      <c r="J145" s="41" t="str">
        <f t="shared" si="35"/>
        <v xml:space="preserve">,`order_date` DATE </v>
      </c>
    </row>
    <row r="146" spans="1:10" s="33" customFormat="1" x14ac:dyDescent="0.45">
      <c r="A146" s="34"/>
      <c r="B146" s="39" t="s">
        <v>172</v>
      </c>
      <c r="C146" s="35" t="s">
        <v>173</v>
      </c>
      <c r="D146" s="35" t="s">
        <v>7</v>
      </c>
      <c r="E146" s="36">
        <v>6</v>
      </c>
      <c r="F146" s="35"/>
      <c r="G146" s="37"/>
      <c r="H146" s="38"/>
      <c r="I146" s="40" t="str">
        <f t="shared" ref="I146" si="36"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,`orderym` VARCHAR(6) </v>
      </c>
      <c r="J146" s="41" t="str">
        <f t="shared" ref="J146" si="37"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,`orderym` VARCHAR(6) </v>
      </c>
    </row>
    <row r="147" spans="1:10" s="33" customFormat="1" x14ac:dyDescent="0.45">
      <c r="A147" s="34"/>
      <c r="B147" s="39" t="s">
        <v>106</v>
      </c>
      <c r="C147" s="35" t="s">
        <v>118</v>
      </c>
      <c r="D147" s="35" t="s">
        <v>7</v>
      </c>
      <c r="E147" s="36">
        <v>20</v>
      </c>
      <c r="F147" s="35"/>
      <c r="G147" s="37"/>
      <c r="H147" s="38"/>
      <c r="I147" s="40" t="str">
        <f t="shared" si="34"/>
        <v xml:space="preserve">,`order_no` VARCHAR(20) </v>
      </c>
      <c r="J147" s="41" t="str">
        <f t="shared" si="35"/>
        <v xml:space="preserve">,`order_no` VARCHAR(20) </v>
      </c>
    </row>
    <row r="148" spans="1:10" s="33" customFormat="1" x14ac:dyDescent="0.45">
      <c r="A148" s="34"/>
      <c r="B148" s="39" t="s">
        <v>110</v>
      </c>
      <c r="C148" s="35" t="s">
        <v>119</v>
      </c>
      <c r="D148" s="35" t="s">
        <v>7</v>
      </c>
      <c r="E148" s="36">
        <v>20</v>
      </c>
      <c r="F148" s="35"/>
      <c r="G148" s="37"/>
      <c r="H148" s="38"/>
      <c r="I148" s="40" t="str">
        <f t="shared" si="34"/>
        <v xml:space="preserve">,`order_detail_no` VARCHAR(20) </v>
      </c>
      <c r="J148" s="41" t="str">
        <f t="shared" si="35"/>
        <v xml:space="preserve">,`order_detail_no` VARCHAR(20) </v>
      </c>
    </row>
    <row r="149" spans="1:10" s="33" customFormat="1" x14ac:dyDescent="0.45">
      <c r="A149" s="34"/>
      <c r="B149" s="39" t="s">
        <v>120</v>
      </c>
      <c r="C149" s="35" t="s">
        <v>121</v>
      </c>
      <c r="D149" s="35" t="s">
        <v>7</v>
      </c>
      <c r="E149" s="36">
        <v>20</v>
      </c>
      <c r="F149" s="35"/>
      <c r="G149" s="37"/>
      <c r="H149" s="38" t="s">
        <v>129</v>
      </c>
      <c r="I149" s="40" t="str">
        <f t="shared" si="34"/>
        <v xml:space="preserve">,`purchase_no` VARCHAR(20) </v>
      </c>
      <c r="J149" s="41" t="str">
        <f t="shared" si="35"/>
        <v xml:space="preserve">,`purchase_no` VARCHAR(20) </v>
      </c>
    </row>
    <row r="150" spans="1:10" s="33" customFormat="1" x14ac:dyDescent="0.45">
      <c r="A150" s="34"/>
      <c r="B150" s="39" t="s">
        <v>102</v>
      </c>
      <c r="C150" s="35" t="s">
        <v>115</v>
      </c>
      <c r="D150" s="35" t="s">
        <v>9</v>
      </c>
      <c r="E150" s="36"/>
      <c r="F150" s="35"/>
      <c r="G150" s="37"/>
      <c r="H150" s="38"/>
      <c r="I150" s="40" t="str">
        <f t="shared" si="34"/>
        <v xml:space="preserve">,`delivery_date` DATE </v>
      </c>
      <c r="J150" s="41" t="str">
        <f t="shared" si="35"/>
        <v xml:space="preserve">,`delivery_date` DATE </v>
      </c>
    </row>
    <row r="151" spans="1:10" s="33" customFormat="1" x14ac:dyDescent="0.45">
      <c r="A151" s="34"/>
      <c r="B151" s="39" t="s">
        <v>103</v>
      </c>
      <c r="C151" s="35" t="s">
        <v>116</v>
      </c>
      <c r="D151" s="35" t="s">
        <v>9</v>
      </c>
      <c r="E151" s="36"/>
      <c r="F151" s="35"/>
      <c r="G151" s="37"/>
      <c r="H151" s="38"/>
      <c r="I151" s="40" t="str">
        <f t="shared" si="34"/>
        <v xml:space="preserve">,`sales_date` DATE </v>
      </c>
      <c r="J151" s="41" t="str">
        <f t="shared" si="35"/>
        <v xml:space="preserve">,`sales_date` DATE </v>
      </c>
    </row>
    <row r="152" spans="1:10" s="33" customFormat="1" x14ac:dyDescent="0.45">
      <c r="A152" s="34"/>
      <c r="B152" s="39" t="s">
        <v>104</v>
      </c>
      <c r="C152" s="35" t="s">
        <v>122</v>
      </c>
      <c r="D152" s="35" t="s">
        <v>7</v>
      </c>
      <c r="E152" s="36">
        <v>64</v>
      </c>
      <c r="F152" s="35"/>
      <c r="G152" s="37"/>
      <c r="H152" s="38"/>
      <c r="I152" s="40" t="str">
        <f t="shared" si="34"/>
        <v xml:space="preserve">,`status_msg` VARCHAR(64) </v>
      </c>
      <c r="J152" s="41" t="str">
        <f t="shared" si="35"/>
        <v xml:space="preserve">,`status_msg` VARCHAR(64) </v>
      </c>
    </row>
    <row r="153" spans="1:10" s="33" customFormat="1" x14ac:dyDescent="0.45">
      <c r="A153" s="34"/>
      <c r="B153" s="39" t="s">
        <v>105</v>
      </c>
      <c r="C153" s="35" t="s">
        <v>123</v>
      </c>
      <c r="D153" s="35" t="s">
        <v>7</v>
      </c>
      <c r="E153" s="36">
        <v>256</v>
      </c>
      <c r="F153" s="35"/>
      <c r="G153" s="37"/>
      <c r="H153" s="38"/>
      <c r="I153" s="40" t="str">
        <f t="shared" si="34"/>
        <v xml:space="preserve">,`product_category` VARCHAR(256) </v>
      </c>
      <c r="J153" s="41" t="str">
        <f t="shared" si="35"/>
        <v xml:space="preserve">,`product_category` VARCHAR(256) </v>
      </c>
    </row>
    <row r="154" spans="1:10" s="33" customFormat="1" x14ac:dyDescent="0.45">
      <c r="A154" s="34"/>
      <c r="B154" s="39" t="s">
        <v>111</v>
      </c>
      <c r="C154" s="35" t="s">
        <v>85</v>
      </c>
      <c r="D154" s="35" t="s">
        <v>7</v>
      </c>
      <c r="E154" s="36">
        <v>20</v>
      </c>
      <c r="F154" s="35"/>
      <c r="G154" s="37"/>
      <c r="H154" s="38"/>
      <c r="I154" s="40" t="str">
        <f t="shared" si="34"/>
        <v xml:space="preserve">,`product_code` VARCHAR(20) </v>
      </c>
      <c r="J154" s="41" t="str">
        <f t="shared" si="35"/>
        <v xml:space="preserve">,`product_code` VARCHAR(20) </v>
      </c>
    </row>
    <row r="155" spans="1:10" s="33" customFormat="1" x14ac:dyDescent="0.45">
      <c r="A155" s="34"/>
      <c r="B155" s="39" t="s">
        <v>112</v>
      </c>
      <c r="C155" s="35" t="s">
        <v>124</v>
      </c>
      <c r="D155" s="35" t="s">
        <v>7</v>
      </c>
      <c r="E155" s="36">
        <v>256</v>
      </c>
      <c r="F155" s="35"/>
      <c r="G155" s="37"/>
      <c r="H155" s="38"/>
      <c r="I155" s="40" t="str">
        <f t="shared" si="34"/>
        <v xml:space="preserve">,`product_name` VARCHAR(256) </v>
      </c>
      <c r="J155" s="41" t="str">
        <f t="shared" si="35"/>
        <v xml:space="preserve">,`product_name` VARCHAR(256) </v>
      </c>
    </row>
    <row r="156" spans="1:10" s="33" customFormat="1" x14ac:dyDescent="0.45">
      <c r="A156" s="34"/>
      <c r="B156" s="39" t="s">
        <v>57</v>
      </c>
      <c r="C156" s="35" t="s">
        <v>58</v>
      </c>
      <c r="D156" s="35" t="s">
        <v>5</v>
      </c>
      <c r="E156" s="36"/>
      <c r="F156" s="35"/>
      <c r="G156" s="37"/>
      <c r="H156" s="38"/>
      <c r="I156" s="40" t="str">
        <f t="shared" ref="I156:I157" si="38">"," &amp; IF(A156="","","/* ") &amp; "`" &amp; C156 &amp; "` " &amp; D156 &amp; IF(E156&gt;0,"(" &amp; E156 &amp; ") "," ") &amp; IF(F156&lt;&gt;"","NOT NULL ","") &amp; IF(G156="","","DEFAULT '" &amp; G156 &amp; "' ") &amp; IF(A156="",""," */")</f>
        <v xml:space="preserve">,`quantity` INT </v>
      </c>
      <c r="J156" s="41" t="str">
        <f t="shared" ref="J156:J157" si="39">"," &amp; IF(A156="","","/* ") &amp; "`" &amp; C156 &amp; "` " &amp; D156 &amp; IF(E156&gt;0,"(" &amp; E156 &amp; ") "," ") &amp; IF(F156&lt;&gt;"","NOT NULL ","") &amp; IF(G156="","","DEFAULT '" &amp; G156 &amp; "' ") &amp; IF(A156="",""," */")</f>
        <v xml:space="preserve">,`quantity` INT </v>
      </c>
    </row>
    <row r="157" spans="1:10" s="33" customFormat="1" x14ac:dyDescent="0.45">
      <c r="A157" s="34"/>
      <c r="B157" s="39" t="s">
        <v>30</v>
      </c>
      <c r="C157" s="35" t="s">
        <v>125</v>
      </c>
      <c r="D157" s="35" t="s">
        <v>5</v>
      </c>
      <c r="E157" s="36"/>
      <c r="F157" s="35"/>
      <c r="G157" s="37"/>
      <c r="H157" s="38"/>
      <c r="I157" s="40" t="str">
        <f t="shared" si="38"/>
        <v xml:space="preserve">,`price` INT </v>
      </c>
      <c r="J157" s="41" t="str">
        <f t="shared" si="39"/>
        <v xml:space="preserve">,`price` INT </v>
      </c>
    </row>
    <row r="158" spans="1:10" x14ac:dyDescent="0.45">
      <c r="A158" s="2"/>
      <c r="B158" s="20" t="s">
        <v>78</v>
      </c>
      <c r="C158" s="6" t="s">
        <v>79</v>
      </c>
      <c r="D158" s="6" t="s">
        <v>7</v>
      </c>
      <c r="E158" s="7">
        <v>256</v>
      </c>
      <c r="F158" s="6"/>
      <c r="G158" s="8"/>
      <c r="H158" s="9"/>
      <c r="I158" s="27" t="str">
        <f>"," &amp; IF(A158="","","/* ") &amp; "`" &amp; C158 &amp; "` " &amp; D158 &amp; IF(E158&gt;0,"(" &amp; E158 &amp; ") "," ") &amp; IF(F158&lt;&gt;"","NOT NULL ","") &amp; IF(G158="","","DEFAULT '" &amp; G158 &amp; "' ") &amp; IF(A158="",""," */")</f>
        <v xml:space="preserve">,`sales_dept` VARCHAR(256) </v>
      </c>
      <c r="J158" s="29" t="str">
        <f>"," &amp; IF(A158="","","/* ") &amp; "`" &amp; C158 &amp; "` " &amp; D158 &amp; IF(E158&gt;0,"(" &amp; E158 &amp; ") "," ") &amp; IF(F158&lt;&gt;"","NOT NULL ","") &amp; IF(G158="","","DEFAULT '" &amp; G158 &amp; "' ") &amp; IF(A158="",""," */")</f>
        <v xml:space="preserve">,`sales_dept` VARCHAR(256) </v>
      </c>
    </row>
    <row r="159" spans="1:10" x14ac:dyDescent="0.45">
      <c r="A159" s="2"/>
      <c r="B159" s="20" t="s">
        <v>31</v>
      </c>
      <c r="C159" s="6" t="s">
        <v>204</v>
      </c>
      <c r="D159" s="6" t="s">
        <v>7</v>
      </c>
      <c r="E159" s="7">
        <v>128</v>
      </c>
      <c r="F159" s="6"/>
      <c r="G159" s="8"/>
      <c r="H159" s="9"/>
      <c r="I159" s="27" t="str">
        <f>"," &amp; IF(A159="","","/* ") &amp; "`" &amp; C159 &amp; "` " &amp; D159 &amp; IF(E159&gt;0,"(" &amp; E159 &amp; ") "," ") &amp; IF(F159&lt;&gt;"","NOT NULL ","") &amp; IF(G159="","","DEFAULT '" &amp; G159 &amp; "' ") &amp; IF(A159="",""," */")</f>
        <v xml:space="preserve">,`sales_staff` VARCHAR(128) </v>
      </c>
      <c r="J159" s="29" t="str">
        <f>"," &amp; IF(A159="","","/* ") &amp; "`" &amp; C159 &amp; "` " &amp; D159 &amp; IF(E159&gt;0,"(" &amp; E159 &amp; ") "," ") &amp; IF(F159&lt;&gt;"","NOT NULL ","") &amp; IF(G159="","","DEFAULT '" &amp; G159 &amp; "' ") &amp; IF(A159="",""," */")</f>
        <v xml:space="preserve">,`sales_staff` VARCHAR(128) </v>
      </c>
    </row>
    <row r="160" spans="1:10" s="33" customFormat="1" x14ac:dyDescent="0.45">
      <c r="A160" s="34"/>
      <c r="B160" s="39" t="s">
        <v>113</v>
      </c>
      <c r="C160" s="35" t="s">
        <v>117</v>
      </c>
      <c r="D160" s="35" t="s">
        <v>11</v>
      </c>
      <c r="E160" s="36"/>
      <c r="F160" s="35"/>
      <c r="G160" s="37"/>
      <c r="H160" s="38"/>
      <c r="I160" s="40" t="str">
        <f>"," &amp; IF(A160="","","/* ") &amp; "`" &amp; C160 &amp; "` " &amp; D160 &amp; IF(E160&gt;0,"(" &amp; E160 &amp; ") "," ") &amp; IF(F160&lt;&gt;"","NOT NULL ","") &amp; IF(G160="","","DEFAULT '" &amp; G160 &amp; "' ") &amp; IF(A160="",""," */")</f>
        <v xml:space="preserve">,`product_detail` TEXT </v>
      </c>
      <c r="J160" s="41" t="str">
        <f>"," &amp; IF(A160="","","/* ") &amp; "`" &amp; C160 &amp; "` " &amp; D160 &amp; IF(E160&gt;0,"(" &amp; E160 &amp; ") "," ") &amp; IF(F160&lt;&gt;"","NOT NULL ","") &amp; IF(G160="","","DEFAULT '" &amp; G160 &amp; "' ") &amp; IF(A160="",""," */")</f>
        <v xml:space="preserve">,`product_detail` TEXT </v>
      </c>
    </row>
    <row r="161" spans="1:10" s="33" customFormat="1" x14ac:dyDescent="0.45">
      <c r="A161" s="34"/>
      <c r="B161" s="39" t="s">
        <v>94</v>
      </c>
      <c r="C161" s="35" t="s">
        <v>98</v>
      </c>
      <c r="D161" s="35" t="s">
        <v>5</v>
      </c>
      <c r="E161" s="36"/>
      <c r="F161" s="35"/>
      <c r="G161" s="37">
        <v>1</v>
      </c>
      <c r="H161" s="38"/>
      <c r="I161" s="40" t="str">
        <f>"," &amp; IF(A161="","","/* ") &amp; "`" &amp; C161 &amp; "` " &amp; D161 &amp; IF(E161&gt;0,"(" &amp; E161 &amp; ") "," ") &amp; IF(F161&lt;&gt;"","NOT NULL ","") &amp; IF(G161="","","DEFAULT '" &amp; G161 &amp; "' ") &amp; IF(A161="",""," */")</f>
        <v xml:space="preserve">,`status_id` INT DEFAULT '1' </v>
      </c>
      <c r="J161" s="41" t="str">
        <f>"," &amp; IF(A161="","","/* ") &amp; "`" &amp; C161 &amp; "` " &amp; D161 &amp; IF(E161&gt;0,"(" &amp; E161 &amp; ") "," ") &amp; IF(F161&lt;&gt;"","NOT NULL ","") &amp; IF(G161="","","DEFAULT '" &amp; G161 &amp; "' ") &amp; IF(A161="",""," */")</f>
        <v xml:space="preserve">,`status_id` INT DEFAULT '1' </v>
      </c>
    </row>
    <row r="162" spans="1:10" x14ac:dyDescent="0.45">
      <c r="A162" s="2"/>
      <c r="B162" s="43" t="s">
        <v>130</v>
      </c>
      <c r="C162" s="6" t="s">
        <v>140</v>
      </c>
      <c r="D162" s="6" t="s">
        <v>7</v>
      </c>
      <c r="E162" s="7">
        <v>256</v>
      </c>
      <c r="F162" s="6"/>
      <c r="G162" s="8"/>
      <c r="H162" s="9"/>
      <c r="I162" s="27" t="str">
        <f t="shared" ref="I162:I168" si="40">"," &amp; IF(A162="","","/* ") &amp; "`" &amp; C162 &amp; "` " &amp; D162 &amp; IF(E162&gt;0,"(" &amp; E162 &amp; ") "," ") &amp; IF(F162&lt;&gt;"","NOT NULL ","") &amp; IF(G162="","","DEFAULT '" &amp; G162 &amp; "' ") &amp; IF(A162="",""," */")</f>
        <v xml:space="preserve">,`file` VARCHAR(256) </v>
      </c>
      <c r="J162" s="29" t="str">
        <f t="shared" ref="J162:J168" si="41">"," &amp; IF(A162="","","/* ") &amp; "`" &amp; C162 &amp; "` " &amp; D162 &amp; IF(E162&gt;0,"(" &amp; E162 &amp; ") "," ") &amp; IF(F162&lt;&gt;"","NOT NULL ","") &amp; IF(G162="","","DEFAULT '" &amp; G162 &amp; "' ") &amp; IF(A162="",""," */")</f>
        <v xml:space="preserve">,`file` VARCHAR(256) </v>
      </c>
    </row>
    <row r="163" spans="1:10" x14ac:dyDescent="0.45">
      <c r="A163" s="2"/>
      <c r="B163" s="43" t="s">
        <v>50</v>
      </c>
      <c r="C163" s="6" t="s">
        <v>53</v>
      </c>
      <c r="D163" s="6" t="s">
        <v>7</v>
      </c>
      <c r="E163" s="7">
        <v>256</v>
      </c>
      <c r="F163" s="6"/>
      <c r="G163" s="8"/>
      <c r="H163" s="9"/>
      <c r="I163" s="27" t="str">
        <f t="shared" si="40"/>
        <v xml:space="preserve">,`dir` VARCHAR(256) </v>
      </c>
      <c r="J163" s="29" t="str">
        <f t="shared" si="41"/>
        <v xml:space="preserve">,`dir` VARCHAR(256) </v>
      </c>
    </row>
    <row r="164" spans="1:10" x14ac:dyDescent="0.45">
      <c r="A164" s="2"/>
      <c r="B164" s="43" t="s">
        <v>51</v>
      </c>
      <c r="C164" s="6" t="s">
        <v>54</v>
      </c>
      <c r="D164" s="6" t="s">
        <v>5</v>
      </c>
      <c r="E164" s="7"/>
      <c r="F164" s="6"/>
      <c r="G164" s="8"/>
      <c r="H164" s="9"/>
      <c r="I164" s="27" t="str">
        <f t="shared" si="40"/>
        <v xml:space="preserve">,`size` INT </v>
      </c>
      <c r="J164" s="29" t="str">
        <f t="shared" si="41"/>
        <v xml:space="preserve">,`size` INT </v>
      </c>
    </row>
    <row r="165" spans="1:10" x14ac:dyDescent="0.45">
      <c r="A165" s="2"/>
      <c r="B165" s="43" t="s">
        <v>52</v>
      </c>
      <c r="C165" s="6" t="s">
        <v>55</v>
      </c>
      <c r="D165" s="6" t="s">
        <v>7</v>
      </c>
      <c r="E165" s="7">
        <v>64</v>
      </c>
      <c r="F165" s="6"/>
      <c r="G165" s="8"/>
      <c r="H165" s="9"/>
      <c r="I165" s="27" t="str">
        <f t="shared" si="40"/>
        <v xml:space="preserve">,`type` VARCHAR(64) </v>
      </c>
      <c r="J165" s="29" t="str">
        <f t="shared" si="41"/>
        <v xml:space="preserve">,`type` VARCHAR(64) </v>
      </c>
    </row>
    <row r="166" spans="1:10" s="33" customFormat="1" x14ac:dyDescent="0.45">
      <c r="A166" s="34"/>
      <c r="B166" s="43" t="s">
        <v>155</v>
      </c>
      <c r="C166" s="35" t="s">
        <v>156</v>
      </c>
      <c r="D166" s="35" t="s">
        <v>157</v>
      </c>
      <c r="E166" s="36"/>
      <c r="F166" s="35"/>
      <c r="G166" s="37"/>
      <c r="H166" s="38"/>
      <c r="I166" s="40" t="str">
        <f t="shared" si="40"/>
        <v xml:space="preserve">,`user_id` INT </v>
      </c>
      <c r="J166" s="41" t="str">
        <f t="shared" si="41"/>
        <v xml:space="preserve">,`user_id` INT </v>
      </c>
    </row>
    <row r="167" spans="1:10" s="33" customFormat="1" x14ac:dyDescent="0.45">
      <c r="A167" s="34"/>
      <c r="B167" s="43" t="s">
        <v>46</v>
      </c>
      <c r="C167" s="35" t="s">
        <v>40</v>
      </c>
      <c r="D167" s="35" t="s">
        <v>8</v>
      </c>
      <c r="E167" s="36"/>
      <c r="F167" s="35"/>
      <c r="G167" s="37"/>
      <c r="H167" s="38"/>
      <c r="I167" s="40" t="str">
        <f t="shared" si="40"/>
        <v xml:space="preserve">,`created` DATETIME </v>
      </c>
      <c r="J167" s="41" t="str">
        <f t="shared" si="41"/>
        <v xml:space="preserve">,`created` DATETIME </v>
      </c>
    </row>
    <row r="168" spans="1:10" s="33" customFormat="1" x14ac:dyDescent="0.45">
      <c r="A168" s="34"/>
      <c r="B168" s="43" t="s">
        <v>47</v>
      </c>
      <c r="C168" s="35" t="s">
        <v>41</v>
      </c>
      <c r="D168" s="35" t="s">
        <v>8</v>
      </c>
      <c r="E168" s="36"/>
      <c r="F168" s="35"/>
      <c r="G168" s="37"/>
      <c r="H168" s="38"/>
      <c r="I168" s="40" t="str">
        <f t="shared" si="40"/>
        <v xml:space="preserve">,`modified` DATETIME </v>
      </c>
      <c r="J168" s="41" t="str">
        <f t="shared" si="41"/>
        <v xml:space="preserve">,`modified` DATETIME </v>
      </c>
    </row>
    <row r="169" spans="1:10" x14ac:dyDescent="0.45">
      <c r="A169" s="2"/>
      <c r="B169" s="21"/>
      <c r="C169" s="21"/>
      <c r="D169" s="21"/>
      <c r="E169" s="22"/>
      <c r="F169" s="21"/>
      <c r="G169" s="23"/>
      <c r="H169" s="21"/>
      <c r="I169" s="28" t="s">
        <v>21</v>
      </c>
      <c r="J169" s="29" t="s">
        <v>33</v>
      </c>
    </row>
    <row r="170" spans="1:10" x14ac:dyDescent="0.45">
      <c r="A170" s="2"/>
    </row>
    <row r="171" spans="1:10" s="33" customFormat="1" x14ac:dyDescent="0.45">
      <c r="A171" s="34"/>
      <c r="B171" s="45" t="s">
        <v>174</v>
      </c>
      <c r="C171" s="24" t="s">
        <v>199</v>
      </c>
      <c r="D171" s="15" t="s">
        <v>0</v>
      </c>
      <c r="E171" s="16" t="s">
        <v>1</v>
      </c>
      <c r="F171" s="19" t="s">
        <v>15</v>
      </c>
      <c r="G171" s="17" t="s">
        <v>16</v>
      </c>
      <c r="H171" s="18" t="s">
        <v>2</v>
      </c>
      <c r="I171" s="40" t="str">
        <f xml:space="preserve"> "CREATE TABLE `" &amp; C171 &amp; "` ("</f>
        <v>CREATE TABLE `productinfos` (</v>
      </c>
      <c r="J171" s="41" t="str">
        <f xml:space="preserve"> "CREATE TABLE `" &amp; C171 &amp; "` ("</f>
        <v>CREATE TABLE `productinfos` (</v>
      </c>
    </row>
    <row r="172" spans="1:10" s="33" customFormat="1" x14ac:dyDescent="0.45">
      <c r="A172" s="34"/>
      <c r="B172" s="39" t="s">
        <v>3</v>
      </c>
      <c r="C172" s="35" t="s">
        <v>4</v>
      </c>
      <c r="D172" s="35" t="s">
        <v>5</v>
      </c>
      <c r="E172" s="36"/>
      <c r="F172" s="35" t="s">
        <v>18</v>
      </c>
      <c r="G172" s="37"/>
      <c r="H172" s="38"/>
      <c r="I172" s="28" t="s">
        <v>19</v>
      </c>
      <c r="J172" s="30" t="s">
        <v>20</v>
      </c>
    </row>
    <row r="173" spans="1:10" s="33" customFormat="1" x14ac:dyDescent="0.45">
      <c r="A173" s="34"/>
      <c r="B173" s="39" t="s">
        <v>176</v>
      </c>
      <c r="C173" s="35" t="s">
        <v>175</v>
      </c>
      <c r="D173" s="35" t="s">
        <v>7</v>
      </c>
      <c r="E173" s="36">
        <v>128</v>
      </c>
      <c r="F173" s="35"/>
      <c r="G173" s="37"/>
      <c r="H173" s="38"/>
      <c r="I173" s="40" t="str">
        <f>"," &amp; IF(A173="","","/* ") &amp; "`" &amp; C173 &amp; "` " &amp; D173 &amp; IF(E173&gt;0,"(" &amp; E173 &amp; ") "," ") &amp; IF(F173&lt;&gt;"","NOT NULL ","") &amp; IF(G173="","","DEFAULT '" &amp; G173 &amp; "' ") &amp; IF(A173="",""," */")</f>
        <v xml:space="preserve">,`category` VARCHAR(128) </v>
      </c>
      <c r="J173" s="41" t="str">
        <f>"," &amp; IF(A173="","","/* ") &amp; "`" &amp; C173 &amp; "` " &amp; D173 &amp; IF(E173&gt;0,"(" &amp; E173 &amp; ") "," ") &amp; IF(F173&lt;&gt;"","NOT NULL ","") &amp; IF(G173="","","DEFAULT '" &amp; G173 &amp; "' ") &amp; IF(A173="",""," */")</f>
        <v xml:space="preserve">,`category` VARCHAR(128) </v>
      </c>
    </row>
    <row r="174" spans="1:10" s="33" customFormat="1" x14ac:dyDescent="0.45">
      <c r="A174" s="34"/>
      <c r="B174" s="39" t="s">
        <v>177</v>
      </c>
      <c r="C174" s="35" t="s">
        <v>178</v>
      </c>
      <c r="D174" s="35" t="s">
        <v>5</v>
      </c>
      <c r="E174" s="36"/>
      <c r="F174" s="35"/>
      <c r="G174" s="37"/>
      <c r="H174" s="38"/>
      <c r="I174" s="40" t="str">
        <f>"," &amp; IF(A174="","","/* ") &amp; "`" &amp; C174 &amp; "` " &amp; D174 &amp; IF(E174&gt;0,"(" &amp; E174 &amp; ") "," ") &amp; IF(F174&lt;&gt;"","NOT NULL ","") &amp; IF(G174="","","DEFAULT '" &amp; G174 &amp; "' ") &amp; IF(A174="",""," */")</f>
        <v xml:space="preserve">,`use_support` INT </v>
      </c>
      <c r="J174" s="41" t="str">
        <f>"," &amp; IF(A174="","","/* ") &amp; "`" &amp; C174 &amp; "` " &amp; D174 &amp; IF(E174&gt;0,"(" &amp; E174 &amp; ") "," ") &amp; IF(F174&lt;&gt;"","NOT NULL ","") &amp; IF(G174="","","DEFAULT '" &amp; G174 &amp; "' ") &amp; IF(A174="",""," */")</f>
        <v xml:space="preserve">,`use_support` INT </v>
      </c>
    </row>
    <row r="175" spans="1:10" s="33" customFormat="1" x14ac:dyDescent="0.45">
      <c r="A175" s="34"/>
      <c r="B175" s="39"/>
      <c r="C175" s="35" t="s">
        <v>189</v>
      </c>
      <c r="D175" s="35" t="s">
        <v>7</v>
      </c>
      <c r="E175" s="36">
        <v>20</v>
      </c>
      <c r="F175" s="35"/>
      <c r="G175" s="37"/>
      <c r="H175" s="38"/>
      <c r="I175" s="40" t="str">
        <f>"," &amp; IF(A175="","","/* ") &amp; "`" &amp; C175 &amp; "` " &amp; D175 &amp; IF(E175&gt;0,"(" &amp; E175 &amp; ") "," ") &amp; IF(F175&lt;&gt;"","NOT NULL ","") &amp; IF(G175="","","DEFAULT '" &amp; G175 &amp; "' ") &amp; IF(A175="",""," */")</f>
        <v xml:space="preserve">,`product_code` VARCHAR(20) </v>
      </c>
      <c r="J175" s="41" t="str">
        <f>"," &amp; IF(A175="","","/* ") &amp; "`" &amp; C175 &amp; "` " &amp; D175 &amp; IF(E175&gt;0,"(" &amp; E175 &amp; ") "," ") &amp; IF(F175&lt;&gt;"","NOT NULL ","") &amp; IF(G175="","","DEFAULT '" &amp; G175 &amp; "' ") &amp; IF(A175="",""," */")</f>
        <v xml:space="preserve">,`product_code` VARCHAR(20) </v>
      </c>
    </row>
    <row r="176" spans="1:10" s="33" customFormat="1" x14ac:dyDescent="0.45">
      <c r="A176" s="34"/>
      <c r="B176" s="39"/>
      <c r="C176" s="35" t="s">
        <v>200</v>
      </c>
      <c r="D176" s="35" t="s">
        <v>7</v>
      </c>
      <c r="E176" s="36">
        <v>512</v>
      </c>
      <c r="F176" s="35"/>
      <c r="G176" s="37"/>
      <c r="H176" s="38"/>
      <c r="I176" s="40" t="str">
        <f>"," &amp; IF(A176="","","/* ") &amp; "`" &amp; C176 &amp; "` " &amp; D176 &amp; IF(E176&gt;0,"(" &amp; E176 &amp; ") "," ") &amp; IF(F176&lt;&gt;"","NOT NULL ","") &amp; IF(G176="","","DEFAULT '" &amp; G176 &amp; "' ") &amp; IF(A176="",""," */")</f>
        <v xml:space="preserve">,`product_name` VARCHAR(512) </v>
      </c>
      <c r="J176" s="41" t="str">
        <f>"," &amp; IF(A176="","","/* ") &amp; "`" &amp; C176 &amp; "` " &amp; D176 &amp; IF(E176&gt;0,"(" &amp; E176 &amp; ") "," ") &amp; IF(F176&lt;&gt;"","NOT NULL ","") &amp; IF(G176="","","DEFAULT '" &amp; G176 &amp; "' ") &amp; IF(A176="",""," */")</f>
        <v xml:space="preserve">,`product_name` VARCHAR(512) </v>
      </c>
    </row>
    <row r="177" spans="1:10" s="33" customFormat="1" x14ac:dyDescent="0.45">
      <c r="A177" s="34"/>
      <c r="B177" s="39"/>
      <c r="C177" s="35" t="s">
        <v>191</v>
      </c>
      <c r="D177" s="35" t="s">
        <v>7</v>
      </c>
      <c r="E177" s="36">
        <v>20</v>
      </c>
      <c r="F177" s="35"/>
      <c r="G177" s="37"/>
      <c r="H177" s="38"/>
      <c r="I177" s="40" t="str">
        <f t="shared" ref="I177" si="42">"," &amp; IF(A177="","","/* ") &amp; "`" &amp; C177 &amp; "` " &amp; D177 &amp; IF(E177&gt;0,"(" &amp; E177 &amp; ") "," ") &amp; IF(F177&lt;&gt;"","NOT NULL ","") &amp; IF(G177="","","DEFAULT '" &amp; G177 &amp; "' ") &amp; IF(A177="",""," */")</f>
        <v xml:space="preserve">,`segment` VARCHAR(20) </v>
      </c>
      <c r="J177" s="41" t="str">
        <f t="shared" ref="J177" si="43">"," &amp; IF(A177="","","/* ") &amp; "`" &amp; C177 &amp; "` " &amp; D177 &amp; IF(E177&gt;0,"(" &amp; E177 &amp; ") "," ") &amp; IF(F177&lt;&gt;"","NOT NULL ","") &amp; IF(G177="","","DEFAULT '" &amp; G177 &amp; "' ") &amp; IF(A177="",""," */")</f>
        <v xml:space="preserve">,`segment` VARCHAR(20) </v>
      </c>
    </row>
    <row r="178" spans="1:10" s="33" customFormat="1" x14ac:dyDescent="0.45">
      <c r="A178" s="34"/>
      <c r="B178" s="39"/>
      <c r="C178" s="35" t="s">
        <v>125</v>
      </c>
      <c r="D178" s="35" t="s">
        <v>179</v>
      </c>
      <c r="E178" s="36"/>
      <c r="F178" s="35"/>
      <c r="G178" s="37"/>
      <c r="H178" s="38"/>
      <c r="I178" s="40" t="str">
        <f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,`price` INT </v>
      </c>
      <c r="J178" s="41" t="str">
        <f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,`price` INT </v>
      </c>
    </row>
    <row r="179" spans="1:10" s="33" customFormat="1" x14ac:dyDescent="0.45">
      <c r="A179" s="34"/>
      <c r="B179" s="39"/>
      <c r="C179" s="35" t="s">
        <v>180</v>
      </c>
      <c r="D179" s="35" t="s">
        <v>181</v>
      </c>
      <c r="E179" s="36"/>
      <c r="F179" s="35"/>
      <c r="G179" s="37"/>
      <c r="H179" s="38"/>
      <c r="I179" s="40" t="str">
        <f>"," &amp; IF(A179="","","/* ") &amp; "`" &amp; C179 &amp; "` " &amp; D179 &amp; IF(E179&gt;0,"(" &amp; E179 &amp; ") "," ") &amp; IF(F179&lt;&gt;"","NOT NULL ","") &amp; IF(G179="","","DEFAULT '" &amp; G179 &amp; "' ") &amp; IF(A179="",""," */")</f>
        <v xml:space="preserve">,`remarks` TEXT </v>
      </c>
      <c r="J179" s="41" t="str">
        <f>"," &amp; IF(A179="","","/* ") &amp; "`" &amp; C179 &amp; "` " &amp; D179 &amp; IF(E179&gt;0,"(" &amp; E179 &amp; ") "," ") &amp; IF(F179&lt;&gt;"","NOT NULL ","") &amp; IF(G179="","","DEFAULT '" &amp; G179 &amp; "' ") &amp; IF(A179="",""," */")</f>
        <v xml:space="preserve">,`remarks` TEXT </v>
      </c>
    </row>
    <row r="180" spans="1:10" s="33" customFormat="1" x14ac:dyDescent="0.45">
      <c r="A180" s="34"/>
      <c r="B180" s="43" t="s">
        <v>46</v>
      </c>
      <c r="C180" s="35" t="s">
        <v>40</v>
      </c>
      <c r="D180" s="35" t="s">
        <v>8</v>
      </c>
      <c r="E180" s="36"/>
      <c r="F180" s="35"/>
      <c r="G180" s="37"/>
      <c r="H180" s="38"/>
      <c r="I180" s="40" t="str">
        <f t="shared" ref="I180:I181" si="44"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,`created` DATETIME </v>
      </c>
      <c r="J180" s="41" t="str">
        <f t="shared" ref="J180:J181" si="45"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,`created` DATETIME </v>
      </c>
    </row>
    <row r="181" spans="1:10" s="33" customFormat="1" x14ac:dyDescent="0.45">
      <c r="A181" s="34"/>
      <c r="B181" s="43" t="s">
        <v>47</v>
      </c>
      <c r="C181" s="35" t="s">
        <v>41</v>
      </c>
      <c r="D181" s="35" t="s">
        <v>8</v>
      </c>
      <c r="E181" s="36"/>
      <c r="F181" s="35"/>
      <c r="G181" s="37"/>
      <c r="H181" s="38"/>
      <c r="I181" s="40" t="str">
        <f t="shared" si="44"/>
        <v xml:space="preserve">,`modified` DATETIME </v>
      </c>
      <c r="J181" s="41" t="str">
        <f t="shared" si="45"/>
        <v xml:space="preserve">,`modified` DATETIME </v>
      </c>
    </row>
    <row r="182" spans="1:10" s="33" customFormat="1" x14ac:dyDescent="0.45">
      <c r="A182" s="34"/>
      <c r="B182" s="21"/>
      <c r="C182" s="21"/>
      <c r="D182" s="21"/>
      <c r="E182" s="22"/>
      <c r="F182" s="21"/>
      <c r="G182" s="23"/>
      <c r="H182" s="21"/>
      <c r="I182" s="28" t="s">
        <v>21</v>
      </c>
      <c r="J182" s="41" t="s">
        <v>33</v>
      </c>
    </row>
    <row r="183" spans="1:10" s="33" customFormat="1" x14ac:dyDescent="0.45">
      <c r="A183" s="34"/>
      <c r="E183" s="34"/>
      <c r="G183" s="3"/>
      <c r="I183" s="25"/>
      <c r="J183" s="25"/>
    </row>
    <row r="184" spans="1:10" x14ac:dyDescent="0.45">
      <c r="B184" s="45" t="s">
        <v>182</v>
      </c>
      <c r="C184" s="24" t="s">
        <v>198</v>
      </c>
      <c r="D184" s="15" t="s">
        <v>0</v>
      </c>
      <c r="E184" s="16" t="s">
        <v>1</v>
      </c>
      <c r="F184" s="19" t="s">
        <v>15</v>
      </c>
      <c r="G184" s="17" t="s">
        <v>16</v>
      </c>
      <c r="H184" s="18" t="s">
        <v>2</v>
      </c>
      <c r="I184" s="40" t="str">
        <f xml:space="preserve"> "CREATE TABLE `" &amp; C184 &amp; "` ("</f>
        <v>CREATE TABLE `supportcontracts` (</v>
      </c>
      <c r="J184" s="41" t="str">
        <f xml:space="preserve"> "CREATE TABLE `" &amp; C184 &amp; "` ("</f>
        <v>CREATE TABLE `supportcontracts` (</v>
      </c>
    </row>
    <row r="185" spans="1:10" x14ac:dyDescent="0.45">
      <c r="B185" s="39" t="s">
        <v>3</v>
      </c>
      <c r="C185" s="35" t="s">
        <v>4</v>
      </c>
      <c r="D185" s="35" t="s">
        <v>5</v>
      </c>
      <c r="E185" s="36"/>
      <c r="F185" s="35" t="s">
        <v>18</v>
      </c>
      <c r="G185" s="37"/>
      <c r="H185" s="38"/>
      <c r="I185" s="28" t="s">
        <v>19</v>
      </c>
      <c r="J185" s="30" t="s">
        <v>20</v>
      </c>
    </row>
    <row r="186" spans="1:10" x14ac:dyDescent="0.45">
      <c r="B186" s="39" t="s">
        <v>109</v>
      </c>
      <c r="C186" s="35" t="s">
        <v>192</v>
      </c>
      <c r="D186" s="35" t="s">
        <v>7</v>
      </c>
      <c r="E186" s="36">
        <v>20</v>
      </c>
      <c r="F186" s="35"/>
      <c r="G186" s="37"/>
      <c r="H186" s="38"/>
      <c r="I186" s="40" t="str">
        <f t="shared" ref="I186:I191" si="46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,`company_code` VARCHAR(20) </v>
      </c>
      <c r="J186" s="41" t="str">
        <f t="shared" ref="J186:J191" si="47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,`company_code` VARCHAR(20) </v>
      </c>
    </row>
    <row r="187" spans="1:10" x14ac:dyDescent="0.45">
      <c r="B187" s="39" t="s">
        <v>184</v>
      </c>
      <c r="C187" s="35" t="s">
        <v>185</v>
      </c>
      <c r="D187" s="35" t="s">
        <v>7</v>
      </c>
      <c r="E187" s="36">
        <v>256</v>
      </c>
      <c r="F187" s="35"/>
      <c r="G187" s="37"/>
      <c r="H187" s="38"/>
      <c r="I187" s="40" t="str">
        <f t="shared" si="46"/>
        <v xml:space="preserve">,`contractor` VARCHAR(256) </v>
      </c>
      <c r="J187" s="41" t="str">
        <f t="shared" si="47"/>
        <v xml:space="preserve">,`contractor` VARCHAR(256) </v>
      </c>
    </row>
    <row r="188" spans="1:10" s="33" customFormat="1" x14ac:dyDescent="0.45">
      <c r="B188" s="39" t="s">
        <v>186</v>
      </c>
      <c r="C188" s="35" t="s">
        <v>203</v>
      </c>
      <c r="D188" s="35" t="s">
        <v>7</v>
      </c>
      <c r="E188" s="36">
        <v>20</v>
      </c>
      <c r="F188" s="35"/>
      <c r="G188" s="37"/>
      <c r="H188" s="38"/>
      <c r="I188" s="40" t="str">
        <f t="shared" si="46"/>
        <v xml:space="preserve">,`eu_company_code` VARCHAR(20) </v>
      </c>
      <c r="J188" s="41" t="str">
        <f t="shared" si="47"/>
        <v xml:space="preserve">,`eu_company_code` VARCHAR(20) </v>
      </c>
    </row>
    <row r="189" spans="1:10" x14ac:dyDescent="0.45">
      <c r="B189" s="39" t="s">
        <v>183</v>
      </c>
      <c r="C189" s="35" t="s">
        <v>202</v>
      </c>
      <c r="D189" s="35" t="s">
        <v>7</v>
      </c>
      <c r="E189" s="36">
        <v>256</v>
      </c>
      <c r="F189" s="35"/>
      <c r="G189" s="37"/>
      <c r="H189" s="38"/>
      <c r="I189" s="40" t="str">
        <f t="shared" si="46"/>
        <v xml:space="preserve">,`eu_name` VARCHAR(256) </v>
      </c>
      <c r="J189" s="41" t="str">
        <f t="shared" si="47"/>
        <v xml:space="preserve">,`eu_name` VARCHAR(256) </v>
      </c>
    </row>
    <row r="190" spans="1:10" s="33" customFormat="1" x14ac:dyDescent="0.45">
      <c r="A190" s="34"/>
      <c r="B190" s="39" t="s">
        <v>176</v>
      </c>
      <c r="C190" s="35" t="s">
        <v>201</v>
      </c>
      <c r="D190" s="35" t="s">
        <v>7</v>
      </c>
      <c r="E190" s="36">
        <v>128</v>
      </c>
      <c r="F190" s="35"/>
      <c r="G190" s="37"/>
      <c r="H190" s="38"/>
      <c r="I190" s="40" t="str">
        <f t="shared" si="46"/>
        <v xml:space="preserve">,`category` VARCHAR(128) </v>
      </c>
      <c r="J190" s="41" t="str">
        <f t="shared" si="47"/>
        <v xml:space="preserve">,`category` VARCHAR(128) </v>
      </c>
    </row>
    <row r="191" spans="1:10" x14ac:dyDescent="0.45">
      <c r="B191" s="39"/>
      <c r="C191" s="35" t="s">
        <v>187</v>
      </c>
      <c r="D191" s="35" t="s">
        <v>7</v>
      </c>
      <c r="E191" s="36">
        <v>20</v>
      </c>
      <c r="F191" s="35"/>
      <c r="G191" s="37"/>
      <c r="H191" s="38"/>
      <c r="I191" s="40" t="str">
        <f t="shared" si="46"/>
        <v xml:space="preserve">,`contract_no` VARCHAR(20) </v>
      </c>
      <c r="J191" s="41" t="str">
        <f t="shared" si="47"/>
        <v xml:space="preserve">,`contract_no` VARCHAR(20) </v>
      </c>
    </row>
    <row r="192" spans="1:10" x14ac:dyDescent="0.45">
      <c r="B192" s="39"/>
      <c r="C192" s="35" t="s">
        <v>188</v>
      </c>
      <c r="D192" s="35" t="s">
        <v>7</v>
      </c>
      <c r="E192" s="36">
        <v>20</v>
      </c>
      <c r="F192" s="35"/>
      <c r="G192" s="37"/>
      <c r="H192" s="38"/>
      <c r="I192" s="40" t="str">
        <f t="shared" ref="I192" si="48">"," &amp; IF(A192="","","/* ") &amp; "`" &amp; C192 &amp; "` " &amp; D192 &amp; IF(E192&gt;0,"(" &amp; E192 &amp; ") "," ") &amp; IF(F192&lt;&gt;"","NOT NULL ","") &amp; IF(G192="","","DEFAULT '" &amp; G192 &amp; "' ") &amp; IF(A192="",""," */")</f>
        <v xml:space="preserve">,`contract_no2` VARCHAR(20) </v>
      </c>
      <c r="J192" s="41" t="str">
        <f t="shared" ref="J192" si="49">"," &amp; IF(A192="","","/* ") &amp; "`" &amp; C192 &amp; "` " &amp; D192 &amp; IF(E192&gt;0,"(" &amp; E192 &amp; ") "," ") &amp; IF(F192&lt;&gt;"","NOT NULL ","") &amp; IF(G192="","","DEFAULT '" &amp; G192 &amp; "' ") &amp; IF(A192="",""," */")</f>
        <v xml:space="preserve">,`contract_no2` VARCHAR(20) </v>
      </c>
    </row>
    <row r="193" spans="1:10" s="33" customFormat="1" x14ac:dyDescent="0.45">
      <c r="A193" s="34"/>
      <c r="B193" s="39"/>
      <c r="C193" s="35" t="s">
        <v>190</v>
      </c>
      <c r="D193" s="35" t="s">
        <v>7</v>
      </c>
      <c r="E193" s="36">
        <v>512</v>
      </c>
      <c r="F193" s="35"/>
      <c r="G193" s="37"/>
      <c r="H193" s="38"/>
      <c r="I193" s="40" t="str">
        <f>"," &amp; IF(A193="","","/* ") &amp; "`" &amp; C193 &amp; "` " &amp; D193 &amp; IF(E193&gt;0,"(" &amp; E193 &amp; ") "," ") &amp; IF(F193&lt;&gt;"","NOT NULL ","") &amp; IF(G193="","","DEFAULT '" &amp; G193 &amp; "' ") &amp; IF(A193="",""," */")</f>
        <v xml:space="preserve">,`product_name` VARCHAR(512) </v>
      </c>
      <c r="J193" s="41" t="str">
        <f>"," &amp; IF(A193="","","/* ") &amp; "`" &amp; C193 &amp; "` " &amp; D193 &amp; IF(E193&gt;0,"(" &amp; E193 &amp; ") "," ") &amp; IF(F193&lt;&gt;"","NOT NULL ","") &amp; IF(G193="","","DEFAULT '" &amp; G193 &amp; "' ") &amp; IF(A193="",""," */")</f>
        <v xml:space="preserve">,`product_name` VARCHAR(512) </v>
      </c>
    </row>
    <row r="194" spans="1:10" s="33" customFormat="1" x14ac:dyDescent="0.45">
      <c r="A194" s="34"/>
      <c r="B194" s="39" t="s">
        <v>168</v>
      </c>
      <c r="C194" s="35" t="s">
        <v>169</v>
      </c>
      <c r="D194" s="35" t="s">
        <v>9</v>
      </c>
      <c r="E194" s="36"/>
      <c r="F194" s="35"/>
      <c r="G194" s="37"/>
      <c r="H194" s="38"/>
      <c r="I194" s="40" t="str">
        <f t="shared" ref="I194" si="50"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,`contract_date` DATE </v>
      </c>
      <c r="J194" s="41" t="str">
        <f t="shared" ref="J194" si="51"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,`contract_date` DATE </v>
      </c>
    </row>
    <row r="195" spans="1:10" s="33" customFormat="1" x14ac:dyDescent="0.45">
      <c r="A195" s="34"/>
      <c r="B195" s="39" t="s">
        <v>25</v>
      </c>
      <c r="C195" s="35" t="s">
        <v>193</v>
      </c>
      <c r="D195" s="35" t="s">
        <v>9</v>
      </c>
      <c r="E195" s="36"/>
      <c r="F195" s="35"/>
      <c r="G195" s="37"/>
      <c r="H195" s="38"/>
      <c r="I195" s="40" t="str">
        <f t="shared" ref="I195" si="52">"," &amp; IF(A195="","","/* ") &amp; "`" &amp; C195 &amp; "` " &amp; D195 &amp; IF(E195&gt;0,"(" &amp; E195 &amp; ") "," ") &amp; IF(F195&lt;&gt;"","NOT NULL ","") &amp; IF(G195="","","DEFAULT '" &amp; G195 &amp; "' ") &amp; IF(A195="",""," */")</f>
        <v xml:space="preserve">,`startdate` DATE </v>
      </c>
      <c r="J195" s="41" t="str">
        <f t="shared" ref="J195" si="53">"," &amp; IF(A195="","","/* ") &amp; "`" &amp; C195 &amp; "` " &amp; D195 &amp; IF(E195&gt;0,"(" &amp; E195 &amp; ") "," ") &amp; IF(F195&lt;&gt;"","NOT NULL ","") &amp; IF(G195="","","DEFAULT '" &amp; G195 &amp; "' ") &amp; IF(A195="",""," */")</f>
        <v xml:space="preserve">,`startdate` DATE </v>
      </c>
    </row>
    <row r="196" spans="1:10" s="33" customFormat="1" x14ac:dyDescent="0.45">
      <c r="A196" s="34"/>
      <c r="B196" s="39" t="s">
        <v>27</v>
      </c>
      <c r="C196" s="35" t="s">
        <v>194</v>
      </c>
      <c r="D196" s="35" t="s">
        <v>9</v>
      </c>
      <c r="E196" s="36"/>
      <c r="F196" s="35"/>
      <c r="G196" s="37"/>
      <c r="H196" s="38"/>
      <c r="I196" s="40" t="str">
        <f t="shared" ref="I196:I201" si="54">"," &amp; IF(A196="","","/* ") &amp; "`" &amp; C196 &amp; "` " &amp; D196 &amp; IF(E196&gt;0,"(" &amp; E196 &amp; ") "," ") &amp; IF(F196&lt;&gt;"","NOT NULL ","") &amp; IF(G196="","","DEFAULT '" &amp; G196 &amp; "' ") &amp; IF(A196="",""," */")</f>
        <v xml:space="preserve">,`enddate` DATE </v>
      </c>
      <c r="J196" s="41" t="str">
        <f t="shared" ref="J196:J201" si="55">"," &amp; IF(A196="","","/* ") &amp; "`" &amp; C196 &amp; "` " &amp; D196 &amp; IF(E196&gt;0,"(" &amp; E196 &amp; ") "," ") &amp; IF(F196&lt;&gt;"","NOT NULL ","") &amp; IF(G196="","","DEFAULT '" &amp; G196 &amp; "' ") &amp; IF(A196="",""," */")</f>
        <v xml:space="preserve">,`enddate` DATE </v>
      </c>
    </row>
    <row r="197" spans="1:10" x14ac:dyDescent="0.45">
      <c r="B197" s="39"/>
      <c r="C197" s="35" t="s">
        <v>195</v>
      </c>
      <c r="D197" s="35" t="s">
        <v>179</v>
      </c>
      <c r="E197" s="36"/>
      <c r="F197" s="35"/>
      <c r="G197" s="37"/>
      <c r="H197" s="38"/>
      <c r="I197" s="40" t="str">
        <f t="shared" si="54"/>
        <v xml:space="preserve">,`term` INT </v>
      </c>
      <c r="J197" s="41" t="str">
        <f t="shared" si="55"/>
        <v xml:space="preserve">,`term` INT </v>
      </c>
    </row>
    <row r="198" spans="1:10" s="33" customFormat="1" x14ac:dyDescent="0.45">
      <c r="A198" s="34"/>
      <c r="B198" s="39"/>
      <c r="C198" s="35" t="s">
        <v>125</v>
      </c>
      <c r="D198" s="35" t="s">
        <v>179</v>
      </c>
      <c r="E198" s="36"/>
      <c r="F198" s="35"/>
      <c r="G198" s="37"/>
      <c r="H198" s="38"/>
      <c r="I198" s="40" t="str">
        <f t="shared" si="54"/>
        <v xml:space="preserve">,`price` INT </v>
      </c>
      <c r="J198" s="41" t="str">
        <f t="shared" si="55"/>
        <v xml:space="preserve">,`price` INT </v>
      </c>
    </row>
    <row r="199" spans="1:10" s="33" customFormat="1" x14ac:dyDescent="0.45">
      <c r="A199" s="34"/>
      <c r="B199" s="39" t="s">
        <v>78</v>
      </c>
      <c r="C199" s="35" t="s">
        <v>196</v>
      </c>
      <c r="D199" s="35" t="s">
        <v>7</v>
      </c>
      <c r="E199" s="36">
        <v>256</v>
      </c>
      <c r="F199" s="35"/>
      <c r="G199" s="37"/>
      <c r="H199" s="38"/>
      <c r="I199" s="40" t="str">
        <f t="shared" si="54"/>
        <v xml:space="preserve">,`sales_dept` VARCHAR(256) </v>
      </c>
      <c r="J199" s="41" t="str">
        <f t="shared" si="55"/>
        <v xml:space="preserve">,`sales_dept` VARCHAR(256) </v>
      </c>
    </row>
    <row r="200" spans="1:10" s="33" customFormat="1" x14ac:dyDescent="0.45">
      <c r="A200" s="34"/>
      <c r="B200" s="39" t="s">
        <v>31</v>
      </c>
      <c r="C200" s="35" t="s">
        <v>197</v>
      </c>
      <c r="D200" s="35" t="s">
        <v>7</v>
      </c>
      <c r="E200" s="36">
        <v>128</v>
      </c>
      <c r="F200" s="35"/>
      <c r="G200" s="37"/>
      <c r="H200" s="38"/>
      <c r="I200" s="40" t="str">
        <f t="shared" si="54"/>
        <v xml:space="preserve">,`sales_staff` VARCHAR(128) </v>
      </c>
      <c r="J200" s="41" t="str">
        <f t="shared" si="55"/>
        <v xml:space="preserve">,`sales_staff` VARCHAR(128) </v>
      </c>
    </row>
    <row r="201" spans="1:10" x14ac:dyDescent="0.45">
      <c r="B201" s="39"/>
      <c r="C201" s="35"/>
      <c r="D201" s="35" t="s">
        <v>181</v>
      </c>
      <c r="E201" s="36"/>
      <c r="F201" s="35"/>
      <c r="G201" s="37"/>
      <c r="H201" s="38"/>
      <c r="I201" s="40" t="str">
        <f t="shared" si="54"/>
        <v xml:space="preserve">,`` TEXT </v>
      </c>
      <c r="J201" s="41" t="str">
        <f t="shared" si="55"/>
        <v xml:space="preserve">,`` TEXT </v>
      </c>
    </row>
    <row r="202" spans="1:10" x14ac:dyDescent="0.45">
      <c r="B202" s="43" t="s">
        <v>46</v>
      </c>
      <c r="C202" s="35" t="s">
        <v>40</v>
      </c>
      <c r="D202" s="35" t="s">
        <v>8</v>
      </c>
      <c r="E202" s="36"/>
      <c r="F202" s="35"/>
      <c r="G202" s="37"/>
      <c r="H202" s="38"/>
      <c r="I202" s="40" t="str">
        <f t="shared" ref="I202:I203" si="56">"," &amp; IF(A202="","","/* ") &amp; "`" &amp; C202 &amp; "` " &amp; D202 &amp; IF(E202&gt;0,"(" &amp; E202 &amp; ") "," ") &amp; IF(F202&lt;&gt;"","NOT NULL ","") &amp; IF(G202="","","DEFAULT '" &amp; G202 &amp; "' ") &amp; IF(A202="",""," */")</f>
        <v xml:space="preserve">,`created` DATETIME </v>
      </c>
      <c r="J202" s="41" t="str">
        <f t="shared" ref="J202:J203" si="57">"," &amp; IF(A202="","","/* ") &amp; "`" &amp; C202 &amp; "` " &amp; D202 &amp; IF(E202&gt;0,"(" &amp; E202 &amp; ") "," ") &amp; IF(F202&lt;&gt;"","NOT NULL ","") &amp; IF(G202="","","DEFAULT '" &amp; G202 &amp; "' ") &amp; IF(A202="",""," */")</f>
        <v xml:space="preserve">,`created` DATETIME </v>
      </c>
    </row>
    <row r="203" spans="1:10" x14ac:dyDescent="0.45">
      <c r="B203" s="43" t="s">
        <v>47</v>
      </c>
      <c r="C203" s="35" t="s">
        <v>41</v>
      </c>
      <c r="D203" s="35" t="s">
        <v>8</v>
      </c>
      <c r="E203" s="36"/>
      <c r="F203" s="35"/>
      <c r="G203" s="37"/>
      <c r="H203" s="38"/>
      <c r="I203" s="40" t="str">
        <f t="shared" si="56"/>
        <v xml:space="preserve">,`modified` DATETIME </v>
      </c>
      <c r="J203" s="41" t="str">
        <f t="shared" si="57"/>
        <v xml:space="preserve">,`modified` DATETIME </v>
      </c>
    </row>
    <row r="204" spans="1:10" x14ac:dyDescent="0.45">
      <c r="B204" s="21"/>
      <c r="C204" s="21"/>
      <c r="D204" s="21"/>
      <c r="E204" s="22"/>
      <c r="F204" s="21"/>
      <c r="G204" s="23"/>
      <c r="H204" s="21"/>
      <c r="I204" s="28" t="s">
        <v>21</v>
      </c>
      <c r="J204" s="41" t="s">
        <v>33</v>
      </c>
    </row>
  </sheetData>
  <phoneticPr fontId="5"/>
  <conditionalFormatting sqref="B1:B2">
    <cfRule type="expression" dxfId="110" priority="236">
      <formula>A1&lt;&gt;""</formula>
    </cfRule>
  </conditionalFormatting>
  <conditionalFormatting sqref="A5:A7 A54:A55 A138:A142 A127:A128 A13:A14 A144:A145 A159:A160 A43:A45 A47 A121:A122 A147:A155 A113:A114 A169:A170">
    <cfRule type="cellIs" dxfId="109" priority="235" operator="greaterThan">
      <formula>""""""</formula>
    </cfRule>
  </conditionalFormatting>
  <conditionalFormatting sqref="A9 A11:A12">
    <cfRule type="cellIs" dxfId="108" priority="234" operator="greaterThan">
      <formula>""""""</formula>
    </cfRule>
  </conditionalFormatting>
  <conditionalFormatting sqref="A10">
    <cfRule type="cellIs" dxfId="107" priority="233" operator="greaterThan">
      <formula>""""""</formula>
    </cfRule>
  </conditionalFormatting>
  <conditionalFormatting sqref="A8">
    <cfRule type="cellIs" dxfId="106" priority="232" operator="greaterThan">
      <formula>""""""</formula>
    </cfRule>
  </conditionalFormatting>
  <conditionalFormatting sqref="A50:A51">
    <cfRule type="cellIs" dxfId="105" priority="228" operator="greaterThan">
      <formula>""""""</formula>
    </cfRule>
  </conditionalFormatting>
  <conditionalFormatting sqref="A162:A165">
    <cfRule type="cellIs" dxfId="104" priority="226" operator="greaterThan">
      <formula>""""""</formula>
    </cfRule>
  </conditionalFormatting>
  <conditionalFormatting sqref="A130">
    <cfRule type="cellIs" dxfId="103" priority="225" operator="greaterThan">
      <formula>""""""</formula>
    </cfRule>
  </conditionalFormatting>
  <conditionalFormatting sqref="A158">
    <cfRule type="cellIs" dxfId="102" priority="219" operator="greaterThan">
      <formula>""""""</formula>
    </cfRule>
  </conditionalFormatting>
  <conditionalFormatting sqref="A65">
    <cfRule type="cellIs" dxfId="101" priority="217" operator="greaterThan">
      <formula>""""""</formula>
    </cfRule>
  </conditionalFormatting>
  <conditionalFormatting sqref="A75:A76 A56:A57 A59">
    <cfRule type="cellIs" dxfId="100" priority="218" operator="greaterThan">
      <formula>""""""</formula>
    </cfRule>
  </conditionalFormatting>
  <conditionalFormatting sqref="A66 A68">
    <cfRule type="cellIs" dxfId="99" priority="212" operator="greaterThan">
      <formula>""""""</formula>
    </cfRule>
  </conditionalFormatting>
  <conditionalFormatting sqref="A69 A71">
    <cfRule type="cellIs" dxfId="98" priority="211" operator="greaterThan">
      <formula>""""""</formula>
    </cfRule>
  </conditionalFormatting>
  <conditionalFormatting sqref="A67">
    <cfRule type="cellIs" dxfId="97" priority="210" operator="greaterThan">
      <formula>""""""</formula>
    </cfRule>
  </conditionalFormatting>
  <conditionalFormatting sqref="A70">
    <cfRule type="cellIs" dxfId="96" priority="209" operator="greaterThan">
      <formula>""""""</formula>
    </cfRule>
  </conditionalFormatting>
  <conditionalFormatting sqref="A63">
    <cfRule type="cellIs" dxfId="95" priority="208" operator="greaterThan">
      <formula>""""""</formula>
    </cfRule>
  </conditionalFormatting>
  <conditionalFormatting sqref="A64">
    <cfRule type="cellIs" dxfId="94" priority="207" operator="greaterThan">
      <formula>""""""</formula>
    </cfRule>
  </conditionalFormatting>
  <conditionalFormatting sqref="A126">
    <cfRule type="cellIs" dxfId="93" priority="204" operator="greaterThan">
      <formula>""""""</formula>
    </cfRule>
  </conditionalFormatting>
  <conditionalFormatting sqref="A124">
    <cfRule type="cellIs" dxfId="92" priority="203" operator="greaterThan">
      <formula>""""""</formula>
    </cfRule>
  </conditionalFormatting>
  <conditionalFormatting sqref="A131:A134">
    <cfRule type="cellIs" dxfId="91" priority="202" operator="greaterThan">
      <formula>""""""</formula>
    </cfRule>
  </conditionalFormatting>
  <conditionalFormatting sqref="A136:A137">
    <cfRule type="cellIs" dxfId="90" priority="201" operator="greaterThan">
      <formula>""""""</formula>
    </cfRule>
  </conditionalFormatting>
  <conditionalFormatting sqref="A120">
    <cfRule type="cellIs" dxfId="88" priority="194" operator="greaterThan">
      <formula>""""""</formula>
    </cfRule>
  </conditionalFormatting>
  <conditionalFormatting sqref="A58">
    <cfRule type="cellIs" dxfId="87" priority="186" operator="greaterThan">
      <formula>""""""</formula>
    </cfRule>
  </conditionalFormatting>
  <conditionalFormatting sqref="A143">
    <cfRule type="cellIs" dxfId="86" priority="185" operator="greaterThan">
      <formula>""""""</formula>
    </cfRule>
  </conditionalFormatting>
  <conditionalFormatting sqref="A116">
    <cfRule type="cellIs" dxfId="85" priority="184" operator="greaterThan">
      <formula>""""""</formula>
    </cfRule>
  </conditionalFormatting>
  <conditionalFormatting sqref="A117">
    <cfRule type="cellIs" dxfId="84" priority="183" operator="greaterThan">
      <formula>""""""</formula>
    </cfRule>
  </conditionalFormatting>
  <conditionalFormatting sqref="A19:A20 A15:A17">
    <cfRule type="cellIs" dxfId="83" priority="172" operator="greaterThan">
      <formula>""""""</formula>
    </cfRule>
  </conditionalFormatting>
  <conditionalFormatting sqref="A18">
    <cfRule type="cellIs" dxfId="82" priority="168" operator="greaterThan">
      <formula>""""""</formula>
    </cfRule>
  </conditionalFormatting>
  <conditionalFormatting sqref="A62">
    <cfRule type="cellIs" dxfId="81" priority="146" operator="greaterThan">
      <formula>""""""</formula>
    </cfRule>
  </conditionalFormatting>
  <conditionalFormatting sqref="A118">
    <cfRule type="cellIs" dxfId="80" priority="167" operator="greaterThan">
      <formula>""""""</formula>
    </cfRule>
  </conditionalFormatting>
  <conditionalFormatting sqref="A49">
    <cfRule type="cellIs" dxfId="78" priority="138" operator="greaterThan">
      <formula>""""""</formula>
    </cfRule>
  </conditionalFormatting>
  <conditionalFormatting sqref="A46">
    <cfRule type="cellIs" dxfId="77" priority="145" operator="greaterThan">
      <formula>""""""</formula>
    </cfRule>
  </conditionalFormatting>
  <conditionalFormatting sqref="A157">
    <cfRule type="cellIs" dxfId="76" priority="144" operator="greaterThan">
      <formula>""""""</formula>
    </cfRule>
  </conditionalFormatting>
  <conditionalFormatting sqref="A156">
    <cfRule type="cellIs" dxfId="75" priority="143" operator="greaterThan">
      <formula>""""""</formula>
    </cfRule>
  </conditionalFormatting>
  <conditionalFormatting sqref="A61">
    <cfRule type="cellIs" dxfId="74" priority="142" operator="greaterThan">
      <formula>""""""</formula>
    </cfRule>
  </conditionalFormatting>
  <conditionalFormatting sqref="A123">
    <cfRule type="cellIs" dxfId="73" priority="141" operator="greaterThan">
      <formula>""""""</formula>
    </cfRule>
  </conditionalFormatting>
  <conditionalFormatting sqref="A125">
    <cfRule type="cellIs" dxfId="72" priority="140" operator="greaterThan">
      <formula>""""""</formula>
    </cfRule>
  </conditionalFormatting>
  <conditionalFormatting sqref="A129">
    <cfRule type="cellIs" dxfId="71" priority="139" operator="greaterThan">
      <formula>""""""</formula>
    </cfRule>
  </conditionalFormatting>
  <conditionalFormatting sqref="A115">
    <cfRule type="cellIs" dxfId="70" priority="124" operator="greaterThan">
      <formula>""""""</formula>
    </cfRule>
  </conditionalFormatting>
  <conditionalFormatting sqref="A166">
    <cfRule type="cellIs" dxfId="55" priority="75" operator="greaterThan">
      <formula>""""""</formula>
    </cfRule>
  </conditionalFormatting>
  <conditionalFormatting sqref="A93:A94 A77:A78 A84">
    <cfRule type="cellIs" dxfId="54" priority="93" operator="greaterThan">
      <formula>""""""</formula>
    </cfRule>
  </conditionalFormatting>
  <conditionalFormatting sqref="A29:A30 A26:A27">
    <cfRule type="cellIs" dxfId="53" priority="72" operator="greaterThan">
      <formula>""""""</formula>
    </cfRule>
  </conditionalFormatting>
  <conditionalFormatting sqref="A28">
    <cfRule type="cellIs" dxfId="52" priority="71" operator="greaterThan">
      <formula>""""""</formula>
    </cfRule>
  </conditionalFormatting>
  <conditionalFormatting sqref="A79">
    <cfRule type="cellIs" dxfId="51" priority="85" operator="greaterThan">
      <formula>""""""</formula>
    </cfRule>
  </conditionalFormatting>
  <conditionalFormatting sqref="A86:A89">
    <cfRule type="cellIs" dxfId="50" priority="70" operator="greaterThan">
      <formula>""""""</formula>
    </cfRule>
  </conditionalFormatting>
  <conditionalFormatting sqref="A85">
    <cfRule type="cellIs" dxfId="49" priority="69" operator="greaterThan">
      <formula>""""""</formula>
    </cfRule>
  </conditionalFormatting>
  <conditionalFormatting sqref="A80">
    <cfRule type="cellIs" dxfId="48" priority="82" operator="greaterThan">
      <formula>""""""</formula>
    </cfRule>
  </conditionalFormatting>
  <conditionalFormatting sqref="A167:A168">
    <cfRule type="cellIs" dxfId="47" priority="81" operator="greaterThan">
      <formula>""""""</formula>
    </cfRule>
  </conditionalFormatting>
  <conditionalFormatting sqref="A91:A92">
    <cfRule type="cellIs" dxfId="46" priority="80" operator="greaterThan">
      <formula>""""""</formula>
    </cfRule>
  </conditionalFormatting>
  <conditionalFormatting sqref="A73:A74">
    <cfRule type="cellIs" dxfId="45" priority="79" operator="greaterThan">
      <formula>""""""</formula>
    </cfRule>
  </conditionalFormatting>
  <conditionalFormatting sqref="A52:A53">
    <cfRule type="cellIs" dxfId="44" priority="78" operator="greaterThan">
      <formula>""""""</formula>
    </cfRule>
  </conditionalFormatting>
  <conditionalFormatting sqref="A72">
    <cfRule type="cellIs" dxfId="43" priority="77" operator="greaterThan">
      <formula>""""""</formula>
    </cfRule>
  </conditionalFormatting>
  <conditionalFormatting sqref="A90">
    <cfRule type="cellIs" dxfId="42" priority="76" operator="greaterThan">
      <formula>""""""</formula>
    </cfRule>
  </conditionalFormatting>
  <conditionalFormatting sqref="A135">
    <cfRule type="cellIs" dxfId="40" priority="74" operator="greaterThan">
      <formula>""""""</formula>
    </cfRule>
  </conditionalFormatting>
  <conditionalFormatting sqref="A34:A35 A31:A32">
    <cfRule type="cellIs" dxfId="39" priority="53" operator="greaterThan">
      <formula>""""""</formula>
    </cfRule>
  </conditionalFormatting>
  <conditionalFormatting sqref="A33">
    <cfRule type="cellIs" dxfId="38" priority="52" operator="greaterThan">
      <formula>""""""</formula>
    </cfRule>
  </conditionalFormatting>
  <conditionalFormatting sqref="A161">
    <cfRule type="cellIs" dxfId="37" priority="51" operator="greaterThan">
      <formula>""""""</formula>
    </cfRule>
  </conditionalFormatting>
  <conditionalFormatting sqref="A83">
    <cfRule type="cellIs" dxfId="36" priority="50" operator="greaterThan">
      <formula>""""""</formula>
    </cfRule>
  </conditionalFormatting>
  <conditionalFormatting sqref="A48">
    <cfRule type="cellIs" dxfId="35" priority="49" operator="greaterThan">
      <formula>""""""</formula>
    </cfRule>
  </conditionalFormatting>
  <conditionalFormatting sqref="A146">
    <cfRule type="cellIs" dxfId="34" priority="48" operator="greaterThan">
      <formula>""""""</formula>
    </cfRule>
  </conditionalFormatting>
  <conditionalFormatting sqref="A182:A183 A171:A172 A178:A179">
    <cfRule type="cellIs" dxfId="33" priority="47" operator="greaterThan">
      <formula>""""""</formula>
    </cfRule>
  </conditionalFormatting>
  <conditionalFormatting sqref="A180:A181">
    <cfRule type="cellIs" dxfId="32" priority="42" operator="greaterThan">
      <formula>""""""</formula>
    </cfRule>
  </conditionalFormatting>
  <conditionalFormatting sqref="A177">
    <cfRule type="cellIs" dxfId="31" priority="41" operator="greaterThan">
      <formula>""""""</formula>
    </cfRule>
  </conditionalFormatting>
  <conditionalFormatting sqref="A174">
    <cfRule type="cellIs" dxfId="30" priority="40" operator="greaterThan">
      <formula>""""""</formula>
    </cfRule>
  </conditionalFormatting>
  <conditionalFormatting sqref="A175">
    <cfRule type="cellIs" dxfId="29" priority="39" operator="greaterThan">
      <formula>""""""</formula>
    </cfRule>
  </conditionalFormatting>
  <conditionalFormatting sqref="A176">
    <cfRule type="cellIs" dxfId="28" priority="38" operator="greaterThan">
      <formula>""""""</formula>
    </cfRule>
  </conditionalFormatting>
  <conditionalFormatting sqref="A173">
    <cfRule type="cellIs" dxfId="27" priority="34" operator="greaterThan">
      <formula>""""""</formula>
    </cfRule>
  </conditionalFormatting>
  <conditionalFormatting sqref="A193">
    <cfRule type="cellIs" dxfId="26" priority="32" operator="greaterThan">
      <formula>""""""</formula>
    </cfRule>
  </conditionalFormatting>
  <conditionalFormatting sqref="A195:A196">
    <cfRule type="cellIs" dxfId="25" priority="31" operator="greaterThan">
      <formula>""""""</formula>
    </cfRule>
  </conditionalFormatting>
  <conditionalFormatting sqref="A198">
    <cfRule type="cellIs" dxfId="24" priority="30" operator="greaterThan">
      <formula>""""""</formula>
    </cfRule>
  </conditionalFormatting>
  <conditionalFormatting sqref="A200">
    <cfRule type="cellIs" dxfId="23" priority="29" operator="greaterThan">
      <formula>""""""</formula>
    </cfRule>
  </conditionalFormatting>
  <conditionalFormatting sqref="A199">
    <cfRule type="cellIs" dxfId="22" priority="28" operator="greaterThan">
      <formula>""""""</formula>
    </cfRule>
  </conditionalFormatting>
  <conditionalFormatting sqref="A194">
    <cfRule type="cellIs" dxfId="21" priority="27" operator="greaterThan">
      <formula>""""""</formula>
    </cfRule>
  </conditionalFormatting>
  <conditionalFormatting sqref="A190">
    <cfRule type="cellIs" dxfId="20" priority="26" operator="greaterThan">
      <formula>""""""</formula>
    </cfRule>
  </conditionalFormatting>
  <conditionalFormatting sqref="A111:A112 A105:A106 A95:A96">
    <cfRule type="cellIs" dxfId="19" priority="25" operator="greaterThan">
      <formula>""""""</formula>
    </cfRule>
  </conditionalFormatting>
  <conditionalFormatting sqref="A107">
    <cfRule type="cellIs" dxfId="18" priority="24" operator="greaterThan">
      <formula>""""""</formula>
    </cfRule>
  </conditionalFormatting>
  <conditionalFormatting sqref="A104">
    <cfRule type="cellIs" dxfId="17" priority="23" operator="greaterThan">
      <formula>""""""</formula>
    </cfRule>
  </conditionalFormatting>
  <conditionalFormatting sqref="A102">
    <cfRule type="cellIs" dxfId="16" priority="22" operator="greaterThan">
      <formula>""""""</formula>
    </cfRule>
  </conditionalFormatting>
  <conditionalFormatting sqref="A109:A110">
    <cfRule type="cellIs" dxfId="15" priority="20" operator="greaterThan">
      <formula>""""""</formula>
    </cfRule>
  </conditionalFormatting>
  <conditionalFormatting sqref="A98:A99">
    <cfRule type="cellIs" dxfId="14" priority="18" operator="greaterThan">
      <formula>""""""</formula>
    </cfRule>
  </conditionalFormatting>
  <conditionalFormatting sqref="A101">
    <cfRule type="cellIs" dxfId="13" priority="15" operator="greaterThan">
      <formula>""""""</formula>
    </cfRule>
  </conditionalFormatting>
  <conditionalFormatting sqref="A100">
    <cfRule type="cellIs" dxfId="12" priority="16" operator="greaterThan">
      <formula>""""""</formula>
    </cfRule>
  </conditionalFormatting>
  <conditionalFormatting sqref="A103">
    <cfRule type="cellIs" dxfId="11" priority="14" operator="greaterThan">
      <formula>""""""</formula>
    </cfRule>
  </conditionalFormatting>
  <conditionalFormatting sqref="A108">
    <cfRule type="cellIs" dxfId="10" priority="11" operator="greaterThan">
      <formula>""""""</formula>
    </cfRule>
  </conditionalFormatting>
  <conditionalFormatting sqref="A97">
    <cfRule type="cellIs" dxfId="9" priority="12" operator="greaterThan">
      <formula>""""""</formula>
    </cfRule>
  </conditionalFormatting>
  <conditionalFormatting sqref="A41:A42 A36:A37">
    <cfRule type="cellIs" dxfId="8" priority="10" operator="greaterThan">
      <formula>""""""</formula>
    </cfRule>
  </conditionalFormatting>
  <conditionalFormatting sqref="A38">
    <cfRule type="cellIs" dxfId="7" priority="9" operator="greaterThan">
      <formula>""""""</formula>
    </cfRule>
  </conditionalFormatting>
  <conditionalFormatting sqref="A39:A40">
    <cfRule type="cellIs" dxfId="6" priority="7" operator="greaterThan">
      <formula>""""""</formula>
    </cfRule>
  </conditionalFormatting>
  <conditionalFormatting sqref="A60">
    <cfRule type="cellIs" dxfId="5" priority="6" operator="greaterThan">
      <formula>""""""</formula>
    </cfRule>
  </conditionalFormatting>
  <conditionalFormatting sqref="A82">
    <cfRule type="cellIs" dxfId="4" priority="5" operator="greaterThan">
      <formula>""""""</formula>
    </cfRule>
  </conditionalFormatting>
  <conditionalFormatting sqref="A24:A25 A21:A22">
    <cfRule type="cellIs" dxfId="3" priority="4" operator="greaterThan">
      <formula>""""""</formula>
    </cfRule>
  </conditionalFormatting>
  <conditionalFormatting sqref="A23">
    <cfRule type="cellIs" dxfId="2" priority="3" operator="greaterThan">
      <formula>""""""</formula>
    </cfRule>
  </conditionalFormatting>
  <conditionalFormatting sqref="A119">
    <cfRule type="cellIs" dxfId="1" priority="2" operator="greaterThan">
      <formula>""""""</formula>
    </cfRule>
  </conditionalFormatting>
  <conditionalFormatting sqref="A81">
    <cfRule type="cellIs" dxfId="0" priority="1" operator="greaterThan">
      <formula>""""""</formula>
    </cfRule>
  </conditionalFormatting>
  <dataValidations count="1">
    <dataValidation type="list" allowBlank="1" showInputMessage="1" showErrorMessage="1" sqref="D6:D12 D16:D18 D57:D74 D96:D110 D22:D23 D27:D28 D32:D33 D44:D53 D141:D168 D172:D181 D185:D203 D37:D40 D114:D137 D78:D92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152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2018-03-04T06:21:20Z</dcterms:modified>
</cp:coreProperties>
</file>