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ropbox\2023\Python_Nang_cao\Chuong_4\"/>
    </mc:Choice>
  </mc:AlternateContent>
  <bookViews>
    <workbookView xWindow="0" yWindow="0" windowWidth="28800" windowHeight="14130"/>
  </bookViews>
  <sheets>
    <sheet name="Sheet1" sheetId="1" r:id="rId1"/>
    <sheet name="Dan_so_tren_60" sheetId="3" r:id="rId2"/>
    <sheet name="Sheet3" sheetId="4" r:id="rId3"/>
    <sheet name="TCTK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5" i="4"/>
  <c r="I6" i="4"/>
  <c r="I7" i="4"/>
  <c r="I8" i="4"/>
  <c r="I9" i="4"/>
  <c r="I10" i="4"/>
  <c r="I11" i="4"/>
  <c r="I12" i="4"/>
  <c r="I5" i="4"/>
  <c r="D6" i="4"/>
  <c r="D7" i="4"/>
  <c r="D8" i="4"/>
  <c r="D9" i="4"/>
  <c r="D10" i="4"/>
  <c r="D11" i="4"/>
  <c r="D12" i="4"/>
  <c r="D5" i="4"/>
</calcChain>
</file>

<file path=xl/sharedStrings.xml><?xml version="1.0" encoding="utf-8"?>
<sst xmlns="http://schemas.openxmlformats.org/spreadsheetml/2006/main" count="272" uniqueCount="209">
  <si>
    <t>Dân số</t>
  </si>
  <si>
    <t>Hà Nội</t>
  </si>
  <si>
    <t>Nam Định</t>
  </si>
  <si>
    <t>Nghệ An</t>
  </si>
  <si>
    <t>Quảng Ninh</t>
  </si>
  <si>
    <t>2019 (*)</t>
  </si>
  <si>
    <t>2020 (*)</t>
  </si>
  <si>
    <t>2021 (*)</t>
  </si>
  <si>
    <t>Diện tích(Km2)</t>
  </si>
  <si>
    <t>Dân số trung bình (Nghìn người)</t>
  </si>
  <si>
    <t>Mật độ dân số (Người/km2)</t>
  </si>
  <si>
    <t>3.324,50</t>
  </si>
  <si>
    <t>7.216,00</t>
  </si>
  <si>
    <t>2.171,00</t>
  </si>
  <si>
    <t>3.358,60</t>
  </si>
  <si>
    <t>7.520,70</t>
  </si>
  <si>
    <t>2.239,00</t>
  </si>
  <si>
    <t>8.093,90</t>
  </si>
  <si>
    <t>2.410,00</t>
  </si>
  <si>
    <t>8.246,54</t>
  </si>
  <si>
    <t>2.455,00</t>
  </si>
  <si>
    <t>3.359,82</t>
  </si>
  <si>
    <t>8.330,83</t>
  </si>
  <si>
    <t>2.480,00</t>
  </si>
  <si>
    <t>6.102,30</t>
  </si>
  <si>
    <t>1.211,30</t>
  </si>
  <si>
    <t>199,00</t>
  </si>
  <si>
    <t>6.178,20</t>
  </si>
  <si>
    <t>1.266,50</t>
  </si>
  <si>
    <t>205,00</t>
  </si>
  <si>
    <t>1.324,80</t>
  </si>
  <si>
    <t>214,00</t>
  </si>
  <si>
    <t>6.178,21</t>
  </si>
  <si>
    <t>1.337,61</t>
  </si>
  <si>
    <t>217,00</t>
  </si>
  <si>
    <t>6.207,79</t>
  </si>
  <si>
    <t>1.350,85</t>
  </si>
  <si>
    <t>218,00</t>
  </si>
  <si>
    <t>1.653,20</t>
  </si>
  <si>
    <t>1.850,60</t>
  </si>
  <si>
    <t>1.119,00</t>
  </si>
  <si>
    <t>1.668,50</t>
  </si>
  <si>
    <t>1.854,40</t>
  </si>
  <si>
    <t>1.111,00</t>
  </si>
  <si>
    <t>1.668,60</t>
  </si>
  <si>
    <t>1.780,90</t>
  </si>
  <si>
    <t>1.067,00</t>
  </si>
  <si>
    <t>1.668,57</t>
  </si>
  <si>
    <t>1.780,33</t>
  </si>
  <si>
    <t>1.668,83</t>
  </si>
  <si>
    <t>1.836,27</t>
  </si>
  <si>
    <t>1.100,00</t>
  </si>
  <si>
    <t>Sơn La</t>
  </si>
  <si>
    <t>14.174,40</t>
  </si>
  <si>
    <t>1.182,40</t>
  </si>
  <si>
    <t>83,00</t>
  </si>
  <si>
    <t>14.123,50</t>
  </si>
  <si>
    <t>1.242,70</t>
  </si>
  <si>
    <t>88,00</t>
  </si>
  <si>
    <t>1.252,70</t>
  </si>
  <si>
    <t>89,00</t>
  </si>
  <si>
    <t>14.123,49</t>
  </si>
  <si>
    <t>1.270,56</t>
  </si>
  <si>
    <t>90,00</t>
  </si>
  <si>
    <t>14.109,83</t>
  </si>
  <si>
    <t>1.287,72</t>
  </si>
  <si>
    <t>91,00</t>
  </si>
  <si>
    <t>Thanh Hoá</t>
  </si>
  <si>
    <t>11.129,50</t>
  </si>
  <si>
    <t>3.514,20</t>
  </si>
  <si>
    <t>316,00</t>
  </si>
  <si>
    <t>11.114,60</t>
  </si>
  <si>
    <t>3.558,20</t>
  </si>
  <si>
    <t>320,00</t>
  </si>
  <si>
    <t>3.645,80</t>
  </si>
  <si>
    <t>328,00</t>
  </si>
  <si>
    <t>11.114,65</t>
  </si>
  <si>
    <t>3.664,94</t>
  </si>
  <si>
    <t>330,00</t>
  </si>
  <si>
    <t>11.114,71</t>
  </si>
  <si>
    <t>3.716,43</t>
  </si>
  <si>
    <t>334,00</t>
  </si>
  <si>
    <t>16.490,00</t>
  </si>
  <si>
    <t>3.063,90</t>
  </si>
  <si>
    <t>186,00</t>
  </si>
  <si>
    <t>16.481,60</t>
  </si>
  <si>
    <t>3.157,10</t>
  </si>
  <si>
    <t>192,00</t>
  </si>
  <si>
    <t>16.481,40</t>
  </si>
  <si>
    <t>3.337,20</t>
  </si>
  <si>
    <t>202,00</t>
  </si>
  <si>
    <t>16.481,41</t>
  </si>
  <si>
    <t>3.365,20</t>
  </si>
  <si>
    <t>204,00</t>
  </si>
  <si>
    <t>16.486,50</t>
  </si>
  <si>
    <t>3.409,81</t>
  </si>
  <si>
    <t>207,00</t>
  </si>
  <si>
    <t>Đà Nẵng</t>
  </si>
  <si>
    <t>1.285,40</t>
  </si>
  <si>
    <t>1.028,80</t>
  </si>
  <si>
    <t>800,00</t>
  </si>
  <si>
    <t>1.284,90</t>
  </si>
  <si>
    <t>1.080,70</t>
  </si>
  <si>
    <t>841,00</t>
  </si>
  <si>
    <t>1.141,10</t>
  </si>
  <si>
    <t>888,00</t>
  </si>
  <si>
    <t>1.284,88</t>
  </si>
  <si>
    <t>1.169,48</t>
  </si>
  <si>
    <t>910,00</t>
  </si>
  <si>
    <t>1.284,73</t>
  </si>
  <si>
    <t>1.195,49</t>
  </si>
  <si>
    <t>931,00</t>
  </si>
  <si>
    <t>Đồng Nai</t>
  </si>
  <si>
    <t>5.907,20</t>
  </si>
  <si>
    <t>2.905,80</t>
  </si>
  <si>
    <t>492,00</t>
  </si>
  <si>
    <t>5.863,60</t>
  </si>
  <si>
    <t>3.086,10</t>
  </si>
  <si>
    <t>526,00</t>
  </si>
  <si>
    <t>3.113,70</t>
  </si>
  <si>
    <t>531,00</t>
  </si>
  <si>
    <t>3.177,40</t>
  </si>
  <si>
    <t>542,00</t>
  </si>
  <si>
    <t>5.863,62</t>
  </si>
  <si>
    <t>3.169,10</t>
  </si>
  <si>
    <t>540,00</t>
  </si>
  <si>
    <t>TP.Hồ Chí Minh</t>
  </si>
  <si>
    <t>2.095,50</t>
  </si>
  <si>
    <t>8.146,30</t>
  </si>
  <si>
    <t>3.888,00</t>
  </si>
  <si>
    <t>2.061,40</t>
  </si>
  <si>
    <t>8.598,70</t>
  </si>
  <si>
    <t>4.171,00</t>
  </si>
  <si>
    <t>9.038,60</t>
  </si>
  <si>
    <t>4.385,00</t>
  </si>
  <si>
    <t>2.061,41</t>
  </si>
  <si>
    <t>9.227,60</t>
  </si>
  <si>
    <t>4.476,00</t>
  </si>
  <si>
    <t>2.095,39</t>
  </si>
  <si>
    <t>9.166,84</t>
  </si>
  <si>
    <t>4.375,00</t>
  </si>
  <si>
    <t>51,40</t>
  </si>
  <si>
    <t>50,40</t>
  </si>
  <si>
    <t>55,40</t>
  </si>
  <si>
    <t>54,60</t>
  </si>
  <si>
    <t>58,00</t>
  </si>
  <si>
    <t>57,90</t>
  </si>
  <si>
    <t>61,90</t>
  </si>
  <si>
    <t>61,60</t>
  </si>
  <si>
    <t>59,40</t>
  </si>
  <si>
    <t>57,50</t>
  </si>
  <si>
    <t>51,70</t>
  </si>
  <si>
    <t>51,60</t>
  </si>
  <si>
    <t>55,70</t>
  </si>
  <si>
    <t>53,20</t>
  </si>
  <si>
    <t>Tỷ lệ lao động từ 15 tuổi trở lên đang làm việc so với tổng dân số phân theo địa phương(*) chia theo Địa phương và Năm</t>
  </si>
  <si>
    <t>Có việc làm trên 15 tuổi</t>
  </si>
  <si>
    <t>3.358.60</t>
  </si>
  <si>
    <t>8.093.90</t>
  </si>
  <si>
    <t>8.246.54</t>
  </si>
  <si>
    <t>3.359.82</t>
  </si>
  <si>
    <t>8.330.83</t>
  </si>
  <si>
    <t>6.178.20</t>
  </si>
  <si>
    <t>1.324.80</t>
  </si>
  <si>
    <t>6.178.21</t>
  </si>
  <si>
    <t>1.337.61</t>
  </si>
  <si>
    <t>6.207.79</t>
  </si>
  <si>
    <t>1.350.85</t>
  </si>
  <si>
    <t>1.668.60</t>
  </si>
  <si>
    <t>1.780.90</t>
  </si>
  <si>
    <t>1.668.57</t>
  </si>
  <si>
    <t>1.780.33</t>
  </si>
  <si>
    <t>1.668.83</t>
  </si>
  <si>
    <t>1.836.27</t>
  </si>
  <si>
    <t>14.123.50</t>
  </si>
  <si>
    <t>1.252.70</t>
  </si>
  <si>
    <t>14.123.49</t>
  </si>
  <si>
    <t>1.270.56</t>
  </si>
  <si>
    <t>14.109.83</t>
  </si>
  <si>
    <t>1.287.72</t>
  </si>
  <si>
    <t>11.114.60</t>
  </si>
  <si>
    <t>3.645.80</t>
  </si>
  <si>
    <t>11.114.65</t>
  </si>
  <si>
    <t>3.664.94</t>
  </si>
  <si>
    <t>11.114.71</t>
  </si>
  <si>
    <t>3.716.43</t>
  </si>
  <si>
    <t>16.481.40</t>
  </si>
  <si>
    <t>3.337.20</t>
  </si>
  <si>
    <t>16.481.41</t>
  </si>
  <si>
    <t>3.365.20</t>
  </si>
  <si>
    <t>16.486.50</t>
  </si>
  <si>
    <t>3.409.81</t>
  </si>
  <si>
    <t>1.284.90</t>
  </si>
  <si>
    <t>1.141.10</t>
  </si>
  <si>
    <t>1.284.88</t>
  </si>
  <si>
    <t>1.169.48</t>
  </si>
  <si>
    <t>1.284.73</t>
  </si>
  <si>
    <t>1.195.49</t>
  </si>
  <si>
    <t>5.863.60</t>
  </si>
  <si>
    <t>3.113.70</t>
  </si>
  <si>
    <t>3.177.40</t>
  </si>
  <si>
    <t>5.863.62</t>
  </si>
  <si>
    <t>3.169.10</t>
  </si>
  <si>
    <t>2.061.40</t>
  </si>
  <si>
    <t>9.038.60</t>
  </si>
  <si>
    <t>2.061.41</t>
  </si>
  <si>
    <t>9.227.60</t>
  </si>
  <si>
    <t>2.095.39</t>
  </si>
  <si>
    <t>9.166.84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</si>
</sst>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2.1"/>
      <color rgb="FF000000"/>
      <name val="Inherit"/>
    </font>
    <font>
      <b/>
      <sz val="8"/>
      <color theme="1"/>
      <name val="Inherit"/>
    </font>
    <font>
      <sz val="8"/>
      <color theme="1"/>
      <name val="Inherit"/>
    </font>
    <font>
      <sz val="12.1"/>
      <color rgb="FF000000"/>
      <name val="Inherit"/>
    </font>
    <font>
      <b/>
      <sz val="12"/>
      <color rgb="FF222222"/>
      <name val="Verdana"/>
      <family val="2"/>
    </font>
    <font>
      <sz val="10.5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E1E1E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/>
      <bottom/>
      <diagonal/>
    </border>
    <border>
      <left style="medium">
        <color rgb="FFA9A9A9"/>
      </left>
      <right/>
      <top/>
      <bottom style="medium">
        <color rgb="FFA9A9A9"/>
      </bottom>
      <diagonal/>
    </border>
    <border>
      <left/>
      <right/>
      <top/>
      <bottom style="medium">
        <color rgb="FFA9A9A9"/>
      </bottom>
      <diagonal/>
    </border>
    <border>
      <left/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3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4" fillId="3" borderId="0" xfId="0" applyFont="1" applyFill="1" applyBorder="1" applyAlignment="1">
      <alignment horizontal="right" vertical="center"/>
    </xf>
    <xf numFmtId="1" fontId="4" fillId="3" borderId="0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wrapText="1"/>
    </xf>
    <xf numFmtId="0" fontId="2" fillId="2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K13" sqref="K13"/>
    </sheetView>
  </sheetViews>
  <sheetFormatPr defaultRowHeight="15"/>
  <cols>
    <col min="1" max="1" width="12.28515625" customWidth="1"/>
    <col min="2" max="2" width="12.5703125" customWidth="1"/>
    <col min="3" max="3" width="9.28515625" customWidth="1"/>
    <col min="4" max="4" width="11.42578125" bestFit="1" customWidth="1"/>
    <col min="5" max="5" width="10.140625" bestFit="1" customWidth="1"/>
    <col min="6" max="6" width="11.42578125" bestFit="1" customWidth="1"/>
    <col min="7" max="7" width="10.5703125" customWidth="1"/>
  </cols>
  <sheetData>
    <row r="1" spans="1:7" ht="15.75" thickBot="1">
      <c r="A1" s="15"/>
      <c r="B1" s="13" t="s">
        <v>5</v>
      </c>
      <c r="C1" s="14"/>
      <c r="D1" s="13" t="s">
        <v>6</v>
      </c>
      <c r="E1" s="14"/>
      <c r="F1" s="13" t="s">
        <v>7</v>
      </c>
      <c r="G1" s="14"/>
    </row>
    <row r="2" spans="1:7" ht="45.75" thickBot="1">
      <c r="A2" s="16"/>
      <c r="B2" s="6" t="s">
        <v>8</v>
      </c>
      <c r="C2" s="6" t="s">
        <v>9</v>
      </c>
      <c r="D2" s="6" t="s">
        <v>8</v>
      </c>
      <c r="E2" s="6" t="s">
        <v>9</v>
      </c>
      <c r="F2" s="6" t="s">
        <v>8</v>
      </c>
      <c r="G2" s="6" t="s">
        <v>9</v>
      </c>
    </row>
    <row r="3" spans="1:7" ht="15.75" thickBot="1">
      <c r="A3" s="2" t="s">
        <v>1</v>
      </c>
      <c r="B3" s="1" t="s">
        <v>157</v>
      </c>
      <c r="C3" s="1" t="s">
        <v>158</v>
      </c>
      <c r="D3" s="1" t="s">
        <v>157</v>
      </c>
      <c r="E3" s="1" t="s">
        <v>159</v>
      </c>
      <c r="F3" s="1" t="s">
        <v>160</v>
      </c>
      <c r="G3" s="1" t="s">
        <v>161</v>
      </c>
    </row>
    <row r="4" spans="1:7" ht="15.75" thickBot="1">
      <c r="A4" s="2" t="s">
        <v>4</v>
      </c>
      <c r="B4" s="1" t="s">
        <v>162</v>
      </c>
      <c r="C4" s="1" t="s">
        <v>163</v>
      </c>
      <c r="D4" s="1" t="s">
        <v>164</v>
      </c>
      <c r="E4" s="1" t="s">
        <v>165</v>
      </c>
      <c r="F4" s="1" t="s">
        <v>166</v>
      </c>
      <c r="G4" s="1" t="s">
        <v>167</v>
      </c>
    </row>
    <row r="5" spans="1:7" ht="15.75" thickBot="1">
      <c r="A5" s="2" t="s">
        <v>2</v>
      </c>
      <c r="B5" s="1" t="s">
        <v>168</v>
      </c>
      <c r="C5" s="1" t="s">
        <v>169</v>
      </c>
      <c r="D5" s="1" t="s">
        <v>170</v>
      </c>
      <c r="E5" s="1" t="s">
        <v>171</v>
      </c>
      <c r="F5" s="1" t="s">
        <v>172</v>
      </c>
      <c r="G5" s="1" t="s">
        <v>173</v>
      </c>
    </row>
    <row r="6" spans="1:7" ht="15.75" thickBot="1">
      <c r="A6" s="2" t="s">
        <v>52</v>
      </c>
      <c r="B6" s="1" t="s">
        <v>174</v>
      </c>
      <c r="C6" s="1" t="s">
        <v>175</v>
      </c>
      <c r="D6" s="1" t="s">
        <v>176</v>
      </c>
      <c r="E6" s="1" t="s">
        <v>177</v>
      </c>
      <c r="F6" s="1" t="s">
        <v>178</v>
      </c>
      <c r="G6" s="1" t="s">
        <v>179</v>
      </c>
    </row>
    <row r="7" spans="1:7" ht="15.75" thickBot="1">
      <c r="A7" s="2" t="s">
        <v>67</v>
      </c>
      <c r="B7" s="1" t="s">
        <v>180</v>
      </c>
      <c r="C7" s="1" t="s">
        <v>181</v>
      </c>
      <c r="D7" s="1" t="s">
        <v>182</v>
      </c>
      <c r="E7" s="1" t="s">
        <v>183</v>
      </c>
      <c r="F7" s="1" t="s">
        <v>184</v>
      </c>
      <c r="G7" s="1" t="s">
        <v>185</v>
      </c>
    </row>
    <row r="8" spans="1:7" ht="15.75" thickBot="1">
      <c r="A8" s="2" t="s">
        <v>3</v>
      </c>
      <c r="B8" s="1" t="s">
        <v>186</v>
      </c>
      <c r="C8" s="1" t="s">
        <v>187</v>
      </c>
      <c r="D8" s="1" t="s">
        <v>188</v>
      </c>
      <c r="E8" s="1" t="s">
        <v>189</v>
      </c>
      <c r="F8" s="1" t="s">
        <v>190</v>
      </c>
      <c r="G8" s="1" t="s">
        <v>191</v>
      </c>
    </row>
    <row r="9" spans="1:7" ht="15.75" thickBot="1">
      <c r="A9" s="2" t="s">
        <v>97</v>
      </c>
      <c r="B9" s="1" t="s">
        <v>192</v>
      </c>
      <c r="C9" s="1" t="s">
        <v>193</v>
      </c>
      <c r="D9" s="1" t="s">
        <v>194</v>
      </c>
      <c r="E9" s="1" t="s">
        <v>195</v>
      </c>
      <c r="F9" s="1" t="s">
        <v>196</v>
      </c>
      <c r="G9" s="1" t="s">
        <v>197</v>
      </c>
    </row>
    <row r="10" spans="1:7" ht="15.75" thickBot="1">
      <c r="A10" s="2" t="s">
        <v>112</v>
      </c>
      <c r="B10" s="1" t="s">
        <v>198</v>
      </c>
      <c r="C10" s="1" t="s">
        <v>199</v>
      </c>
      <c r="D10" s="1" t="s">
        <v>198</v>
      </c>
      <c r="E10" s="1" t="s">
        <v>200</v>
      </c>
      <c r="F10" s="1" t="s">
        <v>201</v>
      </c>
      <c r="G10" s="1" t="s">
        <v>202</v>
      </c>
    </row>
    <row r="11" spans="1:7" ht="15.75" thickBot="1">
      <c r="A11" s="2" t="s">
        <v>126</v>
      </c>
      <c r="B11" s="1" t="s">
        <v>203</v>
      </c>
      <c r="C11" s="1" t="s">
        <v>204</v>
      </c>
      <c r="D11" s="1" t="s">
        <v>205</v>
      </c>
      <c r="E11" s="1" t="s">
        <v>206</v>
      </c>
      <c r="F11" s="1" t="s">
        <v>207</v>
      </c>
      <c r="G11" s="1" t="s">
        <v>208</v>
      </c>
    </row>
  </sheetData>
  <mergeCells count="4">
    <mergeCell ref="F1:G1"/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C12" sqref="C12"/>
    </sheetView>
  </sheetViews>
  <sheetFormatPr defaultRowHeight="15"/>
  <cols>
    <col min="2" max="2" width="12" customWidth="1"/>
  </cols>
  <sheetData>
    <row r="3" spans="1:8" ht="15.75" thickBot="1"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</row>
    <row r="4" spans="1:8" ht="15.75" thickBot="1">
      <c r="A4">
        <v>1</v>
      </c>
      <c r="B4" s="2" t="s">
        <v>1</v>
      </c>
      <c r="C4">
        <v>951532</v>
      </c>
      <c r="D4">
        <v>1063202</v>
      </c>
      <c r="E4">
        <v>1194329</v>
      </c>
      <c r="F4">
        <v>1014230</v>
      </c>
      <c r="G4">
        <v>1107045</v>
      </c>
      <c r="H4">
        <v>1171652</v>
      </c>
    </row>
    <row r="5" spans="1:8" ht="15.75" thickBot="1">
      <c r="A5">
        <v>22</v>
      </c>
      <c r="B5" s="2" t="s">
        <v>4</v>
      </c>
      <c r="C5">
        <v>153769</v>
      </c>
      <c r="D5">
        <v>163451</v>
      </c>
      <c r="E5">
        <v>168514</v>
      </c>
      <c r="F5">
        <v>159821</v>
      </c>
      <c r="G5">
        <v>170184</v>
      </c>
      <c r="H5">
        <v>187061</v>
      </c>
    </row>
    <row r="6" spans="1:8" ht="15.75" thickBot="1">
      <c r="A6">
        <v>36</v>
      </c>
      <c r="B6" s="2" t="s">
        <v>2</v>
      </c>
      <c r="C6">
        <v>334819</v>
      </c>
      <c r="D6">
        <v>345960</v>
      </c>
      <c r="E6">
        <v>375201</v>
      </c>
      <c r="F6">
        <v>320294</v>
      </c>
      <c r="G6">
        <v>344558</v>
      </c>
      <c r="H6">
        <v>328208</v>
      </c>
    </row>
    <row r="7" spans="1:8" ht="15.75" thickBot="1">
      <c r="A7">
        <v>14</v>
      </c>
      <c r="B7" s="2" t="s">
        <v>52</v>
      </c>
      <c r="C7">
        <v>86619</v>
      </c>
      <c r="D7">
        <v>92850</v>
      </c>
      <c r="E7">
        <v>92298</v>
      </c>
      <c r="F7">
        <v>90972</v>
      </c>
      <c r="G7">
        <v>88484</v>
      </c>
      <c r="H7">
        <v>106628</v>
      </c>
    </row>
    <row r="8" spans="1:8" ht="15.75" thickBot="1">
      <c r="A8">
        <v>38</v>
      </c>
      <c r="B8" s="2" t="s">
        <v>67</v>
      </c>
      <c r="C8">
        <v>506325</v>
      </c>
      <c r="D8">
        <v>524705</v>
      </c>
      <c r="E8">
        <v>556129</v>
      </c>
      <c r="F8">
        <v>514233</v>
      </c>
      <c r="G8">
        <v>534960</v>
      </c>
      <c r="H8">
        <v>587682</v>
      </c>
    </row>
    <row r="9" spans="1:8" ht="15.75" thickBot="1">
      <c r="A9">
        <v>40</v>
      </c>
      <c r="B9" s="2" t="s">
        <v>3</v>
      </c>
      <c r="C9">
        <v>367039</v>
      </c>
      <c r="D9">
        <v>405508</v>
      </c>
      <c r="E9">
        <v>421523</v>
      </c>
      <c r="F9">
        <v>408847</v>
      </c>
      <c r="G9">
        <v>394621</v>
      </c>
      <c r="H9">
        <v>460122</v>
      </c>
    </row>
    <row r="10" spans="1:8" ht="15.75" thickBot="1">
      <c r="A10">
        <v>48</v>
      </c>
      <c r="B10" s="2" t="s">
        <v>97</v>
      </c>
      <c r="C10">
        <v>111541</v>
      </c>
      <c r="D10">
        <v>120885</v>
      </c>
      <c r="E10">
        <v>132658</v>
      </c>
      <c r="F10">
        <v>112747</v>
      </c>
      <c r="G10">
        <v>118891</v>
      </c>
      <c r="H10">
        <v>129539</v>
      </c>
    </row>
    <row r="11" spans="1:8" ht="15.75" thickBot="1">
      <c r="A11">
        <v>75</v>
      </c>
      <c r="B11" s="2" t="s">
        <v>112</v>
      </c>
      <c r="C11">
        <v>266737</v>
      </c>
      <c r="D11">
        <v>318004</v>
      </c>
      <c r="E11">
        <v>345818</v>
      </c>
      <c r="F11">
        <v>278159</v>
      </c>
      <c r="G11">
        <v>303148</v>
      </c>
      <c r="H11">
        <v>313612</v>
      </c>
    </row>
    <row r="12" spans="1:8" ht="15.75" thickBot="1">
      <c r="A12">
        <v>79</v>
      </c>
      <c r="B12" s="2" t="s">
        <v>126</v>
      </c>
      <c r="C12">
        <v>844687</v>
      </c>
      <c r="D12">
        <v>933778</v>
      </c>
      <c r="E12">
        <v>1011896</v>
      </c>
      <c r="F12">
        <v>841005</v>
      </c>
      <c r="G12">
        <v>995019</v>
      </c>
      <c r="H12">
        <v>981880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workbookViewId="0">
      <selection activeCell="K4" sqref="K4"/>
    </sheetView>
  </sheetViews>
  <sheetFormatPr defaultRowHeight="15"/>
  <cols>
    <col min="2" max="2" width="9" bestFit="1" customWidth="1"/>
    <col min="3" max="3" width="7" bestFit="1" customWidth="1"/>
    <col min="4" max="4" width="10.85546875" bestFit="1" customWidth="1"/>
    <col min="5" max="5" width="10" customWidth="1"/>
    <col min="6" max="7" width="7" bestFit="1" customWidth="1"/>
    <col min="8" max="8" width="10" customWidth="1"/>
    <col min="9" max="9" width="15.5703125" bestFit="1" customWidth="1"/>
    <col min="10" max="10" width="11.5703125" customWidth="1"/>
  </cols>
  <sheetData>
    <row r="2" spans="2:15" ht="54.75" customHeight="1">
      <c r="B2" s="17" t="s">
        <v>155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4" spans="2:15" ht="23.25" thickBot="1">
      <c r="B4" s="4"/>
      <c r="C4" s="8">
        <v>2015</v>
      </c>
      <c r="D4" s="8" t="s">
        <v>156</v>
      </c>
      <c r="E4" s="8" t="s">
        <v>0</v>
      </c>
      <c r="F4" s="8">
        <v>2016</v>
      </c>
      <c r="G4" s="8">
        <v>2018</v>
      </c>
      <c r="H4" s="5">
        <v>2020</v>
      </c>
      <c r="I4" s="8" t="s">
        <v>156</v>
      </c>
      <c r="J4" t="s">
        <v>0</v>
      </c>
    </row>
    <row r="5" spans="2:15" ht="15.75" thickBot="1">
      <c r="B5" s="2" t="s">
        <v>1</v>
      </c>
      <c r="C5" s="1">
        <v>52</v>
      </c>
      <c r="D5" s="11">
        <f>(C5*E5)/100</f>
        <v>3752320</v>
      </c>
      <c r="E5" s="9">
        <v>7216000</v>
      </c>
      <c r="F5" s="1" t="s">
        <v>141</v>
      </c>
      <c r="G5" s="1" t="s">
        <v>142</v>
      </c>
      <c r="H5" s="3">
        <v>49.02</v>
      </c>
      <c r="I5" s="12">
        <f>(H5*J5)/100</f>
        <v>4042453.9080000003</v>
      </c>
      <c r="J5" s="10">
        <v>8246540</v>
      </c>
      <c r="K5">
        <f>I5/J5</f>
        <v>0.49020000000000002</v>
      </c>
    </row>
    <row r="6" spans="2:15" ht="15.75" thickBot="1">
      <c r="B6" s="2" t="s">
        <v>4</v>
      </c>
      <c r="C6" s="1">
        <v>55.4</v>
      </c>
      <c r="D6" s="11">
        <f t="shared" ref="D6:D12" si="0">(C6*E6)/100</f>
        <v>0</v>
      </c>
      <c r="E6" s="1"/>
      <c r="F6" s="1" t="s">
        <v>143</v>
      </c>
      <c r="G6" s="1" t="s">
        <v>144</v>
      </c>
      <c r="H6" s="3">
        <v>50.37</v>
      </c>
      <c r="I6" s="12">
        <f t="shared" ref="I6:I12" si="1">(H6*J6)/100</f>
        <v>0</v>
      </c>
      <c r="K6" t="e">
        <f t="shared" ref="K6:K12" si="2">I6/J6</f>
        <v>#DIV/0!</v>
      </c>
    </row>
    <row r="7" spans="2:15" ht="15.75" thickBot="1">
      <c r="B7" s="2" t="s">
        <v>2</v>
      </c>
      <c r="C7" s="1">
        <v>58.4</v>
      </c>
      <c r="D7" s="11">
        <f t="shared" si="0"/>
        <v>1080750.3999999999</v>
      </c>
      <c r="E7" s="10">
        <v>1850600</v>
      </c>
      <c r="F7" s="1" t="s">
        <v>145</v>
      </c>
      <c r="G7" s="1" t="s">
        <v>146</v>
      </c>
      <c r="H7" s="3">
        <v>56.79</v>
      </c>
      <c r="I7" s="12">
        <f t="shared" si="1"/>
        <v>1011049.407</v>
      </c>
      <c r="J7" s="10">
        <v>1780330</v>
      </c>
      <c r="K7">
        <f t="shared" si="2"/>
        <v>0.56789999999999996</v>
      </c>
    </row>
    <row r="8" spans="2:15" ht="15.75" thickBot="1">
      <c r="B8" s="2" t="s">
        <v>67</v>
      </c>
      <c r="C8" s="1">
        <v>62.6</v>
      </c>
      <c r="D8" s="11">
        <f t="shared" si="0"/>
        <v>2199889.2000000002</v>
      </c>
      <c r="E8" s="1">
        <v>3514200</v>
      </c>
      <c r="F8" s="1" t="s">
        <v>147</v>
      </c>
      <c r="G8" s="1" t="s">
        <v>148</v>
      </c>
      <c r="H8" s="3">
        <v>59.77</v>
      </c>
      <c r="I8" s="12">
        <f t="shared" si="1"/>
        <v>2190534.6380000003</v>
      </c>
      <c r="J8" s="10">
        <v>3664940</v>
      </c>
      <c r="K8">
        <f t="shared" si="2"/>
        <v>0.59770000000000012</v>
      </c>
    </row>
    <row r="9" spans="2:15" ht="15.75" thickBot="1">
      <c r="B9" s="2" t="s">
        <v>3</v>
      </c>
      <c r="C9" s="1">
        <v>60.2</v>
      </c>
      <c r="D9" s="11">
        <f t="shared" si="0"/>
        <v>0</v>
      </c>
      <c r="E9" s="1"/>
      <c r="F9" s="1" t="s">
        <v>149</v>
      </c>
      <c r="G9" s="1" t="s">
        <v>150</v>
      </c>
      <c r="H9" s="3">
        <v>56.67</v>
      </c>
      <c r="I9" s="12">
        <f t="shared" si="1"/>
        <v>0</v>
      </c>
      <c r="K9" t="e">
        <f t="shared" si="2"/>
        <v>#DIV/0!</v>
      </c>
    </row>
    <row r="10" spans="2:15" ht="15.75" thickBot="1">
      <c r="B10" s="2" t="s">
        <v>97</v>
      </c>
      <c r="C10" s="1">
        <v>52</v>
      </c>
      <c r="D10" s="11">
        <f t="shared" si="0"/>
        <v>534976</v>
      </c>
      <c r="E10" s="9">
        <v>1028800</v>
      </c>
      <c r="F10" s="1" t="s">
        <v>151</v>
      </c>
      <c r="G10" s="1" t="s">
        <v>152</v>
      </c>
      <c r="H10" s="3">
        <v>45.7</v>
      </c>
      <c r="I10" s="12">
        <f t="shared" si="1"/>
        <v>534452.36</v>
      </c>
      <c r="J10" s="9">
        <v>1169480</v>
      </c>
      <c r="K10">
        <f t="shared" si="2"/>
        <v>0.45699999999999996</v>
      </c>
    </row>
    <row r="11" spans="2:15" ht="15.75" thickBot="1">
      <c r="B11" s="2" t="s">
        <v>112</v>
      </c>
      <c r="C11" s="1">
        <v>56.4</v>
      </c>
      <c r="D11" s="11">
        <f t="shared" si="0"/>
        <v>0</v>
      </c>
      <c r="E11" s="1"/>
      <c r="F11" s="1" t="s">
        <v>153</v>
      </c>
      <c r="G11" s="1" t="s">
        <v>154</v>
      </c>
      <c r="H11" s="3">
        <v>54.63</v>
      </c>
      <c r="I11" s="12">
        <f t="shared" si="1"/>
        <v>0</v>
      </c>
      <c r="K11" t="e">
        <f t="shared" si="2"/>
        <v>#DIV/0!</v>
      </c>
    </row>
    <row r="12" spans="2:15" ht="23.25" thickBot="1">
      <c r="B12" s="2" t="s">
        <v>126</v>
      </c>
      <c r="C12" s="1">
        <v>52</v>
      </c>
      <c r="D12" s="11">
        <f t="shared" si="0"/>
        <v>4236076</v>
      </c>
      <c r="E12" s="1">
        <v>8146300</v>
      </c>
      <c r="F12" s="1" t="s">
        <v>152</v>
      </c>
      <c r="G12" s="1" t="s">
        <v>151</v>
      </c>
      <c r="H12" s="3">
        <v>49.74</v>
      </c>
      <c r="I12" s="12">
        <f t="shared" si="1"/>
        <v>4589808.24</v>
      </c>
      <c r="J12" s="10">
        <v>9227600</v>
      </c>
      <c r="K12">
        <f t="shared" si="2"/>
        <v>0.49740000000000001</v>
      </c>
    </row>
  </sheetData>
  <mergeCells count="1">
    <mergeCell ref="B2:O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24" sqref="A1:XFD1048576"/>
    </sheetView>
  </sheetViews>
  <sheetFormatPr defaultRowHeight="15"/>
  <cols>
    <col min="1" max="1" width="12.28515625" customWidth="1"/>
    <col min="2" max="2" width="11.42578125" bestFit="1" customWidth="1"/>
    <col min="3" max="3" width="12.28515625" customWidth="1"/>
    <col min="4" max="4" width="13.42578125" customWidth="1"/>
    <col min="5" max="5" width="12.5703125" customWidth="1"/>
    <col min="6" max="6" width="8.5703125" customWidth="1"/>
    <col min="7" max="7" width="7.7109375" customWidth="1"/>
    <col min="8" max="8" width="12.5703125" customWidth="1"/>
    <col min="9" max="9" width="9.28515625" customWidth="1"/>
    <col min="10" max="10" width="12" bestFit="1" customWidth="1"/>
    <col min="11" max="11" width="11.42578125" bestFit="1" customWidth="1"/>
    <col min="12" max="12" width="10.140625" bestFit="1" customWidth="1"/>
    <col min="13" max="13" width="11.7109375" customWidth="1"/>
    <col min="14" max="14" width="11.42578125" bestFit="1" customWidth="1"/>
    <col min="15" max="15" width="10.5703125" customWidth="1"/>
    <col min="16" max="16" width="11.42578125" customWidth="1"/>
  </cols>
  <sheetData>
    <row r="1" spans="1:16" ht="15.75" thickBot="1">
      <c r="A1" s="15"/>
      <c r="B1" s="13">
        <v>2015</v>
      </c>
      <c r="C1" s="14"/>
      <c r="D1" s="18"/>
      <c r="E1" s="13">
        <v>2018</v>
      </c>
      <c r="F1" s="14"/>
      <c r="G1" s="18"/>
      <c r="H1" s="13" t="s">
        <v>5</v>
      </c>
      <c r="I1" s="14"/>
      <c r="J1" s="18"/>
      <c r="K1" s="13" t="s">
        <v>6</v>
      </c>
      <c r="L1" s="14"/>
      <c r="M1" s="18"/>
      <c r="N1" s="13" t="s">
        <v>7</v>
      </c>
      <c r="O1" s="14"/>
      <c r="P1" s="14"/>
    </row>
    <row r="2" spans="1:16" ht="57" thickBot="1">
      <c r="A2" s="16"/>
      <c r="B2" s="6" t="s">
        <v>8</v>
      </c>
      <c r="C2" s="6" t="s">
        <v>9</v>
      </c>
      <c r="D2" s="6" t="s">
        <v>10</v>
      </c>
      <c r="E2" s="6" t="s">
        <v>8</v>
      </c>
      <c r="F2" s="6" t="s">
        <v>9</v>
      </c>
      <c r="G2" s="6" t="s">
        <v>10</v>
      </c>
      <c r="H2" s="6" t="s">
        <v>8</v>
      </c>
      <c r="I2" s="6" t="s">
        <v>9</v>
      </c>
      <c r="J2" s="6" t="s">
        <v>10</v>
      </c>
      <c r="K2" s="6" t="s">
        <v>8</v>
      </c>
      <c r="L2" s="6" t="s">
        <v>9</v>
      </c>
      <c r="M2" s="6" t="s">
        <v>10</v>
      </c>
      <c r="N2" s="6" t="s">
        <v>8</v>
      </c>
      <c r="O2" s="6" t="s">
        <v>9</v>
      </c>
      <c r="P2" s="7" t="s">
        <v>10</v>
      </c>
    </row>
    <row r="3" spans="1:16" ht="15.75" thickBot="1">
      <c r="A3" s="2" t="s">
        <v>1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17</v>
      </c>
      <c r="J3" s="1" t="s">
        <v>18</v>
      </c>
      <c r="K3" s="1" t="s">
        <v>14</v>
      </c>
      <c r="L3" s="1" t="s">
        <v>19</v>
      </c>
      <c r="M3" s="1" t="s">
        <v>20</v>
      </c>
      <c r="N3" s="1" t="s">
        <v>21</v>
      </c>
      <c r="O3" s="1" t="s">
        <v>22</v>
      </c>
      <c r="P3" s="3" t="s">
        <v>23</v>
      </c>
    </row>
    <row r="4" spans="1:16" ht="15.75" thickBot="1">
      <c r="A4" s="2" t="s">
        <v>4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27</v>
      </c>
      <c r="I4" s="1" t="s">
        <v>30</v>
      </c>
      <c r="J4" s="1" t="s">
        <v>31</v>
      </c>
      <c r="K4" s="1" t="s">
        <v>32</v>
      </c>
      <c r="L4" s="1" t="s">
        <v>33</v>
      </c>
      <c r="M4" s="1" t="s">
        <v>34</v>
      </c>
      <c r="N4" s="1" t="s">
        <v>35</v>
      </c>
      <c r="O4" s="1" t="s">
        <v>36</v>
      </c>
      <c r="P4" s="3" t="s">
        <v>37</v>
      </c>
    </row>
    <row r="5" spans="1:16" ht="15.75" thickBot="1">
      <c r="A5" s="2" t="s">
        <v>2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46</v>
      </c>
      <c r="K5" s="1" t="s">
        <v>47</v>
      </c>
      <c r="L5" s="1" t="s">
        <v>48</v>
      </c>
      <c r="M5" s="1" t="s">
        <v>46</v>
      </c>
      <c r="N5" s="1" t="s">
        <v>49</v>
      </c>
      <c r="O5" s="1" t="s">
        <v>50</v>
      </c>
      <c r="P5" s="3" t="s">
        <v>51</v>
      </c>
    </row>
    <row r="6" spans="1:16" ht="15.75" thickBot="1">
      <c r="A6" s="2" t="s">
        <v>52</v>
      </c>
      <c r="B6" s="1" t="s">
        <v>53</v>
      </c>
      <c r="C6" s="1" t="s">
        <v>54</v>
      </c>
      <c r="D6" s="1" t="s">
        <v>55</v>
      </c>
      <c r="E6" s="1" t="s">
        <v>56</v>
      </c>
      <c r="F6" s="1" t="s">
        <v>57</v>
      </c>
      <c r="G6" s="1" t="s">
        <v>58</v>
      </c>
      <c r="H6" s="1" t="s">
        <v>56</v>
      </c>
      <c r="I6" s="1" t="s">
        <v>59</v>
      </c>
      <c r="J6" s="1" t="s">
        <v>60</v>
      </c>
      <c r="K6" s="1" t="s">
        <v>61</v>
      </c>
      <c r="L6" s="1" t="s">
        <v>62</v>
      </c>
      <c r="M6" s="1" t="s">
        <v>63</v>
      </c>
      <c r="N6" s="1" t="s">
        <v>64</v>
      </c>
      <c r="O6" s="1" t="s">
        <v>65</v>
      </c>
      <c r="P6" s="3" t="s">
        <v>66</v>
      </c>
    </row>
    <row r="7" spans="1:16" ht="15.75" thickBot="1">
      <c r="A7" s="2" t="s">
        <v>67</v>
      </c>
      <c r="B7" s="1" t="s">
        <v>68</v>
      </c>
      <c r="C7" s="1" t="s">
        <v>69</v>
      </c>
      <c r="D7" s="1" t="s">
        <v>70</v>
      </c>
      <c r="E7" s="1" t="s">
        <v>71</v>
      </c>
      <c r="F7" s="1" t="s">
        <v>72</v>
      </c>
      <c r="G7" s="1" t="s">
        <v>73</v>
      </c>
      <c r="H7" s="1" t="s">
        <v>71</v>
      </c>
      <c r="I7" s="1" t="s">
        <v>74</v>
      </c>
      <c r="J7" s="1" t="s">
        <v>75</v>
      </c>
      <c r="K7" s="1" t="s">
        <v>76</v>
      </c>
      <c r="L7" s="1" t="s">
        <v>77</v>
      </c>
      <c r="M7" s="1" t="s">
        <v>78</v>
      </c>
      <c r="N7" s="1" t="s">
        <v>79</v>
      </c>
      <c r="O7" s="1" t="s">
        <v>80</v>
      </c>
      <c r="P7" s="3" t="s">
        <v>81</v>
      </c>
    </row>
    <row r="8" spans="1:16" ht="15.75" thickBot="1">
      <c r="A8" s="2" t="s">
        <v>3</v>
      </c>
      <c r="B8" s="1" t="s">
        <v>82</v>
      </c>
      <c r="C8" s="1" t="s">
        <v>83</v>
      </c>
      <c r="D8" s="1" t="s">
        <v>84</v>
      </c>
      <c r="E8" s="1" t="s">
        <v>85</v>
      </c>
      <c r="F8" s="1" t="s">
        <v>86</v>
      </c>
      <c r="G8" s="1" t="s">
        <v>87</v>
      </c>
      <c r="H8" s="1" t="s">
        <v>88</v>
      </c>
      <c r="I8" s="1" t="s">
        <v>89</v>
      </c>
      <c r="J8" s="1" t="s">
        <v>90</v>
      </c>
      <c r="K8" s="1" t="s">
        <v>91</v>
      </c>
      <c r="L8" s="1" t="s">
        <v>92</v>
      </c>
      <c r="M8" s="1" t="s">
        <v>93</v>
      </c>
      <c r="N8" s="1" t="s">
        <v>94</v>
      </c>
      <c r="O8" s="1" t="s">
        <v>95</v>
      </c>
      <c r="P8" s="3" t="s">
        <v>96</v>
      </c>
    </row>
    <row r="9" spans="1:16" ht="15.75" thickBot="1">
      <c r="A9" s="2" t="s">
        <v>97</v>
      </c>
      <c r="B9" s="1" t="s">
        <v>98</v>
      </c>
      <c r="C9" s="1" t="s">
        <v>99</v>
      </c>
      <c r="D9" s="1" t="s">
        <v>100</v>
      </c>
      <c r="E9" s="1" t="s">
        <v>101</v>
      </c>
      <c r="F9" s="1" t="s">
        <v>102</v>
      </c>
      <c r="G9" s="1" t="s">
        <v>103</v>
      </c>
      <c r="H9" s="1" t="s">
        <v>101</v>
      </c>
      <c r="I9" s="1" t="s">
        <v>104</v>
      </c>
      <c r="J9" s="1" t="s">
        <v>105</v>
      </c>
      <c r="K9" s="1" t="s">
        <v>106</v>
      </c>
      <c r="L9" s="1" t="s">
        <v>107</v>
      </c>
      <c r="M9" s="1" t="s">
        <v>108</v>
      </c>
      <c r="N9" s="1" t="s">
        <v>109</v>
      </c>
      <c r="O9" s="1" t="s">
        <v>110</v>
      </c>
      <c r="P9" s="3" t="s">
        <v>111</v>
      </c>
    </row>
    <row r="10" spans="1:16" ht="15.75" thickBot="1">
      <c r="A10" s="2" t="s">
        <v>112</v>
      </c>
      <c r="B10" s="1" t="s">
        <v>113</v>
      </c>
      <c r="C10" s="1" t="s">
        <v>114</v>
      </c>
      <c r="D10" s="1" t="s">
        <v>115</v>
      </c>
      <c r="E10" s="1" t="s">
        <v>116</v>
      </c>
      <c r="F10" s="1" t="s">
        <v>117</v>
      </c>
      <c r="G10" s="1" t="s">
        <v>118</v>
      </c>
      <c r="H10" s="1" t="s">
        <v>116</v>
      </c>
      <c r="I10" s="1" t="s">
        <v>119</v>
      </c>
      <c r="J10" s="1" t="s">
        <v>120</v>
      </c>
      <c r="K10" s="1" t="s">
        <v>116</v>
      </c>
      <c r="L10" s="1" t="s">
        <v>121</v>
      </c>
      <c r="M10" s="1" t="s">
        <v>122</v>
      </c>
      <c r="N10" s="1" t="s">
        <v>123</v>
      </c>
      <c r="O10" s="1" t="s">
        <v>124</v>
      </c>
      <c r="P10" s="3" t="s">
        <v>125</v>
      </c>
    </row>
    <row r="11" spans="1:16" ht="15.75" thickBot="1">
      <c r="A11" s="2" t="s">
        <v>126</v>
      </c>
      <c r="B11" s="1" t="s">
        <v>127</v>
      </c>
      <c r="C11" s="1" t="s">
        <v>128</v>
      </c>
      <c r="D11" s="1" t="s">
        <v>129</v>
      </c>
      <c r="E11" s="1" t="s">
        <v>130</v>
      </c>
      <c r="F11" s="1" t="s">
        <v>131</v>
      </c>
      <c r="G11" s="1" t="s">
        <v>132</v>
      </c>
      <c r="H11" s="1" t="s">
        <v>130</v>
      </c>
      <c r="I11" s="1" t="s">
        <v>133</v>
      </c>
      <c r="J11" s="1" t="s">
        <v>134</v>
      </c>
      <c r="K11" s="1" t="s">
        <v>135</v>
      </c>
      <c r="L11" s="1" t="s">
        <v>136</v>
      </c>
      <c r="M11" s="1" t="s">
        <v>137</v>
      </c>
      <c r="N11" s="1" t="s">
        <v>138</v>
      </c>
      <c r="O11" s="1" t="s">
        <v>139</v>
      </c>
      <c r="P11" s="3" t="s">
        <v>140</v>
      </c>
    </row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Dan_so_tren_60</vt:lpstr>
      <vt:lpstr>Sheet3</vt:lpstr>
      <vt:lpstr>TCTK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2023-06-07T06:10:11Z</dcterms:created>
  <dcterms:modified xsi:type="dcterms:W3CDTF">2023-06-21T06:26:07Z</dcterms:modified>
</cp:coreProperties>
</file>