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3_12M\"/>
    </mc:Choice>
  </mc:AlternateContent>
  <xr:revisionPtr revIDLastSave="0" documentId="13_ncr:1_{4087DB7A-5DC3-4163-A000-F3D713B6BA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3x4" sheetId="1" r:id="rId1"/>
    <sheet name="Holidays 2021,202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27" i="1" l="1"/>
  <c r="C18" i="1"/>
  <c r="C13" i="1"/>
  <c r="F13" i="1" s="1"/>
  <c r="C28" i="1" l="1"/>
  <c r="C19" i="1"/>
  <c r="C14" i="1"/>
  <c r="F14" i="1" s="1"/>
  <c r="C29" i="1" l="1"/>
  <c r="C20" i="1"/>
  <c r="C15" i="1"/>
  <c r="F15" i="1" s="1"/>
  <c r="C30" i="1" l="1"/>
  <c r="C21" i="1"/>
  <c r="C16" i="1"/>
  <c r="F16" i="1" s="1"/>
  <c r="C31" i="1" l="1"/>
  <c r="C17" i="1"/>
  <c r="F17" i="1" s="1"/>
  <c r="C32" i="1" l="1"/>
  <c r="C23" i="1"/>
  <c r="F19" i="1"/>
  <c r="C33" i="1" l="1"/>
  <c r="C24" i="1"/>
  <c r="F20" i="1"/>
  <c r="F21" i="1"/>
  <c r="C34" i="1" l="1"/>
  <c r="C25" i="1"/>
  <c r="F23" i="1"/>
  <c r="F24" i="1"/>
  <c r="C36" i="1" l="1"/>
  <c r="C35" i="1"/>
  <c r="C26" i="1"/>
  <c r="F25" i="1"/>
  <c r="F26" i="1" l="1"/>
  <c r="F28" i="1" l="1"/>
  <c r="F29" i="1" l="1"/>
  <c r="F30" i="1" l="1"/>
  <c r="F31" i="1" l="1"/>
  <c r="F32" i="1" l="1"/>
  <c r="F33" i="1" l="1"/>
  <c r="F34" i="1" l="1"/>
</calcChain>
</file>

<file path=xl/sharedStrings.xml><?xml version="1.0" encoding="utf-8"?>
<sst xmlns="http://schemas.openxmlformats.org/spreadsheetml/2006/main" count="129" uniqueCount="103">
  <si>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</si>
  <si>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</si>
  <si>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</si>
  <si>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</si>
  <si>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</si>
  <si>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</si>
  <si>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</si>
  <si>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</si>
  <si>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</si>
  <si>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</si>
  <si>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</si>
  <si>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</si>
  <si>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</si>
  <si>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</si>
  <si>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</si>
  <si>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</si>
  <si>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</si>
  <si>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</si>
  <si>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</si>
  <si>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</si>
  <si>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</si>
  <si>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</si>
  <si>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</si>
  <si>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</si>
  <si>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</si>
  <si>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</si>
  <si>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</si>
  <si>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</si>
  <si>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</si>
  <si>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</si>
  <si>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</si>
  <si>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</si>
  <si>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</si>
  <si>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</si>
  <si>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</si>
  <si>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</si>
  <si>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</si>
  <si>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</si>
  <si>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</si>
  <si>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</si>
  <si>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</si>
  <si>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</si>
  <si>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</si>
  <si>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</si>
  <si>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</si>
  <si>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</si>
  <si>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</si>
  <si>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</si>
  <si>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</si>
  <si>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</si>
  <si>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</si>
  <si>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</si>
  <si>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</si>
  <si>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</si>
  <si>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</si>
  <si>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</si>
  <si>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</si>
  <si>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</si>
  <si>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</si>
  <si>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</si>
  <si>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</si>
  <si>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</si>
  <si>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</si>
  <si>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</si>
  <si>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</si>
  <si>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</si>
  <si>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</si>
  <si>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</si>
  <si>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Buổi 22</t>
  </si>
  <si>
    <t>Case study</t>
  </si>
  <si>
    <t>BP. Exam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</si>
  <si>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</si>
  <si>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</si>
  <si>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</si>
  <si>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</si>
  <si>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</si>
  <si>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</si>
  <si>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</si>
  <si>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</si>
  <si>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</si>
  <si>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</si>
  <si>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</si>
  <si>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</si>
  <si>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</si>
  <si>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</si>
  <si>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</si>
  <si>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</si>
  <si>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</si>
  <si>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</si>
  <si>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</si>
  <si>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</si>
  <si>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</si>
  <si>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Case study Database</t>
  </si>
  <si>
    <t>Giỗ tổ</t>
  </si>
  <si>
    <t>nghỉ bù</t>
  </si>
  <si>
    <t>Nguyễn Ngọc Anh Quốc</t>
  </si>
  <si>
    <t>JWBD.L14</t>
  </si>
  <si>
    <t>Coach</t>
  </si>
  <si>
    <t>Buổi 23</t>
  </si>
  <si>
    <t>Buổi 24</t>
  </si>
  <si>
    <t>Alan</t>
  </si>
  <si>
    <t>Trần Đức Linh</t>
  </si>
  <si>
    <t>A0522I1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</si>
</sst>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1"/>
      <color theme="1"/>
      <name val="Arial"/>
      <family val="2"/>
    </font>
    <font>
      <sz val="12"/>
      <color theme="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0" xfId="0" applyFont="1" applyAlignment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3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65" fontId="16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/>
    <xf numFmtId="0" fontId="1" fillId="0" borderId="6" xfId="0" applyFont="1" applyBorder="1"/>
    <xf numFmtId="0" fontId="12" fillId="4" borderId="6" xfId="0" applyFont="1" applyFill="1" applyBorder="1" applyAlignment="1"/>
    <xf numFmtId="0" fontId="12" fillId="0" borderId="6" xfId="0" applyFont="1" applyBorder="1" applyAlignment="1"/>
    <xf numFmtId="0" fontId="12" fillId="5" borderId="6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66" fontId="1" fillId="0" borderId="4" xfId="0" applyNumberFormat="1" applyFont="1" applyBorder="1" applyAlignment="1"/>
    <xf numFmtId="0" fontId="18" fillId="0" borderId="2" xfId="0" applyFont="1" applyBorder="1" applyAlignment="1"/>
    <xf numFmtId="0" fontId="0" fillId="0" borderId="0" xfId="0" applyFont="1" applyAlignment="1"/>
    <xf numFmtId="0" fontId="19" fillId="8" borderId="8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1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7" workbookViewId="0">
      <selection activeCell="B8" sqref="B8:C8"/>
    </sheetView>
  </sheetViews>
  <sheetFormatPr defaultColWidth="14.42578125" defaultRowHeight="15.75" customHeight="1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>
      <c r="A6" s="9" t="s">
        <v>3</v>
      </c>
      <c r="B6" s="10"/>
      <c r="C6" s="10"/>
      <c r="D6" s="10"/>
      <c r="E6" s="10" t="s">
        <v>4</v>
      </c>
      <c r="F6" s="11">
        <v>1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>
      <c r="A7" s="10" t="s">
        <v>5</v>
      </c>
      <c r="B7" s="57" t="s">
        <v>102</v>
      </c>
      <c r="C7" s="58"/>
      <c r="D7" s="2"/>
      <c r="E7" s="10" t="s">
        <v>6</v>
      </c>
      <c r="F7" s="55">
        <v>44905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>
      <c r="A8" s="10" t="s">
        <v>7</v>
      </c>
      <c r="B8" s="57" t="s">
        <v>100</v>
      </c>
      <c r="C8" s="58"/>
      <c r="D8" s="2"/>
      <c r="E8" s="10" t="s">
        <v>8</v>
      </c>
      <c r="F8" s="34" t="s">
        <v>101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>
      <c r="A9" s="10" t="s">
        <v>9</v>
      </c>
      <c r="B9" s="12" t="s">
        <v>10</v>
      </c>
      <c r="C9" s="2"/>
      <c r="D9" s="10"/>
      <c r="E9" s="10" t="s">
        <v>11</v>
      </c>
      <c r="F9" s="14" t="s">
        <v>95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>
      <c r="A10" s="10" t="s">
        <v>12</v>
      </c>
      <c r="B10" s="15" t="s">
        <v>13</v>
      </c>
      <c r="C10" s="2"/>
      <c r="D10" s="10"/>
      <c r="E10" s="10" t="s">
        <v>97</v>
      </c>
      <c r="F10" s="56" t="s">
        <v>101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18" t="s">
        <v>14</v>
      </c>
      <c r="B12" s="18" t="s">
        <v>15</v>
      </c>
      <c r="C12" s="37" t="s">
        <v>16</v>
      </c>
      <c r="D12" s="19" t="s">
        <v>17</v>
      </c>
      <c r="E12" s="19" t="s">
        <v>18</v>
      </c>
      <c r="F12" s="19" t="s">
        <v>19</v>
      </c>
      <c r="G12" s="2"/>
      <c r="H12" s="2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0" t="s">
        <v>20</v>
      </c>
      <c r="B13" s="46">
        <v>44846</v>
      </c>
      <c r="C13" s="39" t="str">
        <f t="shared" ref="C13:C36" si="0">TEXT(B13,"ddd")</f>
        <v>Wed</v>
      </c>
      <c r="D13" s="40" t="s">
        <v>21</v>
      </c>
      <c r="E13" s="41" t="s">
        <v>22</v>
      </c>
      <c r="F13" s="35" t="str">
        <f t="shared" ref="F13:F34" si="1">IF(C13="Fri","Retros","")</f>
        <v/>
      </c>
      <c r="G13" s="2"/>
      <c r="H13" s="2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0" t="s">
        <v>23</v>
      </c>
      <c r="B14" s="46">
        <f>WORKDAY(B13,IF(WEEKDAY(B13) = 2, 2,IF(WEEKDAY(B13)=4,2,IF(WEEKDAY(B13)=6,1,2))),'Holidays 2021,2022'!$B$2:$B$23)</f>
        <v>44848</v>
      </c>
      <c r="C14" s="39" t="str">
        <f t="shared" si="0"/>
        <v>Fri</v>
      </c>
      <c r="D14" s="40" t="s">
        <v>24</v>
      </c>
      <c r="E14" s="41" t="s">
        <v>25</v>
      </c>
      <c r="F14" s="35" t="str">
        <f t="shared" si="1"/>
        <v>Retros</v>
      </c>
      <c r="G14" s="2"/>
      <c r="H14" s="2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0" t="s">
        <v>26</v>
      </c>
      <c r="B15" s="46">
        <f>WORKDAY(B14,IF(WEEKDAY(B14) = 2, 2,IF(WEEKDAY(B14)=4,2,IF(WEEKDAY(B14)=6,1,2))),'Holidays 2021,2022'!$B$2:$B$23)</f>
        <v>44851</v>
      </c>
      <c r="C15" s="39" t="str">
        <f t="shared" si="0"/>
        <v>Mon</v>
      </c>
      <c r="D15" s="40" t="s">
        <v>27</v>
      </c>
      <c r="E15" s="41" t="s">
        <v>28</v>
      </c>
      <c r="F15" s="35" t="str">
        <f t="shared" si="1"/>
        <v/>
      </c>
      <c r="G15" s="2"/>
      <c r="H15" s="2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0" t="s">
        <v>29</v>
      </c>
      <c r="B16" s="46">
        <f>WORKDAY(B15,IF(WEEKDAY(B15) = 2, 2,IF(WEEKDAY(B15)=4,2,IF(WEEKDAY(B15)=6,1,2))),'Holidays 2021,2022'!$B$2:$B$23)</f>
        <v>44853</v>
      </c>
      <c r="C16" s="39" t="str">
        <f t="shared" si="0"/>
        <v>Wed</v>
      </c>
      <c r="D16" s="40" t="s">
        <v>30</v>
      </c>
      <c r="E16" s="41" t="s">
        <v>31</v>
      </c>
      <c r="F16" s="35" t="str">
        <f t="shared" si="1"/>
        <v/>
      </c>
      <c r="G16" s="2"/>
      <c r="H16" s="2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0" t="s">
        <v>32</v>
      </c>
      <c r="B17" s="46">
        <f>WORKDAY(B16,IF(WEEKDAY(B16) = 2, 2,IF(WEEKDAY(B16)=4,2,IF(WEEKDAY(B16)=6,1,2))),'Holidays 2021,2022'!$B$2:$B$23)</f>
        <v>44855</v>
      </c>
      <c r="C17" s="39" t="str">
        <f t="shared" si="0"/>
        <v>Fri</v>
      </c>
      <c r="D17" s="40" t="s">
        <v>33</v>
      </c>
      <c r="E17" s="41" t="s">
        <v>34</v>
      </c>
      <c r="F17" s="35" t="str">
        <f t="shared" si="1"/>
        <v>Retros</v>
      </c>
      <c r="G17" s="2"/>
      <c r="H17" s="2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4" customFormat="1" ht="30.75" customHeight="1">
      <c r="A18" s="20" t="s">
        <v>35</v>
      </c>
      <c r="B18" s="46">
        <f>WORKDAY(B17,IF(WEEKDAY(B17) = 2, 2,IF(WEEKDAY(B17)=4,2,IF(WEEKDAY(B17)=6,1,2))),'Holidays 2021,2022'!$B$2:$B$23)</f>
        <v>44858</v>
      </c>
      <c r="C18" s="39" t="str">
        <f t="shared" si="0"/>
        <v>Mon</v>
      </c>
      <c r="D18" s="60" t="s">
        <v>92</v>
      </c>
      <c r="E18" s="61"/>
      <c r="F18" s="35"/>
      <c r="G18" s="2"/>
      <c r="H18" s="2"/>
      <c r="I18" s="4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0" t="s">
        <v>36</v>
      </c>
      <c r="B19" s="46">
        <f>WORKDAY(B18,IF(WEEKDAY(B18) = 2, 2,IF(WEEKDAY(B18)=4,2,IF(WEEKDAY(B18)=6,1,2))),'Holidays 2021,2022'!$B$2:$B$23)</f>
        <v>44860</v>
      </c>
      <c r="C19" s="39" t="str">
        <f t="shared" si="0"/>
        <v>Wed</v>
      </c>
      <c r="D19" s="60" t="s">
        <v>92</v>
      </c>
      <c r="E19" s="61"/>
      <c r="F19" s="35" t="str">
        <f t="shared" si="1"/>
        <v/>
      </c>
      <c r="G19" s="2"/>
      <c r="H19" s="50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0" t="s">
        <v>39</v>
      </c>
      <c r="B20" s="46">
        <f>WORKDAY(B19,IF(WEEKDAY(B19) = 2, 2,IF(WEEKDAY(B19)=4,2,IF(WEEKDAY(B19)=6,1,2))),'Holidays 2021,2022'!$B$2:$B$23)</f>
        <v>44862</v>
      </c>
      <c r="C20" s="39" t="str">
        <f t="shared" si="0"/>
        <v>Fri</v>
      </c>
      <c r="D20" s="40" t="s">
        <v>37</v>
      </c>
      <c r="E20" s="41" t="s">
        <v>38</v>
      </c>
      <c r="F20" s="35" t="str">
        <f t="shared" si="1"/>
        <v>Retros</v>
      </c>
      <c r="G20" s="2"/>
      <c r="H20" s="50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0" t="s">
        <v>42</v>
      </c>
      <c r="B21" s="46">
        <f>WORKDAY(B20,IF(WEEKDAY(B20) = 2, 2,IF(WEEKDAY(B20)=4,2,IF(WEEKDAY(B20)=6,1,2))),'Holidays 2021,2022'!$B$2:$B$23)</f>
        <v>44865</v>
      </c>
      <c r="C21" s="39" t="str">
        <f t="shared" si="0"/>
        <v>Mon</v>
      </c>
      <c r="D21" s="40" t="s">
        <v>40</v>
      </c>
      <c r="E21" s="41" t="s">
        <v>41</v>
      </c>
      <c r="F21" s="35" t="str">
        <f t="shared" si="1"/>
        <v/>
      </c>
      <c r="G21" s="2"/>
      <c r="H21" s="50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54" customFormat="1" ht="18" customHeight="1">
      <c r="A22" s="20" t="s">
        <v>43</v>
      </c>
      <c r="B22" s="46">
        <f>WORKDAY(B21,IF(WEEKDAY(B21) = 2, 2,IF(WEEKDAY(B21)=4,2,IF(WEEKDAY(B21)=6,1,2))),'Holidays 2021,2022'!$B$2:$B$23)</f>
        <v>44867</v>
      </c>
      <c r="C22" s="39"/>
      <c r="D22" s="41" t="s">
        <v>41</v>
      </c>
      <c r="E22" s="41" t="s">
        <v>41</v>
      </c>
      <c r="F22" s="35"/>
      <c r="G22" s="2"/>
      <c r="H22" s="53"/>
      <c r="I22" s="53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0" t="s">
        <v>46</v>
      </c>
      <c r="B23" s="46">
        <f>WORKDAY(B22,IF(WEEKDAY(B22) = 2, 2,IF(WEEKDAY(B22)=4,2,IF(WEEKDAY(B22)=6,1,2))),'Holidays 2021,2022'!$B$2:$B$23)</f>
        <v>44869</v>
      </c>
      <c r="C23" s="39" t="str">
        <f t="shared" si="0"/>
        <v>Fri</v>
      </c>
      <c r="D23" s="40" t="s">
        <v>44</v>
      </c>
      <c r="E23" s="41" t="s">
        <v>45</v>
      </c>
      <c r="F23" s="35" t="str">
        <f t="shared" si="1"/>
        <v>Retros</v>
      </c>
      <c r="G23" s="2"/>
      <c r="H23" s="50"/>
      <c r="I23" s="16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0" t="s">
        <v>49</v>
      </c>
      <c r="B24" s="46">
        <f>WORKDAY(B23,IF(WEEKDAY(B23) = 2, 2,IF(WEEKDAY(B23)=4,2,IF(WEEKDAY(B23)=6,1,2))),'Holidays 2021,2022'!$B$2:$B$23)</f>
        <v>44872</v>
      </c>
      <c r="C24" s="39" t="str">
        <f t="shared" si="0"/>
        <v>Mon</v>
      </c>
      <c r="D24" s="40" t="s">
        <v>47</v>
      </c>
      <c r="E24" s="41" t="s">
        <v>48</v>
      </c>
      <c r="F24" s="35" t="str">
        <f t="shared" si="1"/>
        <v/>
      </c>
      <c r="G24" s="2"/>
      <c r="H24" s="50"/>
      <c r="I24" s="16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0" t="s">
        <v>50</v>
      </c>
      <c r="B25" s="46">
        <f>WORKDAY(B24,IF(WEEKDAY(B24) = 2, 2,IF(WEEKDAY(B24)=4,2,IF(WEEKDAY(B24)=6,1,2))),'Holidays 2021,2022'!$B$2:$B$23)</f>
        <v>44874</v>
      </c>
      <c r="C25" s="39" t="str">
        <f t="shared" si="0"/>
        <v>Wed</v>
      </c>
      <c r="D25" s="40" t="s">
        <v>51</v>
      </c>
      <c r="E25" s="41" t="s">
        <v>52</v>
      </c>
      <c r="F25" s="35" t="str">
        <f t="shared" si="1"/>
        <v/>
      </c>
      <c r="G25" s="2"/>
      <c r="H25" s="50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0" t="s">
        <v>53</v>
      </c>
      <c r="B26" s="46">
        <f>WORKDAY(B25,IF(WEEKDAY(B25) = 2, 2,IF(WEEKDAY(B25)=4,2,IF(WEEKDAY(B25)=6,1,2))),'Holidays 2021,2022'!$B$2:$B$23)</f>
        <v>44876</v>
      </c>
      <c r="C26" s="39" t="str">
        <f t="shared" si="0"/>
        <v>Fri</v>
      </c>
      <c r="D26" s="40" t="s">
        <v>55</v>
      </c>
      <c r="E26" s="41" t="s">
        <v>56</v>
      </c>
      <c r="F26" s="35" t="str">
        <f t="shared" si="1"/>
        <v>Retros</v>
      </c>
      <c r="G26" s="2"/>
      <c r="H26" s="50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51" customFormat="1" ht="18" customHeight="1">
      <c r="A27" s="20" t="s">
        <v>54</v>
      </c>
      <c r="B27" s="46">
        <f>WORKDAY(B26,IF(WEEKDAY(B26) = 2, 2,IF(WEEKDAY(B26)=4,2,IF(WEEKDAY(B26)=6,1,2))),'Holidays 2021,2022'!$B$2:$B$23)</f>
        <v>44879</v>
      </c>
      <c r="C27" s="39" t="str">
        <f t="shared" si="0"/>
        <v>Mon</v>
      </c>
      <c r="D27" s="41" t="s">
        <v>56</v>
      </c>
      <c r="E27" s="41" t="s">
        <v>56</v>
      </c>
      <c r="F27" s="35"/>
      <c r="G27" s="2"/>
      <c r="H27" s="50"/>
      <c r="I27" s="50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0" t="s">
        <v>57</v>
      </c>
      <c r="B28" s="46">
        <f>WORKDAY(B27,IF(WEEKDAY(B27) = 2, 2,IF(WEEKDAY(B27)=4,2,IF(WEEKDAY(B27)=6,1,2))),'Holidays 2021,2022'!$B$2:$B$23)</f>
        <v>44881</v>
      </c>
      <c r="C28" s="39" t="str">
        <f t="shared" si="0"/>
        <v>Wed</v>
      </c>
      <c r="D28" s="40" t="s">
        <v>59</v>
      </c>
      <c r="E28" s="41" t="s">
        <v>60</v>
      </c>
      <c r="F28" s="35" t="str">
        <f t="shared" si="1"/>
        <v/>
      </c>
      <c r="G28" s="2"/>
      <c r="H28" s="50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0" t="s">
        <v>58</v>
      </c>
      <c r="B29" s="46">
        <f>WORKDAY(B28,IF(WEEKDAY(B28) = 2, 2,IF(WEEKDAY(B28)=4,2,IF(WEEKDAY(B28)=6,1,2))),'Holidays 2021,2022'!$B$2:$B$23)</f>
        <v>44883</v>
      </c>
      <c r="C29" s="39" t="str">
        <f t="shared" si="0"/>
        <v>Fri</v>
      </c>
      <c r="D29" s="40" t="s">
        <v>63</v>
      </c>
      <c r="E29" s="41" t="s">
        <v>64</v>
      </c>
      <c r="F29" s="35" t="str">
        <f t="shared" si="1"/>
        <v>Retros</v>
      </c>
      <c r="G29" s="2"/>
      <c r="H29" s="50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0" t="s">
        <v>61</v>
      </c>
      <c r="B30" s="46">
        <f>WORKDAY(B29,IF(WEEKDAY(B29) = 2, 2,IF(WEEKDAY(B29)=4,2,IF(WEEKDAY(B29)=6,1,2))),'Holidays 2021,2022'!$B$2:$B$23)</f>
        <v>44886</v>
      </c>
      <c r="C30" s="39" t="str">
        <f t="shared" si="0"/>
        <v>Mon</v>
      </c>
      <c r="D30" s="41" t="s">
        <v>64</v>
      </c>
      <c r="E30" s="41" t="s">
        <v>64</v>
      </c>
      <c r="F30" s="35" t="str">
        <f t="shared" si="1"/>
        <v/>
      </c>
      <c r="G30" s="2"/>
      <c r="H30" s="50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0" t="s">
        <v>62</v>
      </c>
      <c r="B31" s="46">
        <f>WORKDAY(B30,IF(WEEKDAY(B30) = 2, 2,IF(WEEKDAY(B30)=4,2,IF(WEEKDAY(B30)=6,1,2))),'Holidays 2021,2022'!$B$2:$B$23)</f>
        <v>44888</v>
      </c>
      <c r="C31" s="39" t="str">
        <f t="shared" si="0"/>
        <v>Wed</v>
      </c>
      <c r="D31" s="40" t="s">
        <v>67</v>
      </c>
      <c r="E31" s="41" t="s">
        <v>96</v>
      </c>
      <c r="F31" s="35" t="str">
        <f t="shared" si="1"/>
        <v/>
      </c>
      <c r="G31" s="2"/>
      <c r="H31" s="50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0" t="s">
        <v>65</v>
      </c>
      <c r="B32" s="46">
        <f>WORKDAY(B31,IF(WEEKDAY(B31) = 2, 2,IF(WEEKDAY(B31)=4,2,IF(WEEKDAY(B31)=6,1,2))),'Holidays 2021,2022'!$B$2:$B$23)</f>
        <v>44890</v>
      </c>
      <c r="C32" s="39" t="str">
        <f t="shared" si="0"/>
        <v>Fri</v>
      </c>
      <c r="D32" s="40" t="s">
        <v>69</v>
      </c>
      <c r="E32" s="40" t="s">
        <v>69</v>
      </c>
      <c r="F32" s="35" t="str">
        <f t="shared" si="1"/>
        <v>Retros</v>
      </c>
      <c r="G32" s="2"/>
      <c r="H32" s="52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0" t="s">
        <v>66</v>
      </c>
      <c r="B33" s="46">
        <f>WORKDAY(B32,IF(WEEKDAY(B32) = 2, 2,IF(WEEKDAY(B32)=4,2,IF(WEEKDAY(B32)=6,1,2))),'Holidays 2021,2022'!$B$2:$B$23)</f>
        <v>44893</v>
      </c>
      <c r="C33" s="39" t="str">
        <f t="shared" si="0"/>
        <v>Mon</v>
      </c>
      <c r="D33" s="59" t="s">
        <v>69</v>
      </c>
      <c r="E33" s="59"/>
      <c r="F33" s="35" t="str">
        <f t="shared" si="1"/>
        <v/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0" t="s">
        <v>68</v>
      </c>
      <c r="B34" s="46">
        <f>WORKDAY(B33,IF(WEEKDAY(B33) = 2, 2,IF(WEEKDAY(B33)=4,2,IF(WEEKDAY(B33)=6,1,2))),'Holidays 2021,2022'!$B$2:$B$23)</f>
        <v>44895</v>
      </c>
      <c r="C34" s="39" t="str">
        <f t="shared" si="0"/>
        <v>Wed</v>
      </c>
      <c r="D34" s="59" t="s">
        <v>69</v>
      </c>
      <c r="E34" s="59"/>
      <c r="F34" s="35" t="str">
        <f t="shared" si="1"/>
        <v/>
      </c>
      <c r="G34" s="21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 t="s">
        <v>98</v>
      </c>
      <c r="B35" s="46">
        <f>WORKDAY(B34,IF(WEEKDAY(B34) = 2, 2,IF(WEEKDAY(B34)=4,2,IF(WEEKDAY(B34)=6,1,2))),'Holidays 2021,2022'!$B$2:$B$23)</f>
        <v>44897</v>
      </c>
      <c r="C35" s="39" t="str">
        <f t="shared" si="0"/>
        <v>Fri</v>
      </c>
      <c r="D35" s="42" t="s">
        <v>70</v>
      </c>
      <c r="E35" s="42" t="s">
        <v>70</v>
      </c>
      <c r="F35" s="36"/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>
      <c r="A36" s="20" t="s">
        <v>99</v>
      </c>
      <c r="B36" s="46">
        <f>WORKDAY(B35,IF(WEEKDAY(B35) = 2, 2,IF(WEEKDAY(B35)=4,2,IF(WEEKDAY(B35)=6,1,2))),'Holidays 2021,2022'!$B$2:$B$23)</f>
        <v>44900</v>
      </c>
      <c r="C36" s="39" t="str">
        <f t="shared" si="0"/>
        <v>Mon</v>
      </c>
      <c r="D36" s="38" t="s">
        <v>71</v>
      </c>
      <c r="E36" s="49" t="s">
        <v>72</v>
      </c>
      <c r="F36" s="33" t="s">
        <v>73</v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 t="s">
        <v>74</v>
      </c>
      <c r="C37" s="1" t="s">
        <v>75</v>
      </c>
      <c r="D37" s="1"/>
      <c r="E37" s="1"/>
      <c r="F37" s="1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 t="s">
        <v>76</v>
      </c>
      <c r="C38" s="1" t="s">
        <v>77</v>
      </c>
      <c r="D38" s="1"/>
      <c r="E38" s="1"/>
      <c r="F38" s="1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4" t="s">
        <v>78</v>
      </c>
      <c r="C39" s="1" t="s">
        <v>79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80</v>
      </c>
      <c r="C40" s="1" t="s">
        <v>81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82</v>
      </c>
      <c r="C41" s="1" t="s">
        <v>83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/>
    <row r="243" spans="1:26" ht="12.75"/>
    <row r="244" spans="1:26" ht="12.75"/>
    <row r="245" spans="1:26" ht="12.75"/>
    <row r="246" spans="1:26" ht="12.75"/>
    <row r="247" spans="1:26" ht="12.75"/>
    <row r="248" spans="1:26" ht="12.75"/>
    <row r="249" spans="1:26" ht="12.75"/>
    <row r="250" spans="1:26" ht="12.75"/>
    <row r="251" spans="1:26" ht="12.75"/>
    <row r="252" spans="1:26" ht="12.75"/>
    <row r="253" spans="1:26" ht="12.75"/>
    <row r="254" spans="1:26" ht="12.75"/>
    <row r="255" spans="1:26" ht="12.75"/>
    <row r="256" spans="1:2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</sheetData>
  <mergeCells count="6">
    <mergeCell ref="B7:C7"/>
    <mergeCell ref="B8:C8"/>
    <mergeCell ref="D33:E33"/>
    <mergeCell ref="D34:E34"/>
    <mergeCell ref="D19:E19"/>
    <mergeCell ref="D18:E18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selection activeCell="A22" sqref="A22:XFD22"/>
    </sheetView>
  </sheetViews>
  <sheetFormatPr defaultColWidth="14.42578125" defaultRowHeight="15.75" customHeight="1"/>
  <cols>
    <col min="2" max="2" width="26.7109375" customWidth="1"/>
  </cols>
  <sheetData>
    <row r="1" spans="1:26" ht="15.75" customHeight="1">
      <c r="A1" s="25" t="s">
        <v>84</v>
      </c>
      <c r="B1" s="26" t="s">
        <v>85</v>
      </c>
      <c r="C1" s="26" t="s">
        <v>86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>
      <c r="A2" s="28">
        <v>1</v>
      </c>
      <c r="B2" s="29">
        <v>44562</v>
      </c>
      <c r="C2" s="30" t="s">
        <v>87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A3" s="28">
        <v>2</v>
      </c>
      <c r="B3" s="29">
        <v>44589</v>
      </c>
      <c r="C3" s="31" t="s">
        <v>88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>
      <c r="A4" s="28">
        <v>3</v>
      </c>
      <c r="B4" s="32">
        <v>44590</v>
      </c>
      <c r="C4" s="30" t="s">
        <v>88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>
      <c r="A5" s="28">
        <v>4</v>
      </c>
      <c r="B5" s="32">
        <v>44591</v>
      </c>
      <c r="C5" s="30" t="s">
        <v>88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>
      <c r="A6" s="28">
        <v>5</v>
      </c>
      <c r="B6" s="32">
        <v>44592</v>
      </c>
      <c r="C6" s="30" t="s">
        <v>88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>
      <c r="A7" s="28">
        <v>6</v>
      </c>
      <c r="B7" s="32">
        <v>44593</v>
      </c>
      <c r="C7" s="30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25">
      <c r="A8" s="28">
        <v>7</v>
      </c>
      <c r="B8" s="32">
        <v>44594</v>
      </c>
      <c r="C8" s="30" t="s">
        <v>88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>
      <c r="A9" s="28">
        <v>8</v>
      </c>
      <c r="B9" s="32">
        <v>44595</v>
      </c>
      <c r="C9" s="30" t="s">
        <v>88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25">
      <c r="A10" s="28">
        <v>9</v>
      </c>
      <c r="B10" s="32">
        <v>44596</v>
      </c>
      <c r="C10" s="30" t="s">
        <v>88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>
      <c r="A11" s="28">
        <v>10</v>
      </c>
      <c r="B11" s="32">
        <v>44597</v>
      </c>
      <c r="C11" s="30" t="s">
        <v>88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>
      <c r="A12" s="28">
        <v>11</v>
      </c>
      <c r="B12" s="32">
        <v>44598</v>
      </c>
      <c r="C12" s="30" t="s">
        <v>88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>
      <c r="A13" s="28">
        <v>12</v>
      </c>
      <c r="B13" s="32">
        <v>44599</v>
      </c>
      <c r="C13" s="30" t="s">
        <v>88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>
      <c r="A14" s="28">
        <v>13</v>
      </c>
      <c r="B14" s="32">
        <v>44600</v>
      </c>
      <c r="C14" s="30" t="s">
        <v>88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>
      <c r="A15" s="28">
        <v>14</v>
      </c>
      <c r="B15" s="32">
        <v>44601</v>
      </c>
      <c r="C15" s="30" t="s">
        <v>88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45" customFormat="1" ht="14.25">
      <c r="A16" s="28">
        <v>15</v>
      </c>
      <c r="B16" s="32">
        <v>44602</v>
      </c>
      <c r="C16" s="31" t="s">
        <v>88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>
      <c r="A17" s="28">
        <v>16</v>
      </c>
      <c r="B17" s="29">
        <v>44661</v>
      </c>
      <c r="C17" s="47" t="s">
        <v>93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25">
      <c r="A18" s="28">
        <v>17</v>
      </c>
      <c r="B18" s="29">
        <v>44681</v>
      </c>
      <c r="C18" s="31" t="s">
        <v>89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25">
      <c r="A19" s="28">
        <v>18</v>
      </c>
      <c r="B19" s="29">
        <v>44682</v>
      </c>
      <c r="C19" s="30" t="s">
        <v>90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8" customFormat="1" ht="14.25">
      <c r="A20" s="28">
        <v>19</v>
      </c>
      <c r="B20" s="32">
        <v>44683</v>
      </c>
      <c r="C20" s="31" t="s">
        <v>94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48" customFormat="1" ht="14.25">
      <c r="A21" s="28">
        <v>20</v>
      </c>
      <c r="B21" s="32">
        <v>44684</v>
      </c>
      <c r="C21" s="31" t="s">
        <v>94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>
      <c r="A22" s="28">
        <v>21</v>
      </c>
      <c r="B22" s="32">
        <v>44806</v>
      </c>
      <c r="C22" s="30" t="s">
        <v>91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2021,2022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2022-10-12T03:44:26Z</dcterms:modified>
</cp:coreProperties>
</file>