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-70010-02\Downloads\"/>
    </mc:Choice>
  </mc:AlternateContent>
  <xr:revisionPtr revIDLastSave="0" documentId="13_ncr:1_{25ED79E8-09AD-404C-BA55-46C61F7986E5}" xr6:coauthVersionLast="47" xr6:coauthVersionMax="47" xr10:uidLastSave="{00000000-0000-0000-0000-000000000000}"/>
  <bookViews>
    <workbookView xWindow="-98" yWindow="-98" windowWidth="21795" windowHeight="12975" xr2:uid="{58B942F3-2E78-D64C-8232-BC657C7E8C5C}"/>
  </bookViews>
  <sheets>
    <sheet name="家計全体の状況 (6月)" sheetId="1" r:id="rId1"/>
    <sheet name="Sheet2" sheetId="3" r:id="rId2"/>
    <sheet name="家計全体の状況 (７月)" sheetId="2" r:id="rId3"/>
  </sheets>
  <externalReferences>
    <externalReference r:id="rId4"/>
  </externalReferences>
  <definedNames>
    <definedName name="ＡＢＣＤ">[1]リスト!$B$2:$B$6</definedName>
    <definedName name="_xlnm.Print_Area" localSheetId="0">'家計全体の状況 (6月)'!$A$1:$E$39</definedName>
    <definedName name="_xlnm.Print_Area" localSheetId="2">'家計全体の状況 (７月)'!$A$1:$E$39</definedName>
    <definedName name="御中">[1]リスト!$B$78:$B$82</definedName>
    <definedName name="住居">[1]リスト!$B$62:$B$68</definedName>
    <definedName name="同居・別居">[1]リスト!$A$63:$A$64</definedName>
    <definedName name="負債原因欄">[1]リスト!$B$2:$B$7</definedName>
    <definedName name="本庁・支部">[1]リスト!$A$78:$A$82</definedName>
    <definedName name="有無">[1]リスト!$A$43:$A$45</definedName>
    <definedName name="有無２">[1]リスト!$C$3:$C$5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37" i="2"/>
  <c r="C38" i="2" s="1"/>
  <c r="E38" i="2"/>
  <c r="C38" i="1"/>
  <c r="F37" i="2" l="1"/>
  <c r="A40" i="2"/>
  <c r="E38" i="1"/>
  <c r="A40" i="1" l="1"/>
  <c r="F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裁判所</author>
  </authors>
  <commentList>
    <comment ref="A17" authorId="0" shapeId="0" xr:uid="{0E5A8AD6-02EA-7244-944E-2B3957DDCD18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A20" authorId="0" shapeId="0" xr:uid="{9B07800D-0EF8-2948-BB0C-098B4DB02D60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E22" authorId="0" shapeId="0" xr:uid="{C8AD2424-D5CD-4847-AB52-2F6507911468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B24" authorId="0" shapeId="0" xr:uid="{96F48C09-9027-BE40-8C4A-F8DEF76E05EE}">
      <text>
        <r>
          <rPr>
            <b/>
            <sz val="9"/>
            <color indexed="81"/>
            <rFont val="ＭＳ Ｐゴシック"/>
            <family val="3"/>
            <charset val="128"/>
          </rPr>
          <t>氏名及び申立人との関係を記入して下さい</t>
        </r>
      </text>
    </comment>
    <comment ref="E25" authorId="0" shapeId="0" xr:uid="{D4437142-39CD-6840-BAF9-C2D26D7AB5FA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D30" authorId="0" shapeId="0" xr:uid="{3DEB7304-43D5-7E4F-BEA7-BC886D5E4339}">
      <text>
        <r>
          <rPr>
            <b/>
            <sz val="9"/>
            <color indexed="81"/>
            <rFont val="ＭＳ Ｐゴシック"/>
            <family val="3"/>
            <charset val="128"/>
          </rPr>
          <t>交際費の内容を記入して下さい</t>
        </r>
      </text>
    </comment>
    <comment ref="D32" authorId="0" shapeId="0" xr:uid="{69BECE36-D19B-D741-B897-848D31CBFE19}">
      <text>
        <r>
          <rPr>
            <b/>
            <sz val="9"/>
            <color indexed="81"/>
            <rFont val="ＭＳ Ｐゴシック"/>
            <family val="3"/>
            <charset val="128"/>
          </rPr>
          <t>具体的内容を記入して下さい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裁判所</author>
  </authors>
  <commentList>
    <comment ref="A17" authorId="0" shapeId="0" xr:uid="{8333E2D0-3033-4297-AC01-6B4C9B58537E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A20" authorId="0" shapeId="0" xr:uid="{7308D9DC-3438-4C85-9AA4-6664B1796CE9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E22" authorId="0" shapeId="0" xr:uid="{09C530E2-9E2C-4558-90D9-D2FB731D3522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B24" authorId="0" shapeId="0" xr:uid="{0959C7EF-3DE1-4415-BB19-8F97491CBF5E}">
      <text>
        <r>
          <rPr>
            <b/>
            <sz val="9"/>
            <color indexed="81"/>
            <rFont val="ＭＳ Ｐゴシック"/>
            <family val="3"/>
            <charset val="128"/>
          </rPr>
          <t>氏名及び申立人との関係を記入して下さい</t>
        </r>
      </text>
    </comment>
    <comment ref="E25" authorId="0" shapeId="0" xr:uid="{5BE959E3-E8C2-4D8A-890B-31A54B5590DD}">
      <text>
        <r>
          <rPr>
            <b/>
            <sz val="9"/>
            <color indexed="81"/>
            <rFont val="ＭＳ Ｐゴシック"/>
            <family val="3"/>
            <charset val="128"/>
          </rPr>
          <t>氏名を記入して下さい</t>
        </r>
      </text>
    </comment>
    <comment ref="D30" authorId="0" shapeId="0" xr:uid="{F852682E-C2E8-4BCC-BC3F-FA73CB013A65}">
      <text>
        <r>
          <rPr>
            <b/>
            <sz val="9"/>
            <color indexed="81"/>
            <rFont val="ＭＳ Ｐゴシック"/>
            <family val="3"/>
            <charset val="128"/>
          </rPr>
          <t>交際費の内容を記入して下さい</t>
        </r>
      </text>
    </comment>
    <comment ref="D32" authorId="0" shapeId="0" xr:uid="{285F93EE-EC17-4C84-A3C7-189F1D7EF101}">
      <text>
        <r>
          <rPr>
            <b/>
            <sz val="9"/>
            <color indexed="81"/>
            <rFont val="ＭＳ Ｐゴシック"/>
            <family val="3"/>
            <charset val="128"/>
          </rPr>
          <t>具体的内容を記入して下さい</t>
        </r>
      </text>
    </comment>
  </commentList>
</comments>
</file>

<file path=xl/sharedStrings.xml><?xml version="1.0" encoding="utf-8"?>
<sst xmlns="http://schemas.openxmlformats.org/spreadsheetml/2006/main" count="138" uniqueCount="68">
  <si>
    <t>＊収入合計と支出合計とが合致するように記入してください。</t>
    <rPh sb="1" eb="3">
      <t>シュウニュウ</t>
    </rPh>
    <rPh sb="3" eb="5">
      <t>ゴウケイ</t>
    </rPh>
    <rPh sb="6" eb="8">
      <t>シシュツ</t>
    </rPh>
    <rPh sb="8" eb="10">
      <t>ゴウケイ</t>
    </rPh>
    <rPh sb="12" eb="14">
      <t>ガッチ</t>
    </rPh>
    <rPh sb="19" eb="21">
      <t>キニュウ</t>
    </rPh>
    <phoneticPr fontId="2"/>
  </si>
  <si>
    <t>支出合計</t>
  </si>
  <si>
    <t>収入合計</t>
  </si>
  <si>
    <t>翌月への繰越</t>
    <rPh sb="0" eb="2">
      <t>ヨクゲツ</t>
    </rPh>
    <rPh sb="4" eb="6">
      <t>クリコシ</t>
    </rPh>
    <phoneticPr fontId="2"/>
  </si>
  <si>
    <t>前月からの繰越</t>
    <rPh sb="0" eb="2">
      <t>ゼンゲツ</t>
    </rPh>
    <rPh sb="5" eb="7">
      <t>クリコシ</t>
    </rPh>
    <phoneticPr fontId="2"/>
  </si>
  <si>
    <r>
      <t>返済</t>
    </r>
    <r>
      <rPr>
        <sz val="9"/>
        <rFont val="ＭＳ 明朝"/>
        <family val="1"/>
        <charset val="128"/>
      </rPr>
      <t>（申立人以外の者）</t>
    </r>
    <rPh sb="3" eb="5">
      <t>モウシタテ</t>
    </rPh>
    <rPh sb="5" eb="6">
      <t>ニン</t>
    </rPh>
    <rPh sb="6" eb="8">
      <t>イガイ</t>
    </rPh>
    <rPh sb="9" eb="10">
      <t>モノ</t>
    </rPh>
    <phoneticPr fontId="2"/>
  </si>
  <si>
    <r>
      <t>返済</t>
    </r>
    <r>
      <rPr>
        <sz val="9"/>
        <rFont val="ＭＳ 明朝"/>
        <family val="1"/>
        <charset val="128"/>
      </rPr>
      <t>（申立人分・対親族）</t>
    </r>
    <rPh sb="3" eb="5">
      <t>モウシタテ</t>
    </rPh>
    <rPh sb="5" eb="6">
      <t>ニン</t>
    </rPh>
    <rPh sb="6" eb="7">
      <t>ブン</t>
    </rPh>
    <rPh sb="8" eb="9">
      <t>タイ</t>
    </rPh>
    <rPh sb="9" eb="11">
      <t>シンゾク</t>
    </rPh>
    <phoneticPr fontId="2"/>
  </si>
  <si>
    <r>
      <t>返済</t>
    </r>
    <r>
      <rPr>
        <sz val="9"/>
        <rFont val="ＭＳ 明朝"/>
        <family val="1"/>
        <charset val="128"/>
      </rPr>
      <t>（申立人分・対業者）</t>
    </r>
    <rPh sb="3" eb="5">
      <t>モウシタテ</t>
    </rPh>
    <rPh sb="5" eb="6">
      <t>ニン</t>
    </rPh>
    <rPh sb="6" eb="7">
      <t>ブン</t>
    </rPh>
    <phoneticPr fontId="2"/>
  </si>
  <si>
    <t>娯楽費</t>
    <phoneticPr fontId="2"/>
  </si>
  <si>
    <t>交際費</t>
    <phoneticPr fontId="2"/>
  </si>
  <si>
    <t>健康保険等</t>
    <rPh sb="0" eb="2">
      <t>ケンコウ</t>
    </rPh>
    <rPh sb="2" eb="4">
      <t>ホケン</t>
    </rPh>
    <rPh sb="4" eb="5">
      <t>トウ</t>
    </rPh>
    <phoneticPr fontId="2"/>
  </si>
  <si>
    <t>被服費</t>
  </si>
  <si>
    <t>交通費</t>
  </si>
  <si>
    <t>預貯金から引出し</t>
    <rPh sb="0" eb="3">
      <t>ヨチョキン</t>
    </rPh>
    <rPh sb="5" eb="6">
      <t>ヒ</t>
    </rPh>
    <rPh sb="6" eb="7">
      <t>ダ</t>
    </rPh>
    <phoneticPr fontId="2"/>
  </si>
  <si>
    <t>　車の所有名義人</t>
    <rPh sb="1" eb="2">
      <t>クルマ</t>
    </rPh>
    <rPh sb="3" eb="5">
      <t>ショユウ</t>
    </rPh>
    <rPh sb="5" eb="8">
      <t>メイギニン</t>
    </rPh>
    <phoneticPr fontId="2"/>
  </si>
  <si>
    <t>借入れ</t>
    <rPh sb="0" eb="2">
      <t>カリイレ</t>
    </rPh>
    <phoneticPr fontId="2"/>
  </si>
  <si>
    <t>ガソリン代</t>
    <phoneticPr fontId="2"/>
  </si>
  <si>
    <t>駐車場代</t>
    <phoneticPr fontId="2"/>
  </si>
  <si>
    <t>援助者氏名・関係</t>
    <rPh sb="3" eb="5">
      <t>シメイ</t>
    </rPh>
    <rPh sb="6" eb="8">
      <t>カンケイ</t>
    </rPh>
    <phoneticPr fontId="2"/>
  </si>
  <si>
    <t>他者からの援助</t>
    <rPh sb="1" eb="2">
      <t>モノ</t>
    </rPh>
    <phoneticPr fontId="2"/>
  </si>
  <si>
    <t>　保険契約者名</t>
    <rPh sb="1" eb="3">
      <t>ホケン</t>
    </rPh>
    <rPh sb="3" eb="6">
      <t>ケイヤクシャ</t>
    </rPh>
    <rPh sb="6" eb="7">
      <t>メイ</t>
    </rPh>
    <phoneticPr fontId="2"/>
  </si>
  <si>
    <t>児童手当</t>
  </si>
  <si>
    <t>保険料</t>
    <phoneticPr fontId="2"/>
  </si>
  <si>
    <t>生活保護</t>
  </si>
  <si>
    <t>教育費</t>
  </si>
  <si>
    <t>年金</t>
    <rPh sb="0" eb="2">
      <t>ネンキン</t>
    </rPh>
    <phoneticPr fontId="2"/>
  </si>
  <si>
    <t>（　　　　　）</t>
    <phoneticPr fontId="2"/>
  </si>
  <si>
    <t>医療費</t>
  </si>
  <si>
    <t>自営収入</t>
    <rPh sb="0" eb="2">
      <t>ジエイ</t>
    </rPh>
    <rPh sb="2" eb="4">
      <t>シュウニュウ</t>
    </rPh>
    <phoneticPr fontId="2"/>
  </si>
  <si>
    <t>新聞・雑誌代</t>
    <rPh sb="3" eb="5">
      <t>ザッシ</t>
    </rPh>
    <phoneticPr fontId="2"/>
  </si>
  <si>
    <t>給料</t>
    <rPh sb="0" eb="2">
      <t>キュウリョウ</t>
    </rPh>
    <phoneticPr fontId="2"/>
  </si>
  <si>
    <t>生計を同じく
する同居人</t>
    <rPh sb="0" eb="2">
      <t>セイケイ</t>
    </rPh>
    <rPh sb="3" eb="4">
      <t>オナ</t>
    </rPh>
    <rPh sb="9" eb="12">
      <t>ドウキョニン</t>
    </rPh>
    <phoneticPr fontId="2"/>
  </si>
  <si>
    <t>電話代</t>
  </si>
  <si>
    <t>水道光熱費</t>
  </si>
  <si>
    <t>食費</t>
  </si>
  <si>
    <t>寮費・宿舎費</t>
    <rPh sb="0" eb="2">
      <t>リョウヒ</t>
    </rPh>
    <rPh sb="3" eb="5">
      <t>シュクシャ</t>
    </rPh>
    <rPh sb="5" eb="6">
      <t>ヒ</t>
    </rPh>
    <phoneticPr fontId="2"/>
  </si>
  <si>
    <t>住宅ローン</t>
    <rPh sb="0" eb="2">
      <t>ジュウタク</t>
    </rPh>
    <phoneticPr fontId="2"/>
  </si>
  <si>
    <t>地代</t>
  </si>
  <si>
    <r>
      <t>家賃</t>
    </r>
    <r>
      <rPr>
        <sz val="9"/>
        <rFont val="ＭＳ 明朝"/>
        <family val="1"/>
        <charset val="128"/>
      </rPr>
      <t>（管理費を含む）</t>
    </r>
    <phoneticPr fontId="2"/>
  </si>
  <si>
    <t>申　立　人</t>
    <rPh sb="0" eb="1">
      <t>サル</t>
    </rPh>
    <rPh sb="2" eb="3">
      <t>タテ</t>
    </rPh>
    <rPh sb="4" eb="5">
      <t>ヒト</t>
    </rPh>
    <phoneticPr fontId="2"/>
  </si>
  <si>
    <t>金　　額</t>
    <rPh sb="0" eb="1">
      <t>キン</t>
    </rPh>
    <rPh sb="3" eb="4">
      <t>ガク</t>
    </rPh>
    <phoneticPr fontId="2"/>
  </si>
  <si>
    <t>種　　類</t>
    <rPh sb="0" eb="1">
      <t>タネ</t>
    </rPh>
    <rPh sb="3" eb="4">
      <t>タグイ</t>
    </rPh>
    <phoneticPr fontId="2"/>
  </si>
  <si>
    <t>支　出</t>
  </si>
  <si>
    <t>収　入</t>
  </si>
  <si>
    <t>＊同居者がいる場合には同居者の収入・支出も含めて記入します。</t>
    <rPh sb="1" eb="4">
      <t>ドウキョシャ</t>
    </rPh>
    <rPh sb="7" eb="9">
      <t>バアイ</t>
    </rPh>
    <rPh sb="11" eb="14">
      <t>ドウキョシャ</t>
    </rPh>
    <rPh sb="15" eb="17">
      <t>シュウニュウ</t>
    </rPh>
    <rPh sb="18" eb="20">
      <t>シシュツ</t>
    </rPh>
    <rPh sb="21" eb="22">
      <t>フク</t>
    </rPh>
    <rPh sb="24" eb="26">
      <t>キニュウ</t>
    </rPh>
    <phoneticPr fontId="2"/>
  </si>
  <si>
    <t>＊「駐車場代」「ガソリン代」のある場合は，車両の名義人も記入します。</t>
    <rPh sb="17" eb="19">
      <t>バアイ</t>
    </rPh>
    <phoneticPr fontId="2"/>
  </si>
  <si>
    <t>＊「保険料」のある場合は，保険契約者の氏名を記入します。</t>
    <rPh sb="9" eb="11">
      <t>バアイ</t>
    </rPh>
    <rPh sb="19" eb="21">
      <t>シメイ</t>
    </rPh>
    <phoneticPr fontId="2"/>
  </si>
  <si>
    <t>＊「交際費」，「娯楽費」その他多額の支出は，具体的内容を記入します。</t>
    <phoneticPr fontId="2"/>
  </si>
  <si>
    <t>＊申立ての前月又は前々月の１か月分の状況を提出します。</t>
    <rPh sb="5" eb="7">
      <t>ゼンゲツ</t>
    </rPh>
    <rPh sb="7" eb="8">
      <t>マタ</t>
    </rPh>
    <rPh sb="9" eb="12">
      <t>ゼンゼンゲツ</t>
    </rPh>
    <phoneticPr fontId="2"/>
  </si>
  <si>
    <r>
      <t>家計全体の状況　　</t>
    </r>
    <r>
      <rPr>
        <sz val="14"/>
        <rFont val="ＭＳ Ｐゴシック"/>
        <family val="3"/>
        <charset val="128"/>
      </rPr>
      <t>（令和　年　月分）</t>
    </r>
    <rPh sb="10" eb="12">
      <t>レイワ</t>
    </rPh>
    <rPh sb="13" eb="14">
      <t>ネン</t>
    </rPh>
    <rPh sb="15" eb="16">
      <t>ゲツ</t>
    </rPh>
    <rPh sb="16" eb="17">
      <t>フン</t>
    </rPh>
    <phoneticPr fontId="2"/>
  </si>
  <si>
    <t>（妻）</t>
    <rPh sb="1" eb="2">
      <t>ツマ</t>
    </rPh>
    <phoneticPr fontId="2"/>
  </si>
  <si>
    <t>デインクアン　チュン</t>
    <phoneticPr fontId="2"/>
  </si>
  <si>
    <t>妻の小遣い</t>
    <rPh sb="0" eb="1">
      <t>ツマ</t>
    </rPh>
    <phoneticPr fontId="2"/>
  </si>
  <si>
    <t>子供の小遣い</t>
    <rPh sb="0" eb="2">
      <t>コドモ</t>
    </rPh>
    <phoneticPr fontId="2"/>
  </si>
  <si>
    <t>電話代-Wifi</t>
    <phoneticPr fontId="2"/>
  </si>
  <si>
    <t>ボーナス</t>
    <phoneticPr fontId="2"/>
  </si>
  <si>
    <t>航空券</t>
    <rPh sb="0" eb="3">
      <t>コウクウケン</t>
    </rPh>
    <phoneticPr fontId="2"/>
  </si>
  <si>
    <t>父母扶養</t>
    <rPh sb="0" eb="1">
      <t>チチ</t>
    </rPh>
    <rPh sb="1" eb="2">
      <t>ハハ</t>
    </rPh>
    <rPh sb="2" eb="4">
      <t>フヨウ</t>
    </rPh>
    <phoneticPr fontId="2"/>
  </si>
  <si>
    <t>口座から引き落とされた</t>
    <rPh sb="0" eb="2">
      <t>コウザ</t>
    </rPh>
    <rPh sb="4" eb="5">
      <t>ヒ</t>
    </rPh>
    <rPh sb="6" eb="7">
      <t>オ</t>
    </rPh>
    <phoneticPr fontId="2"/>
  </si>
  <si>
    <t>弁護士</t>
    <rPh sb="0" eb="3">
      <t>ベンゴシ</t>
    </rPh>
    <phoneticPr fontId="2"/>
  </si>
  <si>
    <t>修学旅行積立金</t>
    <rPh sb="0" eb="4">
      <t>シュウガクリョコウ</t>
    </rPh>
    <rPh sb="4" eb="7">
      <t>ツミタテキン</t>
    </rPh>
    <phoneticPr fontId="2"/>
  </si>
  <si>
    <t>空手会費</t>
    <rPh sb="0" eb="2">
      <t>カラテ</t>
    </rPh>
    <rPh sb="2" eb="4">
      <t>カイヒ</t>
    </rPh>
    <phoneticPr fontId="2"/>
  </si>
  <si>
    <t>スイミングスクール</t>
    <phoneticPr fontId="2"/>
  </si>
  <si>
    <t>学校の費用</t>
    <rPh sb="0" eb="2">
      <t>ガッコウ</t>
    </rPh>
    <rPh sb="3" eb="5">
      <t>ヒヨウ</t>
    </rPh>
    <phoneticPr fontId="2"/>
  </si>
  <si>
    <t>学校の給食費　2か月</t>
    <rPh sb="0" eb="2">
      <t>ガッコウ</t>
    </rPh>
    <rPh sb="3" eb="5">
      <t>キュウショク</t>
    </rPh>
    <rPh sb="5" eb="6">
      <t>ヒ</t>
    </rPh>
    <rPh sb="9" eb="10">
      <t>ゲツ</t>
    </rPh>
    <phoneticPr fontId="2"/>
  </si>
  <si>
    <t>ベトナム一時帰国</t>
    <rPh sb="4" eb="6">
      <t>イチジ</t>
    </rPh>
    <rPh sb="6" eb="8">
      <t>キコク</t>
    </rPh>
    <phoneticPr fontId="2"/>
  </si>
  <si>
    <t>お土産</t>
    <rPh sb="1" eb="3">
      <t>ミヤゲ</t>
    </rPh>
    <phoneticPr fontId="2"/>
  </si>
  <si>
    <t>お米８０㎏購入貯める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</si>
</sst>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#,##0&quot;円&quot;;\-#,##0&quot;円&quot;"/>
    <numFmt numFmtId="177" formatCode="#,##0&quot;円&quot;\ ;\-#,##0&quot;円&quot;"/>
  </numFmts>
  <fonts count="14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color indexed="10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/>
    <xf numFmtId="5" fontId="3" fillId="0" borderId="0" xfId="0" applyNumberFormat="1" applyFont="1" applyAlignment="1">
      <alignment vertical="center"/>
    </xf>
    <xf numFmtId="0" fontId="4" fillId="0" borderId="0" xfId="0" applyFont="1"/>
    <xf numFmtId="5" fontId="3" fillId="0" borderId="0" xfId="0" applyNumberFormat="1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right" vertical="center"/>
    </xf>
    <xf numFmtId="5" fontId="7" fillId="0" borderId="3" xfId="0" applyNumberFormat="1" applyFont="1" applyBorder="1" applyAlignment="1">
      <alignment horizontal="center" vertical="center"/>
    </xf>
    <xf numFmtId="5" fontId="7" fillId="0" borderId="3" xfId="0" applyNumberFormat="1" applyFont="1" applyBorder="1" applyAlignment="1">
      <alignment horizontal="centerContinuous" vertical="center"/>
    </xf>
    <xf numFmtId="0" fontId="1" fillId="0" borderId="3" xfId="0" applyFont="1" applyBorder="1"/>
    <xf numFmtId="176" fontId="6" fillId="0" borderId="4" xfId="0" applyNumberFormat="1" applyFont="1" applyBorder="1" applyAlignment="1">
      <alignment horizontal="right" vertical="center"/>
    </xf>
    <xf numFmtId="5" fontId="1" fillId="0" borderId="4" xfId="0" applyNumberFormat="1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/>
    </xf>
    <xf numFmtId="5" fontId="1" fillId="0" borderId="5" xfId="0" applyNumberFormat="1" applyFont="1" applyBorder="1" applyAlignment="1">
      <alignment horizontal="left" vertical="center" shrinkToFit="1"/>
    </xf>
    <xf numFmtId="176" fontId="6" fillId="0" borderId="5" xfId="0" applyNumberFormat="1" applyFont="1" applyBorder="1" applyAlignment="1">
      <alignment horizontal="right" vertical="center"/>
    </xf>
    <xf numFmtId="5" fontId="1" fillId="0" borderId="5" xfId="0" applyNumberFormat="1" applyFont="1" applyBorder="1" applyAlignment="1">
      <alignment horizontal="left" vertical="center"/>
    </xf>
    <xf numFmtId="5" fontId="1" fillId="0" borderId="3" xfId="0" applyNumberFormat="1" applyFont="1" applyBorder="1" applyAlignment="1">
      <alignment horizontal="left" vertical="center"/>
    </xf>
    <xf numFmtId="5" fontId="4" fillId="0" borderId="3" xfId="0" applyNumberFormat="1" applyFont="1" applyBorder="1" applyAlignment="1">
      <alignment horizontal="left" vertical="center"/>
    </xf>
    <xf numFmtId="5" fontId="1" fillId="0" borderId="6" xfId="0" applyNumberFormat="1" applyFont="1" applyBorder="1" applyAlignment="1">
      <alignment horizontal="left" vertical="center" wrapText="1"/>
    </xf>
    <xf numFmtId="5" fontId="1" fillId="0" borderId="6" xfId="0" applyNumberFormat="1" applyFont="1" applyBorder="1" applyAlignment="1">
      <alignment horizontal="left" vertical="center"/>
    </xf>
    <xf numFmtId="5" fontId="4" fillId="0" borderId="3" xfId="0" applyNumberFormat="1" applyFont="1" applyBorder="1" applyAlignment="1">
      <alignment horizontal="center" vertical="center" wrapText="1"/>
    </xf>
    <xf numFmtId="5" fontId="4" fillId="0" borderId="6" xfId="0" applyNumberFormat="1" applyFont="1" applyBorder="1" applyAlignment="1">
      <alignment horizontal="left" vertical="center" wrapText="1"/>
    </xf>
    <xf numFmtId="5" fontId="1" fillId="0" borderId="3" xfId="0" applyNumberFormat="1" applyFont="1" applyBorder="1" applyAlignment="1">
      <alignment vertical="center"/>
    </xf>
    <xf numFmtId="177" fontId="6" fillId="0" borderId="6" xfId="0" applyNumberFormat="1" applyFont="1" applyBorder="1" applyAlignment="1">
      <alignment horizontal="right" vertical="center"/>
    </xf>
    <xf numFmtId="5" fontId="1" fillId="0" borderId="6" xfId="0" applyNumberFormat="1" applyFont="1" applyBorder="1" applyAlignment="1">
      <alignment vertical="center"/>
    </xf>
    <xf numFmtId="0" fontId="1" fillId="0" borderId="6" xfId="0" applyFont="1" applyBorder="1"/>
    <xf numFmtId="177" fontId="6" fillId="0" borderId="5" xfId="0" applyNumberFormat="1" applyFont="1" applyBorder="1" applyAlignment="1">
      <alignment horizontal="right" vertical="center"/>
    </xf>
    <xf numFmtId="5" fontId="1" fillId="0" borderId="3" xfId="0" applyNumberFormat="1" applyFont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right" vertical="center"/>
    </xf>
    <xf numFmtId="5" fontId="7" fillId="0" borderId="4" xfId="0" applyNumberFormat="1" applyFont="1" applyBorder="1" applyAlignment="1">
      <alignment horizontal="centerContinuous" vertical="center"/>
    </xf>
    <xf numFmtId="5" fontId="7" fillId="0" borderId="4" xfId="0" applyNumberFormat="1" applyFont="1" applyBorder="1" applyAlignment="1">
      <alignment horizontal="center" vertical="center"/>
    </xf>
    <xf numFmtId="5" fontId="7" fillId="0" borderId="5" xfId="0" applyNumberFormat="1" applyFont="1" applyBorder="1" applyAlignment="1">
      <alignment horizontal="centerContinuous" vertical="center"/>
    </xf>
    <xf numFmtId="5" fontId="7" fillId="0" borderId="0" xfId="0" applyNumberFormat="1" applyFont="1" applyAlignment="1">
      <alignment horizontal="left" vertical="center"/>
    </xf>
    <xf numFmtId="0" fontId="9" fillId="0" borderId="0" xfId="0" applyFont="1"/>
    <xf numFmtId="5" fontId="10" fillId="0" borderId="0" xfId="0" applyNumberFormat="1" applyFont="1" applyAlignment="1">
      <alignment horizontal="centerContinuous" vertical="center"/>
    </xf>
    <xf numFmtId="5" fontId="10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5" fontId="7" fillId="0" borderId="0" xfId="0" applyNumberFormat="1" applyFont="1" applyAlignment="1">
      <alignment horizontal="centerContinuous" vertical="center"/>
    </xf>
    <xf numFmtId="176" fontId="6" fillId="0" borderId="6" xfId="0" applyNumberFormat="1" applyFont="1" applyBorder="1" applyAlignment="1">
      <alignment vertical="center"/>
    </xf>
    <xf numFmtId="176" fontId="6" fillId="0" borderId="3" xfId="0" applyNumberFormat="1" applyFont="1" applyBorder="1" applyAlignment="1">
      <alignment vertical="center"/>
    </xf>
    <xf numFmtId="176" fontId="1" fillId="0" borderId="0" xfId="0" applyNumberFormat="1" applyFont="1"/>
    <xf numFmtId="5" fontId="1" fillId="2" borderId="6" xfId="0" applyNumberFormat="1" applyFont="1" applyFill="1" applyBorder="1" applyAlignment="1">
      <alignment horizontal="left" vertical="center"/>
    </xf>
    <xf numFmtId="5" fontId="1" fillId="2" borderId="3" xfId="0" applyNumberFormat="1" applyFont="1" applyFill="1" applyBorder="1" applyAlignment="1">
      <alignment horizontal="left" vertical="center"/>
    </xf>
    <xf numFmtId="5" fontId="1" fillId="2" borderId="6" xfId="0" applyNumberFormat="1" applyFont="1" applyFill="1" applyBorder="1" applyAlignment="1">
      <alignment horizontal="left" vertical="center" wrapText="1"/>
    </xf>
    <xf numFmtId="5" fontId="1" fillId="0" borderId="6" xfId="0" applyNumberFormat="1" applyFont="1" applyBorder="1" applyAlignment="1">
      <alignment horizontal="left" vertical="center"/>
    </xf>
    <xf numFmtId="5" fontId="1" fillId="0" borderId="3" xfId="0" applyNumberFormat="1" applyFont="1" applyBorder="1" applyAlignment="1">
      <alignment horizontal="left" vertical="center"/>
    </xf>
    <xf numFmtId="176" fontId="6" fillId="0" borderId="6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5" fontId="1" fillId="0" borderId="6" xfId="0" applyNumberFormat="1" applyFont="1" applyBorder="1" applyAlignment="1">
      <alignment horizontal="left" vertical="center" wrapText="1"/>
    </xf>
    <xf numFmtId="5" fontId="1" fillId="0" borderId="7" xfId="0" applyNumberFormat="1" applyFont="1" applyBorder="1" applyAlignment="1">
      <alignment horizontal="left" vertical="center" wrapText="1"/>
    </xf>
    <xf numFmtId="5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5" fontId="3" fillId="0" borderId="0" xfId="0" applyNumberFormat="1" applyFont="1" applyAlignment="1">
      <alignment horizontal="left" vertical="center"/>
    </xf>
    <xf numFmtId="5" fontId="7" fillId="0" borderId="9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5" fontId="1" fillId="0" borderId="7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bata/ASK%20Dropbox/ASK&#12481;&#12540;&#12512;&#12501;&#12457;&#12523;&#12479;&#12441;/105&#26612;&#30000;/02%20&#26360;&#24335;/03%20&#30772;&#29987;/&#9679;&#20491;&#20154;&#9679;&#30772;&#29987;&#26360;&#24335;20201126hasan01_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3CE2-B6B5-F44B-8C3E-A8D86E12F0AE}">
  <sheetPr>
    <pageSetUpPr fitToPage="1"/>
  </sheetPr>
  <dimension ref="A1:I46"/>
  <sheetViews>
    <sheetView tabSelected="1" view="pageBreakPreview" topLeftCell="A9" zoomScaleNormal="100" zoomScaleSheetLayoutView="100" workbookViewId="0">
      <selection activeCell="F15" sqref="F15"/>
    </sheetView>
  </sheetViews>
  <sheetFormatPr defaultColWidth="9" defaultRowHeight="20" customHeight="1" x14ac:dyDescent="0.25"/>
  <cols>
    <col min="1" max="1" width="15.33203125" style="1" customWidth="1"/>
    <col min="2" max="2" width="16.6640625" style="1" customWidth="1"/>
    <col min="3" max="3" width="15.6640625" style="1" customWidth="1"/>
    <col min="4" max="4" width="17.796875" style="1" customWidth="1"/>
    <col min="5" max="5" width="21.1328125" style="1" customWidth="1"/>
    <col min="6" max="6" width="10.06640625" style="1" bestFit="1" customWidth="1"/>
    <col min="7" max="16384" width="9" style="1"/>
  </cols>
  <sheetData>
    <row r="1" spans="1:6" ht="20" customHeight="1" x14ac:dyDescent="0.25">
      <c r="A1" s="52" t="s">
        <v>49</v>
      </c>
      <c r="B1" s="52"/>
      <c r="C1" s="52"/>
      <c r="D1" s="52"/>
      <c r="E1" s="52"/>
      <c r="F1" s="38"/>
    </row>
    <row r="2" spans="1:6" ht="13.5" customHeight="1" x14ac:dyDescent="0.25">
      <c r="A2" s="53"/>
      <c r="B2" s="53"/>
      <c r="C2" s="53"/>
      <c r="D2" s="53"/>
      <c r="E2" s="53"/>
      <c r="F2" s="37"/>
    </row>
    <row r="3" spans="1:6" s="34" customFormat="1" ht="20" customHeight="1" x14ac:dyDescent="0.25">
      <c r="A3" s="54" t="s">
        <v>48</v>
      </c>
      <c r="B3" s="54"/>
      <c r="C3" s="54"/>
      <c r="D3" s="54"/>
      <c r="E3" s="54"/>
      <c r="F3" s="36"/>
    </row>
    <row r="4" spans="1:6" s="34" customFormat="1" ht="20" customHeight="1" x14ac:dyDescent="0.25">
      <c r="A4" s="54" t="s">
        <v>47</v>
      </c>
      <c r="B4" s="54"/>
      <c r="C4" s="54"/>
      <c r="D4" s="54"/>
      <c r="E4" s="54"/>
      <c r="F4" s="35"/>
    </row>
    <row r="5" spans="1:6" s="34" customFormat="1" ht="20" customHeight="1" x14ac:dyDescent="0.25">
      <c r="A5" s="54" t="s">
        <v>46</v>
      </c>
      <c r="B5" s="54"/>
      <c r="C5" s="54"/>
      <c r="D5" s="54"/>
      <c r="E5" s="54"/>
      <c r="F5" s="35"/>
    </row>
    <row r="6" spans="1:6" s="34" customFormat="1" ht="20" customHeight="1" x14ac:dyDescent="0.25">
      <c r="A6" s="54" t="s">
        <v>45</v>
      </c>
      <c r="B6" s="54"/>
      <c r="C6" s="54"/>
      <c r="D6" s="54"/>
      <c r="E6" s="54"/>
      <c r="F6" s="35"/>
    </row>
    <row r="7" spans="1:6" s="34" customFormat="1" ht="20" customHeight="1" x14ac:dyDescent="0.25">
      <c r="A7" s="54" t="s">
        <v>44</v>
      </c>
      <c r="B7" s="54"/>
      <c r="C7" s="54"/>
      <c r="D7" s="54"/>
      <c r="E7" s="54"/>
      <c r="F7" s="35"/>
    </row>
    <row r="8" spans="1:6" ht="20" customHeight="1" x14ac:dyDescent="0.25">
      <c r="A8" s="55"/>
      <c r="B8" s="55"/>
      <c r="C8" s="55"/>
      <c r="D8" s="55"/>
      <c r="E8" s="55"/>
      <c r="F8" s="33"/>
    </row>
    <row r="9" spans="1:6" ht="20" customHeight="1" x14ac:dyDescent="0.25">
      <c r="A9" s="56"/>
      <c r="B9" s="32" t="s">
        <v>43</v>
      </c>
      <c r="C9" s="32"/>
      <c r="D9" s="32" t="s">
        <v>42</v>
      </c>
      <c r="E9" s="32"/>
    </row>
    <row r="10" spans="1:6" ht="20" customHeight="1" thickBot="1" x14ac:dyDescent="0.3">
      <c r="A10" s="57"/>
      <c r="B10" s="30" t="s">
        <v>41</v>
      </c>
      <c r="C10" s="30" t="s">
        <v>40</v>
      </c>
      <c r="D10" s="31" t="s">
        <v>41</v>
      </c>
      <c r="E10" s="30" t="s">
        <v>40</v>
      </c>
    </row>
    <row r="11" spans="1:6" ht="20" customHeight="1" thickTop="1" x14ac:dyDescent="0.25">
      <c r="A11" s="58" t="s">
        <v>39</v>
      </c>
      <c r="B11" s="17" t="s">
        <v>30</v>
      </c>
      <c r="C11" s="7">
        <v>259316</v>
      </c>
      <c r="D11" s="17" t="s">
        <v>38</v>
      </c>
      <c r="E11" s="29">
        <v>0</v>
      </c>
    </row>
    <row r="12" spans="1:6" ht="20" customHeight="1" x14ac:dyDescent="0.25">
      <c r="A12" s="58"/>
      <c r="B12" s="16" t="s">
        <v>28</v>
      </c>
      <c r="C12" s="15">
        <v>30000</v>
      </c>
      <c r="D12" s="16" t="s">
        <v>37</v>
      </c>
      <c r="E12" s="27"/>
    </row>
    <row r="13" spans="1:6" ht="20" customHeight="1" x14ac:dyDescent="0.25">
      <c r="A13" s="58"/>
      <c r="B13" s="16" t="s">
        <v>25</v>
      </c>
      <c r="C13" s="15"/>
      <c r="D13" s="16" t="s">
        <v>36</v>
      </c>
      <c r="E13" s="27"/>
    </row>
    <row r="14" spans="1:6" ht="20" customHeight="1" x14ac:dyDescent="0.25">
      <c r="A14" s="46"/>
      <c r="B14" s="16"/>
      <c r="C14" s="15"/>
      <c r="D14" s="16" t="s">
        <v>35</v>
      </c>
      <c r="E14" s="27"/>
    </row>
    <row r="15" spans="1:6" ht="20" customHeight="1" x14ac:dyDescent="0.25">
      <c r="A15" s="50" t="s">
        <v>31</v>
      </c>
      <c r="B15" s="16" t="s">
        <v>30</v>
      </c>
      <c r="C15" s="15">
        <v>110000</v>
      </c>
      <c r="D15" s="16" t="s">
        <v>34</v>
      </c>
      <c r="E15" s="27">
        <v>140000</v>
      </c>
      <c r="F15" s="1" t="s">
        <v>67</v>
      </c>
    </row>
    <row r="16" spans="1:6" ht="20" customHeight="1" x14ac:dyDescent="0.25">
      <c r="A16" s="51"/>
      <c r="B16" s="16" t="s">
        <v>28</v>
      </c>
      <c r="C16" s="15"/>
      <c r="D16" s="16" t="s">
        <v>33</v>
      </c>
      <c r="E16" s="27">
        <v>10768</v>
      </c>
    </row>
    <row r="17" spans="1:5" ht="20" customHeight="1" x14ac:dyDescent="0.25">
      <c r="A17" s="28" t="s">
        <v>50</v>
      </c>
      <c r="B17" s="16" t="s">
        <v>25</v>
      </c>
      <c r="C17" s="15"/>
      <c r="D17" s="16" t="s">
        <v>54</v>
      </c>
      <c r="E17" s="27">
        <v>15000</v>
      </c>
    </row>
    <row r="18" spans="1:5" ht="20" customHeight="1" x14ac:dyDescent="0.25">
      <c r="A18" s="50" t="s">
        <v>31</v>
      </c>
      <c r="B18" s="16" t="s">
        <v>30</v>
      </c>
      <c r="C18" s="15"/>
      <c r="D18" s="16" t="s">
        <v>29</v>
      </c>
      <c r="E18" s="27"/>
    </row>
    <row r="19" spans="1:5" ht="20" customHeight="1" x14ac:dyDescent="0.25">
      <c r="A19" s="51"/>
      <c r="B19" s="16" t="s">
        <v>28</v>
      </c>
      <c r="C19" s="15"/>
      <c r="D19" s="16" t="s">
        <v>27</v>
      </c>
      <c r="E19" s="27">
        <v>15000</v>
      </c>
    </row>
    <row r="20" spans="1:5" ht="20" customHeight="1" x14ac:dyDescent="0.25">
      <c r="A20" s="28" t="s">
        <v>26</v>
      </c>
      <c r="B20" s="16" t="s">
        <v>25</v>
      </c>
      <c r="C20" s="15"/>
      <c r="D20" s="16" t="s">
        <v>24</v>
      </c>
      <c r="E20" s="27">
        <v>48000</v>
      </c>
    </row>
    <row r="21" spans="1:5" ht="20" customHeight="1" x14ac:dyDescent="0.25">
      <c r="A21" s="26"/>
      <c r="B21" s="16" t="s">
        <v>23</v>
      </c>
      <c r="C21" s="15"/>
      <c r="D21" s="25" t="s">
        <v>22</v>
      </c>
      <c r="E21" s="24">
        <v>7000</v>
      </c>
    </row>
    <row r="22" spans="1:5" ht="20" customHeight="1" x14ac:dyDescent="0.25">
      <c r="A22" s="10"/>
      <c r="B22" s="16" t="s">
        <v>21</v>
      </c>
      <c r="C22" s="15">
        <v>40000</v>
      </c>
      <c r="D22" s="23" t="s">
        <v>20</v>
      </c>
      <c r="E22" s="21" t="s">
        <v>51</v>
      </c>
    </row>
    <row r="23" spans="1:5" ht="19.5" customHeight="1" x14ac:dyDescent="0.25">
      <c r="A23" s="45" t="s">
        <v>19</v>
      </c>
      <c r="B23" s="22" t="s">
        <v>18</v>
      </c>
      <c r="C23" s="47"/>
      <c r="D23" s="16" t="s">
        <v>17</v>
      </c>
      <c r="E23" s="15"/>
    </row>
    <row r="24" spans="1:5" ht="20" customHeight="1" x14ac:dyDescent="0.25">
      <c r="A24" s="46"/>
      <c r="B24" s="21"/>
      <c r="C24" s="48"/>
      <c r="D24" s="16" t="s">
        <v>16</v>
      </c>
      <c r="E24" s="15"/>
    </row>
    <row r="25" spans="1:5" ht="20" customHeight="1" x14ac:dyDescent="0.25">
      <c r="A25" s="16" t="s">
        <v>15</v>
      </c>
      <c r="B25" s="16"/>
      <c r="C25" s="15"/>
      <c r="D25" s="16" t="s">
        <v>14</v>
      </c>
      <c r="E25" s="21"/>
    </row>
    <row r="26" spans="1:5" ht="20" customHeight="1" x14ac:dyDescent="0.25">
      <c r="A26" s="14" t="s">
        <v>13</v>
      </c>
      <c r="B26" s="16"/>
      <c r="C26" s="15"/>
      <c r="D26" s="16" t="s">
        <v>12</v>
      </c>
      <c r="E26" s="15"/>
    </row>
    <row r="27" spans="1:5" ht="20" customHeight="1" x14ac:dyDescent="0.25">
      <c r="A27" s="16"/>
      <c r="B27" s="16"/>
      <c r="C27" s="15"/>
      <c r="D27" s="16" t="s">
        <v>11</v>
      </c>
      <c r="E27" s="15">
        <v>30000</v>
      </c>
    </row>
    <row r="28" spans="1:5" ht="20" customHeight="1" x14ac:dyDescent="0.25">
      <c r="A28" s="16"/>
      <c r="B28" s="16"/>
      <c r="C28" s="15"/>
      <c r="D28" s="16" t="s">
        <v>10</v>
      </c>
      <c r="E28" s="15"/>
    </row>
    <row r="29" spans="1:5" ht="20" customHeight="1" x14ac:dyDescent="0.25">
      <c r="A29" s="16"/>
      <c r="B29" s="16"/>
      <c r="C29" s="15"/>
      <c r="D29" s="20" t="s">
        <v>9</v>
      </c>
      <c r="E29" s="39"/>
    </row>
    <row r="30" spans="1:5" ht="20" customHeight="1" x14ac:dyDescent="0.25">
      <c r="A30" s="16"/>
      <c r="B30" s="16"/>
      <c r="C30" s="15"/>
      <c r="D30" s="17" t="s">
        <v>59</v>
      </c>
      <c r="E30" s="40">
        <v>44000</v>
      </c>
    </row>
    <row r="31" spans="1:5" ht="20" customHeight="1" x14ac:dyDescent="0.25">
      <c r="A31" s="16"/>
      <c r="B31" s="16"/>
      <c r="C31" s="15"/>
      <c r="D31" s="19" t="s">
        <v>8</v>
      </c>
      <c r="E31" s="39"/>
    </row>
    <row r="32" spans="1:5" ht="20" customHeight="1" x14ac:dyDescent="0.25">
      <c r="A32" s="16"/>
      <c r="B32" s="16"/>
      <c r="C32" s="15"/>
      <c r="D32" s="18" t="s">
        <v>52</v>
      </c>
      <c r="E32" s="39">
        <v>30000</v>
      </c>
    </row>
    <row r="33" spans="1:9" ht="20" customHeight="1" x14ac:dyDescent="0.25">
      <c r="A33" s="16"/>
      <c r="B33" s="16"/>
      <c r="C33" s="15"/>
      <c r="D33" s="17" t="s">
        <v>53</v>
      </c>
      <c r="E33" s="7">
        <v>8000</v>
      </c>
    </row>
    <row r="34" spans="1:9" ht="20" customHeight="1" x14ac:dyDescent="0.25">
      <c r="A34" s="16"/>
      <c r="B34" s="16"/>
      <c r="C34" s="15"/>
      <c r="D34" s="14" t="s">
        <v>7</v>
      </c>
      <c r="E34" s="15"/>
    </row>
    <row r="35" spans="1:9" ht="20" customHeight="1" x14ac:dyDescent="0.25">
      <c r="A35" s="16"/>
      <c r="B35" s="16"/>
      <c r="C35" s="15"/>
      <c r="D35" s="14" t="s">
        <v>6</v>
      </c>
      <c r="E35" s="13"/>
    </row>
    <row r="36" spans="1:9" ht="20" customHeight="1" x14ac:dyDescent="0.25">
      <c r="A36" s="16"/>
      <c r="B36" s="16"/>
      <c r="C36" s="15"/>
      <c r="D36" s="14" t="s">
        <v>5</v>
      </c>
      <c r="E36" s="13"/>
    </row>
    <row r="37" spans="1:9" ht="20" customHeight="1" thickBot="1" x14ac:dyDescent="0.3">
      <c r="A37" s="12" t="s">
        <v>4</v>
      </c>
      <c r="B37" s="12"/>
      <c r="C37" s="11"/>
      <c r="D37" s="12" t="s">
        <v>3</v>
      </c>
      <c r="E37" s="11">
        <v>91548</v>
      </c>
      <c r="F37" s="41">
        <f>C38-E38</f>
        <v>0</v>
      </c>
    </row>
    <row r="38" spans="1:9" ht="20" customHeight="1" thickTop="1" x14ac:dyDescent="0.25">
      <c r="A38" s="10"/>
      <c r="B38" s="9" t="s">
        <v>2</v>
      </c>
      <c r="C38" s="7">
        <f>SUM(C11:C37)</f>
        <v>439316</v>
      </c>
      <c r="D38" s="8" t="s">
        <v>1</v>
      </c>
      <c r="E38" s="7">
        <f>SUM(E11:E21)+SUM(E23:E24)+SUM(E26:E37)</f>
        <v>439316</v>
      </c>
    </row>
    <row r="39" spans="1:9" ht="20" customHeight="1" x14ac:dyDescent="0.25">
      <c r="B39" s="6"/>
      <c r="C39" s="6"/>
      <c r="D39" s="6"/>
      <c r="E39" s="5" t="s">
        <v>0</v>
      </c>
    </row>
    <row r="40" spans="1:9" ht="20" customHeight="1" x14ac:dyDescent="0.25">
      <c r="A40" s="49" t="str">
        <f>IF(C38-E38=0," ","（注意）　収入と支出が合致していません")</f>
        <v xml:space="preserve"> </v>
      </c>
      <c r="B40" s="49"/>
      <c r="C40" s="49"/>
      <c r="D40" s="49"/>
      <c r="E40" s="49"/>
    </row>
    <row r="41" spans="1:9" ht="20" customHeight="1" x14ac:dyDescent="0.25">
      <c r="D41" s="4"/>
      <c r="F41" s="3"/>
      <c r="G41" s="3"/>
      <c r="H41" s="3"/>
      <c r="I41" s="3"/>
    </row>
    <row r="42" spans="1:9" ht="20" customHeight="1" x14ac:dyDescent="0.25">
      <c r="A42" s="2"/>
    </row>
    <row r="43" spans="1:9" ht="20" customHeight="1" x14ac:dyDescent="0.25">
      <c r="A43" s="2"/>
    </row>
    <row r="44" spans="1:9" ht="20" customHeight="1" x14ac:dyDescent="0.25">
      <c r="A44" s="2"/>
    </row>
    <row r="45" spans="1:9" ht="20" customHeight="1" x14ac:dyDescent="0.25">
      <c r="A45" s="2"/>
    </row>
    <row r="46" spans="1:9" ht="20" customHeight="1" x14ac:dyDescent="0.25">
      <c r="A46" s="2"/>
    </row>
  </sheetData>
  <mergeCells count="15">
    <mergeCell ref="A15:A16"/>
    <mergeCell ref="A6:E6"/>
    <mergeCell ref="A7:E7"/>
    <mergeCell ref="A8:E8"/>
    <mergeCell ref="A9:A10"/>
    <mergeCell ref="A11:A14"/>
    <mergeCell ref="A1:E1"/>
    <mergeCell ref="A2:E2"/>
    <mergeCell ref="A3:E3"/>
    <mergeCell ref="A4:E4"/>
    <mergeCell ref="A5:E5"/>
    <mergeCell ref="A23:A24"/>
    <mergeCell ref="C23:C24"/>
    <mergeCell ref="A40:E40"/>
    <mergeCell ref="A18:A19"/>
  </mergeCells>
  <phoneticPr fontId="2"/>
  <printOptions horizontalCentered="1" verticalCentered="1"/>
  <pageMargins left="1.1811023622047245" right="0.6" top="1.1299999999999999" bottom="0.57999999999999996" header="0" footer="0"/>
  <pageSetup paperSize="9" scale="96" orientation="portrait" r:id="rId1"/>
  <headerFooter alignWithMargins="0">
    <oddHeader>&amp;R家計全体の状況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8AB2-3559-403E-AF5D-F1BAC93D8E48}">
  <dimension ref="A1:B6"/>
  <sheetViews>
    <sheetView workbookViewId="0">
      <selection activeCell="A8" sqref="A8"/>
    </sheetView>
  </sheetViews>
  <sheetFormatPr defaultRowHeight="12.75" x14ac:dyDescent="0.25"/>
  <cols>
    <col min="1" max="1" width="21.796875" customWidth="1"/>
    <col min="2" max="2" width="20.73046875" customWidth="1"/>
  </cols>
  <sheetData>
    <row r="1" spans="1:2" x14ac:dyDescent="0.25">
      <c r="A1" t="s">
        <v>64</v>
      </c>
      <c r="B1">
        <v>18000</v>
      </c>
    </row>
    <row r="2" spans="1:2" x14ac:dyDescent="0.25">
      <c r="A2" t="s">
        <v>60</v>
      </c>
      <c r="B2">
        <v>10000</v>
      </c>
    </row>
    <row r="3" spans="1:2" x14ac:dyDescent="0.25">
      <c r="A3" t="s">
        <v>61</v>
      </c>
      <c r="B3">
        <v>5000</v>
      </c>
    </row>
    <row r="4" spans="1:2" x14ac:dyDescent="0.25">
      <c r="A4" t="s">
        <v>62</v>
      </c>
      <c r="B4">
        <v>9800</v>
      </c>
    </row>
    <row r="5" spans="1:2" x14ac:dyDescent="0.25">
      <c r="A5" t="s">
        <v>63</v>
      </c>
      <c r="B5">
        <v>15000</v>
      </c>
    </row>
    <row r="6" spans="1:2" x14ac:dyDescent="0.25">
      <c r="B6">
        <f>SUM(B1:B5)</f>
        <v>57800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FE10-11B0-44F9-92BD-213B17668049}">
  <sheetPr>
    <pageSetUpPr fitToPage="1"/>
  </sheetPr>
  <dimension ref="A1:I46"/>
  <sheetViews>
    <sheetView view="pageBreakPreview" topLeftCell="A15" zoomScaleNormal="100" zoomScaleSheetLayoutView="100" workbookViewId="0">
      <selection activeCell="D35" sqref="D35"/>
    </sheetView>
  </sheetViews>
  <sheetFormatPr defaultColWidth="9" defaultRowHeight="20" customHeight="1" x14ac:dyDescent="0.25"/>
  <cols>
    <col min="1" max="1" width="15.33203125" style="1" customWidth="1"/>
    <col min="2" max="2" width="16.6640625" style="1" customWidth="1"/>
    <col min="3" max="3" width="15.6640625" style="1" customWidth="1"/>
    <col min="4" max="4" width="17.796875" style="1" customWidth="1"/>
    <col min="5" max="5" width="21.1328125" style="1" customWidth="1"/>
    <col min="6" max="6" width="24.59765625" style="1" customWidth="1"/>
    <col min="7" max="16384" width="9" style="1"/>
  </cols>
  <sheetData>
    <row r="1" spans="1:6" ht="20" customHeight="1" x14ac:dyDescent="0.25">
      <c r="A1" s="52" t="s">
        <v>49</v>
      </c>
      <c r="B1" s="52"/>
      <c r="C1" s="52"/>
      <c r="D1" s="52"/>
      <c r="E1" s="52"/>
      <c r="F1" s="38"/>
    </row>
    <row r="2" spans="1:6" ht="13.5" customHeight="1" x14ac:dyDescent="0.25">
      <c r="A2" s="53"/>
      <c r="B2" s="53"/>
      <c r="C2" s="53"/>
      <c r="D2" s="53"/>
      <c r="E2" s="53"/>
      <c r="F2" s="37"/>
    </row>
    <row r="3" spans="1:6" s="34" customFormat="1" ht="20" customHeight="1" x14ac:dyDescent="0.25">
      <c r="A3" s="54" t="s">
        <v>48</v>
      </c>
      <c r="B3" s="54"/>
      <c r="C3" s="54"/>
      <c r="D3" s="54"/>
      <c r="E3" s="54"/>
      <c r="F3" s="36"/>
    </row>
    <row r="4" spans="1:6" s="34" customFormat="1" ht="20" customHeight="1" x14ac:dyDescent="0.25">
      <c r="A4" s="54" t="s">
        <v>47</v>
      </c>
      <c r="B4" s="54"/>
      <c r="C4" s="54"/>
      <c r="D4" s="54"/>
      <c r="E4" s="54"/>
      <c r="F4" s="35"/>
    </row>
    <row r="5" spans="1:6" s="34" customFormat="1" ht="20" customHeight="1" x14ac:dyDescent="0.25">
      <c r="A5" s="54" t="s">
        <v>46</v>
      </c>
      <c r="B5" s="54"/>
      <c r="C5" s="54"/>
      <c r="D5" s="54"/>
      <c r="E5" s="54"/>
      <c r="F5" s="35"/>
    </row>
    <row r="6" spans="1:6" s="34" customFormat="1" ht="20" customHeight="1" x14ac:dyDescent="0.25">
      <c r="A6" s="54" t="s">
        <v>45</v>
      </c>
      <c r="B6" s="54"/>
      <c r="C6" s="54"/>
      <c r="D6" s="54"/>
      <c r="E6" s="54"/>
      <c r="F6" s="35"/>
    </row>
    <row r="7" spans="1:6" s="34" customFormat="1" ht="20" customHeight="1" x14ac:dyDescent="0.25">
      <c r="A7" s="54" t="s">
        <v>44</v>
      </c>
      <c r="B7" s="54"/>
      <c r="C7" s="54"/>
      <c r="D7" s="54"/>
      <c r="E7" s="54"/>
      <c r="F7" s="35"/>
    </row>
    <row r="8" spans="1:6" ht="20" customHeight="1" x14ac:dyDescent="0.25">
      <c r="A8" s="55"/>
      <c r="B8" s="55"/>
      <c r="C8" s="55"/>
      <c r="D8" s="55"/>
      <c r="E8" s="55"/>
      <c r="F8" s="33"/>
    </row>
    <row r="9" spans="1:6" ht="20" customHeight="1" x14ac:dyDescent="0.25">
      <c r="A9" s="56"/>
      <c r="B9" s="32" t="s">
        <v>43</v>
      </c>
      <c r="C9" s="32"/>
      <c r="D9" s="32" t="s">
        <v>42</v>
      </c>
      <c r="E9" s="32"/>
    </row>
    <row r="10" spans="1:6" ht="20" customHeight="1" thickBot="1" x14ac:dyDescent="0.3">
      <c r="A10" s="57"/>
      <c r="B10" s="30" t="s">
        <v>41</v>
      </c>
      <c r="C10" s="30" t="s">
        <v>40</v>
      </c>
      <c r="D10" s="31" t="s">
        <v>41</v>
      </c>
      <c r="E10" s="30" t="s">
        <v>40</v>
      </c>
    </row>
    <row r="11" spans="1:6" ht="20" customHeight="1" thickTop="1" x14ac:dyDescent="0.25">
      <c r="A11" s="58" t="s">
        <v>39</v>
      </c>
      <c r="B11" s="17" t="s">
        <v>30</v>
      </c>
      <c r="C11" s="7">
        <v>252900</v>
      </c>
      <c r="D11" s="17" t="s">
        <v>38</v>
      </c>
      <c r="E11" s="29">
        <v>0</v>
      </c>
    </row>
    <row r="12" spans="1:6" ht="20" customHeight="1" x14ac:dyDescent="0.25">
      <c r="A12" s="58"/>
      <c r="B12" s="16" t="s">
        <v>28</v>
      </c>
      <c r="C12" s="15"/>
      <c r="D12" s="16" t="s">
        <v>37</v>
      </c>
      <c r="E12" s="27"/>
    </row>
    <row r="13" spans="1:6" ht="20" customHeight="1" x14ac:dyDescent="0.25">
      <c r="A13" s="58"/>
      <c r="B13" s="16" t="s">
        <v>25</v>
      </c>
      <c r="C13" s="15"/>
      <c r="D13" s="16" t="s">
        <v>36</v>
      </c>
      <c r="E13" s="27"/>
    </row>
    <row r="14" spans="1:6" ht="20" customHeight="1" x14ac:dyDescent="0.25">
      <c r="A14" s="46"/>
      <c r="B14" s="16" t="s">
        <v>55</v>
      </c>
      <c r="C14" s="15">
        <v>656866</v>
      </c>
      <c r="D14" s="16" t="s">
        <v>35</v>
      </c>
      <c r="E14" s="27"/>
    </row>
    <row r="15" spans="1:6" ht="20" customHeight="1" x14ac:dyDescent="0.25">
      <c r="A15" s="50" t="s">
        <v>31</v>
      </c>
      <c r="B15" s="16" t="s">
        <v>30</v>
      </c>
      <c r="C15" s="15">
        <v>100000</v>
      </c>
      <c r="D15" s="16" t="s">
        <v>34</v>
      </c>
      <c r="E15" s="27">
        <v>120000</v>
      </c>
    </row>
    <row r="16" spans="1:6" ht="20" customHeight="1" x14ac:dyDescent="0.25">
      <c r="A16" s="51"/>
      <c r="B16" s="16" t="s">
        <v>28</v>
      </c>
      <c r="C16" s="15"/>
      <c r="D16" s="16" t="s">
        <v>33</v>
      </c>
      <c r="E16" s="27">
        <v>10000</v>
      </c>
    </row>
    <row r="17" spans="1:7" ht="20" customHeight="1" x14ac:dyDescent="0.25">
      <c r="A17" s="28" t="s">
        <v>50</v>
      </c>
      <c r="B17" s="16" t="s">
        <v>25</v>
      </c>
      <c r="C17" s="15"/>
      <c r="D17" s="16" t="s">
        <v>32</v>
      </c>
      <c r="E17" s="27">
        <v>15000</v>
      </c>
    </row>
    <row r="18" spans="1:7" ht="20" customHeight="1" x14ac:dyDescent="0.25">
      <c r="A18" s="50" t="s">
        <v>31</v>
      </c>
      <c r="B18" s="16" t="s">
        <v>30</v>
      </c>
      <c r="C18" s="15"/>
      <c r="D18" s="16" t="s">
        <v>29</v>
      </c>
      <c r="E18" s="27"/>
    </row>
    <row r="19" spans="1:7" ht="20" customHeight="1" x14ac:dyDescent="0.25">
      <c r="A19" s="51"/>
      <c r="B19" s="16" t="s">
        <v>28</v>
      </c>
      <c r="C19" s="15"/>
      <c r="D19" s="16" t="s">
        <v>27</v>
      </c>
      <c r="E19" s="27">
        <v>5000</v>
      </c>
    </row>
    <row r="20" spans="1:7" ht="20" customHeight="1" x14ac:dyDescent="0.25">
      <c r="A20" s="28" t="s">
        <v>26</v>
      </c>
      <c r="B20" s="16" t="s">
        <v>25</v>
      </c>
      <c r="C20" s="15"/>
      <c r="D20" s="16" t="s">
        <v>24</v>
      </c>
      <c r="E20" s="27">
        <v>31000</v>
      </c>
      <c r="F20" s="1">
        <v>46</v>
      </c>
      <c r="G20" s="1">
        <v>41</v>
      </c>
    </row>
    <row r="21" spans="1:7" ht="20" customHeight="1" x14ac:dyDescent="0.25">
      <c r="A21" s="26"/>
      <c r="B21" s="16" t="s">
        <v>23</v>
      </c>
      <c r="C21" s="15"/>
      <c r="D21" s="25" t="s">
        <v>22</v>
      </c>
      <c r="E21" s="24">
        <v>7000</v>
      </c>
    </row>
    <row r="22" spans="1:7" ht="20" customHeight="1" x14ac:dyDescent="0.25">
      <c r="A22" s="10"/>
      <c r="B22" s="16" t="s">
        <v>21</v>
      </c>
      <c r="C22" s="15"/>
      <c r="D22" s="23" t="s">
        <v>20</v>
      </c>
      <c r="E22" s="21" t="s">
        <v>51</v>
      </c>
    </row>
    <row r="23" spans="1:7" ht="19.5" customHeight="1" x14ac:dyDescent="0.25">
      <c r="A23" s="45" t="s">
        <v>19</v>
      </c>
      <c r="B23" s="22" t="s">
        <v>18</v>
      </c>
      <c r="C23" s="47"/>
      <c r="D23" s="16" t="s">
        <v>17</v>
      </c>
      <c r="E23" s="15"/>
    </row>
    <row r="24" spans="1:7" ht="20" customHeight="1" x14ac:dyDescent="0.25">
      <c r="A24" s="46"/>
      <c r="B24" s="21"/>
      <c r="C24" s="48"/>
      <c r="D24" s="16" t="s">
        <v>16</v>
      </c>
      <c r="E24" s="15"/>
    </row>
    <row r="25" spans="1:7" ht="20" customHeight="1" x14ac:dyDescent="0.25">
      <c r="A25" s="16" t="s">
        <v>15</v>
      </c>
      <c r="B25" s="16"/>
      <c r="C25" s="15"/>
      <c r="D25" s="16" t="s">
        <v>14</v>
      </c>
      <c r="E25" s="21"/>
    </row>
    <row r="26" spans="1:7" ht="20" customHeight="1" x14ac:dyDescent="0.25">
      <c r="A26" s="14" t="s">
        <v>13</v>
      </c>
      <c r="B26" s="16"/>
      <c r="C26" s="15"/>
      <c r="D26" s="16" t="s">
        <v>12</v>
      </c>
      <c r="E26" s="15"/>
    </row>
    <row r="27" spans="1:7" ht="20" customHeight="1" x14ac:dyDescent="0.25">
      <c r="A27" s="16"/>
      <c r="B27" s="16"/>
      <c r="C27" s="15"/>
      <c r="D27" s="16" t="s">
        <v>11</v>
      </c>
      <c r="E27" s="15">
        <v>30000</v>
      </c>
    </row>
    <row r="28" spans="1:7" ht="20" customHeight="1" x14ac:dyDescent="0.25">
      <c r="A28" s="16"/>
      <c r="B28" s="16"/>
      <c r="C28" s="15"/>
      <c r="D28" s="16" t="s">
        <v>59</v>
      </c>
      <c r="E28" s="15">
        <v>150000</v>
      </c>
    </row>
    <row r="29" spans="1:7" ht="20" customHeight="1" x14ac:dyDescent="0.25">
      <c r="A29" s="16"/>
      <c r="B29" s="16"/>
      <c r="C29" s="15"/>
      <c r="D29" s="42" t="s">
        <v>57</v>
      </c>
      <c r="E29" s="39">
        <v>50000</v>
      </c>
    </row>
    <row r="30" spans="1:7" ht="20" customHeight="1" x14ac:dyDescent="0.25">
      <c r="A30" s="16"/>
      <c r="B30" s="16"/>
      <c r="C30" s="15"/>
      <c r="D30" s="43" t="s">
        <v>56</v>
      </c>
      <c r="E30" s="40">
        <v>192000</v>
      </c>
      <c r="F30" s="1" t="s">
        <v>65</v>
      </c>
    </row>
    <row r="31" spans="1:7" ht="20" customHeight="1" x14ac:dyDescent="0.25">
      <c r="A31" s="16"/>
      <c r="B31" s="16"/>
      <c r="C31" s="15"/>
      <c r="D31" s="44" t="s">
        <v>8</v>
      </c>
      <c r="E31" s="39">
        <v>40000</v>
      </c>
      <c r="F31" s="1" t="s">
        <v>66</v>
      </c>
    </row>
    <row r="32" spans="1:7" ht="20" customHeight="1" x14ac:dyDescent="0.25">
      <c r="A32" s="16"/>
      <c r="B32" s="16"/>
      <c r="C32" s="15"/>
      <c r="D32" s="18" t="s">
        <v>52</v>
      </c>
      <c r="E32" s="40">
        <v>30000</v>
      </c>
    </row>
    <row r="33" spans="1:9" ht="20" customHeight="1" x14ac:dyDescent="0.25">
      <c r="A33" s="16"/>
      <c r="B33" s="16"/>
      <c r="C33" s="15"/>
      <c r="D33" s="17" t="s">
        <v>53</v>
      </c>
      <c r="E33" s="7">
        <v>10000</v>
      </c>
    </row>
    <row r="34" spans="1:9" ht="20" customHeight="1" x14ac:dyDescent="0.25">
      <c r="A34" s="16"/>
      <c r="B34" s="16"/>
      <c r="C34" s="15"/>
      <c r="D34" s="14" t="s">
        <v>7</v>
      </c>
      <c r="E34" s="15">
        <v>79000</v>
      </c>
      <c r="F34" s="1" t="s">
        <v>58</v>
      </c>
    </row>
    <row r="35" spans="1:9" ht="20" customHeight="1" x14ac:dyDescent="0.25">
      <c r="A35" s="16"/>
      <c r="B35" s="16"/>
      <c r="C35" s="15"/>
      <c r="D35" s="14" t="s">
        <v>6</v>
      </c>
      <c r="E35" s="13"/>
    </row>
    <row r="36" spans="1:9" ht="20" customHeight="1" x14ac:dyDescent="0.25">
      <c r="A36" s="16"/>
      <c r="B36" s="16"/>
      <c r="C36" s="15"/>
      <c r="D36" s="14" t="s">
        <v>5</v>
      </c>
      <c r="E36" s="13"/>
    </row>
    <row r="37" spans="1:9" ht="20" customHeight="1" thickBot="1" x14ac:dyDescent="0.3">
      <c r="A37" s="12" t="s">
        <v>4</v>
      </c>
      <c r="B37" s="12"/>
      <c r="C37" s="11">
        <f>'家計全体の状況 (6月)'!E37</f>
        <v>91548</v>
      </c>
      <c r="D37" s="12" t="s">
        <v>3</v>
      </c>
      <c r="E37" s="11"/>
      <c r="F37" s="41">
        <f>C38-E38</f>
        <v>332314</v>
      </c>
    </row>
    <row r="38" spans="1:9" ht="20" customHeight="1" thickTop="1" x14ac:dyDescent="0.25">
      <c r="A38" s="10"/>
      <c r="B38" s="9" t="s">
        <v>2</v>
      </c>
      <c r="C38" s="7">
        <f>SUM(C11:C37)</f>
        <v>1101314</v>
      </c>
      <c r="D38" s="8" t="s">
        <v>1</v>
      </c>
      <c r="E38" s="7">
        <f>SUM(E11:E21)+SUM(E23:E24)+SUM(E26:E37)</f>
        <v>769000</v>
      </c>
      <c r="F38" s="41"/>
    </row>
    <row r="39" spans="1:9" ht="20" customHeight="1" x14ac:dyDescent="0.25">
      <c r="B39" s="6"/>
      <c r="C39" s="6"/>
      <c r="D39" s="6"/>
      <c r="E39" s="5" t="s">
        <v>0</v>
      </c>
    </row>
    <row r="40" spans="1:9" ht="20" customHeight="1" x14ac:dyDescent="0.25">
      <c r="A40" s="49" t="str">
        <f>IF(C38-E38=0," ","（注意）　収入と支出が合致していません")</f>
        <v>（注意）　収入と支出が合致していません</v>
      </c>
      <c r="B40" s="49"/>
      <c r="C40" s="49"/>
      <c r="D40" s="49"/>
      <c r="E40" s="49"/>
    </row>
    <row r="41" spans="1:9" ht="20" customHeight="1" x14ac:dyDescent="0.25">
      <c r="D41" s="4"/>
      <c r="F41" s="3"/>
      <c r="G41" s="3"/>
      <c r="H41" s="3"/>
      <c r="I41" s="3"/>
    </row>
    <row r="42" spans="1:9" ht="20" customHeight="1" x14ac:dyDescent="0.25">
      <c r="A42" s="2"/>
    </row>
    <row r="43" spans="1:9" ht="20" customHeight="1" x14ac:dyDescent="0.25">
      <c r="A43" s="2"/>
    </row>
    <row r="44" spans="1:9" ht="20" customHeight="1" x14ac:dyDescent="0.25">
      <c r="A44" s="2"/>
    </row>
    <row r="45" spans="1:9" ht="20" customHeight="1" x14ac:dyDescent="0.25">
      <c r="A45" s="2"/>
    </row>
    <row r="46" spans="1:9" ht="20" customHeight="1" x14ac:dyDescent="0.25">
      <c r="A46" s="2"/>
    </row>
  </sheetData>
  <mergeCells count="15">
    <mergeCell ref="A6:E6"/>
    <mergeCell ref="A1:E1"/>
    <mergeCell ref="A2:E2"/>
    <mergeCell ref="A3:E3"/>
    <mergeCell ref="A4:E4"/>
    <mergeCell ref="A5:E5"/>
    <mergeCell ref="A23:A24"/>
    <mergeCell ref="C23:C24"/>
    <mergeCell ref="A40:E40"/>
    <mergeCell ref="A7:E7"/>
    <mergeCell ref="A8:E8"/>
    <mergeCell ref="A9:A10"/>
    <mergeCell ref="A11:A14"/>
    <mergeCell ref="A15:A16"/>
    <mergeCell ref="A18:A19"/>
  </mergeCells>
  <phoneticPr fontId="2"/>
  <printOptions horizontalCentered="1" verticalCentered="1"/>
  <pageMargins left="1.1811023622047245" right="0.6" top="1.1299999999999999" bottom="0.57999999999999996" header="0" footer="0"/>
  <pageSetup paperSize="9" scale="96" orientation="portrait" r:id="rId1"/>
  <headerFooter alignWithMargins="0">
    <oddHeader>&amp;R家計全体の状況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家計全体の状況 (6月)</vt:lpstr>
      <vt:lpstr>Sheet2</vt:lpstr>
      <vt:lpstr>家計全体の状況 (７月)</vt:lpstr>
      <vt:lpstr>'家計全体の状況 (6月)'!Print_Area</vt:lpstr>
      <vt:lpstr>'家計全体の状況 (７月)'!Print_Area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trung dinhquang</cp:lastModifiedBy>
  <dcterms:created xsi:type="dcterms:W3CDTF">2023-07-04T04:29:54Z</dcterms:created>
  <dcterms:modified xsi:type="dcterms:W3CDTF">2025-07-18T07:36:39Z</dcterms:modified>
</cp:coreProperties>
</file>