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<sst xmlns="http://schemas.openxmlformats.org/spreadsheetml/2006/main" count="54" uniqueCount="38">
  <si>
    <t>Bài 0</t>
  </si>
  <si>
    <t>A</t>
  </si>
  <si>
    <t>X</t>
  </si>
  <si>
    <t>Y</t>
  </si>
  <si>
    <t>N1 = A1(1,4)</t>
  </si>
  <si>
    <t>N2 = A3( 2, 6)</t>
  </si>
  <si>
    <t>N1(3.3, 3)</t>
  </si>
  <si>
    <t>N2(2,6.7)</t>
  </si>
  <si>
    <t>Kết quả</t>
  </si>
  <si>
    <t>A1,A5,A6</t>
  </si>
  <si>
    <t>A2,A3,A4</t>
  </si>
  <si>
    <t>Bài 1</t>
  </si>
  <si>
    <t>Lặp 1</t>
  </si>
  <si>
    <t>Lặp 2</t>
  </si>
  <si>
    <t>Lặp 3</t>
  </si>
  <si>
    <t>x</t>
  </si>
  <si>
    <t>y</t>
  </si>
  <si>
    <t>c1(2,10)</t>
  </si>
  <si>
    <t>c2(5,8)</t>
  </si>
  <si>
    <t>c3(4,9)</t>
  </si>
  <si>
    <t>N1 = (2,10)</t>
  </si>
  <si>
    <t>N2 = (4.8,4.6)</t>
  </si>
  <si>
    <t>N3 = (4,9)</t>
  </si>
  <si>
    <t>N1(2,10)</t>
  </si>
  <si>
    <t>N2(4.8,4)</t>
  </si>
  <si>
    <t>N3(4.5,8.5)</t>
  </si>
  <si>
    <t>A1</t>
  </si>
  <si>
    <t>A2,A3,A4,A5,A6,A7</t>
  </si>
  <si>
    <t>A8</t>
  </si>
  <si>
    <t>A2,A3,A5,A6,A7</t>
  </si>
  <si>
    <t>A4,A8</t>
  </si>
  <si>
    <t>Bài 2</t>
  </si>
  <si>
    <t>N1(2,5)</t>
  </si>
  <si>
    <t>N2(8,4)</t>
  </si>
  <si>
    <t>N1(2.8,6)</t>
  </si>
  <si>
    <t>N2(7,3.6)</t>
  </si>
  <si>
    <t>A1,A2,A3,A4,A8</t>
  </si>
  <si>
    <t>A5,A6,A7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</si>
</sst>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8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1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2" borderId="1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2" fillId="2" borderId="5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/>
    <xf numFmtId="0" fontId="2" fillId="2" borderId="6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2" fillId="2" borderId="5" xfId="0" applyFont="1" applyFill="1" applyBorder="1"/>
    <xf numFmtId="0" fontId="3" fillId="2" borderId="1" xfId="0" applyFont="1" applyFill="1" applyBorder="1"/>
    <xf numFmtId="0" fontId="4" fillId="2" borderId="7" xfId="0" applyFont="1" applyFill="1" applyBorder="1"/>
    <xf numFmtId="0" fontId="0" fillId="2" borderId="2" xfId="0" applyFill="1" applyBorder="1"/>
    <xf numFmtId="0" fontId="4" fillId="0" borderId="6" xfId="0" applyFont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8" xfId="0" applyFill="1" applyBorder="1"/>
    <xf numFmtId="0" fontId="3" fillId="3" borderId="6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0" fontId="3" fillId="3" borderId="6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0" fillId="4" borderId="0" xfId="0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10" xfId="0" applyFont="1" applyFill="1" applyBorder="1"/>
    <xf numFmtId="0" fontId="3" fillId="3" borderId="7" xfId="0" applyFont="1" applyFill="1" applyBorder="1"/>
    <xf numFmtId="0" fontId="3" fillId="3" borderId="2" xfId="0" applyFont="1" applyFill="1" applyBorder="1"/>
    <xf numFmtId="0" fontId="3" fillId="3" borderId="11" xfId="0" applyFont="1" applyFill="1" applyBorder="1"/>
    <xf numFmtId="0" fontId="3" fillId="0" borderId="0" xfId="0" applyFont="1" applyBorder="1"/>
    <xf numFmtId="0" fontId="1" fillId="5" borderId="5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2" xfId="0" applyFont="1" applyFill="1" applyBorder="1" applyAlignment="1">
      <alignment horizontal="right"/>
    </xf>
    <xf numFmtId="0" fontId="3" fillId="5" borderId="2" xfId="0" applyFont="1" applyFill="1" applyBorder="1"/>
    <xf numFmtId="0" fontId="3" fillId="5" borderId="11" xfId="0" applyFont="1" applyFill="1" applyBorder="1"/>
    <xf numFmtId="0" fontId="0" fillId="5" borderId="6" xfId="0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6" xfId="0" applyFill="1" applyBorder="1" applyAlignment="1">
      <alignment vertical="center"/>
    </xf>
    <xf numFmtId="0" fontId="0" fillId="5" borderId="9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11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2"/>
  <sheetViews>
    <sheetView tabSelected="1" topLeftCell="A3" workbookViewId="0">
      <selection activeCell="O23" sqref="O23"/>
    </sheetView>
  </sheetViews>
  <sheetFormatPr defaultColWidth="9" defaultRowHeight="14.4"/>
  <cols>
    <col min="5" max="5" width="12" customWidth="1"/>
    <col min="6" max="6" width="20.3333333333333" customWidth="1"/>
    <col min="9" max="9" width="16.8888888888889" customWidth="1"/>
    <col min="10" max="10" width="17.7777777777778" customWidth="1"/>
    <col min="11" max="11" width="13.3333333333333" customWidth="1"/>
    <col min="14" max="14" width="14.7777777777778" customWidth="1"/>
    <col min="15" max="15" width="12.8888888888889"/>
    <col min="23" max="23" width="10.8888888888889" customWidth="1"/>
  </cols>
  <sheetData>
    <row r="1" ht="18.75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6"/>
    </row>
    <row r="2" ht="15.6" spans="1:18">
      <c r="A2" s="6" t="s">
        <v>1</v>
      </c>
      <c r="B2" s="7" t="s">
        <v>2</v>
      </c>
      <c r="C2" s="7" t="s">
        <v>3</v>
      </c>
      <c r="D2" s="8"/>
      <c r="E2" s="8" t="s">
        <v>4</v>
      </c>
      <c r="F2" s="8" t="s">
        <v>5</v>
      </c>
      <c r="G2" s="8"/>
      <c r="H2" s="8" t="s">
        <v>6</v>
      </c>
      <c r="I2" s="8" t="s">
        <v>7</v>
      </c>
      <c r="J2" s="57"/>
      <c r="K2" s="2"/>
      <c r="L2" s="2"/>
      <c r="M2" s="2"/>
      <c r="N2" s="2"/>
      <c r="O2" s="2"/>
      <c r="P2" s="2"/>
      <c r="Q2" s="2"/>
      <c r="R2" s="2"/>
    </row>
    <row r="3" ht="15.6" spans="1:18">
      <c r="A3" s="9">
        <v>1</v>
      </c>
      <c r="B3" s="10">
        <v>1</v>
      </c>
      <c r="C3" s="10">
        <v>4</v>
      </c>
      <c r="D3" s="11"/>
      <c r="E3" s="11">
        <f>SQRT(POWER(B3-1,2)+POWER(C3-4,2))</f>
        <v>0</v>
      </c>
      <c r="F3" s="11">
        <f>SQRT(POWER(B3-2,2)+POWER(C3-6,2))</f>
        <v>2.23606797749979</v>
      </c>
      <c r="G3" s="11"/>
      <c r="H3" s="11">
        <f>SQRT(POWER(B3-3.3,2)+POWER(C3-3,2))</f>
        <v>2.50798724079689</v>
      </c>
      <c r="I3" s="11">
        <f>SQRT(POWER(B3-2,2)+POWER(C3-6.7,2))</f>
        <v>2.87923600977759</v>
      </c>
      <c r="J3" s="58"/>
      <c r="K3" s="2"/>
      <c r="L3" s="2"/>
      <c r="M3" s="2"/>
      <c r="N3" s="2"/>
      <c r="O3" s="2"/>
      <c r="P3" s="2"/>
      <c r="Q3" s="2"/>
      <c r="R3" s="2"/>
    </row>
    <row r="4" ht="15.6" spans="1:18">
      <c r="A4" s="9">
        <v>2</v>
      </c>
      <c r="B4" s="10">
        <v>1</v>
      </c>
      <c r="C4" s="10">
        <v>6</v>
      </c>
      <c r="D4" s="11"/>
      <c r="E4" s="11">
        <f t="shared" ref="E4:E8" si="0">SQRT(POWER(B4-1,2)+POWER(C4-4,2))</f>
        <v>2</v>
      </c>
      <c r="F4" s="11">
        <f t="shared" ref="F4:F8" si="1">SQRT(POWER(B4-2,2)+POWER(C4-6,2))</f>
        <v>1</v>
      </c>
      <c r="G4" s="11"/>
      <c r="H4" s="11">
        <f t="shared" ref="H4:H8" si="2">SQRT(POWER(B4-3.3,2)+POWER(C4-3,2))</f>
        <v>3.78021163428716</v>
      </c>
      <c r="I4" s="11">
        <f t="shared" ref="I4:I8" si="3">SQRT(POWER(B4-2,2)+POWER(C4-6.7,2))</f>
        <v>1.22065556157337</v>
      </c>
      <c r="J4" s="58"/>
      <c r="K4" s="2"/>
      <c r="L4" s="2"/>
      <c r="M4" s="2"/>
      <c r="N4" s="2"/>
      <c r="O4" s="2"/>
      <c r="P4" s="2"/>
      <c r="Q4" s="2"/>
      <c r="R4" s="2"/>
    </row>
    <row r="5" ht="15.6" spans="1:18">
      <c r="A5" s="9">
        <v>3</v>
      </c>
      <c r="B5" s="10">
        <v>2</v>
      </c>
      <c r="C5" s="10">
        <v>6</v>
      </c>
      <c r="D5" s="11"/>
      <c r="E5" s="11">
        <f t="shared" si="0"/>
        <v>2.23606797749979</v>
      </c>
      <c r="F5" s="11">
        <f t="shared" si="1"/>
        <v>0</v>
      </c>
      <c r="G5" s="11"/>
      <c r="H5" s="11">
        <f t="shared" si="2"/>
        <v>3.26955654485436</v>
      </c>
      <c r="I5" s="11">
        <f t="shared" si="3"/>
        <v>0.7</v>
      </c>
      <c r="J5" s="58"/>
      <c r="K5" s="2"/>
      <c r="L5" s="2"/>
      <c r="M5" s="2"/>
      <c r="N5" s="2"/>
      <c r="O5" s="2"/>
      <c r="P5" s="2"/>
      <c r="Q5" s="2"/>
      <c r="R5" s="2"/>
    </row>
    <row r="6" ht="15.6" spans="1:18">
      <c r="A6" s="9">
        <v>4</v>
      </c>
      <c r="B6" s="10">
        <v>3</v>
      </c>
      <c r="C6" s="10">
        <v>8</v>
      </c>
      <c r="D6" s="11"/>
      <c r="E6" s="11">
        <f t="shared" si="0"/>
        <v>4.47213595499958</v>
      </c>
      <c r="F6" s="11">
        <f t="shared" si="1"/>
        <v>2.23606797749979</v>
      </c>
      <c r="G6" s="11"/>
      <c r="H6" s="11">
        <f t="shared" si="2"/>
        <v>5.00899191454728</v>
      </c>
      <c r="I6" s="11">
        <f t="shared" si="3"/>
        <v>1.64012194668567</v>
      </c>
      <c r="J6" s="58"/>
      <c r="K6" s="2"/>
      <c r="L6" s="2"/>
      <c r="M6" s="2"/>
      <c r="N6" s="2"/>
      <c r="O6" s="2"/>
      <c r="P6" s="2"/>
      <c r="Q6" s="2"/>
      <c r="R6" s="2"/>
    </row>
    <row r="7" ht="15.6" spans="1:18">
      <c r="A7" s="9">
        <v>5</v>
      </c>
      <c r="B7" s="10">
        <v>4</v>
      </c>
      <c r="C7" s="10">
        <v>3</v>
      </c>
      <c r="D7" s="11"/>
      <c r="E7" s="11">
        <f t="shared" si="0"/>
        <v>3.16227766016838</v>
      </c>
      <c r="F7" s="11">
        <f t="shared" si="1"/>
        <v>3.60555127546399</v>
      </c>
      <c r="G7" s="11"/>
      <c r="H7" s="11">
        <f t="shared" si="2"/>
        <v>0.7</v>
      </c>
      <c r="I7" s="11">
        <f t="shared" si="3"/>
        <v>4.20594816896262</v>
      </c>
      <c r="J7" s="58"/>
      <c r="K7" s="2"/>
      <c r="L7" s="2"/>
      <c r="M7" s="2"/>
      <c r="N7" s="2"/>
      <c r="O7" s="2"/>
      <c r="P7" s="2"/>
      <c r="Q7" s="2"/>
      <c r="R7" s="2"/>
    </row>
    <row r="8" ht="16.35" spans="1:18">
      <c r="A8" s="9">
        <v>6</v>
      </c>
      <c r="B8" s="10">
        <v>5</v>
      </c>
      <c r="C8" s="10">
        <v>2</v>
      </c>
      <c r="D8" s="11"/>
      <c r="E8" s="11">
        <f t="shared" si="0"/>
        <v>4.47213595499958</v>
      </c>
      <c r="F8" s="11">
        <f t="shared" si="1"/>
        <v>5</v>
      </c>
      <c r="G8" s="11"/>
      <c r="H8" s="11">
        <f t="shared" si="2"/>
        <v>1.9723082923316</v>
      </c>
      <c r="I8" s="11">
        <f t="shared" si="3"/>
        <v>5.57584074378026</v>
      </c>
      <c r="J8" s="58"/>
      <c r="K8" s="2"/>
      <c r="L8" s="2"/>
      <c r="M8" s="2"/>
      <c r="N8" s="2"/>
      <c r="O8" s="2"/>
      <c r="P8" s="2"/>
      <c r="Q8" s="2"/>
      <c r="R8" s="2"/>
    </row>
    <row r="9" ht="15.6" spans="1:18">
      <c r="A9" s="12" t="s">
        <v>8</v>
      </c>
      <c r="B9" s="13"/>
      <c r="C9" s="13"/>
      <c r="D9" s="8"/>
      <c r="E9" s="8" t="s">
        <v>9</v>
      </c>
      <c r="F9" s="8" t="s">
        <v>10</v>
      </c>
      <c r="G9" s="8"/>
      <c r="H9" s="8" t="s">
        <v>9</v>
      </c>
      <c r="I9" s="8" t="s">
        <v>10</v>
      </c>
      <c r="J9" s="57"/>
      <c r="K9" s="2"/>
      <c r="L9" s="2"/>
      <c r="M9" s="2"/>
      <c r="N9" s="2"/>
      <c r="O9" s="2"/>
      <c r="P9" s="2"/>
      <c r="Q9" s="2"/>
      <c r="R9" s="2"/>
    </row>
    <row r="10" ht="16.35" spans="1:39">
      <c r="A10" s="14"/>
      <c r="B10" s="15"/>
      <c r="C10" s="15"/>
      <c r="D10" s="15"/>
      <c r="E10" s="15"/>
      <c r="F10" s="15"/>
      <c r="G10" s="15"/>
      <c r="H10" s="15"/>
      <c r="I10" s="15"/>
      <c r="J10" s="59"/>
      <c r="K10" s="2"/>
      <c r="L10" s="2"/>
      <c r="M10" s="2"/>
      <c r="N10" s="2"/>
      <c r="O10" s="2"/>
      <c r="P10" s="2"/>
      <c r="Q10" s="2"/>
      <c r="R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ht="15.6" spans="1:39">
      <c r="A11" s="1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ht="16.35" spans="1:18">
      <c r="A12" s="1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="1" customFormat="1" ht="18.75" spans="1:39">
      <c r="A13" s="17" t="s">
        <v>11</v>
      </c>
      <c r="B13" s="18"/>
      <c r="C13" s="18"/>
      <c r="D13" s="18"/>
      <c r="E13" s="19"/>
      <c r="F13" s="18" t="s">
        <v>12</v>
      </c>
      <c r="G13" s="20"/>
      <c r="H13" s="18"/>
      <c r="I13" s="60" t="s">
        <v>13</v>
      </c>
      <c r="J13" s="18"/>
      <c r="K13" s="20"/>
      <c r="L13" s="18"/>
      <c r="M13" s="60" t="s">
        <v>14</v>
      </c>
      <c r="N13" s="61"/>
      <c r="O13" s="20"/>
      <c r="P13" s="36"/>
      <c r="Q13" s="36"/>
      <c r="R13" s="36"/>
      <c r="S13" s="36"/>
      <c r="T13" s="36"/>
      <c r="U13" s="36"/>
      <c r="V13" s="3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="2" customFormat="1" spans="1:39">
      <c r="A14" s="21" t="s">
        <v>1</v>
      </c>
      <c r="B14" s="22" t="s">
        <v>15</v>
      </c>
      <c r="C14" s="22" t="s">
        <v>16</v>
      </c>
      <c r="D14" s="23"/>
      <c r="E14" s="24" t="s">
        <v>17</v>
      </c>
      <c r="F14" s="23" t="s">
        <v>18</v>
      </c>
      <c r="G14" s="25" t="s">
        <v>19</v>
      </c>
      <c r="H14" s="23"/>
      <c r="I14" s="24" t="s">
        <v>20</v>
      </c>
      <c r="J14" s="23" t="s">
        <v>21</v>
      </c>
      <c r="K14" s="25" t="s">
        <v>22</v>
      </c>
      <c r="L14" s="23"/>
      <c r="M14" s="24" t="s">
        <v>23</v>
      </c>
      <c r="N14" s="23" t="s">
        <v>24</v>
      </c>
      <c r="O14" s="25" t="s">
        <v>25</v>
      </c>
      <c r="P14" s="36"/>
      <c r="Q14" s="36"/>
      <c r="R14" s="36"/>
      <c r="S14" s="36"/>
      <c r="T14" s="36"/>
      <c r="U14" s="36"/>
      <c r="V14" s="3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="2" customFormat="1" spans="1:39">
      <c r="A15" s="26">
        <v>1</v>
      </c>
      <c r="B15" s="27">
        <v>2</v>
      </c>
      <c r="C15" s="27">
        <v>10</v>
      </c>
      <c r="D15" s="23"/>
      <c r="E15" s="24">
        <f>SQRT(POWER(B15-2,2)+POWER(C15-10,2))</f>
        <v>0</v>
      </c>
      <c r="F15" s="23">
        <f>SQRT(((B15-5)*(B15-5))+((C15-8)*(C15-8)))</f>
        <v>3.60555127546399</v>
      </c>
      <c r="G15" s="25">
        <f>SQRT(((B15-4)*(B15-4))+((C15-9)*(C15-9)))</f>
        <v>2.23606797749979</v>
      </c>
      <c r="H15" s="23"/>
      <c r="I15" s="24">
        <f>SQRT(((B15-2)*(B15-2))+((C15-10)*(C15-10)))</f>
        <v>0</v>
      </c>
      <c r="J15" s="23">
        <f>SQRT(((B15-4.8)*(B15-4.8))+((C15-4.666666666)*(C15-4.666666666)))</f>
        <v>6.02365706623107</v>
      </c>
      <c r="K15" s="25">
        <f>SQRT(((B15-4)*(B15-4))+((C15-9)*(C15-9)))</f>
        <v>2.23606797749979</v>
      </c>
      <c r="L15" s="23"/>
      <c r="M15" s="24">
        <f>SQRT(((B15-2)*(B15-2))+((C15-10)*(C15-10)))</f>
        <v>0</v>
      </c>
      <c r="N15" s="23">
        <f>SQRT(((B15-4.8)*(B15-4.8))+((C15-4)*(C15-4)))</f>
        <v>6.62117814289874</v>
      </c>
      <c r="O15" s="25">
        <f>SQRT(((B15-4.5)*(B15-4.5))+((C15-8.5)*(C15-8.5)))</f>
        <v>2.91547594742265</v>
      </c>
      <c r="P15" s="36"/>
      <c r="Q15" s="36"/>
      <c r="R15" s="36"/>
      <c r="S15" s="36"/>
      <c r="T15" s="36"/>
      <c r="U15" s="36"/>
      <c r="V15" s="3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="2" customFormat="1" spans="1:39">
      <c r="A16" s="26">
        <v>2</v>
      </c>
      <c r="B16" s="28">
        <v>2</v>
      </c>
      <c r="C16" s="28">
        <v>5</v>
      </c>
      <c r="D16" s="29"/>
      <c r="E16" s="24">
        <f t="shared" ref="E16:E22" si="4">SQRT(POWER(B16-2,2)+POWER(C16-10,2))</f>
        <v>5</v>
      </c>
      <c r="F16" s="23">
        <f t="shared" ref="F16:F22" si="5">SQRT(((B16-5)*(B16-5))+((C16-8)*(C16-8)))</f>
        <v>4.24264068711928</v>
      </c>
      <c r="G16" s="25">
        <f t="shared" ref="G16:G22" si="6">SQRT(((B16-4)*(B16-4))+((C16-9)*(C16-9)))</f>
        <v>4.47213595499958</v>
      </c>
      <c r="H16" s="23"/>
      <c r="I16" s="24">
        <f t="shared" ref="I16:I22" si="7">SQRT(((B16-2)*(B16-2))+((C16-10)*(C16-10)))</f>
        <v>5</v>
      </c>
      <c r="J16" s="23">
        <f t="shared" ref="J16:J22" si="8">SQRT(((B16-4.8)*(B16-4.8))+((C16-4.666666666)*(C16-4.666666666)))</f>
        <v>2.81977146441969</v>
      </c>
      <c r="K16" s="25">
        <f t="shared" ref="K16:K22" si="9">SQRT(((B16-4)*(B16-4))+((C16-9)*(C16-9)))</f>
        <v>4.47213595499958</v>
      </c>
      <c r="L16" s="23"/>
      <c r="M16" s="24">
        <f t="shared" ref="M16:M22" si="10">SQRT(((B16-2)*(B16-2))+((C16-10)*(C16-10)))</f>
        <v>5</v>
      </c>
      <c r="N16" s="23">
        <f t="shared" ref="N16:N22" si="11">SQRT(((B16-4.8)*(B16-4.8))+((C16-4)*(C16-4)))</f>
        <v>2.9732137494637</v>
      </c>
      <c r="O16" s="25">
        <f t="shared" ref="O16:O22" si="12">SQRT(((B16-4.5)*(B16-4.5))+((C16-8.5)*(C16-8.5)))</f>
        <v>4.30116263352131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="2" customFormat="1" spans="1:39">
      <c r="A17" s="26">
        <v>3</v>
      </c>
      <c r="B17" s="28">
        <v>8</v>
      </c>
      <c r="C17" s="28">
        <v>4</v>
      </c>
      <c r="D17" s="29"/>
      <c r="E17" s="24">
        <f t="shared" si="4"/>
        <v>8.48528137423857</v>
      </c>
      <c r="F17" s="23">
        <f t="shared" si="5"/>
        <v>5</v>
      </c>
      <c r="G17" s="25">
        <f t="shared" si="6"/>
        <v>6.40312423743285</v>
      </c>
      <c r="H17" s="23"/>
      <c r="I17" s="24">
        <f t="shared" si="7"/>
        <v>8.48528137423857</v>
      </c>
      <c r="J17" s="23">
        <f t="shared" si="8"/>
        <v>3.2687068457657</v>
      </c>
      <c r="K17" s="25">
        <f t="shared" si="9"/>
        <v>6.40312423743285</v>
      </c>
      <c r="L17" s="23"/>
      <c r="M17" s="24">
        <f t="shared" si="10"/>
        <v>8.48528137423857</v>
      </c>
      <c r="N17" s="23">
        <f t="shared" si="11"/>
        <v>3.2</v>
      </c>
      <c r="O17" s="25">
        <f t="shared" si="12"/>
        <v>5.70087712549569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="2" customFormat="1" spans="1:39">
      <c r="A18" s="26">
        <v>4</v>
      </c>
      <c r="B18" s="28">
        <v>5</v>
      </c>
      <c r="C18" s="28">
        <v>8</v>
      </c>
      <c r="D18" s="29"/>
      <c r="E18" s="24">
        <f t="shared" si="4"/>
        <v>3.60555127546399</v>
      </c>
      <c r="F18" s="23">
        <f t="shared" si="5"/>
        <v>0</v>
      </c>
      <c r="G18" s="25">
        <f t="shared" si="6"/>
        <v>1.4142135623731</v>
      </c>
      <c r="H18" s="23"/>
      <c r="I18" s="24">
        <f t="shared" si="7"/>
        <v>3.60555127546399</v>
      </c>
      <c r="J18" s="23">
        <f t="shared" si="8"/>
        <v>3.33932794369699</v>
      </c>
      <c r="K18" s="25">
        <f t="shared" si="9"/>
        <v>1.4142135623731</v>
      </c>
      <c r="L18" s="23"/>
      <c r="M18" s="24">
        <f t="shared" si="10"/>
        <v>3.60555127546399</v>
      </c>
      <c r="N18" s="23">
        <f t="shared" si="11"/>
        <v>4.00499687890016</v>
      </c>
      <c r="O18" s="25">
        <f t="shared" si="12"/>
        <v>0.707106781186548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="2" customFormat="1" spans="1:39">
      <c r="A19" s="26">
        <v>5</v>
      </c>
      <c r="B19" s="28">
        <v>7</v>
      </c>
      <c r="C19" s="28">
        <v>5</v>
      </c>
      <c r="D19" s="29"/>
      <c r="E19" s="24">
        <f t="shared" si="4"/>
        <v>7.07106781186548</v>
      </c>
      <c r="F19" s="23">
        <f t="shared" si="5"/>
        <v>3.60555127546399</v>
      </c>
      <c r="G19" s="25">
        <f t="shared" si="6"/>
        <v>5</v>
      </c>
      <c r="H19" s="23"/>
      <c r="I19" s="24">
        <f t="shared" si="7"/>
        <v>7.07106781186548</v>
      </c>
      <c r="J19" s="23">
        <f t="shared" si="8"/>
        <v>2.22510923587035</v>
      </c>
      <c r="K19" s="25">
        <f t="shared" si="9"/>
        <v>5</v>
      </c>
      <c r="L19" s="23"/>
      <c r="M19" s="24">
        <f t="shared" si="10"/>
        <v>7.07106781186548</v>
      </c>
      <c r="N19" s="23">
        <f t="shared" si="11"/>
        <v>2.41660919471891</v>
      </c>
      <c r="O19" s="25">
        <f t="shared" si="12"/>
        <v>4.30116263352131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="2" customFormat="1" spans="1:39">
      <c r="A20" s="26">
        <v>6</v>
      </c>
      <c r="B20" s="28">
        <v>6</v>
      </c>
      <c r="C20" s="28">
        <v>4</v>
      </c>
      <c r="D20" s="29"/>
      <c r="E20" s="24">
        <f t="shared" si="4"/>
        <v>7.21110255092798</v>
      </c>
      <c r="F20" s="23">
        <f t="shared" si="5"/>
        <v>4.12310562561766</v>
      </c>
      <c r="G20" s="25">
        <f t="shared" si="6"/>
        <v>5.3851648071345</v>
      </c>
      <c r="H20" s="23"/>
      <c r="I20" s="24">
        <f t="shared" si="7"/>
        <v>7.21110255092798</v>
      </c>
      <c r="J20" s="23">
        <f t="shared" si="8"/>
        <v>1.37275068514117</v>
      </c>
      <c r="K20" s="25">
        <f t="shared" si="9"/>
        <v>5.3851648071345</v>
      </c>
      <c r="L20" s="23"/>
      <c r="M20" s="24">
        <f t="shared" si="10"/>
        <v>7.21110255092798</v>
      </c>
      <c r="N20" s="23">
        <f t="shared" si="11"/>
        <v>1.2</v>
      </c>
      <c r="O20" s="25">
        <f t="shared" si="12"/>
        <v>4.74341649025257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="2" customFormat="1" spans="1:39">
      <c r="A21" s="26">
        <v>7</v>
      </c>
      <c r="B21" s="28">
        <v>1</v>
      </c>
      <c r="C21" s="28">
        <v>2</v>
      </c>
      <c r="D21" s="29"/>
      <c r="E21" s="24">
        <f t="shared" si="4"/>
        <v>8.06225774829855</v>
      </c>
      <c r="F21" s="23">
        <f t="shared" si="5"/>
        <v>7.21110255092798</v>
      </c>
      <c r="G21" s="25">
        <f t="shared" si="6"/>
        <v>7.61577310586391</v>
      </c>
      <c r="H21" s="23"/>
      <c r="I21" s="24">
        <f t="shared" si="7"/>
        <v>8.06225774829855</v>
      </c>
      <c r="J21" s="23">
        <f t="shared" si="8"/>
        <v>4.6423174285647</v>
      </c>
      <c r="K21" s="25">
        <f t="shared" si="9"/>
        <v>7.61577310586391</v>
      </c>
      <c r="L21" s="23"/>
      <c r="M21" s="24">
        <f t="shared" si="10"/>
        <v>8.06225774829855</v>
      </c>
      <c r="N21" s="23">
        <f t="shared" si="11"/>
        <v>4.29418211071678</v>
      </c>
      <c r="O21" s="25">
        <f t="shared" si="12"/>
        <v>7.3824115301167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="2" customFormat="1" ht="15.15" spans="1:39">
      <c r="A22" s="26">
        <v>8</v>
      </c>
      <c r="B22" s="28">
        <v>4</v>
      </c>
      <c r="C22" s="28">
        <v>9</v>
      </c>
      <c r="D22" s="29"/>
      <c r="E22" s="24">
        <f t="shared" si="4"/>
        <v>2.23606797749979</v>
      </c>
      <c r="F22" s="23">
        <f t="shared" si="5"/>
        <v>1.4142135623731</v>
      </c>
      <c r="G22" s="25">
        <f t="shared" si="6"/>
        <v>0</v>
      </c>
      <c r="H22" s="23"/>
      <c r="I22" s="24">
        <f t="shared" si="7"/>
        <v>2.23606797749979</v>
      </c>
      <c r="J22" s="23">
        <f t="shared" si="8"/>
        <v>4.40656076589845</v>
      </c>
      <c r="K22" s="25">
        <f t="shared" si="9"/>
        <v>0</v>
      </c>
      <c r="L22" s="23"/>
      <c r="M22" s="24">
        <f t="shared" si="10"/>
        <v>2.23606797749979</v>
      </c>
      <c r="N22" s="23">
        <f t="shared" si="11"/>
        <v>5.06359556046887</v>
      </c>
      <c r="O22" s="25">
        <f t="shared" si="12"/>
        <v>0.707106781186548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="2" customFormat="1" spans="1:39">
      <c r="A23" s="30" t="s">
        <v>8</v>
      </c>
      <c r="B23" s="31"/>
      <c r="C23" s="31"/>
      <c r="D23" s="31"/>
      <c r="E23" s="30" t="s">
        <v>26</v>
      </c>
      <c r="F23" s="31" t="s">
        <v>27</v>
      </c>
      <c r="G23" s="32" t="s">
        <v>28</v>
      </c>
      <c r="H23" s="31"/>
      <c r="I23" s="30" t="s">
        <v>26</v>
      </c>
      <c r="J23" s="31" t="s">
        <v>29</v>
      </c>
      <c r="K23" s="32" t="s">
        <v>30</v>
      </c>
      <c r="L23" s="31"/>
      <c r="M23" s="30" t="s">
        <v>26</v>
      </c>
      <c r="N23" s="31" t="s">
        <v>29</v>
      </c>
      <c r="O23" s="32" t="s">
        <v>30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="3" customFormat="1" ht="15.15" spans="1:39">
      <c r="A24" s="33"/>
      <c r="B24" s="34"/>
      <c r="C24" s="34"/>
      <c r="D24" s="34"/>
      <c r="E24" s="33"/>
      <c r="F24" s="34"/>
      <c r="G24" s="35"/>
      <c r="H24" s="34"/>
      <c r="I24" s="33"/>
      <c r="J24" s="34"/>
      <c r="K24" s="35"/>
      <c r="L24" s="34"/>
      <c r="M24" s="33"/>
      <c r="N24" s="34"/>
      <c r="O24" s="35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="2" customFormat="1" ht="15.15" spans="1:39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="2" customFormat="1" ht="18" spans="1:39">
      <c r="A26" s="37" t="s">
        <v>31</v>
      </c>
      <c r="B26" s="38"/>
      <c r="C26" s="38"/>
      <c r="D26" s="38"/>
      <c r="E26" s="38"/>
      <c r="F26" s="39" t="s">
        <v>12</v>
      </c>
      <c r="G26" s="40"/>
      <c r="H26" s="38"/>
      <c r="I26" s="38" t="s">
        <v>13</v>
      </c>
      <c r="J26" s="40"/>
      <c r="K26" s="36"/>
      <c r="L26" s="36"/>
      <c r="M26" s="36"/>
      <c r="N26" s="36"/>
      <c r="O26" s="3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="2" customFormat="1" ht="15.15" spans="1:39">
      <c r="A27" s="41"/>
      <c r="B27" s="42" t="s">
        <v>1</v>
      </c>
      <c r="C27" s="42" t="s">
        <v>2</v>
      </c>
      <c r="D27" s="42" t="s">
        <v>3</v>
      </c>
      <c r="E27" s="43"/>
      <c r="F27" s="41" t="s">
        <v>32</v>
      </c>
      <c r="G27" s="44" t="s">
        <v>33</v>
      </c>
      <c r="H27" s="43"/>
      <c r="I27" s="43" t="s">
        <v>34</v>
      </c>
      <c r="J27" s="44" t="s">
        <v>35</v>
      </c>
      <c r="K27" s="36"/>
      <c r="L27" s="36"/>
      <c r="M27" s="36"/>
      <c r="N27" s="36"/>
      <c r="O27" s="36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10">
      <c r="A28" s="45"/>
      <c r="B28" s="46">
        <v>1</v>
      </c>
      <c r="C28" s="46">
        <v>2</v>
      </c>
      <c r="D28" s="46">
        <v>8</v>
      </c>
      <c r="E28" s="47"/>
      <c r="F28" s="48">
        <f>SQRT(POWER(C28-2,2)+POWER(D28-5,2))</f>
        <v>3</v>
      </c>
      <c r="G28" s="49">
        <f>SQRT(POWER(C28-8,2)+POWER(D28-4,2))</f>
        <v>7.21110255092798</v>
      </c>
      <c r="H28" s="47"/>
      <c r="I28" s="47">
        <f>SQRT(POWER(C28-2.8,2)+POWER(D28-6,2))</f>
        <v>2.1540659228538</v>
      </c>
      <c r="J28" s="49">
        <f>SQRT(POWER(C28-7,2)+POWER(D28-3.6,2))</f>
        <v>6.66033032213868</v>
      </c>
    </row>
    <row r="29" spans="1:10">
      <c r="A29" s="45"/>
      <c r="B29" s="46">
        <v>2</v>
      </c>
      <c r="C29" s="46">
        <v>2</v>
      </c>
      <c r="D29" s="46">
        <v>5</v>
      </c>
      <c r="E29" s="47"/>
      <c r="F29" s="48">
        <f t="shared" ref="F29:F35" si="13">SQRT(POWER(C29-2,2)+POWER(D29-5,2))</f>
        <v>0</v>
      </c>
      <c r="G29" s="49">
        <f t="shared" ref="G29:G35" si="14">SQRT(POWER(C29-8,2)+POWER(D29-4,2))</f>
        <v>6.08276253029822</v>
      </c>
      <c r="H29" s="47"/>
      <c r="I29" s="47">
        <f t="shared" ref="I29:I35" si="15">SQRT(POWER(C29-2.8,2)+POWER(D29-6,2))</f>
        <v>1.28062484748657</v>
      </c>
      <c r="J29" s="49">
        <f t="shared" ref="J29:J35" si="16">SQRT(POWER(C29-7,2)+POWER(D29-3.6,2))</f>
        <v>5.19230199429887</v>
      </c>
    </row>
    <row r="30" spans="1:10">
      <c r="A30" s="45"/>
      <c r="B30" s="46">
        <v>3</v>
      </c>
      <c r="C30" s="46">
        <v>1</v>
      </c>
      <c r="D30" s="46">
        <v>2</v>
      </c>
      <c r="E30" s="47"/>
      <c r="F30" s="48">
        <f t="shared" si="13"/>
        <v>3.16227766016838</v>
      </c>
      <c r="G30" s="49">
        <f t="shared" si="14"/>
        <v>7.28010988928052</v>
      </c>
      <c r="H30" s="47"/>
      <c r="I30" s="47">
        <f t="shared" si="15"/>
        <v>4.38634243989226</v>
      </c>
      <c r="J30" s="49">
        <f t="shared" si="16"/>
        <v>6.20966987850401</v>
      </c>
    </row>
    <row r="31" spans="1:10">
      <c r="A31" s="45"/>
      <c r="B31" s="46">
        <v>4</v>
      </c>
      <c r="C31" s="46">
        <v>5</v>
      </c>
      <c r="D31" s="46">
        <v>8</v>
      </c>
      <c r="E31" s="47"/>
      <c r="F31" s="48">
        <f t="shared" si="13"/>
        <v>4.24264068711928</v>
      </c>
      <c r="G31" s="49">
        <f t="shared" si="14"/>
        <v>5</v>
      </c>
      <c r="H31" s="47"/>
      <c r="I31" s="47">
        <f t="shared" si="15"/>
        <v>2.9732137494637</v>
      </c>
      <c r="J31" s="49">
        <f t="shared" si="16"/>
        <v>4.83321838943783</v>
      </c>
    </row>
    <row r="32" spans="1:14">
      <c r="A32" s="45"/>
      <c r="B32" s="46">
        <v>5</v>
      </c>
      <c r="C32" s="46">
        <v>7</v>
      </c>
      <c r="D32" s="46">
        <v>3</v>
      </c>
      <c r="E32" s="47"/>
      <c r="F32" s="48">
        <f t="shared" si="13"/>
        <v>5.3851648071345</v>
      </c>
      <c r="G32" s="49">
        <f t="shared" si="14"/>
        <v>1.4142135623731</v>
      </c>
      <c r="H32" s="47"/>
      <c r="I32" s="47">
        <f t="shared" si="15"/>
        <v>5.16139516022558</v>
      </c>
      <c r="J32" s="49">
        <f t="shared" si="16"/>
        <v>0.6</v>
      </c>
      <c r="N32" s="62"/>
    </row>
    <row r="33" spans="1:10">
      <c r="A33" s="45"/>
      <c r="B33" s="46">
        <v>6</v>
      </c>
      <c r="C33" s="46">
        <v>6</v>
      </c>
      <c r="D33" s="46">
        <v>4</v>
      </c>
      <c r="E33" s="47"/>
      <c r="F33" s="48">
        <f t="shared" si="13"/>
        <v>4.12310562561766</v>
      </c>
      <c r="G33" s="49">
        <f t="shared" si="14"/>
        <v>2</v>
      </c>
      <c r="H33" s="47"/>
      <c r="I33" s="47">
        <f t="shared" si="15"/>
        <v>3.77359245282264</v>
      </c>
      <c r="J33" s="49">
        <f t="shared" si="16"/>
        <v>1.0770329614269</v>
      </c>
    </row>
    <row r="34" spans="1:10">
      <c r="A34" s="45"/>
      <c r="B34" s="46">
        <v>7</v>
      </c>
      <c r="C34" s="46">
        <v>8</v>
      </c>
      <c r="D34" s="46">
        <v>4</v>
      </c>
      <c r="E34" s="47"/>
      <c r="F34" s="48">
        <f t="shared" si="13"/>
        <v>6.08276253029822</v>
      </c>
      <c r="G34" s="49">
        <f t="shared" si="14"/>
        <v>0</v>
      </c>
      <c r="H34" s="47"/>
      <c r="I34" s="47">
        <f t="shared" si="15"/>
        <v>5.57135531087365</v>
      </c>
      <c r="J34" s="49">
        <f t="shared" si="16"/>
        <v>1.0770329614269</v>
      </c>
    </row>
    <row r="35" spans="1:10">
      <c r="A35" s="45"/>
      <c r="B35" s="46">
        <v>8</v>
      </c>
      <c r="C35" s="46">
        <v>4</v>
      </c>
      <c r="D35" s="46">
        <v>7</v>
      </c>
      <c r="E35" s="47"/>
      <c r="F35" s="48">
        <f t="shared" si="13"/>
        <v>2.82842712474619</v>
      </c>
      <c r="G35" s="49">
        <f t="shared" si="14"/>
        <v>5</v>
      </c>
      <c r="H35" s="47"/>
      <c r="I35" s="47">
        <f t="shared" si="15"/>
        <v>1.56204993518133</v>
      </c>
      <c r="J35" s="49">
        <f t="shared" si="16"/>
        <v>4.53431361950185</v>
      </c>
    </row>
    <row r="36" spans="1:10">
      <c r="A36" s="39" t="s">
        <v>8</v>
      </c>
      <c r="B36" s="50"/>
      <c r="C36" s="50"/>
      <c r="D36" s="50"/>
      <c r="E36" s="50"/>
      <c r="F36" s="51" t="s">
        <v>36</v>
      </c>
      <c r="G36" s="52" t="s">
        <v>37</v>
      </c>
      <c r="H36" s="50"/>
      <c r="I36" s="50" t="s">
        <v>36</v>
      </c>
      <c r="J36" s="52" t="s">
        <v>37</v>
      </c>
    </row>
    <row r="37" spans="1:10">
      <c r="A37" s="53"/>
      <c r="B37" s="54"/>
      <c r="C37" s="54"/>
      <c r="D37" s="54"/>
      <c r="E37" s="54"/>
      <c r="F37" s="53"/>
      <c r="G37" s="55"/>
      <c r="H37" s="54"/>
      <c r="I37" s="54"/>
      <c r="J37" s="55"/>
    </row>
    <row r="52" spans="6:6">
      <c r="F52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Hướng</dc:creator>
  <cp:lastModifiedBy>HP</cp:lastModifiedBy>
  <dcterms:created xsi:type="dcterms:W3CDTF">2021-10-19T04:18:00Z</dcterms:created>
  <dcterms:modified xsi:type="dcterms:W3CDTF">2021-10-19T14:33:34Z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2D6DD7C3B7F7412BBEDE33C10A988D9C</vt:lpwstr>
  </property>
  <property fmtid="{D5CDD505-2E9C-101B-9397-08002B2CF9AE}" pid="3" name="KSOProductBuildVer">
    <vt:lpwstr>1033-11.2.0.10323</vt:lpwstr>
  </property>
</Properties>
</file>