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sheetId="1" r:id="rId4"/>
    <sheet state="visible" name="Bài toán" sheetId="2" r:id="rId5"/>
    <sheet state="visible" name="Phân tích yêu cầu chức năng" sheetId="3" r:id="rId6"/>
    <sheet state="visible" name="Thiết kế CSDL" sheetId="4" r:id="rId7"/>
    <sheet state="visible" name="Công việc thực hiện" sheetId="5" r:id="rId8"/>
    <sheet state="visible" name="I.FrontEnd" sheetId="6" r:id="rId9"/>
    <sheet state="visible" name="II.Backend" sheetId="7" r:id="rId10"/>
    <sheet state="visible" name="II.Members" sheetId="8" r:id="rId11"/>
  </sheets>
  <definedNames>
    <definedName name="thisDate">#REF!</definedName>
    <definedName name="nextDate">#REF!</definedName>
    <definedName name="pEnd">#REF!</definedName>
  </definedNames>
  <calcPr/>
</workbook>
</file>

<file path=xl/sharedStrings.xml><?xml version="1.0" encoding="utf-8"?>
<sst xmlns="http://schemas.openxmlformats.org/spreadsheetml/2006/main" count="196" uniqueCount="151">
  <si>
    <t>ĐỀ TÀI: BÀI TOÁN QUẢN LÝ CHO CỬA HÀNG THỜI TRANG TRẺ EM</t>
  </si>
  <si>
    <t>[42]</t>
  </si>
  <si>
    <t>Sinh viên thực hiện</t>
  </si>
  <si>
    <t>Lê Trung Kiên</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</si>
  <si>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</si>
  <si>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</si>
  <si>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</si>
  <si>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</si>
  <si>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</si>
  <si>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</si>
  <si>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</si>
  <si>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</si>
  <si>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</si>
  <si>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</si>
  <si>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</si>
  <si>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</si>
  <si>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</si>
  <si>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</si>
  <si>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</si>
  <si>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</si>
  <si>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Mô tả bài toán:Quản lý cho của hàng thời trang trẻ em</t>
  </si>
  <si>
    <t>1. Giới thiệu bài toán</t>
  </si>
  <si>
    <t>Hiện nay, ngành thời trang trẻ em ngày càng phát triển mạnh mẽ với sự đa dạng về mẫu mã, chất liệu và thương hiệu. Các cửa hàng kinh doanh thời trang trẻ em cần một hệ thống quản lý hiệu quả để kiểm soát hàng hóa, theo dõi đơn hàng, quản lý khách hàng và tối ưu hóa doanh thu. Việc áp dụng công nghệ vào quản lý không chỉ giúp tiết kiệm thời gian mà còn nâng cao hiệu suất kinh doanh.
Mục tiêu của bài toán là xây dựng một hệ thống quản lý cửa hàng thời trang trẻ em, giúp chủ cửa hàng dễ dàng quản lý sản phẩm, kiểm soát đơn hàng, theo dõi doanh thu và chăm sóc khách hàng một cách hiệu quả.</t>
  </si>
  <si>
    <t>2. Phạm vi và yêu cầu của hệ thống</t>
  </si>
  <si>
    <t>Hệ thống gồm hai nhóm người dùng chính:</t>
  </si>
  <si>
    <t>Người quản trị (Admin): Quản lý danh mục sản phẩm, cập nhật thông tin hàng hóa, theo dõi đơn hàng, quản lý khách hàng và thống kê doanh thu.</t>
  </si>
  <si>
    <t>Người dùng (Khách hàng): Duyệt sản phẩm, đặt hàng trực tuyến, theo dõi tình trạng đơn hàng và nhận các chương trình khuyến mãi.</t>
  </si>
  <si>
    <t>Yêu cầu hệ thống:</t>
  </si>
  <si>
    <t>CPU: Intel Core i3 
RAM: 4GB
Ổ cứng: còn ít nhất 10GB trống
Hệ điều hành: Windows... 7/10Trình duyệt: Chrome, Firefox, Edge...
Kết nối mạng</t>
  </si>
  <si>
    <t>Chức năng chính của ứng dụng:</t>
  </si>
  <si>
    <t>Quản lý sản phẩm :</t>
  </si>
  <si>
    <t>Thêm, sửa, xóa thông tin sản phẩm</t>
  </si>
  <si>
    <t>Phân loại sản phẩm (theo độ tuổi, giới tính, thương hiệu…).</t>
  </si>
  <si>
    <t>Quản lý tồn kho (cập nhật số lượng hàng, cảnh báo hết hàng)</t>
  </si>
  <si>
    <t>Quản lý hình ảnh sản phẩm</t>
  </si>
  <si>
    <t>Quản lý đơn hàng:</t>
  </si>
  <si>
    <t>Tạo đơn hàng, cập nhật trạng thái (đang xử lý, đã giao, đã hủy...)</t>
  </si>
  <si>
    <t>Quản lý phương thức thanh toán</t>
  </si>
  <si>
    <t>Hiển thị thông tin chi tiết</t>
  </si>
  <si>
    <t>Quản lý khách hàng:</t>
  </si>
  <si>
    <t>Lưu thông tin khách hàng, theo dõi lịch sử mua hàng</t>
  </si>
  <si>
    <t>Gửi thông báo khuyến mãi, chăm sóc khách hàng</t>
  </si>
  <si>
    <t>Quản lý bài viết về sản phẩm :</t>
  </si>
  <si>
    <t>Đăng tải các bài viết liên quan đến xu hướng thời trang trẻ em, cách phối đồ</t>
  </si>
  <si>
    <t>Quản lý nội dung bài viết (thêm, sửa, xóa).</t>
  </si>
  <si>
    <r>
      <rPr>
        <rFont val="Times New Roman"/>
        <b/>
        <color theme="1"/>
        <sz val="13.0"/>
      </rPr>
      <t xml:space="preserve">Chức năng đặt hàng </t>
    </r>
    <r>
      <rPr>
        <rFont val="Times New Roman"/>
        <b val="0"/>
        <color theme="1"/>
        <sz val="13.0"/>
      </rPr>
      <t>:</t>
    </r>
  </si>
  <si>
    <t>Người dùng có thể đặt sản phẩm trực tiếp qua website.</t>
  </si>
  <si>
    <r>
      <rPr>
        <rFont val="Times New Roman"/>
        <color theme="1"/>
        <sz val="14.0"/>
      </rPr>
      <t xml:space="preserve">Quản lý </t>
    </r>
    <r>
      <rPr>
        <rFont val="Times New Roman"/>
        <b/>
        <color theme="1"/>
        <sz val="14.0"/>
      </rPr>
      <t>giỏ hàng</t>
    </r>
    <r>
      <rPr>
        <rFont val="Times New Roman"/>
        <color theme="1"/>
        <sz val="14.0"/>
      </rPr>
      <t xml:space="preserve"> (khách có thể thêm/xóa sản phẩm trước khi mua)</t>
    </r>
  </si>
  <si>
    <t>Quản lý đơn hàng và thông tin liên hệ của khách hàng.</t>
  </si>
  <si>
    <t>Chức năng quản trị</t>
  </si>
  <si>
    <t>1. Quản lý sản phẩm</t>
  </si>
  <si>
    <t>Thêm, sửa, xóa sản phẩm</t>
  </si>
  <si>
    <t>Phân loại theo độ tuổi, giới tính</t>
  </si>
  <si>
    <t>Quản lý tồn kho, cảnh báo hết hàng</t>
  </si>
  <si>
    <t>2. Quản lý đơn hàng</t>
  </si>
  <si>
    <t>Xử lý đơn hàng, cập nhật trạng thái (chờ xác nhận, đã giao, đã hủy)</t>
  </si>
  <si>
    <t>Hỗ trợ thanh toán COD, ví điện tử, ngân hàng</t>
  </si>
  <si>
    <t>Theo dõi vận đơn (liên kết đơn vị vận chuyển)</t>
  </si>
  <si>
    <t>3. Quản lý khách hàng</t>
  </si>
  <si>
    <t>Lưu thông tin khách hàng (họ tên, số điện thoại, địa chỉ, lịch sử mua hàng)</t>
  </si>
  <si>
    <t>Cho phép khách hàng theo dõi đơn hàng (xem lịch sử mua, kiểm tra trạng thái giao hàng)</t>
  </si>
  <si>
    <t>4. Quản lý bài viết &amp; tin tức</t>
  </si>
  <si>
    <t>5. Chức năng đặt hàng &amp; giỏ hàng</t>
  </si>
  <si>
    <t xml:space="preserve">Thêm sản phẩm vào giỏ hàng </t>
  </si>
  <si>
    <t>Nhắc nhở giỏ hàng bỏ quên</t>
  </si>
  <si>
    <t>Cho phép khách kiểm tra phí vận chuyển trước khi đặt hàng</t>
  </si>
  <si>
    <t>6. Báo cáo &amp; thống kê</t>
  </si>
  <si>
    <t>Thống kê doanh thu theo ngày, tháng, năm</t>
  </si>
  <si>
    <t>Báo cáo sản phẩm bán chạy, tồn kho</t>
  </si>
  <si>
    <t>Chức năng khách hàng</t>
  </si>
  <si>
    <t>1.Trang chủ</t>
  </si>
  <si>
    <t>Hiển thị thông tin về cửa hàng
Banner
Sản phẩm nổi bật</t>
  </si>
  <si>
    <t>2. Menu sản phẩm</t>
  </si>
  <si>
    <t>Danh sách sản phẩm
Lọc theo danh mục
Tìm kiếm sản phẩm theo tên hoặc loại</t>
  </si>
  <si>
    <t>3.Đặt hàng trực tuyến</t>
  </si>
  <si>
    <t>Thêm sản phẩm vào vào giỏ hàng
Chọn số lượng
Thanh toán</t>
  </si>
  <si>
    <t>4.Hệ thống tài khoản người dùng</t>
  </si>
  <si>
    <t>Đăng ký, đăng nhập
Quản lý thông tin cá nhân</t>
  </si>
  <si>
    <t>Cơ sở dữ liệu :LTK_QLCHThoiTrangTreEm</t>
  </si>
  <si>
    <t>Các bảng của cơ sở dữ liệu</t>
  </si>
  <si>
    <t xml:space="preserve">Tổng: </t>
  </si>
  <si>
    <t>Bảng: LTK_Kho</t>
  </si>
  <si>
    <t xml:space="preserve">    MaKho INT PRIMARY KEY IDENTITY(1,1),
    LoaiSanPham NVARCHAR(255) NOT NULL,
    SoLuongTon INT NOT NULL DEFAULT 0</t>
  </si>
  <si>
    <t>Bảng: LTK_NhaCungCap</t>
  </si>
  <si>
    <t xml:space="preserve"> MaNCC INT PRIMARY KEY IDENTITY(1,1),
    TenNCC NVARCHAR(255) NOT NULL,
    DiaChi NVARCHAR(255),
    SoDienThoai NVARCHAR(15) NOT NULL,
    Email NVARCHAR(100) UNIQUE NOT NULL</t>
  </si>
  <si>
    <t>Bảng: LTK_KhuyenMai</t>
  </si>
  <si>
    <t xml:space="preserve"> MaKM INT PRIMARY KEY IDENTITY(1,1),
    TenKM NVARCHAR(255) NOT NULL,
    PhanTramGiam INT NOT NULL,
    NgayBatDau DATE NOT NULL,
    NgayKetThuc DATE NOT NULL</t>
  </si>
  <si>
    <t>Bảng: LTK_SanPham</t>
  </si>
  <si>
    <t>MaSP INT PRIMARY KEY IDENTITY(1,1),
    TenSP NVARCHAR(255) NOT NULL,
    MoTa NVARCHAR(MAX),
    Gia DECIMAL(10,2) NOT NULL,
    SoLuongTon INT NOT NULL,
    MaKho INT,
    MaNCC INT,
    MaKM INT,
    HinhAnh NVARCHAR(255),
   FOREIGN KEY (MaKho) REFERENCES LTK_Kho(MaKho),
FOREIGN KEY (MaNCC) REFERENCES LTK_NhaCungCap(MaNCC),
FOREIGN KEY (MaKM) REFERENCES LTK_KhuyenMai(MaKM)</t>
  </si>
  <si>
    <t>Bảng:LTK_KhachHang</t>
  </si>
  <si>
    <t xml:space="preserve">  MaKH INT PRIMARY KEY IDENTITY(1,1),
    HoTen NVARCHAR(100) NOT NULL,
    Email NVARCHAR(100) UNIQUE,
    SoDienThoai NVARCHAR(15) NOT NULL,
    DiaChi NVARCHAR(250),
    NgayTao DATE DEFAULT GETDATE()</t>
  </si>
  <si>
    <t>Bảng:LTK_HoaDon</t>
  </si>
  <si>
    <t>MaHD INT PRIMARY KEY IDENTITY(1,1),
    MaKH INT,
    NgayLap DATE DEFAULT GETDATE(),
    TongTien DECIMAL(10,2) NOT NULL,
    TrangThai NVARCHAR(50) NOT NULL DEFAULT 'Chờ xác nhận',
FOREIGN KEY (MaKH) REFERENCES LTK_KhachHang(MaKH)</t>
  </si>
  <si>
    <t>Bảng:LTK_ChiTietHoaDon</t>
  </si>
  <si>
    <t xml:space="preserve">    MaCTHD INT PRIMARY KEY IDENTITY(1,1),
    MaHD INT,
    MaSP INT,
    SoLuong INT NOT NULL,
    GiaBan DECIMAL(10,2) NOT NULL,
    ThanhTien AS (SoLuong * GiaBan) PERSISTED,
FOREIGN KEY (MaHD) REFERENCES LTK_HoaDon(MaHD),
FOREIGN KEY (MaSP) REFERENCES LTK_SanPham(MaSP)</t>
  </si>
  <si>
    <t>Database Diagram</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</si>
  <si>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</si>
  <si>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</si>
  <si>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</si>
  <si>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</si>
  <si>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</si>
  <si>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</si>
  <si>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</si>
  <si>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</si>
  <si>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</si>
  <si>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</si>
  <si>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</si>
  <si>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</si>
  <si>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</si>
  <si>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</si>
  <si>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</si>
  <si>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</si>
  <si>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</si>
  <si>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</si>
  <si>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</si>
  <si>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</si>
  <si>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</si>
  <si>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</si>
  <si>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</si>
  <si>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</si>
  <si>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</si>
  <si>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</si>
  <si>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</si>
  <si>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</si>
  <si>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</si>
  <si>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</si>
  <si>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</si>
  <si>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</si>
  <si>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</si>
  <si>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</si>
  <si>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</si>
  <si>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https://drive.google.com/drive/folders/1t5DyYdUyvTU6yKlR8SxjCNWCpKwP7nzW?usp=sharing</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</si>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</sst>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d/m/yyyy"/>
    <numFmt numFmtId="165" formatCode="mm/dd/yyyy"/>
    <numFmt numFmtId="166" formatCode="_(* #,##0_);_(* \(#,##0\);_(* &quot;-&quot;??_);_(@_)"/>
    <numFmt numFmtId="167" formatCode="m/d/yy"/>
    <numFmt numFmtId="168" formatCode="ddd\ m/dd/yy"/>
  </numFmts>
  <fonts count="47">
    <font>
      <sz val="11.0"/>
      <color theme="1"/>
      <name val="Calibri"/>
      <scheme val="minor"/>
    </font>
    <font>
      <b/>
      <sz val="14.0"/>
      <color rgb="FF002060"/>
      <name val="Times New Roman"/>
    </font>
    <font>
      <sz val="14.0"/>
      <color theme="1"/>
      <name val="Times New Roman"/>
    </font>
    <font>
      <sz val="14.0"/>
      <color rgb="FF7F7F7F"/>
      <name val="Times New Roman"/>
    </font>
    <font>
      <sz val="14.0"/>
      <color theme="0"/>
      <name val="Times New Roman"/>
    </font>
    <font>
      <b/>
      <sz val="14.0"/>
      <color theme="4"/>
      <name val="Times New Roman"/>
    </font>
    <font>
      <b/>
      <sz val="14.0"/>
      <color theme="1"/>
      <name val="Times New Roman"/>
    </font>
    <font>
      <b/>
      <sz val="14.0"/>
      <color rgb="FFC00000"/>
      <name val="Times New Roman"/>
    </font>
    <font/>
    <font>
      <sz val="13.0"/>
      <color theme="1"/>
      <name val="Times New Roman"/>
    </font>
    <font>
      <sz val="14.0"/>
      <color theme="1"/>
      <name val="Calibri"/>
    </font>
    <font>
      <b/>
      <sz val="13.0"/>
      <color theme="1"/>
      <name val="Times New Roman"/>
    </font>
    <font>
      <sz val="11.0"/>
      <color theme="1"/>
      <name val="Calibri"/>
    </font>
    <font>
      <sz val="12.0"/>
      <color theme="1"/>
      <name val="Times New Roman"/>
    </font>
    <font>
      <sz val="12.0"/>
      <color theme="1"/>
      <name val="Calibri"/>
    </font>
    <font>
      <b/>
      <sz val="16.0"/>
      <color rgb="FF002060"/>
      <name val="Calibri"/>
    </font>
    <font>
      <sz val="10.0"/>
      <color theme="1"/>
      <name val="Calibri"/>
    </font>
    <font>
      <sz val="10.0"/>
      <color rgb="FF7F7F7F"/>
      <name val="Calibri"/>
    </font>
    <font>
      <sz val="1.0"/>
      <color theme="0"/>
      <name val="Calibri"/>
    </font>
    <font>
      <b/>
      <sz val="16.0"/>
      <color theme="1"/>
      <name val="Calibri"/>
    </font>
    <font>
      <b/>
      <sz val="16.0"/>
      <color theme="4"/>
      <name val="Calibri"/>
    </font>
    <font>
      <b/>
      <sz val="12.0"/>
      <color theme="4"/>
      <name val="Calibri"/>
    </font>
    <font>
      <b/>
      <sz val="12.0"/>
      <color rgb="FFC00000"/>
      <name val="Calibri"/>
    </font>
    <font>
      <b/>
      <sz val="14.0"/>
      <color theme="4"/>
      <name val="Calibri"/>
    </font>
    <font>
      <b/>
      <sz val="10.0"/>
      <color theme="1"/>
      <name val="Calibri"/>
    </font>
    <font>
      <sz val="10.0"/>
      <color theme="0"/>
      <name val="Calibri"/>
    </font>
    <font>
      <sz val="11.0"/>
      <color theme="0"/>
      <name val="Calibri"/>
    </font>
    <font>
      <b/>
      <sz val="10.0"/>
      <color rgb="FFFF0000"/>
      <name val="Calibri"/>
    </font>
    <font>
      <sz val="10.0"/>
      <color rgb="FFFF0000"/>
      <name val="Calibri"/>
    </font>
    <font>
      <sz val="8.0"/>
      <color theme="1"/>
      <name val="Calibri"/>
    </font>
    <font>
      <b/>
      <sz val="10.0"/>
      <color theme="0"/>
      <name val="Calibri"/>
    </font>
    <font>
      <b/>
      <sz val="11.0"/>
      <color theme="1"/>
      <name val="Calibri"/>
    </font>
    <font>
      <u/>
      <sz val="11.0"/>
      <color theme="1"/>
      <name val="Calibri"/>
    </font>
    <font>
      <i/>
      <sz val="11.0"/>
      <color theme="1"/>
      <name val="Calibri"/>
    </font>
    <font>
      <sz val="11.0"/>
      <color rgb="FFFF0000"/>
      <name val="Calibri"/>
    </font>
    <font>
      <sz val="11.0"/>
      <color rgb="FFC00000"/>
      <name val="Calibri"/>
    </font>
    <font>
      <b/>
      <sz val="11.0"/>
      <color rgb="FFFF0000"/>
      <name val="Calibri"/>
    </font>
    <font>
      <b/>
      <i/>
      <sz val="11.0"/>
      <color rgb="FFFF0000"/>
      <name val="Calibri"/>
    </font>
    <font>
      <b/>
      <sz val="11.0"/>
      <color rgb="FF7F7F7F"/>
      <name val="Calibri"/>
    </font>
    <font>
      <u/>
      <sz val="10.0"/>
      <color rgb="FF7F7F7F"/>
      <name val="Calibri"/>
    </font>
    <font>
      <sz val="11.0"/>
      <color theme="10"/>
      <name val="Calibri"/>
    </font>
    <font>
      <u/>
      <sz val="11.0"/>
      <color theme="10"/>
      <name val="Calibri"/>
    </font>
    <font>
      <b/>
      <u/>
      <sz val="11.0"/>
      <color theme="1"/>
      <name val="Calibri"/>
    </font>
    <font>
      <b/>
      <sz val="13.0"/>
      <color rgb="FF244061"/>
      <name val="Times New Roman"/>
    </font>
    <font>
      <sz val="13.0"/>
      <color rgb="FF003366"/>
      <name val="Times New Roman"/>
    </font>
    <font>
      <sz val="13.0"/>
      <color rgb="FF000000"/>
      <name val="Times New Roman"/>
    </font>
    <font>
      <b/>
      <sz val="13.0"/>
      <color rgb="FF000000"/>
      <name val="Times New Roman"/>
    </font>
  </fonts>
  <fills count="17">
    <fill>
      <patternFill patternType="none"/>
    </fill>
    <fill>
      <patternFill patternType="lightGray"/>
    </fill>
    <fill>
      <patternFill patternType="solid">
        <fgColor theme="4"/>
        <bgColor theme="4"/>
      </patternFill>
    </fill>
    <fill>
      <patternFill patternType="solid">
        <fgColor theme="0"/>
        <bgColor theme="0"/>
      </patternFill>
    </fill>
    <fill>
      <patternFill patternType="solid">
        <fgColor rgb="FFF2F2F2"/>
        <bgColor rgb="FFF2F2F2"/>
      </patternFill>
    </fill>
    <fill>
      <patternFill patternType="solid">
        <fgColor rgb="FFDEEAF6"/>
        <bgColor rgb="FFDEEAF6"/>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50">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right/>
      <top style="thin">
        <color rgb="FF000000"/>
      </top>
      <bottom/>
    </border>
    <border>
      <left style="thin">
        <color rgb="FFD8D8D8"/>
      </left>
      <right style="thin">
        <color rgb="FFD8D8D8"/>
      </right>
      <top style="medium">
        <color rgb="FFD8D8D8"/>
      </top>
      <bottom style="medium">
        <color rgb="FFD8D8D8"/>
      </bottom>
    </border>
    <border>
      <bottom style="thin">
        <color rgb="FFBFBFBF"/>
      </bottom>
    </border>
    <border>
      <left/>
      <top/>
      <bottom style="thin">
        <color rgb="FF000000"/>
      </bottom>
    </border>
    <border>
      <top/>
      <bottom style="thin">
        <color rgb="FF000000"/>
      </bottom>
    </border>
    <border>
      <left style="thin">
        <color rgb="FFD8D8D8"/>
      </left>
      <right style="thin">
        <color rgb="FFD8D8D8"/>
      </right>
      <top style="thin">
        <color rgb="FFBFBFBF"/>
      </top>
      <bottom/>
    </border>
    <border>
      <left/>
      <right/>
      <top style="thin">
        <color rgb="FF000000"/>
      </top>
      <bottom/>
    </border>
    <border>
      <left/>
      <right style="thin">
        <color rgb="FF000000"/>
      </right>
      <top style="thin">
        <color rgb="FF000000"/>
      </top>
      <bottom/>
    </border>
    <border>
      <left/>
      <right/>
      <top style="thin">
        <color rgb="FFA5A5A5"/>
      </top>
      <bottom/>
    </border>
    <border>
      <left style="thin">
        <color rgb="FFD8D8D8"/>
      </left>
      <right style="thin">
        <color rgb="FFD8D8D8"/>
      </right>
      <top/>
      <bottom style="medium">
        <color rgb="FFD8D8D8"/>
      </bottom>
    </border>
    <border>
      <left style="thin">
        <color rgb="FF000000"/>
      </left>
      <right style="thin">
        <color rgb="FFD8D8D8"/>
      </right>
      <top style="medium">
        <color rgb="FFD8D8D8"/>
      </top>
      <bottom style="medium">
        <color rgb="FFD8D8D8"/>
      </bottom>
    </border>
    <border>
      <left style="thin">
        <color rgb="FFA5A5A5"/>
      </left>
      <right/>
      <top style="thin">
        <color rgb="FFA5A5A5"/>
      </top>
      <bottom style="thin">
        <color rgb="FFA5A5A5"/>
      </bottom>
    </border>
    <border>
      <left style="thin">
        <color rgb="FFD8D8D8"/>
      </left>
      <right style="thin">
        <color rgb="FF000000"/>
      </right>
      <top style="medium">
        <color rgb="FFD8D8D8"/>
      </top>
      <bottom style="medium">
        <color rgb="FFD8D8D8"/>
      </bottom>
    </border>
    <border>
      <right style="thin">
        <color rgb="FFD8D8D8"/>
      </right>
      <top style="medium">
        <color rgb="FFD8D8D8"/>
      </top>
      <bottom style="medium">
        <color rgb="FFD8D8D8"/>
      </bottom>
    </border>
    <border>
      <top style="medium">
        <color rgb="FFD8D8D8"/>
      </top>
      <bottom style="medium">
        <color rgb="FFD8D8D8"/>
      </bottom>
    </border>
    <border>
      <left/>
      <right style="thin">
        <color rgb="FFD8D8D8"/>
      </right>
      <top style="medium">
        <color rgb="FFD8D8D8"/>
      </top>
      <bottom style="medium">
        <color rgb="FFD8D8D8"/>
      </bottom>
    </border>
    <border>
      <left style="thin">
        <color rgb="FF000000"/>
      </left>
      <right style="thin">
        <color rgb="FFD8D8D8"/>
      </right>
      <top style="medium">
        <color rgb="FFD8D8D8"/>
      </top>
    </border>
    <border>
      <left style="thin">
        <color rgb="FFD8D8D8"/>
      </left>
      <right style="thin">
        <color rgb="FFD8D8D8"/>
      </right>
      <top style="medium">
        <color rgb="FFD8D8D8"/>
      </top>
    </border>
    <border>
      <left style="thin">
        <color rgb="FFD8D8D8"/>
      </left>
      <right style="thin">
        <color rgb="FF000000"/>
      </right>
      <top style="medium">
        <color rgb="FFD8D8D8"/>
      </top>
    </border>
    <border>
      <left style="thin">
        <color rgb="FF000000"/>
      </left>
      <right style="thin">
        <color rgb="FFD8D8D8"/>
      </right>
      <top style="medium">
        <color rgb="FFD8D8D8"/>
      </top>
      <bottom style="thin">
        <color rgb="FF000000"/>
      </bottom>
    </border>
    <border>
      <left style="thin">
        <color rgb="FFD8D8D8"/>
      </left>
      <right style="thin">
        <color rgb="FFD8D8D8"/>
      </right>
      <top style="medium">
        <color rgb="FFD8D8D8"/>
      </top>
      <bottom style="thin">
        <color rgb="FF000000"/>
      </bottom>
    </border>
    <border>
      <left style="thin">
        <color rgb="FFD8D8D8"/>
      </left>
      <right style="thin">
        <color rgb="FF000000"/>
      </right>
      <top style="medium">
        <color rgb="FFD8D8D8"/>
      </top>
      <bottom style="thin">
        <color rgb="FF000000"/>
      </bottom>
    </border>
    <border>
      <left/>
      <right/>
      <top style="medium">
        <color rgb="FFD8D8D8"/>
      </top>
      <bottom style="medium">
        <color rgb="FFD8D8D8"/>
      </bottom>
    </border>
    <border>
      <left style="thin">
        <color rgb="FF000000"/>
      </left>
      <right/>
      <top style="medium">
        <color rgb="FF000000"/>
      </top>
      <bottom style="thin">
        <color rgb="FF000000"/>
      </bottom>
    </border>
    <border>
      <left/>
      <right/>
      <top/>
      <bottom/>
    </border>
    <border>
      <left style="thin">
        <color rgb="FF000000"/>
      </left>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shrinkToFit="0" wrapText="1"/>
    </xf>
    <xf borderId="0" fillId="0" fontId="3" numFmtId="0" xfId="0" applyAlignment="1" applyFont="1">
      <alignment shrinkToFit="0" vertical="center" wrapText="1"/>
    </xf>
    <xf borderId="0" fillId="0" fontId="4" numFmtId="0" xfId="0" applyAlignment="1" applyFont="1">
      <alignment shrinkToFit="0" wrapText="1"/>
    </xf>
    <xf borderId="1" fillId="0" fontId="5" numFmtId="0" xfId="0" applyAlignment="1" applyBorder="1" applyFont="1">
      <alignment horizontal="center" shrinkToFit="0" vertical="center" wrapText="1"/>
    </xf>
    <xf borderId="2" fillId="0" fontId="6" numFmtId="0" xfId="0" applyAlignment="1" applyBorder="1" applyFont="1">
      <alignment horizontal="left" shrinkToFit="0" vertical="center" wrapText="1"/>
    </xf>
    <xf borderId="2" fillId="0" fontId="5" numFmtId="0" xfId="0" applyAlignment="1" applyBorder="1" applyFont="1">
      <alignment horizontal="center" shrinkToFit="0" vertical="center" wrapText="1"/>
    </xf>
    <xf borderId="2" fillId="0" fontId="6" numFmtId="0" xfId="0" applyAlignment="1" applyBorder="1" applyFont="1">
      <alignment horizontal="left" shrinkToFit="0" wrapText="1"/>
    </xf>
    <xf borderId="2" fillId="0" fontId="2" numFmtId="0" xfId="0" applyAlignment="1" applyBorder="1" applyFont="1">
      <alignment horizontal="right" shrinkToFit="0" vertical="center" wrapText="1"/>
    </xf>
    <xf borderId="2" fillId="0" fontId="2" numFmtId="164" xfId="0" applyAlignment="1" applyBorder="1" applyFont="1" applyNumberFormat="1">
      <alignment shrinkToFit="0" vertical="center" wrapText="1"/>
    </xf>
    <xf borderId="3"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5" numFmtId="0" xfId="0" applyAlignment="1" applyBorder="1" applyFont="1">
      <alignment horizontal="center" shrinkToFit="0" vertical="center" wrapText="1"/>
    </xf>
    <xf borderId="5" fillId="0" fontId="6" numFmtId="0" xfId="0" applyAlignment="1" applyBorder="1" applyFont="1">
      <alignment horizontal="left" shrinkToFit="0" wrapText="1"/>
    </xf>
    <xf borderId="5" fillId="0" fontId="2" numFmtId="0" xfId="0" applyAlignment="1" applyBorder="1" applyFont="1">
      <alignment horizontal="right" shrinkToFit="0" vertical="center" wrapText="1"/>
    </xf>
    <xf borderId="5" fillId="0" fontId="2" numFmtId="164" xfId="0" applyAlignment="1" applyBorder="1" applyFont="1" applyNumberFormat="1">
      <alignment horizontal="center" shrinkToFit="0" vertical="center" wrapText="1"/>
    </xf>
    <xf borderId="5" fillId="0" fontId="5" numFmtId="14" xfId="0" applyAlignment="1" applyBorder="1" applyFont="1" applyNumberFormat="1">
      <alignment horizontal="center" shrinkToFit="0" vertical="center" wrapText="1"/>
    </xf>
    <xf borderId="6" fillId="0" fontId="5" numFmtId="0" xfId="0" applyAlignment="1" applyBorder="1" applyFont="1">
      <alignment horizontal="center" shrinkToFit="0" vertical="center" wrapText="1"/>
    </xf>
    <xf borderId="5" fillId="0" fontId="2" numFmtId="0" xfId="0" applyAlignment="1" applyBorder="1" applyFont="1">
      <alignment horizontal="center" shrinkToFit="0" wrapText="1"/>
    </xf>
    <xf borderId="5" fillId="0" fontId="2" numFmtId="0" xfId="0" applyBorder="1" applyFont="1"/>
    <xf borderId="5" fillId="0" fontId="2" numFmtId="0" xfId="0" applyAlignment="1" applyBorder="1" applyFont="1">
      <alignment horizontal="center" shrinkToFit="0" vertical="center" wrapText="1"/>
    </xf>
    <xf borderId="6" fillId="0" fontId="2" numFmtId="0" xfId="0" applyAlignment="1" applyBorder="1" applyFont="1">
      <alignment shrinkToFit="0" wrapText="1"/>
    </xf>
    <xf borderId="7" fillId="0" fontId="5" numFmtId="0" xfId="0" applyAlignment="1" applyBorder="1" applyFont="1">
      <alignment horizontal="center" shrinkToFit="0" vertical="center" wrapText="1"/>
    </xf>
    <xf borderId="8" fillId="0" fontId="6" numFmtId="0" xfId="0" applyAlignment="1" applyBorder="1" applyFont="1">
      <alignment horizontal="left" shrinkToFit="0" vertical="center" wrapText="1"/>
    </xf>
    <xf borderId="8" fillId="0" fontId="7" numFmtId="0" xfId="0" applyAlignment="1" applyBorder="1" applyFont="1">
      <alignment horizontal="left" shrinkToFit="0" vertical="center" wrapText="1"/>
    </xf>
    <xf borderId="8" fillId="0" fontId="2" numFmtId="0" xfId="0" applyAlignment="1" applyBorder="1" applyFont="1">
      <alignment horizontal="center" shrinkToFit="0" wrapText="1"/>
    </xf>
    <xf borderId="8" fillId="0" fontId="2" numFmtId="0" xfId="0" applyBorder="1" applyFont="1"/>
    <xf borderId="8" fillId="0" fontId="2" numFmtId="164" xfId="0" applyAlignment="1" applyBorder="1" applyFont="1" applyNumberFormat="1">
      <alignment horizontal="center" shrinkToFit="0" vertical="center" wrapText="1"/>
    </xf>
    <xf borderId="9" fillId="0" fontId="2" numFmtId="0" xfId="0" applyAlignment="1" applyBorder="1" applyFont="1">
      <alignment shrinkToFit="0" wrapText="1"/>
    </xf>
    <xf borderId="0" fillId="0" fontId="2" numFmtId="0" xfId="0" applyAlignment="1" applyFont="1">
      <alignment horizontal="left" shrinkToFit="0" wrapText="1"/>
    </xf>
    <xf borderId="10" fillId="0" fontId="6" numFmtId="0" xfId="0" applyAlignment="1" applyBorder="1" applyFont="1">
      <alignment horizontal="left" vertical="center"/>
    </xf>
    <xf borderId="10" fillId="0" fontId="8" numFmtId="0" xfId="0" applyBorder="1" applyFont="1"/>
    <xf borderId="5" fillId="0" fontId="6" numFmtId="0" xfId="0" applyAlignment="1" applyBorder="1" applyFont="1">
      <alignment shrinkToFit="0" vertical="center" wrapText="1"/>
    </xf>
    <xf borderId="5" fillId="0" fontId="6" numFmtId="0" xfId="0" applyAlignment="1" applyBorder="1" applyFont="1">
      <alignment horizontal="center" shrinkToFit="0" vertical="center" wrapText="1"/>
    </xf>
    <xf borderId="5" fillId="0" fontId="2" numFmtId="165" xfId="0" applyAlignment="1" applyBorder="1" applyFont="1" applyNumberFormat="1">
      <alignment horizontal="center" shrinkToFit="0" vertical="center" wrapText="1"/>
    </xf>
    <xf borderId="5" fillId="0" fontId="2" numFmtId="0" xfId="0" applyAlignment="1" applyBorder="1" applyFont="1">
      <alignment horizontal="left" vertical="center"/>
    </xf>
    <xf borderId="5" fillId="0" fontId="2" numFmtId="0" xfId="0" applyAlignment="1" applyBorder="1" applyFont="1">
      <alignment shrinkToFit="0" wrapText="1"/>
    </xf>
    <xf borderId="5" fillId="0" fontId="2" numFmtId="0" xfId="0" applyAlignment="1" applyBorder="1" applyFont="1">
      <alignment horizontal="left" shrinkToFit="0" wrapText="1"/>
    </xf>
    <xf borderId="0" fillId="0" fontId="2" numFmtId="0" xfId="0" applyFont="1"/>
    <xf borderId="0" fillId="0" fontId="6" numFmtId="0" xfId="0" applyFont="1"/>
    <xf borderId="11" fillId="0" fontId="9" numFmtId="0" xfId="0" applyAlignment="1" applyBorder="1" applyFont="1">
      <alignment horizontal="left" shrinkToFit="0" vertical="top" wrapText="1"/>
    </xf>
    <xf borderId="12" fillId="0" fontId="8" numFmtId="0" xfId="0" applyBorder="1" applyFont="1"/>
    <xf borderId="13" fillId="0" fontId="8" numFmtId="0" xfId="0" applyBorder="1" applyFont="1"/>
    <xf borderId="5" fillId="0" fontId="2" numFmtId="0" xfId="0" applyAlignment="1" applyBorder="1" applyFont="1">
      <alignment horizontal="left" shrinkToFit="0" vertical="center" wrapText="1"/>
    </xf>
    <xf borderId="11" fillId="0" fontId="6"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10" numFmtId="0" xfId="0" applyAlignment="1" applyFont="1">
      <alignment horizontal="left" vertical="center"/>
    </xf>
    <xf borderId="5" fillId="0" fontId="10" numFmtId="0" xfId="0" applyAlignment="1" applyBorder="1" applyFont="1">
      <alignment horizontal="left" vertical="center"/>
    </xf>
    <xf borderId="5" fillId="0" fontId="6" numFmtId="0" xfId="0" applyBorder="1" applyFont="1"/>
    <xf borderId="14" fillId="0" fontId="2" numFmtId="0" xfId="0" applyAlignment="1" applyBorder="1" applyFont="1">
      <alignment horizontal="left" shrinkToFit="0" vertical="center" wrapText="1"/>
    </xf>
    <xf borderId="10" fillId="0" fontId="2" numFmtId="0" xfId="0" applyAlignment="1" applyBorder="1" applyFont="1">
      <alignment horizontal="left" shrinkToFit="0" vertical="center" wrapText="1"/>
    </xf>
    <xf borderId="11" fillId="0" fontId="2" numFmtId="0" xfId="0" applyAlignment="1" applyBorder="1" applyFont="1">
      <alignment horizontal="left" shrinkToFit="0" vertical="top" wrapText="1"/>
    </xf>
    <xf borderId="13" fillId="0" fontId="2" numFmtId="0" xfId="0" applyAlignment="1" applyBorder="1" applyFont="1">
      <alignment horizontal="left" shrinkToFit="0" vertical="center" wrapText="1"/>
    </xf>
    <xf borderId="5" fillId="0" fontId="9" numFmtId="0" xfId="0" applyAlignment="1" applyBorder="1" applyFont="1">
      <alignment horizontal="center" vertical="center"/>
    </xf>
    <xf borderId="5" fillId="0" fontId="11" numFmtId="0" xfId="0" applyAlignment="1" applyBorder="1" applyFont="1">
      <alignment horizontal="left" vertical="center"/>
    </xf>
    <xf borderId="5" fillId="0" fontId="9" numFmtId="0" xfId="0" applyAlignment="1" applyBorder="1" applyFont="1">
      <alignment horizontal="left" shrinkToFit="0" vertical="center" wrapText="1"/>
    </xf>
    <xf borderId="5" fillId="0" fontId="9" numFmtId="0" xfId="0" applyAlignment="1" applyBorder="1" applyFont="1">
      <alignment horizontal="center" shrinkToFit="0" vertical="center" wrapText="1"/>
    </xf>
    <xf borderId="5" fillId="0" fontId="9" numFmtId="0" xfId="0" applyAlignment="1" applyBorder="1" applyFont="1">
      <alignment vertical="center"/>
    </xf>
    <xf borderId="5" fillId="0" fontId="9" numFmtId="0" xfId="0" applyAlignment="1" applyBorder="1" applyFont="1">
      <alignment shrinkToFit="0" vertical="center" wrapText="1"/>
    </xf>
    <xf borderId="0" fillId="0" fontId="5" numFmtId="0" xfId="0" applyAlignment="1" applyFont="1">
      <alignment horizontal="center" shrinkToFit="0" vertical="center" wrapText="1"/>
    </xf>
    <xf borderId="0" fillId="0" fontId="6" numFmtId="0" xfId="0" applyAlignment="1" applyFont="1">
      <alignment horizontal="left" shrinkToFit="0" vertical="center" wrapText="1"/>
    </xf>
    <xf borderId="0" fillId="0" fontId="7" numFmtId="0" xfId="0" applyAlignment="1" applyFont="1">
      <alignment horizontal="left" shrinkToFit="0" vertical="center" wrapText="1"/>
    </xf>
    <xf borderId="0" fillId="0" fontId="2" numFmtId="164" xfId="0" applyAlignment="1" applyFont="1" applyNumberFormat="1">
      <alignment horizontal="center" shrinkToFit="0" vertical="center" wrapText="1"/>
    </xf>
    <xf borderId="11" fillId="0" fontId="2" numFmtId="0" xfId="0" applyAlignment="1" applyBorder="1" applyFont="1">
      <alignment horizontal="left" vertical="center"/>
    </xf>
    <xf borderId="11" fillId="0" fontId="2" numFmtId="0" xfId="0" applyAlignment="1" applyBorder="1" applyFont="1">
      <alignment horizontal="left" shrinkToFit="0" vertical="center" wrapText="1"/>
    </xf>
    <xf borderId="13" fillId="0" fontId="2" numFmtId="0" xfId="0" applyAlignment="1" applyBorder="1" applyFont="1">
      <alignment horizontal="center" shrinkToFit="0" wrapText="1"/>
    </xf>
    <xf borderId="10" fillId="0" fontId="2" numFmtId="0" xfId="0" applyAlignment="1" applyBorder="1" applyFont="1">
      <alignment shrinkToFit="0" vertical="center" wrapText="1"/>
    </xf>
    <xf borderId="15" fillId="0" fontId="2" numFmtId="0" xfId="0" applyAlignment="1" applyBorder="1" applyFont="1">
      <alignment shrinkToFit="0" vertical="center" wrapText="1"/>
    </xf>
    <xf borderId="12" fillId="0" fontId="6" numFmtId="0" xfId="0" applyAlignment="1" applyBorder="1" applyFont="1">
      <alignment horizontal="left" vertical="center"/>
    </xf>
    <xf borderId="5" fillId="0" fontId="2" numFmtId="0" xfId="0" applyAlignment="1" applyBorder="1" applyFont="1">
      <alignment horizontal="left"/>
    </xf>
    <xf borderId="12" fillId="0" fontId="2" numFmtId="0" xfId="0" applyBorder="1" applyFont="1"/>
    <xf borderId="13" fillId="0" fontId="2" numFmtId="0" xfId="0" applyBorder="1" applyFont="1"/>
    <xf borderId="16" fillId="0" fontId="2" numFmtId="0" xfId="0" applyAlignment="1" applyBorder="1" applyFont="1">
      <alignment horizontal="left" shrinkToFit="0" vertical="center" wrapText="1"/>
    </xf>
    <xf borderId="17" fillId="0" fontId="2" numFmtId="0" xfId="0" applyAlignment="1" applyBorder="1" applyFont="1">
      <alignment horizontal="center" vertical="center"/>
    </xf>
    <xf borderId="5" fillId="0" fontId="2" numFmtId="0" xfId="0" applyAlignment="1" applyBorder="1" applyFont="1">
      <alignment shrinkToFit="0" vertical="center" wrapText="1"/>
    </xf>
    <xf borderId="12" fillId="0" fontId="2" numFmtId="0" xfId="0" applyAlignment="1" applyBorder="1" applyFont="1">
      <alignment shrinkToFit="0" vertical="center" wrapText="1"/>
    </xf>
    <xf borderId="13" fillId="0" fontId="2" numFmtId="0" xfId="0" applyAlignment="1" applyBorder="1" applyFont="1">
      <alignment shrinkToFit="0" vertical="center" wrapText="1"/>
    </xf>
    <xf borderId="5" fillId="0" fontId="2" numFmtId="0" xfId="0" applyAlignment="1" applyBorder="1" applyFont="1">
      <alignment vertical="center"/>
    </xf>
    <xf borderId="14" fillId="0" fontId="2" numFmtId="0" xfId="0" applyAlignment="1" applyBorder="1" applyFont="1">
      <alignment shrinkToFit="0" vertical="center" wrapText="1"/>
    </xf>
    <xf borderId="18" fillId="0" fontId="6" numFmtId="0" xfId="0" applyAlignment="1" applyBorder="1" applyFont="1">
      <alignment horizontal="left" shrinkToFit="0" vertical="center" wrapText="1"/>
    </xf>
    <xf borderId="18" fillId="0" fontId="2" numFmtId="0" xfId="0" applyAlignment="1" applyBorder="1" applyFont="1">
      <alignment horizontal="left"/>
    </xf>
    <xf borderId="19" fillId="0" fontId="8" numFmtId="0" xfId="0" applyBorder="1" applyFont="1"/>
    <xf borderId="14" fillId="0" fontId="2" numFmtId="0" xfId="0" applyBorder="1" applyFont="1"/>
    <xf borderId="20" fillId="0" fontId="2" numFmtId="0" xfId="0" applyAlignment="1" applyBorder="1" applyFont="1">
      <alignment horizontal="center" shrinkToFit="0" vertical="center" wrapText="1"/>
    </xf>
    <xf borderId="11" fillId="0" fontId="2" numFmtId="0" xfId="0" applyBorder="1" applyFont="1"/>
    <xf borderId="5" fillId="0" fontId="6" numFmtId="0" xfId="0" applyAlignment="1" applyBorder="1" applyFont="1">
      <alignment horizontal="left" vertical="center"/>
    </xf>
    <xf borderId="0" fillId="0" fontId="12" numFmtId="0" xfId="0" applyAlignment="1" applyFont="1">
      <alignment vertical="center"/>
    </xf>
    <xf borderId="5" fillId="0" fontId="2" numFmtId="0" xfId="0" applyAlignment="1" applyBorder="1" applyFont="1">
      <alignment horizontal="center"/>
    </xf>
    <xf borderId="5" fillId="0" fontId="11" numFmtId="0" xfId="0" applyAlignment="1" applyBorder="1" applyFont="1">
      <alignment vertical="center"/>
    </xf>
    <xf borderId="11" fillId="0" fontId="9" numFmtId="0" xfId="0" applyAlignment="1" applyBorder="1" applyFont="1">
      <alignment horizontal="left" shrinkToFit="0" vertical="center" wrapText="1"/>
    </xf>
    <xf borderId="14" fillId="0" fontId="11" numFmtId="0" xfId="0" applyAlignment="1" applyBorder="1" applyFont="1">
      <alignment horizontal="left" vertical="center"/>
    </xf>
    <xf borderId="14" fillId="0" fontId="2" numFmtId="0" xfId="0" applyAlignment="1" applyBorder="1" applyFont="1">
      <alignment horizontal="left" vertical="center"/>
    </xf>
    <xf borderId="13" fillId="0" fontId="2" numFmtId="0" xfId="0" applyAlignment="1" applyBorder="1" applyFont="1">
      <alignment horizontal="left" vertical="center"/>
    </xf>
    <xf borderId="16" fillId="0" fontId="6" numFmtId="0" xfId="0" applyAlignment="1" applyBorder="1" applyFont="1">
      <alignment horizontal="left" vertical="center"/>
    </xf>
    <xf borderId="16" fillId="0" fontId="2" numFmtId="0" xfId="0" applyAlignment="1" applyBorder="1" applyFont="1">
      <alignment horizontal="left" vertical="center"/>
    </xf>
    <xf borderId="5" fillId="0" fontId="9" numFmtId="0" xfId="0" applyAlignment="1" applyBorder="1" applyFont="1">
      <alignment horizontal="left" vertical="center"/>
    </xf>
    <xf borderId="11" fillId="0" fontId="2" numFmtId="0" xfId="0" applyAlignment="1" applyBorder="1" applyFont="1">
      <alignment horizontal="center" shrinkToFit="0" vertical="center" wrapText="1"/>
    </xf>
    <xf borderId="5" fillId="2" fontId="6" numFmtId="0" xfId="0" applyAlignment="1" applyBorder="1" applyFill="1" applyFont="1">
      <alignment horizontal="left" shrinkToFit="0" vertical="center" wrapText="1"/>
    </xf>
    <xf borderId="11" fillId="0" fontId="13" numFmtId="0" xfId="0" applyAlignment="1" applyBorder="1" applyFont="1">
      <alignment horizontal="left" shrinkToFit="0" vertical="center" wrapText="1"/>
    </xf>
    <xf borderId="21" fillId="0" fontId="12" numFmtId="0" xfId="0" applyBorder="1" applyFont="1"/>
    <xf borderId="22" fillId="0" fontId="12" numFmtId="0" xfId="0" applyBorder="1" applyFont="1"/>
    <xf borderId="23" fillId="2" fontId="6" numFmtId="0" xfId="0" applyAlignment="1" applyBorder="1" applyFont="1">
      <alignment vertical="center"/>
    </xf>
    <xf borderId="5" fillId="3" fontId="6" numFmtId="0" xfId="0" applyAlignment="1" applyBorder="1" applyFill="1" applyFont="1">
      <alignment shrinkToFit="0" vertical="center" wrapText="1"/>
    </xf>
    <xf borderId="20" fillId="0" fontId="13" numFmtId="0" xfId="0" applyAlignment="1" applyBorder="1" applyFont="1">
      <alignment horizontal="left" shrinkToFit="0" vertical="center" wrapText="1"/>
    </xf>
    <xf borderId="15" fillId="0" fontId="8" numFmtId="0" xfId="0" applyBorder="1" applyFont="1"/>
    <xf borderId="5" fillId="2" fontId="6" numFmtId="0" xfId="0" applyAlignment="1" applyBorder="1" applyFont="1">
      <alignment horizontal="left" vertical="center"/>
    </xf>
    <xf borderId="5" fillId="0" fontId="13" numFmtId="0" xfId="0" applyAlignment="1" applyBorder="1" applyFont="1">
      <alignment shrinkToFit="0" vertical="center" wrapText="1"/>
    </xf>
    <xf borderId="12" fillId="0" fontId="14" numFmtId="0" xfId="0" applyAlignment="1" applyBorder="1" applyFont="1">
      <alignment horizontal="left" shrinkToFit="0" vertical="center" wrapText="1"/>
    </xf>
    <xf borderId="16" fillId="0" fontId="9" numFmtId="0" xfId="0" applyAlignment="1" applyBorder="1" applyFont="1">
      <alignment horizontal="center" vertical="center"/>
    </xf>
    <xf borderId="5" fillId="2" fontId="11" numFmtId="0" xfId="0" applyAlignment="1" applyBorder="1" applyFont="1">
      <alignment horizontal="left" vertical="center"/>
    </xf>
    <xf borderId="5" fillId="2" fontId="11" numFmtId="0" xfId="0" applyAlignment="1" applyBorder="1" applyFont="1">
      <alignment vertical="center"/>
    </xf>
    <xf borderId="5" fillId="0" fontId="9" numFmtId="0" xfId="0" applyAlignment="1" applyBorder="1" applyFont="1">
      <alignment readingOrder="0" vertical="center"/>
    </xf>
    <xf borderId="17" fillId="0" fontId="9" numFmtId="0" xfId="0" applyAlignment="1" applyBorder="1" applyFont="1">
      <alignment vertical="center"/>
    </xf>
    <xf borderId="21" fillId="0" fontId="8" numFmtId="0" xfId="0" applyBorder="1" applyFont="1"/>
    <xf borderId="22" fillId="0" fontId="8" numFmtId="0" xfId="0" applyBorder="1" applyFont="1"/>
    <xf borderId="18" fillId="0" fontId="8" numFmtId="0" xfId="0" applyBorder="1" applyFont="1"/>
    <xf borderId="20" fillId="0" fontId="8" numFmtId="0" xfId="0" applyBorder="1" applyFont="1"/>
    <xf borderId="0" fillId="0" fontId="15"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shrinkToFit="0" wrapText="1"/>
    </xf>
    <xf borderId="0" fillId="0" fontId="17" numFmtId="0" xfId="0" applyAlignment="1" applyFont="1">
      <alignment shrinkToFit="0" vertical="center" wrapText="1"/>
    </xf>
    <xf borderId="0" fillId="0" fontId="12" numFmtId="0" xfId="0" applyAlignment="1" applyFont="1">
      <alignment shrinkToFit="0" wrapText="1"/>
    </xf>
    <xf borderId="0" fillId="0" fontId="18" numFmtId="0" xfId="0" applyAlignment="1" applyFont="1">
      <alignment shrinkToFit="0" wrapText="1"/>
    </xf>
    <xf borderId="5" fillId="0" fontId="19" numFmtId="0" xfId="0" applyAlignment="1" applyBorder="1" applyFont="1">
      <alignment horizontal="center" shrinkToFit="0" vertical="center" wrapText="1"/>
    </xf>
    <xf borderId="0" fillId="0" fontId="20" numFmtId="0" xfId="0" applyAlignment="1" applyFont="1">
      <alignment horizontal="center" shrinkToFit="0" vertical="center" wrapText="1"/>
    </xf>
    <xf borderId="5" fillId="0" fontId="21" numFmtId="0" xfId="0" applyAlignment="1" applyBorder="1" applyFont="1">
      <alignment horizontal="center" shrinkToFit="0" vertical="center" wrapText="1"/>
    </xf>
    <xf borderId="5" fillId="0" fontId="21" numFmtId="0" xfId="0" applyAlignment="1" applyBorder="1" applyFont="1">
      <alignment horizontal="left" shrinkToFit="0" vertical="center" wrapText="1"/>
    </xf>
    <xf borderId="5" fillId="0" fontId="22" numFmtId="0" xfId="0" applyAlignment="1" applyBorder="1" applyFont="1">
      <alignment horizontal="right" shrinkToFit="0" vertical="center" wrapText="1"/>
    </xf>
    <xf borderId="0" fillId="0" fontId="23" numFmtId="0" xfId="0" applyAlignment="1" applyFont="1">
      <alignment horizontal="center" shrinkToFit="0" vertical="center" wrapText="1"/>
    </xf>
    <xf borderId="0" fillId="0" fontId="23" numFmtId="14" xfId="0" applyAlignment="1" applyFont="1" applyNumberFormat="1">
      <alignment horizontal="center" shrinkToFit="0" vertical="center" wrapText="1"/>
    </xf>
    <xf borderId="24" fillId="0" fontId="12" numFmtId="0" xfId="0" applyAlignment="1" applyBorder="1" applyFont="1">
      <alignment horizontal="left" shrinkToFit="0" vertical="center" wrapText="1"/>
    </xf>
    <xf borderId="0" fillId="0" fontId="24" numFmtId="0" xfId="0" applyAlignment="1" applyFont="1">
      <alignment horizontal="left" shrinkToFit="0" wrapText="1"/>
    </xf>
    <xf borderId="0" fillId="0" fontId="16" numFmtId="0" xfId="0" applyAlignment="1" applyFont="1">
      <alignment horizontal="right" shrinkToFit="0" vertical="center" wrapText="1"/>
    </xf>
    <xf borderId="11" fillId="0" fontId="16" numFmtId="164" xfId="0" applyAlignment="1" applyBorder="1" applyFont="1" applyNumberFormat="1">
      <alignment horizontal="center" shrinkToFit="0" vertical="center" wrapText="1"/>
    </xf>
    <xf borderId="0" fillId="0" fontId="12" numFmtId="0" xfId="0" applyAlignment="1" applyFont="1">
      <alignment horizontal="center" shrinkToFit="0" wrapText="1"/>
    </xf>
    <xf borderId="16" fillId="0" fontId="16" numFmtId="164" xfId="0" applyAlignment="1" applyBorder="1" applyFont="1" applyNumberFormat="1">
      <alignment horizontal="center" shrinkToFit="0" vertical="center" wrapText="1"/>
    </xf>
    <xf borderId="0" fillId="0" fontId="16" numFmtId="164" xfId="0" applyAlignment="1" applyFont="1" applyNumberFormat="1">
      <alignment horizontal="center" shrinkToFit="0" vertical="center" wrapText="1"/>
    </xf>
    <xf borderId="0" fillId="0" fontId="16" numFmtId="0" xfId="0" applyAlignment="1" applyFont="1">
      <alignment horizontal="left" shrinkToFit="0" wrapText="1"/>
    </xf>
    <xf borderId="16" fillId="0" fontId="16" numFmtId="0" xfId="0" applyAlignment="1" applyBorder="1" applyFont="1">
      <alignment horizontal="center" shrinkToFit="0" vertical="center" wrapText="1"/>
    </xf>
    <xf borderId="0" fillId="0" fontId="25" numFmtId="0" xfId="0" applyAlignment="1" applyFont="1">
      <alignment horizontal="center" shrinkToFit="0" wrapText="1"/>
    </xf>
    <xf borderId="0" fillId="0" fontId="25" numFmtId="0" xfId="0" applyAlignment="1" applyFont="1">
      <alignment horizontal="left" shrinkToFit="0" wrapText="1"/>
    </xf>
    <xf borderId="0" fillId="0" fontId="25" numFmtId="0" xfId="0" applyAlignment="1" applyFont="1">
      <alignment horizontal="right" shrinkToFit="0" vertical="center" wrapText="1"/>
    </xf>
    <xf borderId="0" fillId="0" fontId="25" numFmtId="0" xfId="0" applyAlignment="1" applyFont="1">
      <alignment horizontal="center" shrinkToFit="0" vertical="center" wrapText="1"/>
    </xf>
    <xf borderId="0" fillId="0" fontId="25" numFmtId="0" xfId="0" applyAlignment="1" applyFont="1">
      <alignment shrinkToFit="0" wrapText="1"/>
    </xf>
    <xf borderId="0" fillId="0" fontId="26" numFmtId="0" xfId="0" applyAlignment="1" applyFont="1">
      <alignment horizontal="center" shrinkToFit="0" wrapText="1"/>
    </xf>
    <xf borderId="0" fillId="0" fontId="26" numFmtId="0" xfId="0" applyAlignment="1" applyFont="1">
      <alignment shrinkToFit="0" wrapText="1"/>
    </xf>
    <xf borderId="25" fillId="0" fontId="26" numFmtId="14" xfId="0" applyAlignment="1" applyBorder="1" applyFont="1" applyNumberFormat="1">
      <alignment shrinkToFit="0" wrapText="1"/>
    </xf>
    <xf borderId="0" fillId="0" fontId="24" numFmtId="14" xfId="0" applyAlignment="1" applyFont="1" applyNumberFormat="1">
      <alignment horizontal="center" shrinkToFit="0" vertical="center" wrapText="1"/>
    </xf>
    <xf borderId="0" fillId="0" fontId="27" numFmtId="0" xfId="0" applyAlignment="1" applyFont="1">
      <alignment shrinkToFit="0" wrapText="1"/>
    </xf>
    <xf borderId="0" fillId="0" fontId="27" numFmtId="14" xfId="0" applyAlignment="1" applyFont="1" applyNumberFormat="1">
      <alignment horizontal="center" shrinkToFit="0" vertical="center" wrapText="1"/>
    </xf>
    <xf borderId="26" fillId="4" fontId="28" numFmtId="0" xfId="0" applyAlignment="1" applyBorder="1" applyFill="1" applyFont="1">
      <alignment horizontal="center" shrinkToFit="0" vertical="center" wrapText="1"/>
    </xf>
    <xf borderId="27" fillId="0" fontId="8" numFmtId="0" xfId="0" applyBorder="1" applyFont="1"/>
    <xf borderId="28" fillId="5" fontId="29" numFmtId="14" xfId="0" applyAlignment="1" applyBorder="1" applyFill="1" applyFont="1" applyNumberFormat="1">
      <alignment horizontal="center" shrinkToFit="0" vertical="center" wrapText="1"/>
    </xf>
    <xf borderId="23" fillId="2" fontId="30" numFmtId="0" xfId="0" applyAlignment="1" applyBorder="1" applyFont="1">
      <alignment horizontal="center" shrinkToFit="0" vertical="center" wrapText="1"/>
    </xf>
    <xf borderId="29" fillId="2" fontId="30" numFmtId="0" xfId="0" applyAlignment="1" applyBorder="1" applyFont="1">
      <alignment horizontal="left" shrinkToFit="0" vertical="center" wrapText="1"/>
    </xf>
    <xf borderId="29" fillId="2" fontId="30" numFmtId="0" xfId="0" applyAlignment="1" applyBorder="1" applyFont="1">
      <alignment horizontal="center" shrinkToFit="0" vertical="center" wrapText="1"/>
    </xf>
    <xf borderId="29" fillId="6" fontId="30" numFmtId="0" xfId="0" applyAlignment="1" applyBorder="1" applyFill="1" applyFont="1">
      <alignment horizontal="center" shrinkToFit="0" vertical="center" wrapText="1"/>
    </xf>
    <xf borderId="30" fillId="6" fontId="30" numFmtId="0" xfId="0" applyAlignment="1" applyBorder="1" applyFont="1">
      <alignment horizontal="center" shrinkToFit="0" vertical="center" wrapText="1"/>
    </xf>
    <xf borderId="31" fillId="2" fontId="30" numFmtId="0" xfId="0" applyAlignment="1" applyBorder="1" applyFont="1">
      <alignment horizontal="center" shrinkToFit="0" vertical="center" wrapText="1"/>
    </xf>
    <xf borderId="32" fillId="7" fontId="16" numFmtId="0" xfId="0" applyAlignment="1" applyBorder="1" applyFill="1" applyFont="1">
      <alignment horizontal="center" shrinkToFit="1" vertical="center" wrapText="0"/>
    </xf>
    <xf borderId="33" fillId="8" fontId="12" numFmtId="0" xfId="0" applyAlignment="1" applyBorder="1" applyFill="1" applyFont="1">
      <alignment horizontal="center" shrinkToFit="0" vertical="center" wrapText="1"/>
    </xf>
    <xf borderId="24" fillId="8" fontId="12" numFmtId="0" xfId="0" applyAlignment="1" applyBorder="1" applyFont="1">
      <alignment horizontal="center" shrinkToFit="0" vertical="center" wrapText="1"/>
    </xf>
    <xf borderId="24" fillId="8" fontId="12" numFmtId="166" xfId="0" applyAlignment="1" applyBorder="1" applyFont="1" applyNumberFormat="1">
      <alignment horizontal="left" shrinkToFit="0" vertical="center" wrapText="1"/>
    </xf>
    <xf borderId="24" fillId="8" fontId="12" numFmtId="9" xfId="0" applyAlignment="1" applyBorder="1" applyFont="1" applyNumberFormat="1">
      <alignment horizontal="center" shrinkToFit="0" vertical="center" wrapText="1"/>
    </xf>
    <xf borderId="34" fillId="8" fontId="31" numFmtId="164" xfId="0" applyAlignment="1" applyBorder="1" applyFont="1" applyNumberFormat="1">
      <alignment shrinkToFit="0" vertical="center" wrapText="1"/>
    </xf>
    <xf borderId="35" fillId="8" fontId="31" numFmtId="0" xfId="0" applyAlignment="1" applyBorder="1" applyFont="1">
      <alignment horizontal="center" shrinkToFit="0" vertical="center" wrapText="1"/>
    </xf>
    <xf borderId="36" fillId="0" fontId="12" numFmtId="167" xfId="0" applyAlignment="1" applyBorder="1" applyFont="1" applyNumberFormat="1">
      <alignment horizontal="center" shrinkToFit="0" vertical="center" wrapText="1"/>
    </xf>
    <xf borderId="24" fillId="0" fontId="12" numFmtId="167" xfId="0" applyAlignment="1" applyBorder="1" applyFont="1" applyNumberFormat="1">
      <alignment horizontal="center" shrinkToFit="0" vertical="center" wrapText="1"/>
    </xf>
    <xf borderId="24" fillId="0" fontId="12" numFmtId="0" xfId="0" applyAlignment="1" applyBorder="1" applyFont="1">
      <alignment horizontal="center" shrinkToFit="0" vertical="center" wrapText="1"/>
    </xf>
    <xf borderId="37" fillId="0" fontId="12" numFmtId="0" xfId="0" applyAlignment="1" applyBorder="1" applyFont="1">
      <alignment shrinkToFit="0" vertical="center" wrapText="1"/>
    </xf>
    <xf borderId="0" fillId="0" fontId="12" numFmtId="0" xfId="0" applyAlignment="1" applyFont="1">
      <alignment shrinkToFit="0" vertical="center" wrapText="1"/>
    </xf>
    <xf borderId="33" fillId="5" fontId="31" numFmtId="0" xfId="0" applyAlignment="1" applyBorder="1" applyFont="1">
      <alignment horizontal="center" shrinkToFit="0" vertical="center" wrapText="1"/>
    </xf>
    <xf borderId="24" fillId="5" fontId="31" numFmtId="0" xfId="0" applyAlignment="1" applyBorder="1" applyFont="1">
      <alignment horizontal="left" shrinkToFit="0" vertical="center" wrapText="1"/>
    </xf>
    <xf borderId="24" fillId="5" fontId="31" numFmtId="0" xfId="0" applyAlignment="1" applyBorder="1" applyFont="1">
      <alignment horizontal="center" shrinkToFit="0" vertical="center" wrapText="1"/>
    </xf>
    <xf borderId="24" fillId="5" fontId="31" numFmtId="166" xfId="0" applyAlignment="1" applyBorder="1" applyFont="1" applyNumberFormat="1">
      <alignment horizontal="left" shrinkToFit="0" vertical="center" wrapText="1"/>
    </xf>
    <xf borderId="24" fillId="5" fontId="12" numFmtId="9" xfId="0" applyAlignment="1" applyBorder="1" applyFont="1" applyNumberFormat="1">
      <alignment horizontal="center" shrinkToFit="0" vertical="center" wrapText="1"/>
    </xf>
    <xf borderId="34" fillId="5" fontId="31" numFmtId="164" xfId="0" applyAlignment="1" applyBorder="1" applyFont="1" applyNumberFormat="1">
      <alignment shrinkToFit="0" vertical="center" wrapText="1"/>
    </xf>
    <xf borderId="35" fillId="5" fontId="31" numFmtId="0" xfId="0" applyAlignment="1" applyBorder="1" applyFont="1">
      <alignment horizontal="center" shrinkToFit="0" vertical="center" wrapText="1"/>
    </xf>
    <xf borderId="38" fillId="5" fontId="12" numFmtId="14" xfId="0" applyAlignment="1" applyBorder="1" applyFont="1" applyNumberFormat="1">
      <alignment horizontal="center" shrinkToFit="0" vertical="center" wrapText="1"/>
    </xf>
    <xf borderId="24" fillId="5" fontId="12" numFmtId="14" xfId="0" applyAlignment="1" applyBorder="1" applyFont="1" applyNumberFormat="1">
      <alignment horizontal="center" shrinkToFit="0" vertical="center" wrapText="1"/>
    </xf>
    <xf borderId="24" fillId="5" fontId="12" numFmtId="0" xfId="0" applyAlignment="1" applyBorder="1" applyFont="1">
      <alignment horizontal="center" shrinkToFit="0" vertical="center" wrapText="1"/>
    </xf>
    <xf borderId="33" fillId="0" fontId="31" numFmtId="0" xfId="0" applyAlignment="1" applyBorder="1" applyFont="1">
      <alignment horizontal="center" shrinkToFit="0" vertical="center" wrapText="1"/>
    </xf>
    <xf borderId="24" fillId="0" fontId="31" numFmtId="0" xfId="0" applyAlignment="1" applyBorder="1" applyFont="1">
      <alignment horizontal="left" shrinkToFit="0" vertical="center" wrapText="1"/>
    </xf>
    <xf borderId="24" fillId="0" fontId="31" numFmtId="0" xfId="0" applyAlignment="1" applyBorder="1" applyFont="1">
      <alignment horizontal="center" shrinkToFit="0" vertical="center" wrapText="1"/>
    </xf>
    <xf borderId="24" fillId="0" fontId="31" numFmtId="166" xfId="0" applyAlignment="1" applyBorder="1" applyFont="1" applyNumberFormat="1">
      <alignment horizontal="left" shrinkToFit="0" vertical="center" wrapText="1"/>
    </xf>
    <xf borderId="24" fillId="0" fontId="31" numFmtId="9" xfId="0" applyAlignment="1" applyBorder="1" applyFont="1" applyNumberFormat="1">
      <alignment horizontal="center" shrinkToFit="0" vertical="center" wrapText="1"/>
    </xf>
    <xf borderId="0" fillId="0" fontId="31" numFmtId="0" xfId="0" applyAlignment="1" applyFont="1">
      <alignment shrinkToFit="0" vertical="center" wrapText="1"/>
    </xf>
    <xf borderId="35" fillId="0" fontId="31" numFmtId="0" xfId="0" applyAlignment="1" applyBorder="1" applyFont="1">
      <alignment horizontal="center" shrinkToFit="0" vertical="center" wrapText="1"/>
    </xf>
    <xf borderId="36" fillId="0" fontId="31" numFmtId="14" xfId="0" applyAlignment="1" applyBorder="1" applyFont="1" applyNumberFormat="1">
      <alignment horizontal="center" shrinkToFit="0" vertical="center" wrapText="1"/>
    </xf>
    <xf borderId="24" fillId="0" fontId="31" numFmtId="14" xfId="0" applyAlignment="1" applyBorder="1" applyFont="1" applyNumberFormat="1">
      <alignment horizontal="center" shrinkToFit="0" vertical="center" wrapText="1"/>
    </xf>
    <xf borderId="37" fillId="0" fontId="31" numFmtId="0" xfId="0" applyAlignment="1" applyBorder="1" applyFont="1">
      <alignment shrinkToFit="0" vertical="center" wrapText="1"/>
    </xf>
    <xf borderId="33" fillId="0" fontId="12" numFmtId="0" xfId="0" applyAlignment="1" applyBorder="1" applyFont="1">
      <alignment horizontal="center" shrinkToFit="0" vertical="center" wrapText="1"/>
    </xf>
    <xf borderId="24" fillId="0" fontId="32" numFmtId="0" xfId="0" applyAlignment="1" applyBorder="1" applyFont="1">
      <alignment horizontal="left" shrinkToFit="0" vertical="center" wrapText="1"/>
    </xf>
    <xf borderId="24" fillId="0" fontId="12" numFmtId="166" xfId="0" applyAlignment="1" applyBorder="1" applyFont="1" applyNumberFormat="1">
      <alignment horizontal="left" shrinkToFit="0" vertical="center" wrapText="1"/>
    </xf>
    <xf borderId="24" fillId="0" fontId="12" numFmtId="9" xfId="0" applyAlignment="1" applyBorder="1" applyFont="1" applyNumberFormat="1">
      <alignment horizontal="center" shrinkToFit="0" vertical="center" wrapText="1"/>
    </xf>
    <xf borderId="34" fillId="3" fontId="31" numFmtId="164" xfId="0" applyAlignment="1" applyBorder="1" applyFont="1" applyNumberFormat="1">
      <alignment shrinkToFit="0" vertical="center" wrapText="1"/>
    </xf>
    <xf borderId="35" fillId="0" fontId="12" numFmtId="0" xfId="0" applyAlignment="1" applyBorder="1" applyFont="1">
      <alignment horizontal="center" shrinkToFit="0" vertical="center" wrapText="1"/>
    </xf>
    <xf borderId="36" fillId="0" fontId="12" numFmtId="14" xfId="0" applyAlignment="1" applyBorder="1" applyFont="1" applyNumberFormat="1">
      <alignment horizontal="center" shrinkToFit="0" vertical="center" wrapText="1"/>
    </xf>
    <xf borderId="24" fillId="0" fontId="12" numFmtId="14" xfId="0" applyAlignment="1" applyBorder="1" applyFont="1" applyNumberFormat="1">
      <alignment horizontal="center" shrinkToFit="0" vertical="center" wrapText="1"/>
    </xf>
    <xf borderId="37" fillId="0" fontId="12" numFmtId="0" xfId="0" applyAlignment="1" applyBorder="1" applyFont="1">
      <alignment horizontal="right" shrinkToFit="0" vertical="center" wrapText="1"/>
    </xf>
    <xf borderId="34" fillId="3" fontId="12" numFmtId="164" xfId="0" applyAlignment="1" applyBorder="1" applyFont="1" applyNumberFormat="1">
      <alignment shrinkToFit="0" vertical="center" wrapText="1"/>
    </xf>
    <xf borderId="37" fillId="0" fontId="31" numFmtId="0" xfId="0" applyAlignment="1" applyBorder="1" applyFont="1">
      <alignment horizontal="right" shrinkToFit="0" vertical="center" wrapText="1"/>
    </xf>
    <xf borderId="33" fillId="0" fontId="33" numFmtId="0" xfId="0" applyAlignment="1" applyBorder="1" applyFont="1">
      <alignment horizontal="center" shrinkToFit="0" vertical="center" wrapText="1"/>
    </xf>
    <xf borderId="24" fillId="0" fontId="33" numFmtId="0" xfId="0" applyAlignment="1" applyBorder="1" applyFont="1">
      <alignment horizontal="center" shrinkToFit="0" vertical="center" wrapText="1"/>
    </xf>
    <xf borderId="24" fillId="0" fontId="33" numFmtId="166" xfId="0" applyAlignment="1" applyBorder="1" applyFont="1" applyNumberFormat="1">
      <alignment horizontal="left" shrinkToFit="0" vertical="center" wrapText="1"/>
    </xf>
    <xf borderId="24" fillId="0" fontId="33" numFmtId="9" xfId="0" applyAlignment="1" applyBorder="1" applyFont="1" applyNumberFormat="1">
      <alignment horizontal="center" shrinkToFit="0" vertical="center" wrapText="1"/>
    </xf>
    <xf borderId="35" fillId="0" fontId="33" numFmtId="0" xfId="0" applyAlignment="1" applyBorder="1" applyFont="1">
      <alignment horizontal="center" shrinkToFit="0" vertical="center" wrapText="1"/>
    </xf>
    <xf borderId="36" fillId="0" fontId="33" numFmtId="14" xfId="0" applyAlignment="1" applyBorder="1" applyFont="1" applyNumberFormat="1">
      <alignment horizontal="center" shrinkToFit="0" vertical="center" wrapText="1"/>
    </xf>
    <xf borderId="24" fillId="0" fontId="33" numFmtId="14" xfId="0" applyAlignment="1" applyBorder="1" applyFont="1" applyNumberFormat="1">
      <alignment horizontal="center" shrinkToFit="0" vertical="center" wrapText="1"/>
    </xf>
    <xf borderId="37" fillId="0" fontId="33" numFmtId="0" xfId="0" applyAlignment="1" applyBorder="1" applyFont="1">
      <alignment shrinkToFit="0" vertical="center" wrapText="1"/>
    </xf>
    <xf borderId="0" fillId="0" fontId="33" numFmtId="0" xfId="0" applyAlignment="1" applyFont="1">
      <alignment shrinkToFit="0" vertical="center" wrapText="1"/>
    </xf>
    <xf borderId="34" fillId="3" fontId="33" numFmtId="164" xfId="0" applyAlignment="1" applyBorder="1" applyFont="1" applyNumberFormat="1">
      <alignment shrinkToFit="0" vertical="center" wrapText="1"/>
    </xf>
    <xf borderId="24" fillId="5" fontId="31" numFmtId="166" xfId="0" applyAlignment="1" applyBorder="1" applyFont="1" applyNumberFormat="1">
      <alignment horizontal="center" shrinkToFit="0" vertical="center" wrapText="1"/>
    </xf>
    <xf borderId="33" fillId="9" fontId="31" numFmtId="0" xfId="0" applyAlignment="1" applyBorder="1" applyFill="1" applyFont="1">
      <alignment horizontal="center" shrinkToFit="0" vertical="center" wrapText="1"/>
    </xf>
    <xf borderId="24" fillId="9" fontId="31" numFmtId="0" xfId="0" applyAlignment="1" applyBorder="1" applyFont="1">
      <alignment horizontal="left" shrinkToFit="0" vertical="center" wrapText="1"/>
    </xf>
    <xf borderId="24" fillId="9" fontId="31" numFmtId="0" xfId="0" applyAlignment="1" applyBorder="1" applyFont="1">
      <alignment horizontal="center" shrinkToFit="0" vertical="center" wrapText="1"/>
    </xf>
    <xf borderId="24" fillId="9" fontId="34" numFmtId="166" xfId="0" applyAlignment="1" applyBorder="1" applyFont="1" applyNumberFormat="1">
      <alignment horizontal="left" shrinkToFit="0" vertical="center" wrapText="1"/>
    </xf>
    <xf borderId="24" fillId="9" fontId="12" numFmtId="9" xfId="0" applyAlignment="1" applyBorder="1" applyFont="1" applyNumberFormat="1">
      <alignment horizontal="center" shrinkToFit="0" vertical="center" wrapText="1"/>
    </xf>
    <xf borderId="34" fillId="9" fontId="31" numFmtId="164" xfId="0" applyAlignment="1" applyBorder="1" applyFont="1" applyNumberFormat="1">
      <alignment shrinkToFit="0" vertical="center" wrapText="1"/>
    </xf>
    <xf borderId="35" fillId="9" fontId="31" numFmtId="0" xfId="0" applyAlignment="1" applyBorder="1" applyFont="1">
      <alignment horizontal="center" shrinkToFit="0" vertical="center" wrapText="1"/>
    </xf>
    <xf borderId="24" fillId="0" fontId="34" numFmtId="166" xfId="0" applyAlignment="1" applyBorder="1" applyFont="1" applyNumberFormat="1">
      <alignment horizontal="left" shrinkToFit="0" vertical="center" wrapText="1"/>
    </xf>
    <xf borderId="24" fillId="0" fontId="35" numFmtId="166" xfId="0" applyAlignment="1" applyBorder="1" applyFont="1" applyNumberFormat="1">
      <alignment horizontal="left" shrinkToFit="0" vertical="center" wrapText="1"/>
    </xf>
    <xf borderId="33" fillId="10" fontId="36" numFmtId="0" xfId="0" applyAlignment="1" applyBorder="1" applyFill="1" applyFont="1">
      <alignment horizontal="center" shrinkToFit="0" vertical="center" wrapText="1"/>
    </xf>
    <xf borderId="24" fillId="10" fontId="36" numFmtId="0" xfId="0" applyAlignment="1" applyBorder="1" applyFont="1">
      <alignment horizontal="left" shrinkToFit="0" vertical="center" wrapText="1"/>
    </xf>
    <xf borderId="24" fillId="10" fontId="36" numFmtId="0" xfId="0" applyAlignment="1" applyBorder="1" applyFont="1">
      <alignment horizontal="center" shrinkToFit="0" vertical="center" wrapText="1"/>
    </xf>
    <xf borderId="24" fillId="10" fontId="34" numFmtId="166" xfId="0" applyAlignment="1" applyBorder="1" applyFont="1" applyNumberFormat="1">
      <alignment horizontal="left" shrinkToFit="0" vertical="center" wrapText="1"/>
    </xf>
    <xf borderId="24" fillId="10" fontId="34" numFmtId="9" xfId="0" applyAlignment="1" applyBorder="1" applyFont="1" applyNumberFormat="1">
      <alignment horizontal="center" shrinkToFit="0" vertical="center" wrapText="1"/>
    </xf>
    <xf borderId="34" fillId="10" fontId="36" numFmtId="164" xfId="0" applyAlignment="1" applyBorder="1" applyFont="1" applyNumberFormat="1">
      <alignment shrinkToFit="0" vertical="center" wrapText="1"/>
    </xf>
    <xf borderId="35" fillId="10" fontId="36" numFmtId="0" xfId="0" applyAlignment="1" applyBorder="1" applyFont="1">
      <alignment horizontal="center" shrinkToFit="0" vertical="center" wrapText="1"/>
    </xf>
    <xf borderId="39" fillId="0" fontId="12" numFmtId="0" xfId="0" applyAlignment="1" applyBorder="1" applyFont="1">
      <alignment horizontal="center" shrinkToFit="0" vertical="center" wrapText="1"/>
    </xf>
    <xf borderId="40" fillId="0" fontId="12" numFmtId="166" xfId="0" applyAlignment="1" applyBorder="1" applyFont="1" applyNumberFormat="1">
      <alignment horizontal="left" shrinkToFit="0" vertical="center" wrapText="1"/>
    </xf>
    <xf borderId="40" fillId="0" fontId="12" numFmtId="9" xfId="0" applyAlignment="1" applyBorder="1" applyFont="1" applyNumberFormat="1">
      <alignment horizontal="center" shrinkToFit="0" vertical="center" wrapText="1"/>
    </xf>
    <xf borderId="41" fillId="0" fontId="31" numFmtId="0" xfId="0" applyAlignment="1" applyBorder="1" applyFont="1">
      <alignment horizontal="center" shrinkToFit="0" vertical="center" wrapText="1"/>
    </xf>
    <xf borderId="42" fillId="10" fontId="36" numFmtId="0" xfId="0" applyAlignment="1" applyBorder="1" applyFont="1">
      <alignment horizontal="center" shrinkToFit="0" vertical="center" wrapText="1"/>
    </xf>
    <xf borderId="43" fillId="10" fontId="36" numFmtId="0" xfId="0" applyAlignment="1" applyBorder="1" applyFont="1">
      <alignment horizontal="left" shrinkToFit="0" vertical="center" wrapText="1"/>
    </xf>
    <xf borderId="43" fillId="10" fontId="37" numFmtId="0" xfId="0" applyAlignment="1" applyBorder="1" applyFont="1">
      <alignment horizontal="center" shrinkToFit="0" vertical="center" wrapText="1"/>
    </xf>
    <xf borderId="43" fillId="10" fontId="37" numFmtId="166" xfId="0" applyAlignment="1" applyBorder="1" applyFont="1" applyNumberFormat="1">
      <alignment horizontal="center" shrinkToFit="0" vertical="center" wrapText="1"/>
    </xf>
    <xf borderId="43" fillId="10" fontId="37" numFmtId="166" xfId="0" applyAlignment="1" applyBorder="1" applyFont="1" applyNumberFormat="1">
      <alignment horizontal="left" shrinkToFit="0" vertical="center" wrapText="1"/>
    </xf>
    <xf borderId="43" fillId="10" fontId="36" numFmtId="9" xfId="0" applyAlignment="1" applyBorder="1" applyFont="1" applyNumberFormat="1">
      <alignment horizontal="center" shrinkToFit="0" vertical="center" wrapText="1"/>
    </xf>
    <xf borderId="43" fillId="10" fontId="36" numFmtId="167" xfId="0" applyAlignment="1" applyBorder="1" applyFont="1" applyNumberFormat="1">
      <alignment horizontal="center" shrinkToFit="0" vertical="center" wrapText="1"/>
    </xf>
    <xf borderId="44" fillId="10" fontId="36" numFmtId="0" xfId="0" applyAlignment="1" applyBorder="1" applyFont="1">
      <alignment horizontal="center" shrinkToFit="0" vertical="center" wrapText="1"/>
    </xf>
    <xf borderId="38" fillId="4" fontId="38" numFmtId="167" xfId="0" applyAlignment="1" applyBorder="1" applyFont="1" applyNumberFormat="1">
      <alignment horizontal="left" shrinkToFit="0" vertical="center" wrapText="1"/>
    </xf>
    <xf borderId="24" fillId="4" fontId="31" numFmtId="167" xfId="0" applyAlignment="1" applyBorder="1" applyFont="1" applyNumberFormat="1">
      <alignment horizontal="center" shrinkToFit="0" vertical="center" wrapText="1"/>
    </xf>
    <xf borderId="24" fillId="4" fontId="31" numFmtId="0" xfId="0" applyAlignment="1" applyBorder="1" applyFont="1">
      <alignment horizontal="center" shrinkToFit="0" vertical="center" wrapText="1"/>
    </xf>
    <xf borderId="45" fillId="4" fontId="31" numFmtId="0" xfId="0" applyAlignment="1" applyBorder="1" applyFont="1">
      <alignment shrinkToFit="0" vertical="center" wrapText="1"/>
    </xf>
    <xf borderId="0" fillId="0" fontId="24" numFmtId="0" xfId="0" applyAlignment="1" applyFont="1">
      <alignment shrinkToFit="0" wrapText="1"/>
    </xf>
    <xf borderId="0" fillId="0" fontId="39" numFmtId="0" xfId="0" applyAlignment="1" applyFont="1">
      <alignment shrinkToFit="0" wrapText="1"/>
    </xf>
    <xf borderId="1" fillId="10" fontId="11" numFmtId="0" xfId="0" applyAlignment="1" applyBorder="1" applyFont="1">
      <alignment horizontal="center" shrinkToFit="0" vertical="center" wrapText="1"/>
    </xf>
    <xf borderId="2" fillId="10" fontId="11" numFmtId="0" xfId="0" applyAlignment="1" applyBorder="1" applyFont="1">
      <alignment horizontal="center" shrinkToFit="0" vertical="center" wrapText="1"/>
    </xf>
    <xf borderId="46" fillId="10" fontId="11" numFmtId="0" xfId="0" applyAlignment="1" applyBorder="1" applyFont="1">
      <alignment horizontal="center" shrinkToFit="0" vertical="center" wrapText="1"/>
    </xf>
    <xf borderId="3" fillId="10" fontId="11" numFmtId="0" xfId="0" applyAlignment="1" applyBorder="1" applyFont="1">
      <alignment horizontal="center" shrinkToFit="0" vertical="center" wrapText="1"/>
    </xf>
    <xf borderId="47" fillId="10"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11" fontId="11" numFmtId="0" xfId="0" applyAlignment="1" applyBorder="1" applyFill="1" applyFont="1">
      <alignment shrinkToFit="0" vertical="center" wrapText="1"/>
    </xf>
    <xf borderId="5" fillId="0" fontId="12" numFmtId="0" xfId="0" applyBorder="1" applyFont="1"/>
    <xf borderId="5" fillId="11" fontId="11" numFmtId="0" xfId="0" applyAlignment="1" applyBorder="1" applyFont="1">
      <alignment horizontal="center" shrinkToFit="0" vertical="center" wrapText="1"/>
    </xf>
    <xf borderId="5" fillId="11" fontId="40" numFmtId="0" xfId="0" applyAlignment="1" applyBorder="1" applyFont="1">
      <alignment shrinkToFit="0" vertical="center" wrapText="1"/>
    </xf>
    <xf borderId="5" fillId="11" fontId="9" numFmtId="0" xfId="0" applyAlignment="1" applyBorder="1" applyFont="1">
      <alignment shrinkToFit="0" vertical="center" wrapText="1"/>
    </xf>
    <xf borderId="0" fillId="0" fontId="12" numFmtId="0" xfId="0" applyFont="1"/>
    <xf borderId="14" fillId="11" fontId="11" numFmtId="0" xfId="0" applyAlignment="1" applyBorder="1" applyFont="1">
      <alignment horizontal="center" shrinkToFit="0" vertical="center" wrapText="1"/>
    </xf>
    <xf borderId="48" fillId="0" fontId="8" numFmtId="0" xfId="0" applyBorder="1" applyFont="1"/>
    <xf borderId="16" fillId="0" fontId="8" numFmtId="0" xfId="0" applyBorder="1" applyFont="1"/>
    <xf borderId="5" fillId="0" fontId="41" numFmtId="0" xfId="0" applyAlignment="1" applyBorder="1" applyFont="1">
      <alignment horizontal="left" shrinkToFit="0" vertical="center" wrapText="1"/>
    </xf>
    <xf borderId="49" fillId="11" fontId="11" numFmtId="0" xfId="0" applyAlignment="1" applyBorder="1" applyFont="1">
      <alignment horizontal="center" shrinkToFit="0" vertical="center" wrapText="1"/>
    </xf>
    <xf borderId="5" fillId="0" fontId="42" numFmtId="0" xfId="0" applyAlignment="1" applyBorder="1" applyFont="1">
      <alignment horizontal="left" shrinkToFit="0" vertical="center" wrapText="1"/>
    </xf>
    <xf borderId="49" fillId="11" fontId="11" numFmtId="0" xfId="0" applyAlignment="1" applyBorder="1" applyFont="1">
      <alignment shrinkToFit="0" vertical="center" wrapText="1"/>
    </xf>
    <xf borderId="48" fillId="0" fontId="12" numFmtId="0" xfId="0" applyBorder="1" applyFont="1"/>
    <xf borderId="16" fillId="0" fontId="12" numFmtId="0" xfId="0" applyBorder="1" applyFont="1"/>
    <xf borderId="0" fillId="0" fontId="31" numFmtId="0" xfId="0" applyFont="1"/>
    <xf borderId="5" fillId="11" fontId="9" numFmtId="0" xfId="0" applyAlignment="1" applyBorder="1" applyFont="1">
      <alignment horizontal="left" shrinkToFit="0" vertical="center" wrapText="1"/>
    </xf>
    <xf borderId="5" fillId="0" fontId="12" numFmtId="0" xfId="0" applyAlignment="1" applyBorder="1" applyFont="1">
      <alignment horizontal="center" vertical="center"/>
    </xf>
    <xf borderId="14" fillId="11" fontId="9" numFmtId="0" xfId="0" applyAlignment="1" applyBorder="1" applyFont="1">
      <alignment shrinkToFit="0" vertical="center" wrapText="1"/>
    </xf>
    <xf borderId="47" fillId="12" fontId="43" numFmtId="0" xfId="0" applyAlignment="1" applyBorder="1" applyFill="1" applyFont="1">
      <alignment vertical="center"/>
    </xf>
    <xf borderId="47" fillId="12" fontId="44" numFmtId="0" xfId="0" applyAlignment="1" applyBorder="1" applyFont="1">
      <alignment shrinkToFit="0" vertical="center" wrapText="1"/>
    </xf>
    <xf borderId="47" fillId="12" fontId="44" numFmtId="0" xfId="0" applyAlignment="1" applyBorder="1" applyFont="1">
      <alignment horizontal="center" vertical="center"/>
    </xf>
    <xf borderId="47" fillId="12" fontId="44" numFmtId="0" xfId="0" applyAlignment="1" applyBorder="1" applyFont="1">
      <alignment vertical="center"/>
    </xf>
    <xf borderId="0" fillId="0" fontId="45" numFmtId="0" xfId="0" applyAlignment="1" applyFont="1">
      <alignment vertical="center"/>
    </xf>
    <xf borderId="47" fillId="11" fontId="45" numFmtId="0" xfId="0" applyAlignment="1" applyBorder="1" applyFont="1">
      <alignment vertical="center"/>
    </xf>
    <xf borderId="0" fillId="0" fontId="9" numFmtId="0" xfId="0" applyAlignment="1" applyFont="1">
      <alignment shrinkToFit="0" vertical="center" wrapText="1"/>
    </xf>
    <xf borderId="0" fillId="0" fontId="9" numFmtId="0" xfId="0" applyAlignment="1" applyFont="1">
      <alignment horizontal="center" vertical="center"/>
    </xf>
    <xf borderId="14" fillId="0" fontId="11" numFmtId="0" xfId="0" applyAlignment="1" applyBorder="1" applyFont="1">
      <alignment horizontal="center" vertical="center"/>
    </xf>
    <xf borderId="14" fillId="0" fontId="11" numFmtId="0" xfId="0" applyAlignment="1" applyBorder="1" applyFont="1">
      <alignment horizontal="center" shrinkToFit="0" vertical="center" wrapText="1"/>
    </xf>
    <xf borderId="11" fillId="0" fontId="11" numFmtId="0" xfId="0" applyAlignment="1" applyBorder="1" applyFont="1">
      <alignment horizontal="center" shrinkToFit="0" vertical="center" wrapText="1"/>
    </xf>
    <xf borderId="14" fillId="0" fontId="9" numFmtId="0" xfId="0" applyAlignment="1" applyBorder="1" applyFont="1">
      <alignment horizontal="center" shrinkToFit="0" vertical="center" wrapText="1"/>
    </xf>
    <xf borderId="5" fillId="10" fontId="11" numFmtId="0" xfId="0" applyAlignment="1" applyBorder="1" applyFont="1">
      <alignment horizontal="left" vertical="center"/>
    </xf>
    <xf borderId="5" fillId="10" fontId="11" numFmtId="0" xfId="0" applyAlignment="1" applyBorder="1" applyFont="1">
      <alignment shrinkToFit="0" vertical="center" wrapText="1"/>
    </xf>
    <xf borderId="5" fillId="13" fontId="11" numFmtId="0" xfId="0" applyAlignment="1" applyBorder="1" applyFill="1" applyFont="1">
      <alignment horizontal="center" shrinkToFit="0" vertical="center" wrapText="1"/>
    </xf>
    <xf borderId="5" fillId="13" fontId="11" numFmtId="0" xfId="0" applyAlignment="1" applyBorder="1" applyFont="1">
      <alignment shrinkToFit="0" vertical="center" wrapText="1"/>
    </xf>
    <xf borderId="5" fillId="13" fontId="9" numFmtId="0" xfId="0" applyAlignment="1" applyBorder="1" applyFont="1">
      <alignment horizontal="center" vertical="center"/>
    </xf>
    <xf borderId="5" fillId="13" fontId="46" numFmtId="168" xfId="0" applyAlignment="1" applyBorder="1" applyFont="1" applyNumberFormat="1">
      <alignment horizontal="right" vertical="center"/>
    </xf>
    <xf borderId="5" fillId="13" fontId="46" numFmtId="1" xfId="0" applyAlignment="1" applyBorder="1" applyFont="1" applyNumberFormat="1">
      <alignment horizontal="center" vertical="center"/>
    </xf>
    <xf borderId="5" fillId="13" fontId="46" numFmtId="9" xfId="0" applyAlignment="1" applyBorder="1" applyFont="1" applyNumberFormat="1">
      <alignment horizontal="center" vertical="center"/>
    </xf>
    <xf borderId="5" fillId="0" fontId="45" numFmtId="0" xfId="0" applyAlignment="1" applyBorder="1" applyFont="1">
      <alignment vertical="center"/>
    </xf>
    <xf borderId="5" fillId="0" fontId="45" numFmtId="0" xfId="0" applyAlignment="1" applyBorder="1" applyFont="1">
      <alignment horizontal="left" shrinkToFit="0" vertical="center" wrapText="1"/>
    </xf>
    <xf borderId="5" fillId="14" fontId="45" numFmtId="0" xfId="0" applyAlignment="1" applyBorder="1" applyFill="1" applyFont="1">
      <alignment horizontal="center" vertical="center"/>
    </xf>
    <xf borderId="5" fillId="0" fontId="45" numFmtId="0" xfId="0" applyAlignment="1" applyBorder="1" applyFont="1">
      <alignment horizontal="center" vertical="center"/>
    </xf>
    <xf borderId="5" fillId="15" fontId="46" numFmtId="0" xfId="0" applyAlignment="1" applyBorder="1" applyFill="1" applyFont="1">
      <alignment horizontal="center" vertical="center"/>
    </xf>
    <xf borderId="5" fillId="16" fontId="46" numFmtId="9" xfId="0" applyAlignment="1" applyBorder="1" applyFill="1" applyFont="1" applyNumberFormat="1">
      <alignment horizontal="center" vertical="center"/>
    </xf>
    <xf borderId="5" fillId="0" fontId="46" numFmtId="0" xfId="0" applyAlignment="1" applyBorder="1" applyFont="1">
      <alignment horizontal="left" vertical="center"/>
    </xf>
    <xf borderId="5" fillId="0" fontId="46" numFmtId="0" xfId="0" applyAlignment="1" applyBorder="1" applyFont="1">
      <alignment horizontal="left" shrinkToFit="0" vertical="center" wrapText="1"/>
    </xf>
    <xf borderId="5" fillId="14" fontId="46" numFmtId="0" xfId="0" applyAlignment="1" applyBorder="1" applyFont="1">
      <alignment horizontal="center" vertical="center"/>
    </xf>
    <xf borderId="5" fillId="0" fontId="46" numFmtId="0" xfId="0" applyAlignment="1" applyBorder="1" applyFont="1">
      <alignment horizontal="center" vertical="center"/>
    </xf>
    <xf borderId="5" fillId="0" fontId="46" numFmtId="0" xfId="0" applyAlignment="1" applyBorder="1" applyFont="1">
      <alignment vertical="center"/>
    </xf>
    <xf borderId="5" fillId="0" fontId="11" numFmtId="0" xfId="0" applyAlignment="1" applyBorder="1" applyFont="1">
      <alignment horizontal="center" vertical="center"/>
    </xf>
    <xf borderId="0" fillId="0" fontId="46" numFmtId="0" xfId="0" applyAlignment="1" applyFont="1">
      <alignment vertical="center"/>
    </xf>
    <xf borderId="5" fillId="15" fontId="45" numFmtId="0" xfId="0" applyAlignment="1" applyBorder="1" applyFont="1">
      <alignment horizontal="center" vertical="center"/>
    </xf>
    <xf borderId="5" fillId="16" fontId="45" numFmtId="9" xfId="0" applyAlignment="1" applyBorder="1" applyFont="1" applyNumberFormat="1">
      <alignment horizontal="center" vertical="center"/>
    </xf>
    <xf borderId="0" fillId="0" fontId="45" numFmtId="0" xfId="0" applyAlignment="1" applyFont="1">
      <alignment shrinkToFit="0" vertical="center" wrapText="1"/>
    </xf>
    <xf borderId="0" fillId="0" fontId="45" numFmtId="0" xfId="0" applyAlignment="1" applyFont="1">
      <alignment horizontal="center" vertical="center"/>
    </xf>
    <xf borderId="0" fillId="0" fontId="45" numFmtId="0" xfId="0" applyFont="1"/>
    <xf borderId="0" fillId="0" fontId="45" numFmtId="0" xfId="0" applyAlignment="1" applyFont="1">
      <alignment shrinkToFit="0" wrapText="1"/>
    </xf>
    <xf borderId="0" fillId="0" fontId="45" numFmtId="0" xfId="0" applyAlignment="1" applyFont="1">
      <alignment horizontal="center"/>
    </xf>
  </cellXfs>
  <cellStyles count="1">
    <cellStyle xfId="0" name="Normal" builtinId="0"/>
  </cellStyles>
  <dxfs count="4">
    <dxf>
      <font/>
      <fill>
        <patternFill patternType="none"/>
      </fill>
      <border>
        <left style="thin">
          <color rgb="FFC00000"/>
        </left>
        <right style="thin">
          <color rgb="FFC00000"/>
        </right>
      </border>
    </dxf>
    <dxf>
      <font/>
      <fill>
        <patternFill patternType="none"/>
      </fill>
      <border>
        <right style="thin">
          <color rgb="FFD8D8D8"/>
        </right>
      </border>
    </dxf>
    <dxf>
      <font/>
      <fill>
        <patternFill patternType="solid">
          <fgColor rgb="FF7F7F7F"/>
          <bgColor rgb="FF7F7F7F"/>
        </patternFill>
      </fill>
      <border/>
    </dxf>
    <dxf>
      <font/>
      <fill>
        <patternFill patternType="solid">
          <fgColor rgb="FF3969AD"/>
          <bgColor rgb="FF3969A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23</xdr:row>
      <xdr:rowOff>0</xdr:rowOff>
    </xdr:from>
    <xdr:ext cx="333375" cy="2286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0"/>
    <col customWidth="1" min="2" max="2" width="28.0"/>
    <col customWidth="1" min="3" max="3" width="27.71"/>
    <col customWidth="1" min="4" max="4" width="16.43"/>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2.210900034E9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11</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32.25" customHeight="1">
      <c r="A8" s="36" t="s">
        <v>12</v>
      </c>
      <c r="B8" s="37" t="s">
        <v>13</v>
      </c>
      <c r="C8" s="37" t="s">
        <v>14</v>
      </c>
      <c r="D8" s="37" t="s">
        <v>15</v>
      </c>
      <c r="E8" s="37"/>
      <c r="F8" s="37"/>
      <c r="G8" s="37"/>
      <c r="H8" s="37"/>
      <c r="I8" s="37"/>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3.25" customHeight="1">
      <c r="A9" s="24">
        <v>1.0</v>
      </c>
      <c r="B9" s="38">
        <v>45703.0</v>
      </c>
      <c r="C9" s="38">
        <f t="shared" ref="C9:C12" si="1">B9+7</f>
        <v>45710</v>
      </c>
      <c r="D9" s="39" t="s">
        <v>16</v>
      </c>
      <c r="E9" s="24"/>
      <c r="F9" s="24"/>
      <c r="G9" s="24"/>
      <c r="H9" s="24"/>
      <c r="I9" s="24"/>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3.25" customHeight="1">
      <c r="A10" s="24">
        <v>2.0</v>
      </c>
      <c r="B10" s="38">
        <f t="shared" ref="B10:B12" si="2">C9</f>
        <v>45710</v>
      </c>
      <c r="C10" s="38">
        <f t="shared" si="1"/>
        <v>45717</v>
      </c>
      <c r="D10" s="39" t="s">
        <v>17</v>
      </c>
      <c r="E10" s="24"/>
      <c r="F10" s="24"/>
      <c r="G10" s="24"/>
      <c r="H10" s="24"/>
      <c r="I10" s="24"/>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3.25" customHeight="1">
      <c r="A11" s="24">
        <v>3.0</v>
      </c>
      <c r="B11" s="38">
        <f t="shared" si="2"/>
        <v>45717</v>
      </c>
      <c r="C11" s="38">
        <f t="shared" si="1"/>
        <v>45724</v>
      </c>
      <c r="D11" s="39" t="s">
        <v>18</v>
      </c>
      <c r="E11" s="24"/>
      <c r="F11" s="24"/>
      <c r="G11" s="24"/>
      <c r="H11" s="24"/>
      <c r="I11" s="24"/>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3.25" customHeight="1">
      <c r="A12" s="24">
        <v>4.0</v>
      </c>
      <c r="B12" s="38">
        <f t="shared" si="2"/>
        <v>45724</v>
      </c>
      <c r="C12" s="38">
        <f t="shared" si="1"/>
        <v>45731</v>
      </c>
      <c r="D12" s="39" t="s">
        <v>19</v>
      </c>
      <c r="E12" s="24"/>
      <c r="F12" s="24"/>
      <c r="G12" s="24"/>
      <c r="H12" s="24"/>
      <c r="I12" s="24"/>
      <c r="J12" s="2"/>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ht="23.25" customHeight="1">
      <c r="A13" s="40"/>
      <c r="B13" s="40"/>
      <c r="C13" s="22"/>
      <c r="D13" s="39"/>
      <c r="E13" s="41"/>
      <c r="F13" s="40"/>
      <c r="G13" s="22"/>
      <c r="H13" s="40"/>
      <c r="I13" s="40"/>
      <c r="J13" s="2"/>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ht="23.25" customHeight="1">
      <c r="A14" s="40"/>
      <c r="B14" s="40"/>
      <c r="C14" s="22"/>
      <c r="D14" s="39"/>
      <c r="E14" s="41"/>
      <c r="F14" s="40"/>
      <c r="G14" s="22"/>
      <c r="H14" s="40"/>
      <c r="I14" s="40"/>
      <c r="J14" s="2"/>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ht="23.25" customHeight="1">
      <c r="A15" s="40"/>
      <c r="B15" s="40"/>
      <c r="C15" s="22"/>
      <c r="D15" s="39"/>
      <c r="E15" s="41"/>
      <c r="F15" s="40"/>
      <c r="G15" s="22"/>
      <c r="H15" s="40"/>
      <c r="I15" s="40"/>
      <c r="J15" s="2"/>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ht="23.25" customHeight="1">
      <c r="A16" s="40"/>
      <c r="B16" s="40"/>
      <c r="C16" s="22"/>
      <c r="D16" s="22"/>
      <c r="E16" s="41"/>
      <c r="F16" s="40"/>
      <c r="G16" s="22"/>
      <c r="H16" s="40"/>
      <c r="I16" s="40"/>
      <c r="J16" s="2"/>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ht="23.25" customHeight="1">
      <c r="A17" s="40"/>
      <c r="B17" s="40"/>
      <c r="C17" s="22"/>
      <c r="D17" s="22"/>
      <c r="E17" s="41"/>
      <c r="F17" s="40"/>
      <c r="G17" s="22"/>
      <c r="H17" s="40"/>
      <c r="I17" s="40"/>
      <c r="J17" s="2"/>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ht="23.25" customHeight="1">
      <c r="A18" s="40"/>
      <c r="B18" s="40"/>
      <c r="C18" s="22"/>
      <c r="D18" s="22"/>
      <c r="E18" s="41"/>
      <c r="F18" s="40"/>
      <c r="G18" s="22"/>
      <c r="H18" s="40"/>
      <c r="I18" s="40"/>
      <c r="J18" s="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ht="23.25" customHeight="1">
      <c r="A19" s="40"/>
      <c r="B19" s="40"/>
      <c r="C19" s="22"/>
      <c r="D19" s="22"/>
      <c r="E19" s="41"/>
      <c r="F19" s="40"/>
      <c r="G19" s="22"/>
      <c r="H19" s="40"/>
      <c r="I19" s="40"/>
      <c r="J19" s="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ht="23.25" customHeight="1">
      <c r="A20" s="40"/>
      <c r="B20" s="40"/>
      <c r="C20" s="22"/>
      <c r="D20" s="22"/>
      <c r="E20" s="41"/>
      <c r="F20" s="40"/>
      <c r="G20" s="22"/>
      <c r="H20" s="40"/>
      <c r="I20" s="40"/>
      <c r="J20" s="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ht="23.25" customHeight="1">
      <c r="A21" s="40"/>
      <c r="B21" s="40"/>
      <c r="C21" s="22"/>
      <c r="D21" s="22"/>
      <c r="E21" s="41"/>
      <c r="F21" s="40"/>
      <c r="G21" s="22"/>
      <c r="H21" s="40"/>
      <c r="I21" s="40"/>
      <c r="J21" s="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ht="14.25" customHeight="1">
      <c r="A22" s="3"/>
      <c r="B22" s="3"/>
      <c r="C22" s="2"/>
      <c r="D22" s="2"/>
      <c r="E22" s="33"/>
      <c r="F22" s="3"/>
      <c r="G22" s="2"/>
      <c r="H22" s="3"/>
      <c r="I22" s="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4.25" customHeight="1">
      <c r="A23" s="3"/>
      <c r="B23" s="3"/>
      <c r="C23" s="2"/>
      <c r="D23" s="2"/>
      <c r="E23" s="33"/>
      <c r="F23" s="3"/>
      <c r="G23" s="2"/>
      <c r="H23" s="3"/>
      <c r="I23" s="3"/>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4.25" customHeight="1">
      <c r="A24" s="3"/>
      <c r="B24" s="3"/>
      <c r="C24" s="2"/>
      <c r="D24" s="2"/>
      <c r="E24" s="33"/>
      <c r="F24" s="3"/>
      <c r="G24" s="2"/>
      <c r="H24" s="3"/>
      <c r="I24" s="3"/>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4.25" customHeight="1">
      <c r="A25" s="3"/>
      <c r="B25" s="3"/>
      <c r="C25" s="2"/>
      <c r="D25" s="2"/>
      <c r="E25" s="33"/>
      <c r="F25" s="3"/>
      <c r="G25" s="2"/>
      <c r="H25" s="3"/>
      <c r="I25" s="3"/>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14.25" customHeight="1">
      <c r="A26" s="3"/>
      <c r="B26" s="3"/>
      <c r="C26" s="2"/>
      <c r="D26" s="2"/>
      <c r="E26" s="33"/>
      <c r="F26" s="3"/>
      <c r="G26" s="2"/>
      <c r="H26" s="3"/>
      <c r="I26" s="3"/>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14.25" customHeight="1">
      <c r="A27" s="3"/>
      <c r="B27" s="3"/>
      <c r="C27" s="2"/>
      <c r="D27" s="2"/>
      <c r="E27" s="33"/>
      <c r="F27" s="3"/>
      <c r="G27" s="2"/>
      <c r="H27" s="3"/>
      <c r="I27" s="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14.25" customHeight="1">
      <c r="A28" s="3"/>
      <c r="B28" s="3"/>
      <c r="C28" s="2"/>
      <c r="D28" s="2"/>
      <c r="E28" s="33"/>
      <c r="F28" s="3"/>
      <c r="G28" s="2"/>
      <c r="H28" s="3"/>
      <c r="I28" s="3"/>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14.25" customHeight="1">
      <c r="A29" s="3"/>
      <c r="B29" s="3"/>
      <c r="C29" s="2"/>
      <c r="D29" s="2"/>
      <c r="E29" s="33"/>
      <c r="F29" s="3"/>
      <c r="G29" s="2"/>
      <c r="H29" s="3"/>
      <c r="I29" s="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14.25" customHeight="1">
      <c r="A30" s="3"/>
      <c r="B30" s="3"/>
      <c r="C30" s="2"/>
      <c r="D30" s="2"/>
      <c r="E30" s="33"/>
      <c r="F30" s="3"/>
      <c r="G30" s="2"/>
      <c r="H30" s="3"/>
      <c r="I30" s="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14.25" customHeight="1">
      <c r="A31" s="3"/>
      <c r="B31" s="3"/>
      <c r="C31" s="2"/>
      <c r="D31" s="2"/>
      <c r="E31" s="33"/>
      <c r="F31" s="3"/>
      <c r="G31" s="2"/>
      <c r="H31" s="3"/>
      <c r="I31" s="3"/>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14.25" customHeight="1">
      <c r="A32" s="3"/>
      <c r="B32" s="3"/>
      <c r="C32" s="2"/>
      <c r="D32" s="2"/>
      <c r="E32" s="33"/>
      <c r="F32" s="3"/>
      <c r="G32" s="2"/>
      <c r="H32" s="3"/>
      <c r="I32" s="3"/>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14.25" customHeight="1">
      <c r="A33" s="3"/>
      <c r="B33" s="3"/>
      <c r="C33" s="2"/>
      <c r="D33" s="2"/>
      <c r="E33" s="33"/>
      <c r="F33" s="3"/>
      <c r="G33" s="2"/>
      <c r="H33" s="3"/>
      <c r="I33" s="3"/>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14.25" customHeight="1">
      <c r="A34" s="3"/>
      <c r="B34" s="3"/>
      <c r="C34" s="2"/>
      <c r="D34" s="2"/>
      <c r="E34" s="33"/>
      <c r="F34" s="3"/>
      <c r="G34" s="2"/>
      <c r="H34" s="3"/>
      <c r="I34" s="3"/>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14.25" customHeight="1">
      <c r="A35" s="3"/>
      <c r="B35" s="3"/>
      <c r="C35" s="2"/>
      <c r="D35" s="2"/>
      <c r="E35" s="33"/>
      <c r="F35" s="3"/>
      <c r="G35" s="2"/>
      <c r="H35" s="3"/>
      <c r="I35" s="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3"/>
      <c r="B36" s="3"/>
      <c r="C36" s="2"/>
      <c r="D36" s="2"/>
      <c r="E36" s="33"/>
      <c r="F36" s="3"/>
      <c r="G36" s="2"/>
      <c r="H36" s="3"/>
      <c r="I36" s="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3"/>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2.210900034E9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20</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14.25" customHeight="1">
      <c r="A8" s="40"/>
      <c r="B8" s="40"/>
      <c r="C8" s="22"/>
      <c r="D8" s="22"/>
      <c r="E8" s="41"/>
      <c r="F8" s="40"/>
      <c r="G8" s="22"/>
      <c r="H8" s="40"/>
      <c r="I8" s="40"/>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0.25" customHeight="1">
      <c r="A9" s="43" t="s">
        <v>21</v>
      </c>
      <c r="B9" s="40"/>
      <c r="C9" s="22"/>
      <c r="D9" s="22"/>
      <c r="E9" s="41"/>
      <c r="F9" s="40"/>
      <c r="G9" s="22"/>
      <c r="H9" s="40"/>
      <c r="I9" s="40"/>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89.25" customHeight="1">
      <c r="A10" s="40"/>
      <c r="B10" s="44" t="s">
        <v>22</v>
      </c>
      <c r="C10" s="45"/>
      <c r="D10" s="45"/>
      <c r="E10" s="45"/>
      <c r="F10" s="45"/>
      <c r="G10" s="45"/>
      <c r="H10" s="45"/>
      <c r="I10" s="46"/>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30.0" customHeight="1">
      <c r="A11" s="43" t="s">
        <v>23</v>
      </c>
      <c r="B11" s="40"/>
      <c r="C11" s="22"/>
      <c r="D11" s="22"/>
      <c r="E11" s="41"/>
      <c r="F11" s="40"/>
      <c r="G11" s="22"/>
      <c r="H11" s="40"/>
      <c r="I11" s="40"/>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30.0" customHeight="1">
      <c r="A12" s="47"/>
      <c r="B12" s="48" t="s">
        <v>24</v>
      </c>
      <c r="C12" s="45"/>
      <c r="D12" s="45"/>
      <c r="E12" s="45"/>
      <c r="F12" s="45"/>
      <c r="G12" s="45"/>
      <c r="H12" s="45"/>
      <c r="I12" s="46"/>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row>
    <row r="13" ht="30.0" customHeight="1">
      <c r="A13" s="47"/>
      <c r="B13" s="50" t="s">
        <v>25</v>
      </c>
      <c r="C13" s="47"/>
      <c r="D13" s="47"/>
      <c r="E13" s="47"/>
      <c r="F13" s="47"/>
      <c r="G13" s="47"/>
      <c r="H13" s="47"/>
      <c r="I13" s="47"/>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row>
    <row r="14" ht="30.0" customHeight="1">
      <c r="A14" s="47"/>
      <c r="B14" s="51" t="s">
        <v>26</v>
      </c>
      <c r="C14" s="47"/>
      <c r="D14" s="47"/>
      <c r="E14" s="47"/>
      <c r="F14" s="47"/>
      <c r="G14" s="47"/>
      <c r="H14" s="47"/>
      <c r="I14" s="47"/>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row>
    <row r="15" ht="30.0" customHeight="1">
      <c r="A15" s="47"/>
      <c r="B15" s="52" t="s">
        <v>27</v>
      </c>
      <c r="C15" s="47"/>
      <c r="D15" s="47"/>
      <c r="E15" s="47"/>
      <c r="F15" s="47"/>
      <c r="G15" s="47"/>
      <c r="H15" s="47"/>
      <c r="I15" s="53"/>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row>
    <row r="16" ht="144.0" customHeight="1">
      <c r="A16" s="54"/>
      <c r="B16" s="55" t="s">
        <v>28</v>
      </c>
      <c r="C16" s="54"/>
      <c r="D16" s="54"/>
      <c r="E16" s="54"/>
      <c r="F16" s="54"/>
      <c r="G16" s="54"/>
      <c r="H16" s="54"/>
      <c r="I16" s="56"/>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row>
    <row r="17" ht="42.75" customHeight="1">
      <c r="A17" s="34" t="s">
        <v>29</v>
      </c>
      <c r="B17" s="35"/>
      <c r="C17" s="35"/>
      <c r="D17" s="35"/>
      <c r="E17" s="35"/>
      <c r="F17" s="35"/>
      <c r="G17" s="35"/>
      <c r="H17" s="35"/>
      <c r="I17" s="35"/>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row>
    <row r="18" ht="25.5" customHeight="1">
      <c r="A18" s="57">
        <v>1.0</v>
      </c>
      <c r="B18" s="58" t="s">
        <v>30</v>
      </c>
      <c r="C18" s="59"/>
      <c r="D18" s="59"/>
      <c r="E18" s="59"/>
      <c r="F18" s="59"/>
      <c r="G18" s="59"/>
      <c r="H18" s="59"/>
      <c r="I18" s="5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row>
    <row r="19" ht="24.75" customHeight="1">
      <c r="A19" s="60"/>
      <c r="B19" s="61" t="s">
        <v>31</v>
      </c>
      <c r="C19" s="62"/>
      <c r="D19" s="62"/>
      <c r="E19" s="62"/>
      <c r="F19" s="62"/>
      <c r="G19" s="62"/>
      <c r="H19" s="62"/>
      <c r="I19" s="62"/>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row>
    <row r="20" ht="24.75" customHeight="1">
      <c r="A20" s="60"/>
      <c r="B20" s="61" t="s">
        <v>32</v>
      </c>
      <c r="C20" s="62"/>
      <c r="D20" s="62"/>
      <c r="E20" s="62"/>
      <c r="F20" s="62"/>
      <c r="G20" s="62"/>
      <c r="H20" s="62"/>
      <c r="I20" s="62"/>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row>
    <row r="21" ht="24.75" customHeight="1">
      <c r="A21" s="60"/>
      <c r="B21" s="61" t="s">
        <v>33</v>
      </c>
      <c r="C21" s="62"/>
      <c r="D21" s="62"/>
      <c r="E21" s="62"/>
      <c r="F21" s="62"/>
      <c r="G21" s="62"/>
      <c r="H21" s="62"/>
      <c r="I21" s="62"/>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row>
    <row r="22" ht="24.75" customHeight="1">
      <c r="A22" s="60"/>
      <c r="B22" s="61" t="s">
        <v>34</v>
      </c>
      <c r="C22" s="62"/>
      <c r="D22" s="62"/>
      <c r="E22" s="62"/>
      <c r="F22" s="62"/>
      <c r="G22" s="62"/>
      <c r="H22" s="62"/>
      <c r="I22" s="62"/>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row>
    <row r="23" ht="25.5" customHeight="1">
      <c r="A23" s="60">
        <v>2.0</v>
      </c>
      <c r="B23" s="58" t="s">
        <v>35</v>
      </c>
      <c r="C23" s="59"/>
      <c r="D23" s="59"/>
      <c r="E23" s="59"/>
      <c r="F23" s="59"/>
      <c r="G23" s="59"/>
      <c r="H23" s="59"/>
      <c r="I23" s="5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row>
    <row r="24" ht="18.75" customHeight="1">
      <c r="A24" s="60"/>
      <c r="B24" s="61" t="s">
        <v>36</v>
      </c>
      <c r="C24" s="62"/>
      <c r="D24" s="62"/>
      <c r="E24" s="62"/>
      <c r="F24" s="62"/>
      <c r="G24" s="62"/>
      <c r="H24" s="62"/>
      <c r="I24" s="62"/>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8.75" customHeight="1">
      <c r="A25" s="60"/>
      <c r="B25" s="61" t="s">
        <v>37</v>
      </c>
      <c r="C25" s="62"/>
      <c r="D25" s="62"/>
      <c r="E25" s="62"/>
      <c r="F25" s="62"/>
      <c r="G25" s="62"/>
      <c r="H25" s="62"/>
      <c r="I25" s="62"/>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18.75" customHeight="1">
      <c r="A26" s="60"/>
      <c r="B26" s="61" t="s">
        <v>38</v>
      </c>
      <c r="C26" s="62"/>
      <c r="D26" s="62"/>
      <c r="E26" s="62"/>
      <c r="F26" s="62"/>
      <c r="G26" s="62"/>
      <c r="H26" s="62"/>
      <c r="I26" s="62"/>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5.5" customHeight="1">
      <c r="A27" s="60">
        <v>3.0</v>
      </c>
      <c r="B27" s="58" t="s">
        <v>39</v>
      </c>
      <c r="C27" s="59"/>
      <c r="D27" s="59"/>
      <c r="E27" s="59"/>
      <c r="F27" s="59"/>
      <c r="G27" s="59"/>
      <c r="H27" s="59"/>
      <c r="I27" s="5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row>
    <row r="28" ht="21.0" customHeight="1">
      <c r="A28" s="60"/>
      <c r="B28" s="61" t="s">
        <v>40</v>
      </c>
      <c r="C28" s="62"/>
      <c r="D28" s="62"/>
      <c r="E28" s="62"/>
      <c r="F28" s="62"/>
      <c r="G28" s="62"/>
      <c r="H28" s="62"/>
      <c r="I28" s="62"/>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21.0" customHeight="1">
      <c r="A29" s="60"/>
      <c r="B29" s="61" t="s">
        <v>41</v>
      </c>
      <c r="C29" s="62"/>
      <c r="D29" s="62"/>
      <c r="E29" s="62"/>
      <c r="F29" s="62"/>
      <c r="G29" s="62"/>
      <c r="H29" s="62"/>
      <c r="I29" s="62"/>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5.5" customHeight="1">
      <c r="A30" s="60">
        <v>4.0</v>
      </c>
      <c r="B30" s="58" t="s">
        <v>42</v>
      </c>
      <c r="C30" s="59"/>
      <c r="D30" s="59"/>
      <c r="E30" s="59"/>
      <c r="F30" s="59"/>
      <c r="G30" s="59"/>
      <c r="H30" s="59"/>
      <c r="I30" s="5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row>
    <row r="31" ht="20.25" customHeight="1">
      <c r="A31" s="60"/>
      <c r="B31" s="61" t="s">
        <v>43</v>
      </c>
      <c r="C31" s="62"/>
      <c r="D31" s="62"/>
      <c r="E31" s="62"/>
      <c r="F31" s="62"/>
      <c r="G31" s="62"/>
      <c r="H31" s="62"/>
      <c r="I31" s="62"/>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20.25" customHeight="1">
      <c r="A32" s="60"/>
      <c r="B32" s="61" t="s">
        <v>44</v>
      </c>
      <c r="C32" s="62"/>
      <c r="D32" s="62"/>
      <c r="E32" s="62"/>
      <c r="F32" s="62"/>
      <c r="G32" s="62"/>
      <c r="H32" s="62"/>
      <c r="I32" s="62"/>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5.5" customHeight="1">
      <c r="A33" s="60">
        <v>5.0</v>
      </c>
      <c r="B33" s="58" t="s">
        <v>45</v>
      </c>
      <c r="C33" s="59"/>
      <c r="D33" s="59"/>
      <c r="E33" s="59"/>
      <c r="F33" s="59"/>
      <c r="G33" s="59"/>
      <c r="H33" s="59"/>
      <c r="I33" s="5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row>
    <row r="34" ht="30.0" customHeight="1">
      <c r="A34" s="60"/>
      <c r="B34" s="61" t="s">
        <v>46</v>
      </c>
      <c r="C34" s="62"/>
      <c r="D34" s="62"/>
      <c r="E34" s="62"/>
      <c r="F34" s="62"/>
      <c r="G34" s="62"/>
      <c r="H34" s="62"/>
      <c r="I34" s="62"/>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30.0" customHeight="1">
      <c r="A35" s="60"/>
      <c r="B35" s="42" t="s">
        <v>47</v>
      </c>
      <c r="C35" s="62"/>
      <c r="D35" s="62"/>
      <c r="E35" s="62"/>
      <c r="F35" s="62"/>
      <c r="G35" s="62"/>
      <c r="H35" s="62"/>
      <c r="I35" s="62"/>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28.5" customHeight="1">
      <c r="A36" s="60"/>
      <c r="B36" s="61" t="s">
        <v>48</v>
      </c>
      <c r="C36" s="62"/>
      <c r="D36" s="62"/>
      <c r="E36" s="62"/>
      <c r="F36" s="62"/>
      <c r="G36" s="62"/>
      <c r="H36" s="62"/>
      <c r="I36" s="62"/>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60"/>
      <c r="B37" s="62"/>
      <c r="C37" s="62"/>
      <c r="D37" s="62"/>
      <c r="E37" s="62"/>
      <c r="F37" s="62"/>
      <c r="G37" s="62"/>
      <c r="H37" s="62"/>
      <c r="I37" s="62"/>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60"/>
      <c r="B38" s="62"/>
      <c r="C38" s="62"/>
      <c r="D38" s="62"/>
      <c r="E38" s="62"/>
      <c r="F38" s="62"/>
      <c r="G38" s="62"/>
      <c r="H38" s="62"/>
      <c r="I38" s="62"/>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60"/>
      <c r="B39" s="62"/>
      <c r="C39" s="62"/>
      <c r="D39" s="62"/>
      <c r="E39" s="62"/>
      <c r="F39" s="62"/>
      <c r="G39" s="62"/>
      <c r="H39" s="62"/>
      <c r="I39" s="62"/>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4.25" customHeight="1">
      <c r="A221" s="3"/>
      <c r="B221" s="3"/>
      <c r="C221" s="2"/>
      <c r="D221" s="2"/>
      <c r="E221" s="33"/>
      <c r="F221" s="3"/>
      <c r="G221" s="2"/>
      <c r="H221" s="3"/>
      <c r="I221" s="3"/>
      <c r="J221" s="2"/>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ht="14.25" customHeight="1">
      <c r="A222" s="3"/>
      <c r="B222" s="3"/>
      <c r="C222" s="2"/>
      <c r="D222" s="2"/>
      <c r="E222" s="33"/>
      <c r="F222" s="3"/>
      <c r="G222" s="2"/>
      <c r="H222" s="3"/>
      <c r="I222" s="3"/>
      <c r="J222" s="2"/>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ht="14.25" customHeight="1">
      <c r="A223" s="3"/>
      <c r="B223" s="3"/>
      <c r="C223" s="2"/>
      <c r="D223" s="2"/>
      <c r="E223" s="33"/>
      <c r="F223" s="3"/>
      <c r="G223" s="2"/>
      <c r="H223" s="3"/>
      <c r="I223" s="3"/>
      <c r="J223" s="2"/>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ht="14.25" customHeight="1">
      <c r="A224" s="3"/>
      <c r="B224" s="3"/>
      <c r="C224" s="2"/>
      <c r="D224" s="2"/>
      <c r="E224" s="33"/>
      <c r="F224" s="3"/>
      <c r="G224" s="2"/>
      <c r="H224" s="3"/>
      <c r="I224" s="3"/>
      <c r="J224" s="2"/>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ht="14.25" customHeight="1">
      <c r="A225" s="3"/>
      <c r="B225" s="3"/>
      <c r="C225" s="2"/>
      <c r="D225" s="2"/>
      <c r="E225" s="33"/>
      <c r="F225" s="3"/>
      <c r="G225" s="2"/>
      <c r="H225" s="3"/>
      <c r="I225" s="3"/>
      <c r="J225" s="2"/>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ht="14.25" customHeight="1">
      <c r="A226" s="3"/>
      <c r="B226" s="3"/>
      <c r="C226" s="2"/>
      <c r="D226" s="2"/>
      <c r="E226" s="33"/>
      <c r="F226" s="3"/>
      <c r="G226" s="2"/>
      <c r="H226" s="3"/>
      <c r="I226" s="3"/>
      <c r="J226" s="2"/>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ht="14.25" customHeight="1">
      <c r="A227" s="3"/>
      <c r="B227" s="3"/>
      <c r="C227" s="2"/>
      <c r="D227" s="2"/>
      <c r="E227" s="33"/>
      <c r="F227" s="3"/>
      <c r="G227" s="2"/>
      <c r="H227" s="3"/>
      <c r="I227" s="3"/>
      <c r="J227" s="2"/>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ht="14.25" customHeight="1">
      <c r="A228" s="3"/>
      <c r="B228" s="3"/>
      <c r="C228" s="2"/>
      <c r="D228" s="2"/>
      <c r="E228" s="33"/>
      <c r="F228" s="3"/>
      <c r="G228" s="2"/>
      <c r="H228" s="3"/>
      <c r="I228" s="3"/>
      <c r="J228" s="2"/>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ht="14.25" customHeight="1">
      <c r="A229" s="3"/>
      <c r="B229" s="3"/>
      <c r="C229" s="2"/>
      <c r="D229" s="2"/>
      <c r="E229" s="33"/>
      <c r="F229" s="3"/>
      <c r="G229" s="2"/>
      <c r="H229" s="3"/>
      <c r="I229" s="3"/>
      <c r="J229" s="2"/>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ht="14.25" customHeight="1">
      <c r="A230" s="3"/>
      <c r="B230" s="3"/>
      <c r="C230" s="2"/>
      <c r="D230" s="2"/>
      <c r="E230" s="33"/>
      <c r="F230" s="3"/>
      <c r="G230" s="2"/>
      <c r="H230" s="3"/>
      <c r="I230" s="3"/>
      <c r="J230" s="2"/>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ht="14.25" customHeight="1">
      <c r="A231" s="3"/>
      <c r="B231" s="3"/>
      <c r="C231" s="2"/>
      <c r="D231" s="2"/>
      <c r="E231" s="33"/>
      <c r="F231" s="3"/>
      <c r="G231" s="2"/>
      <c r="H231" s="3"/>
      <c r="I231" s="3"/>
      <c r="J231" s="2"/>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ht="14.25" customHeight="1">
      <c r="A232" s="3"/>
      <c r="B232" s="3"/>
      <c r="C232" s="2"/>
      <c r="D232" s="2"/>
      <c r="E232" s="33"/>
      <c r="F232" s="3"/>
      <c r="G232" s="2"/>
      <c r="H232" s="3"/>
      <c r="I232" s="3"/>
      <c r="J232" s="2"/>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ht="14.25" customHeight="1">
      <c r="A233" s="3"/>
      <c r="B233" s="3"/>
      <c r="C233" s="2"/>
      <c r="D233" s="2"/>
      <c r="E233" s="33"/>
      <c r="F233" s="3"/>
      <c r="G233" s="2"/>
      <c r="H233" s="3"/>
      <c r="I233" s="3"/>
      <c r="J233" s="2"/>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ht="14.25" customHeight="1">
      <c r="A234" s="3"/>
      <c r="B234" s="3"/>
      <c r="C234" s="2"/>
      <c r="D234" s="2"/>
      <c r="E234" s="33"/>
      <c r="F234" s="3"/>
      <c r="G234" s="2"/>
      <c r="H234" s="3"/>
      <c r="I234" s="3"/>
      <c r="J234" s="2"/>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ht="14.25" customHeight="1">
      <c r="A235" s="3"/>
      <c r="B235" s="3"/>
      <c r="C235" s="2"/>
      <c r="D235" s="2"/>
      <c r="E235" s="33"/>
      <c r="F235" s="3"/>
      <c r="G235" s="2"/>
      <c r="H235" s="3"/>
      <c r="I235" s="3"/>
      <c r="J235" s="2"/>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ht="14.25" customHeight="1">
      <c r="A236" s="3"/>
      <c r="B236" s="3"/>
      <c r="C236" s="2"/>
      <c r="D236" s="2"/>
      <c r="E236" s="33"/>
      <c r="F236" s="3"/>
      <c r="G236" s="2"/>
      <c r="H236" s="3"/>
      <c r="I236" s="3"/>
      <c r="J236" s="2"/>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7:I17"/>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30.43"/>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2.210900034E9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9.5" customHeight="1">
      <c r="A6" s="63"/>
      <c r="B6" s="64"/>
      <c r="C6" s="65"/>
      <c r="D6" s="2"/>
      <c r="E6" s="42"/>
      <c r="F6" s="42"/>
      <c r="G6" s="42"/>
      <c r="H6" s="66"/>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32.25" customHeight="1">
      <c r="A7" s="48" t="s">
        <v>49</v>
      </c>
      <c r="B7" s="45"/>
      <c r="C7" s="45"/>
      <c r="D7" s="45"/>
      <c r="E7" s="45"/>
      <c r="F7" s="45"/>
      <c r="G7" s="45"/>
      <c r="H7" s="45"/>
      <c r="I7" s="46"/>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33.0" customHeight="1">
      <c r="A8" s="34" t="s">
        <v>50</v>
      </c>
      <c r="B8" s="35"/>
      <c r="C8" s="35"/>
      <c r="D8" s="35"/>
      <c r="E8" s="35"/>
      <c r="F8" s="35"/>
      <c r="G8" s="35"/>
      <c r="H8" s="35"/>
      <c r="I8" s="35"/>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30.75" customHeight="1">
      <c r="A9" s="40"/>
      <c r="B9" s="67" t="s">
        <v>51</v>
      </c>
      <c r="C9" s="46"/>
      <c r="D9" s="22"/>
      <c r="E9" s="41"/>
      <c r="F9" s="40"/>
      <c r="G9" s="22"/>
      <c r="H9" s="40"/>
      <c r="I9" s="40"/>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4.0" customHeight="1">
      <c r="A10" s="43"/>
      <c r="B10" s="68" t="s">
        <v>52</v>
      </c>
      <c r="C10" s="46"/>
      <c r="D10" s="69"/>
      <c r="E10" s="41"/>
      <c r="F10" s="40"/>
      <c r="G10" s="22"/>
      <c r="H10" s="40"/>
      <c r="I10" s="40"/>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4.0" customHeight="1">
      <c r="A11" s="40"/>
      <c r="B11" s="68" t="s">
        <v>53</v>
      </c>
      <c r="C11" s="45"/>
      <c r="D11" s="70"/>
      <c r="E11" s="70"/>
      <c r="F11" s="70"/>
      <c r="G11" s="70"/>
      <c r="H11" s="70"/>
      <c r="I11" s="71"/>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39.0" customHeight="1">
      <c r="A12" s="72" t="s">
        <v>54</v>
      </c>
      <c r="B12" s="45"/>
      <c r="C12" s="45"/>
      <c r="D12" s="45"/>
      <c r="E12" s="45"/>
      <c r="F12" s="45"/>
      <c r="G12" s="45"/>
      <c r="H12" s="45"/>
      <c r="I12" s="46"/>
      <c r="J12" s="2"/>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ht="30.0" customHeight="1">
      <c r="A13" s="68"/>
      <c r="B13" s="73" t="s">
        <v>55</v>
      </c>
      <c r="C13" s="74"/>
      <c r="D13" s="23"/>
      <c r="E13" s="23"/>
      <c r="F13" s="23"/>
      <c r="G13" s="23"/>
      <c r="H13" s="23"/>
      <c r="I13" s="75"/>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row>
    <row r="14" ht="30.0" customHeight="1">
      <c r="A14" s="68"/>
      <c r="B14" s="23" t="s">
        <v>56</v>
      </c>
      <c r="C14" s="56"/>
      <c r="D14" s="76"/>
      <c r="E14" s="76"/>
      <c r="F14" s="76"/>
      <c r="G14" s="76"/>
      <c r="H14" s="76"/>
      <c r="I14" s="47"/>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row>
    <row r="15" ht="30.0" customHeight="1">
      <c r="A15" s="68"/>
      <c r="B15" s="23" t="s">
        <v>57</v>
      </c>
      <c r="C15" s="56"/>
      <c r="D15" s="47"/>
      <c r="E15" s="47"/>
      <c r="F15" s="47"/>
      <c r="G15" s="47"/>
      <c r="H15" s="47"/>
      <c r="I15" s="47"/>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row>
    <row r="16" ht="42.75" customHeight="1">
      <c r="A16" s="34" t="s">
        <v>58</v>
      </c>
      <c r="B16" s="35"/>
      <c r="C16" s="35"/>
      <c r="D16" s="35"/>
      <c r="E16" s="35"/>
      <c r="F16" s="35"/>
      <c r="G16" s="35"/>
      <c r="H16" s="35"/>
      <c r="I16" s="35"/>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row>
    <row r="17" ht="25.5" customHeight="1">
      <c r="A17" s="77"/>
      <c r="B17" s="23" t="s">
        <v>59</v>
      </c>
      <c r="C17" s="47"/>
      <c r="D17" s="56"/>
      <c r="E17" s="53"/>
      <c r="F17" s="47"/>
      <c r="G17" s="47"/>
      <c r="H17" s="47"/>
      <c r="I17" s="47"/>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row>
    <row r="18" ht="24.75" customHeight="1">
      <c r="A18" s="24"/>
      <c r="B18" s="23" t="s">
        <v>60</v>
      </c>
      <c r="C18" s="78"/>
      <c r="D18" s="79"/>
      <c r="E18" s="78"/>
      <c r="F18" s="80"/>
      <c r="G18" s="78"/>
      <c r="H18" s="78"/>
      <c r="I18" s="7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row>
    <row r="19" ht="51.0" customHeight="1">
      <c r="A19" s="64" t="s">
        <v>61</v>
      </c>
    </row>
    <row r="20" ht="24.75" customHeight="1">
      <c r="A20" s="24"/>
      <c r="B20" s="81" t="s">
        <v>44</v>
      </c>
      <c r="C20" s="78"/>
      <c r="D20" s="82"/>
      <c r="E20" s="78"/>
      <c r="F20" s="78"/>
      <c r="G20" s="78"/>
      <c r="H20" s="78"/>
      <c r="I20" s="7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row>
    <row r="21" ht="25.5" customHeight="1">
      <c r="A21" s="24"/>
      <c r="B21" s="39" t="s">
        <v>43</v>
      </c>
      <c r="C21" s="68"/>
      <c r="D21" s="47"/>
      <c r="E21" s="56"/>
      <c r="F21" s="47"/>
      <c r="G21" s="47"/>
      <c r="H21" s="47"/>
      <c r="I21" s="47"/>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row>
    <row r="22" ht="33.75" customHeight="1">
      <c r="A22" s="83" t="s">
        <v>62</v>
      </c>
    </row>
    <row r="23" ht="18.75" customHeight="1">
      <c r="A23" s="24"/>
      <c r="B23" s="23" t="s">
        <v>63</v>
      </c>
      <c r="C23" s="80"/>
      <c r="D23" s="78"/>
      <c r="E23" s="78"/>
      <c r="F23" s="78"/>
      <c r="G23" s="78"/>
      <c r="H23" s="78"/>
      <c r="I23" s="78"/>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8.75" customHeight="1">
      <c r="A24" s="24"/>
      <c r="B24" s="84" t="s">
        <v>64</v>
      </c>
      <c r="C24" s="85"/>
      <c r="D24" s="78"/>
      <c r="E24" s="78"/>
      <c r="F24" s="78"/>
      <c r="G24" s="78"/>
      <c r="H24" s="78"/>
      <c r="I24" s="78"/>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9.5" customHeight="1">
      <c r="A25" s="24"/>
      <c r="B25" s="23" t="s">
        <v>65</v>
      </c>
      <c r="C25" s="56"/>
      <c r="D25" s="47"/>
      <c r="E25" s="47"/>
      <c r="F25" s="47"/>
      <c r="G25" s="47"/>
      <c r="H25" s="47"/>
      <c r="I25" s="47"/>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row>
    <row r="26" ht="33.0" customHeight="1">
      <c r="A26" s="83" t="s">
        <v>66</v>
      </c>
    </row>
    <row r="27" ht="21.0" customHeight="1">
      <c r="A27" s="24"/>
      <c r="B27" s="86" t="s">
        <v>67</v>
      </c>
      <c r="C27" s="80"/>
      <c r="D27" s="78"/>
      <c r="E27" s="78"/>
      <c r="F27" s="78"/>
      <c r="G27" s="78"/>
      <c r="H27" s="78"/>
      <c r="I27" s="78"/>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5.5" customHeight="1">
      <c r="A28" s="87"/>
      <c r="B28" s="88" t="s">
        <v>68</v>
      </c>
      <c r="C28" s="56"/>
      <c r="D28" s="47"/>
      <c r="E28" s="47"/>
      <c r="F28" s="47"/>
      <c r="G28" s="47"/>
      <c r="H28" s="47"/>
      <c r="I28" s="47"/>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row>
    <row r="29" ht="30.0" customHeight="1">
      <c r="A29" s="89" t="s">
        <v>69</v>
      </c>
      <c r="B29" s="90"/>
      <c r="C29" s="91"/>
      <c r="D29" s="91"/>
      <c r="E29" s="73"/>
      <c r="F29" s="23"/>
      <c r="G29" s="91"/>
      <c r="H29" s="23"/>
      <c r="I29" s="2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30.0" customHeight="1">
      <c r="A30" s="43"/>
      <c r="B30" s="92" t="s">
        <v>70</v>
      </c>
      <c r="C30" s="91"/>
      <c r="D30" s="91"/>
      <c r="E30" s="73"/>
      <c r="F30" s="23"/>
      <c r="G30" s="91"/>
      <c r="H30" s="23"/>
      <c r="I30" s="2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60.0" customHeight="1">
      <c r="A31" s="23"/>
      <c r="B31" s="93" t="s">
        <v>71</v>
      </c>
      <c r="C31" s="45"/>
      <c r="D31" s="45"/>
      <c r="E31" s="45"/>
      <c r="F31" s="45"/>
      <c r="G31" s="45"/>
      <c r="H31" s="45"/>
      <c r="I31" s="46"/>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row>
    <row r="32" ht="33.0" customHeight="1">
      <c r="A32" s="43"/>
      <c r="B32" s="92" t="s">
        <v>72</v>
      </c>
      <c r="C32" s="91"/>
      <c r="D32" s="91"/>
      <c r="E32" s="73"/>
      <c r="F32" s="23"/>
      <c r="G32" s="91"/>
      <c r="H32" s="23"/>
      <c r="I32" s="23"/>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59.25" customHeight="1">
      <c r="A33" s="39"/>
      <c r="B33" s="93" t="s">
        <v>73</v>
      </c>
      <c r="C33" s="45"/>
      <c r="D33" s="45"/>
      <c r="E33" s="45"/>
      <c r="F33" s="45"/>
      <c r="G33" s="45"/>
      <c r="H33" s="45"/>
      <c r="I33" s="46"/>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30.0" customHeight="1">
      <c r="A34" s="39"/>
      <c r="B34" s="94" t="s">
        <v>74</v>
      </c>
      <c r="C34" s="95"/>
      <c r="D34" s="39"/>
      <c r="E34" s="39"/>
      <c r="F34" s="39"/>
      <c r="G34" s="39"/>
      <c r="H34" s="39"/>
      <c r="I34" s="39"/>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54.75" customHeight="1">
      <c r="A35" s="67"/>
      <c r="B35" s="93" t="s">
        <v>75</v>
      </c>
      <c r="C35" s="46"/>
      <c r="D35" s="96"/>
      <c r="E35" s="39"/>
      <c r="F35" s="39"/>
      <c r="G35" s="39"/>
      <c r="H35" s="39"/>
      <c r="I35" s="39"/>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36.0" customHeight="1">
      <c r="A36" s="39"/>
      <c r="B36" s="97" t="s">
        <v>76</v>
      </c>
      <c r="C36" s="98"/>
      <c r="D36" s="39"/>
      <c r="E36" s="39"/>
      <c r="F36" s="39"/>
      <c r="G36" s="39"/>
      <c r="H36" s="39"/>
      <c r="I36" s="39"/>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39.0" customHeight="1">
      <c r="A37" s="57"/>
      <c r="B37" s="59" t="s">
        <v>77</v>
      </c>
      <c r="C37" s="99"/>
      <c r="D37" s="99"/>
      <c r="E37" s="99"/>
      <c r="F37" s="99"/>
      <c r="G37" s="99"/>
      <c r="H37" s="99"/>
      <c r="I37" s="99"/>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6:I16"/>
    <mergeCell ref="A19:BO19"/>
    <mergeCell ref="A22:BO22"/>
    <mergeCell ref="A26:BO26"/>
    <mergeCell ref="B24:C24"/>
    <mergeCell ref="B31:I31"/>
    <mergeCell ref="B33:I33"/>
    <mergeCell ref="B35:C35"/>
    <mergeCell ref="A1:I1"/>
    <mergeCell ref="A7:I7"/>
    <mergeCell ref="A8:I8"/>
    <mergeCell ref="B9:C9"/>
    <mergeCell ref="B10:C10"/>
    <mergeCell ref="B11:C11"/>
    <mergeCell ref="A12:I12"/>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30.71"/>
    <col customWidth="1" min="3" max="3" width="27.71"/>
    <col customWidth="1" min="4" max="4" width="20.71"/>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2.210900034E9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53.25" customHeight="1">
      <c r="A7" s="34" t="s">
        <v>78</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37.5" customHeight="1">
      <c r="A8" s="100" t="s">
        <v>79</v>
      </c>
      <c r="B8" s="45"/>
      <c r="C8" s="46"/>
      <c r="D8" s="24" t="s">
        <v>80</v>
      </c>
      <c r="E8" s="41"/>
      <c r="F8" s="40"/>
      <c r="G8" s="22"/>
      <c r="H8" s="40"/>
      <c r="I8" s="40"/>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36.0" customHeight="1">
      <c r="A9" s="43"/>
      <c r="B9" s="101" t="s">
        <v>81</v>
      </c>
      <c r="C9" s="22"/>
      <c r="D9" s="22"/>
      <c r="E9" s="41"/>
      <c r="F9" s="40"/>
      <c r="G9" s="22"/>
      <c r="H9" s="40"/>
      <c r="I9" s="40"/>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60.0" customHeight="1">
      <c r="A10" s="40"/>
      <c r="B10" s="102" t="s">
        <v>82</v>
      </c>
      <c r="C10" s="45"/>
      <c r="D10" s="45"/>
      <c r="E10" s="103"/>
      <c r="F10" s="103"/>
      <c r="G10" s="103"/>
      <c r="H10" s="103"/>
      <c r="I10" s="104"/>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35.25" customHeight="1">
      <c r="A11" s="43"/>
      <c r="B11" s="105" t="s">
        <v>83</v>
      </c>
      <c r="C11" s="106"/>
      <c r="D11" s="106"/>
      <c r="E11" s="106"/>
      <c r="F11" s="106"/>
      <c r="G11" s="106"/>
      <c r="H11" s="106"/>
      <c r="I11" s="106"/>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102.75" customHeight="1">
      <c r="A12" s="47"/>
      <c r="B12" s="107" t="s">
        <v>84</v>
      </c>
      <c r="C12" s="35"/>
      <c r="D12" s="35"/>
      <c r="E12" s="35"/>
      <c r="F12" s="35"/>
      <c r="G12" s="35"/>
      <c r="H12" s="35"/>
      <c r="I12" s="108"/>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row>
    <row r="13" ht="35.25" customHeight="1">
      <c r="A13" s="47"/>
      <c r="B13" s="109" t="s">
        <v>85</v>
      </c>
      <c r="C13" s="47"/>
      <c r="D13" s="47"/>
      <c r="E13" s="47"/>
      <c r="F13" s="47"/>
      <c r="G13" s="47"/>
      <c r="H13" s="47"/>
      <c r="I13" s="47"/>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row>
    <row r="14" ht="90.0" customHeight="1">
      <c r="A14" s="47"/>
      <c r="B14" s="107" t="s">
        <v>86</v>
      </c>
      <c r="C14" s="35"/>
      <c r="D14" s="35"/>
      <c r="E14" s="35"/>
      <c r="F14" s="35"/>
      <c r="G14" s="35"/>
      <c r="H14" s="35"/>
      <c r="I14" s="108"/>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row>
    <row r="15" ht="30.0" customHeight="1">
      <c r="A15" s="53"/>
      <c r="B15" s="101" t="s">
        <v>87</v>
      </c>
      <c r="C15" s="47"/>
      <c r="D15" s="47"/>
      <c r="E15" s="47"/>
      <c r="F15" s="47"/>
      <c r="G15" s="47"/>
      <c r="H15" s="47"/>
      <c r="I15" s="47"/>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row>
    <row r="16" ht="211.5" customHeight="1">
      <c r="A16" s="110"/>
      <c r="B16" s="111" t="s">
        <v>88</v>
      </c>
      <c r="C16" s="45"/>
      <c r="D16" s="45"/>
      <c r="E16" s="45"/>
      <c r="F16" s="45"/>
      <c r="G16" s="45"/>
      <c r="H16" s="45"/>
      <c r="I16" s="45"/>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row>
    <row r="17" ht="33.75" customHeight="1">
      <c r="A17" s="112"/>
      <c r="B17" s="113" t="s">
        <v>89</v>
      </c>
      <c r="C17" s="59"/>
      <c r="D17" s="59"/>
      <c r="E17" s="59"/>
      <c r="F17" s="59"/>
      <c r="G17" s="59"/>
      <c r="H17" s="59"/>
      <c r="I17" s="5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row>
    <row r="18" ht="126.75" customHeight="1">
      <c r="A18" s="60"/>
      <c r="B18" s="93" t="s">
        <v>90</v>
      </c>
      <c r="C18" s="45"/>
      <c r="D18" s="45"/>
      <c r="E18" s="45"/>
      <c r="F18" s="45"/>
      <c r="G18" s="45"/>
      <c r="H18" s="45"/>
      <c r="I18" s="46"/>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row>
    <row r="19" ht="36.0" customHeight="1">
      <c r="A19" s="60"/>
      <c r="B19" s="114" t="s">
        <v>91</v>
      </c>
      <c r="C19" s="62"/>
      <c r="D19" s="62"/>
      <c r="E19" s="62"/>
      <c r="F19" s="62"/>
      <c r="G19" s="62"/>
      <c r="H19" s="62"/>
      <c r="I19" s="62"/>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row>
    <row r="20" ht="134.25" customHeight="1">
      <c r="A20" s="60"/>
      <c r="B20" s="93" t="s">
        <v>92</v>
      </c>
      <c r="C20" s="45"/>
      <c r="D20" s="45"/>
      <c r="E20" s="45"/>
      <c r="F20" s="45"/>
      <c r="G20" s="45"/>
      <c r="H20" s="45"/>
      <c r="I20" s="46"/>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row>
    <row r="21" ht="25.5" customHeight="1">
      <c r="A21" s="60"/>
      <c r="B21" s="113" t="s">
        <v>93</v>
      </c>
      <c r="C21" s="59"/>
      <c r="D21" s="59"/>
      <c r="E21" s="59"/>
      <c r="F21" s="59"/>
      <c r="G21" s="59"/>
      <c r="H21" s="59"/>
      <c r="I21" s="5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row>
    <row r="22" ht="156.0" customHeight="1">
      <c r="A22" s="60"/>
      <c r="B22" s="93" t="s">
        <v>94</v>
      </c>
      <c r="C22" s="45"/>
      <c r="D22" s="45"/>
      <c r="E22" s="45"/>
      <c r="F22" s="45"/>
      <c r="G22" s="45"/>
      <c r="H22" s="45"/>
      <c r="I22" s="46"/>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8.75" customHeight="1">
      <c r="A23" s="60"/>
      <c r="B23" s="115" t="s">
        <v>95</v>
      </c>
      <c r="C23" s="62"/>
      <c r="D23" s="62"/>
      <c r="E23" s="62"/>
      <c r="F23" s="62"/>
      <c r="G23" s="62"/>
      <c r="H23" s="62"/>
      <c r="I23" s="62"/>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8.75" customHeight="1">
      <c r="A24" s="60"/>
      <c r="B24" s="116"/>
      <c r="C24" s="117"/>
      <c r="D24" s="117"/>
      <c r="E24" s="117"/>
      <c r="F24" s="117"/>
      <c r="G24" s="117"/>
      <c r="H24" s="117"/>
      <c r="I24" s="118"/>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25.5" customHeight="1">
      <c r="A25" s="60"/>
      <c r="B25" s="119"/>
      <c r="I25" s="85"/>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row>
    <row r="26" ht="21.0" customHeight="1">
      <c r="A26" s="60"/>
      <c r="B26" s="119"/>
      <c r="I26" s="85"/>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1.0" customHeight="1">
      <c r="A27" s="60"/>
      <c r="B27" s="119"/>
      <c r="I27" s="85"/>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5.5" customHeight="1">
      <c r="A28" s="60"/>
      <c r="B28" s="119"/>
      <c r="I28" s="85"/>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row>
    <row r="29" ht="20.25" customHeight="1">
      <c r="A29" s="60"/>
      <c r="B29" s="119"/>
      <c r="I29" s="85"/>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0.25" customHeight="1">
      <c r="A30" s="60"/>
      <c r="B30" s="119"/>
      <c r="I30" s="85"/>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25.5" customHeight="1">
      <c r="A31" s="60"/>
      <c r="B31" s="119"/>
      <c r="I31" s="85"/>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row>
    <row r="32" ht="21.0" customHeight="1">
      <c r="A32" s="60"/>
      <c r="B32" s="119"/>
      <c r="I32" s="85"/>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1.0" customHeight="1">
      <c r="A33" s="60"/>
      <c r="B33" s="119"/>
      <c r="I33" s="85"/>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14.25" customHeight="1">
      <c r="A34" s="60"/>
      <c r="B34" s="119"/>
      <c r="I34" s="85"/>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14.25" customHeight="1">
      <c r="A35" s="60"/>
      <c r="B35" s="119"/>
      <c r="I35" s="85"/>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60"/>
      <c r="B36" s="120"/>
      <c r="C36" s="35"/>
      <c r="D36" s="35"/>
      <c r="E36" s="35"/>
      <c r="F36" s="35"/>
      <c r="G36" s="35"/>
      <c r="H36" s="35"/>
      <c r="I36" s="108"/>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3"/>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8:I18"/>
    <mergeCell ref="B20:I20"/>
    <mergeCell ref="B22:I22"/>
    <mergeCell ref="B24:I36"/>
    <mergeCell ref="A1:I1"/>
    <mergeCell ref="A7:I7"/>
    <mergeCell ref="A8:C8"/>
    <mergeCell ref="B10:D10"/>
    <mergeCell ref="B12:I12"/>
    <mergeCell ref="B14:I14"/>
    <mergeCell ref="B16:I16"/>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6.0"/>
    <col customWidth="1" min="2" max="2" width="38.29"/>
    <col customWidth="1" min="3" max="3" width="15.71"/>
    <col customWidth="1" min="4" max="4" width="12.0"/>
    <col customWidth="1" min="5" max="5" width="19.0"/>
    <col customWidth="1" min="6" max="6" width="11.86"/>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21" t="s">
        <v>0</v>
      </c>
      <c r="J1" s="122"/>
      <c r="K1" s="123"/>
      <c r="L1" s="123"/>
      <c r="M1" s="124"/>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6" t="s">
        <v>1</v>
      </c>
      <c r="BJ1" s="125"/>
      <c r="BK1" s="125"/>
      <c r="BL1" s="125"/>
      <c r="BM1" s="125"/>
      <c r="BN1" s="125"/>
      <c r="BO1" s="125"/>
    </row>
    <row r="2" ht="23.25" customHeight="1">
      <c r="A2" s="127"/>
      <c r="B2" s="127" t="s">
        <v>96</v>
      </c>
      <c r="C2" s="127" t="s">
        <v>97</v>
      </c>
      <c r="D2" s="128"/>
      <c r="E2" s="128"/>
      <c r="F2" s="128"/>
      <c r="G2" s="128"/>
      <c r="H2" s="128"/>
      <c r="I2" s="128"/>
      <c r="J2" s="122"/>
      <c r="K2" s="123"/>
      <c r="L2" s="123"/>
      <c r="M2" s="124"/>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6"/>
      <c r="BJ2" s="125"/>
      <c r="BK2" s="125"/>
      <c r="BL2" s="125"/>
      <c r="BM2" s="125"/>
      <c r="BN2" s="125"/>
      <c r="BO2" s="125"/>
    </row>
    <row r="3" ht="21.75" customHeight="1">
      <c r="A3" s="129">
        <v>1.0</v>
      </c>
      <c r="B3" s="130" t="s">
        <v>98</v>
      </c>
      <c r="C3" s="131">
        <v>1.0</v>
      </c>
      <c r="D3" s="132"/>
      <c r="E3" s="132"/>
      <c r="F3" s="132"/>
      <c r="G3" s="132"/>
      <c r="H3" s="133"/>
      <c r="I3" s="132"/>
      <c r="J3" s="122"/>
      <c r="K3" s="123"/>
      <c r="L3" s="123"/>
      <c r="M3" s="124"/>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6"/>
      <c r="BJ3" s="125"/>
      <c r="BK3" s="125"/>
      <c r="BL3" s="125"/>
      <c r="BM3" s="125"/>
      <c r="BN3" s="125"/>
      <c r="BO3" s="125"/>
    </row>
    <row r="4" ht="17.25" customHeight="1">
      <c r="A4" s="129">
        <v>2.0</v>
      </c>
      <c r="B4" s="134" t="s">
        <v>99</v>
      </c>
      <c r="C4" s="131">
        <v>1.0</v>
      </c>
      <c r="D4" s="122"/>
      <c r="E4" s="135" t="s">
        <v>4</v>
      </c>
      <c r="F4" s="136" t="s">
        <v>100</v>
      </c>
      <c r="G4" s="137">
        <v>45703.0</v>
      </c>
      <c r="H4" s="46"/>
      <c r="I4" s="123"/>
      <c r="J4" s="138"/>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row>
    <row r="5" ht="19.5" customHeight="1">
      <c r="A5" s="129">
        <v>3.0</v>
      </c>
      <c r="B5" s="130" t="s">
        <v>101</v>
      </c>
      <c r="C5" s="131">
        <v>1.0</v>
      </c>
      <c r="D5" s="122"/>
      <c r="E5" s="135" t="s">
        <v>6</v>
      </c>
      <c r="F5" s="136"/>
      <c r="G5" s="139">
        <f>G4+30</f>
        <v>45733</v>
      </c>
      <c r="H5" s="140"/>
      <c r="I5" s="123"/>
      <c r="J5" s="138"/>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row>
    <row r="6" ht="17.25" customHeight="1">
      <c r="A6" s="129">
        <v>4.0</v>
      </c>
      <c r="B6" s="130" t="s">
        <v>102</v>
      </c>
      <c r="C6" s="131">
        <v>1.0</v>
      </c>
      <c r="D6" s="122"/>
      <c r="E6" s="141"/>
      <c r="F6" s="136" t="s">
        <v>103</v>
      </c>
      <c r="G6" s="142" t="s">
        <v>104</v>
      </c>
      <c r="H6" s="123"/>
      <c r="I6" s="123"/>
      <c r="J6" s="138"/>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row>
    <row r="7" ht="18.0" customHeight="1">
      <c r="A7" s="129">
        <v>5.0</v>
      </c>
      <c r="B7" s="130" t="s">
        <v>105</v>
      </c>
      <c r="C7" s="131">
        <v>1.0</v>
      </c>
      <c r="D7" s="143"/>
      <c r="E7" s="144" t="s">
        <v>106</v>
      </c>
      <c r="F7" s="145" t="s">
        <v>107</v>
      </c>
      <c r="G7" s="146">
        <v>5.0</v>
      </c>
      <c r="H7" s="147"/>
      <c r="I7" s="147"/>
      <c r="J7" s="148"/>
      <c r="K7" s="149"/>
      <c r="L7" s="149"/>
      <c r="M7" s="150">
        <f>IF(G6="Weekly",G4+7*(G7-1),IF(G6="Daily",G4+(G7-1),IF(G6="Monthly",EDATE($G$4,($G$7-1)),EDATE($G$4,3*($G$7-1)))))</f>
        <v>45707</v>
      </c>
      <c r="N7" s="150">
        <f t="shared" ref="N7:BO7" si="1">IF($G$6="Daily",M7+1,IF($G$6="Weekly",M7+7,IF($G$6="Monthly",EDATE($G$4,N9-1),EDATE($G$4,3*(N9-1)))))</f>
        <v>45708</v>
      </c>
      <c r="O7" s="150">
        <f t="shared" si="1"/>
        <v>45709</v>
      </c>
      <c r="P7" s="150">
        <f t="shared" si="1"/>
        <v>45710</v>
      </c>
      <c r="Q7" s="150">
        <f t="shared" si="1"/>
        <v>45711</v>
      </c>
      <c r="R7" s="150">
        <f t="shared" si="1"/>
        <v>45712</v>
      </c>
      <c r="S7" s="150">
        <f t="shared" si="1"/>
        <v>45713</v>
      </c>
      <c r="T7" s="150">
        <f t="shared" si="1"/>
        <v>45714</v>
      </c>
      <c r="U7" s="150">
        <f t="shared" si="1"/>
        <v>45715</v>
      </c>
      <c r="V7" s="150">
        <f t="shared" si="1"/>
        <v>45716</v>
      </c>
      <c r="W7" s="150">
        <f t="shared" si="1"/>
        <v>45717</v>
      </c>
      <c r="X7" s="150">
        <f t="shared" si="1"/>
        <v>45718</v>
      </c>
      <c r="Y7" s="150">
        <f t="shared" si="1"/>
        <v>45719</v>
      </c>
      <c r="Z7" s="150">
        <f t="shared" si="1"/>
        <v>45720</v>
      </c>
      <c r="AA7" s="150">
        <f t="shared" si="1"/>
        <v>45721</v>
      </c>
      <c r="AB7" s="150">
        <f t="shared" si="1"/>
        <v>45722</v>
      </c>
      <c r="AC7" s="150">
        <f t="shared" si="1"/>
        <v>45723</v>
      </c>
      <c r="AD7" s="150">
        <f t="shared" si="1"/>
        <v>45724</v>
      </c>
      <c r="AE7" s="150">
        <f t="shared" si="1"/>
        <v>45725</v>
      </c>
      <c r="AF7" s="150">
        <f t="shared" si="1"/>
        <v>45726</v>
      </c>
      <c r="AG7" s="150">
        <f t="shared" si="1"/>
        <v>45727</v>
      </c>
      <c r="AH7" s="150">
        <f t="shared" si="1"/>
        <v>45728</v>
      </c>
      <c r="AI7" s="150">
        <f t="shared" si="1"/>
        <v>45729</v>
      </c>
      <c r="AJ7" s="150">
        <f t="shared" si="1"/>
        <v>45730</v>
      </c>
      <c r="AK7" s="150">
        <f t="shared" si="1"/>
        <v>45731</v>
      </c>
      <c r="AL7" s="150">
        <f t="shared" si="1"/>
        <v>45732</v>
      </c>
      <c r="AM7" s="150">
        <f t="shared" si="1"/>
        <v>45733</v>
      </c>
      <c r="AN7" s="150">
        <f t="shared" si="1"/>
        <v>45734</v>
      </c>
      <c r="AO7" s="150">
        <f t="shared" si="1"/>
        <v>45735</v>
      </c>
      <c r="AP7" s="150">
        <f t="shared" si="1"/>
        <v>45736</v>
      </c>
      <c r="AQ7" s="150">
        <f t="shared" si="1"/>
        <v>45737</v>
      </c>
      <c r="AR7" s="150">
        <f t="shared" si="1"/>
        <v>45738</v>
      </c>
      <c r="AS7" s="150">
        <f t="shared" si="1"/>
        <v>45739</v>
      </c>
      <c r="AT7" s="150">
        <f t="shared" si="1"/>
        <v>45740</v>
      </c>
      <c r="AU7" s="150">
        <f t="shared" si="1"/>
        <v>45741</v>
      </c>
      <c r="AV7" s="150">
        <f t="shared" si="1"/>
        <v>45742</v>
      </c>
      <c r="AW7" s="150">
        <f t="shared" si="1"/>
        <v>45743</v>
      </c>
      <c r="AX7" s="150">
        <f t="shared" si="1"/>
        <v>45744</v>
      </c>
      <c r="AY7" s="150">
        <f t="shared" si="1"/>
        <v>45745</v>
      </c>
      <c r="AZ7" s="150">
        <f t="shared" si="1"/>
        <v>45746</v>
      </c>
      <c r="BA7" s="150">
        <f t="shared" si="1"/>
        <v>45747</v>
      </c>
      <c r="BB7" s="150">
        <f t="shared" si="1"/>
        <v>45748</v>
      </c>
      <c r="BC7" s="150">
        <f t="shared" si="1"/>
        <v>45749</v>
      </c>
      <c r="BD7" s="150">
        <f t="shared" si="1"/>
        <v>45750</v>
      </c>
      <c r="BE7" s="150">
        <f t="shared" si="1"/>
        <v>45751</v>
      </c>
      <c r="BF7" s="150">
        <f t="shared" si="1"/>
        <v>45752</v>
      </c>
      <c r="BG7" s="150">
        <f t="shared" si="1"/>
        <v>45753</v>
      </c>
      <c r="BH7" s="150">
        <f t="shared" si="1"/>
        <v>45754</v>
      </c>
      <c r="BI7" s="150">
        <f t="shared" si="1"/>
        <v>45755</v>
      </c>
      <c r="BJ7" s="150">
        <f t="shared" si="1"/>
        <v>45756</v>
      </c>
      <c r="BK7" s="150">
        <f t="shared" si="1"/>
        <v>45757</v>
      </c>
      <c r="BL7" s="150">
        <f t="shared" si="1"/>
        <v>45758</v>
      </c>
      <c r="BM7" s="150">
        <f t="shared" si="1"/>
        <v>45759</v>
      </c>
      <c r="BN7" s="150">
        <f t="shared" si="1"/>
        <v>45760</v>
      </c>
      <c r="BO7" s="150">
        <f t="shared" si="1"/>
        <v>45761</v>
      </c>
    </row>
    <row r="8" ht="18.0" customHeight="1">
      <c r="A8" s="129">
        <v>6.0</v>
      </c>
      <c r="B8" s="130" t="s">
        <v>108</v>
      </c>
      <c r="C8" s="131">
        <v>1.0</v>
      </c>
      <c r="D8" s="151"/>
      <c r="E8" s="135" t="s">
        <v>109</v>
      </c>
      <c r="F8" s="152"/>
      <c r="G8" s="153"/>
      <c r="H8" s="154"/>
      <c r="I8" s="155"/>
      <c r="J8" s="138"/>
      <c r="K8" s="125"/>
      <c r="L8" s="125"/>
      <c r="M8" s="156" t="str">
        <f t="shared" ref="M8:BO8" si="2">DAY(M7)&amp;CHAR(10)&amp;LEFT(TEXT(M7,"mmm"),3)&amp;CHAR(10)&amp;"'"&amp;RIGHT(YEAR(M7),2)</f>
        <v>19
thg
'25</v>
      </c>
      <c r="N8" s="156" t="str">
        <f t="shared" si="2"/>
        <v>20
thg
'25</v>
      </c>
      <c r="O8" s="156" t="str">
        <f t="shared" si="2"/>
        <v>21
thg
'25</v>
      </c>
      <c r="P8" s="156" t="str">
        <f t="shared" si="2"/>
        <v>22
thg
'25</v>
      </c>
      <c r="Q8" s="156" t="str">
        <f t="shared" si="2"/>
        <v>23
thg
'25</v>
      </c>
      <c r="R8" s="156" t="str">
        <f t="shared" si="2"/>
        <v>24
thg
'25</v>
      </c>
      <c r="S8" s="156" t="str">
        <f t="shared" si="2"/>
        <v>25
thg
'25</v>
      </c>
      <c r="T8" s="156" t="str">
        <f t="shared" si="2"/>
        <v>26
thg
'25</v>
      </c>
      <c r="U8" s="156" t="str">
        <f t="shared" si="2"/>
        <v>27
thg
'25</v>
      </c>
      <c r="V8" s="156" t="str">
        <f t="shared" si="2"/>
        <v>28
thg
'25</v>
      </c>
      <c r="W8" s="156" t="str">
        <f t="shared" si="2"/>
        <v>1
thg
'25</v>
      </c>
      <c r="X8" s="156" t="str">
        <f t="shared" si="2"/>
        <v>2
thg
'25</v>
      </c>
      <c r="Y8" s="156" t="str">
        <f t="shared" si="2"/>
        <v>3
thg
'25</v>
      </c>
      <c r="Z8" s="156" t="str">
        <f t="shared" si="2"/>
        <v>4
thg
'25</v>
      </c>
      <c r="AA8" s="156" t="str">
        <f t="shared" si="2"/>
        <v>5
thg
'25</v>
      </c>
      <c r="AB8" s="156" t="str">
        <f t="shared" si="2"/>
        <v>6
thg
'25</v>
      </c>
      <c r="AC8" s="156" t="str">
        <f t="shared" si="2"/>
        <v>7
thg
'25</v>
      </c>
      <c r="AD8" s="156" t="str">
        <f t="shared" si="2"/>
        <v>8
thg
'25</v>
      </c>
      <c r="AE8" s="156" t="str">
        <f t="shared" si="2"/>
        <v>9
thg
'25</v>
      </c>
      <c r="AF8" s="156" t="str">
        <f t="shared" si="2"/>
        <v>10
thg
'25</v>
      </c>
      <c r="AG8" s="156" t="str">
        <f t="shared" si="2"/>
        <v>11
thg
'25</v>
      </c>
      <c r="AH8" s="156" t="str">
        <f t="shared" si="2"/>
        <v>12
thg
'25</v>
      </c>
      <c r="AI8" s="156" t="str">
        <f t="shared" si="2"/>
        <v>13
thg
'25</v>
      </c>
      <c r="AJ8" s="156" t="str">
        <f t="shared" si="2"/>
        <v>14
thg
'25</v>
      </c>
      <c r="AK8" s="156" t="str">
        <f t="shared" si="2"/>
        <v>15
thg
'25</v>
      </c>
      <c r="AL8" s="156" t="str">
        <f t="shared" si="2"/>
        <v>16
thg
'25</v>
      </c>
      <c r="AM8" s="156" t="str">
        <f t="shared" si="2"/>
        <v>17
thg
'25</v>
      </c>
      <c r="AN8" s="156" t="str">
        <f t="shared" si="2"/>
        <v>18
thg
'25</v>
      </c>
      <c r="AO8" s="156" t="str">
        <f t="shared" si="2"/>
        <v>19
thg
'25</v>
      </c>
      <c r="AP8" s="156" t="str">
        <f t="shared" si="2"/>
        <v>20
thg
'25</v>
      </c>
      <c r="AQ8" s="156" t="str">
        <f t="shared" si="2"/>
        <v>21
thg
'25</v>
      </c>
      <c r="AR8" s="156" t="str">
        <f t="shared" si="2"/>
        <v>22
thg
'25</v>
      </c>
      <c r="AS8" s="156" t="str">
        <f t="shared" si="2"/>
        <v>23
thg
'25</v>
      </c>
      <c r="AT8" s="156" t="str">
        <f t="shared" si="2"/>
        <v>24
thg
'25</v>
      </c>
      <c r="AU8" s="156" t="str">
        <f t="shared" si="2"/>
        <v>25
thg
'25</v>
      </c>
      <c r="AV8" s="156" t="str">
        <f t="shared" si="2"/>
        <v>26
thg
'25</v>
      </c>
      <c r="AW8" s="156" t="str">
        <f t="shared" si="2"/>
        <v>27
thg
'25</v>
      </c>
      <c r="AX8" s="156" t="str">
        <f t="shared" si="2"/>
        <v>28
thg
'25</v>
      </c>
      <c r="AY8" s="156" t="str">
        <f t="shared" si="2"/>
        <v>29
thg
'25</v>
      </c>
      <c r="AZ8" s="156" t="str">
        <f t="shared" si="2"/>
        <v>30
thg
'25</v>
      </c>
      <c r="BA8" s="156" t="str">
        <f t="shared" si="2"/>
        <v>31
thg
'25</v>
      </c>
      <c r="BB8" s="156" t="str">
        <f t="shared" si="2"/>
        <v>1
thg
'25</v>
      </c>
      <c r="BC8" s="156" t="str">
        <f t="shared" si="2"/>
        <v>2
thg
'25</v>
      </c>
      <c r="BD8" s="156" t="str">
        <f t="shared" si="2"/>
        <v>3
thg
'25</v>
      </c>
      <c r="BE8" s="156" t="str">
        <f t="shared" si="2"/>
        <v>4
thg
'25</v>
      </c>
      <c r="BF8" s="156" t="str">
        <f t="shared" si="2"/>
        <v>5
thg
'25</v>
      </c>
      <c r="BG8" s="156" t="str">
        <f t="shared" si="2"/>
        <v>6
thg
'25</v>
      </c>
      <c r="BH8" s="156" t="str">
        <f t="shared" si="2"/>
        <v>7
thg
'25</v>
      </c>
      <c r="BI8" s="156" t="str">
        <f t="shared" si="2"/>
        <v>8
thg
'25</v>
      </c>
      <c r="BJ8" s="156" t="str">
        <f t="shared" si="2"/>
        <v>9
thg
'25</v>
      </c>
      <c r="BK8" s="156" t="str">
        <f t="shared" si="2"/>
        <v>10
thg
'25</v>
      </c>
      <c r="BL8" s="156" t="str">
        <f t="shared" si="2"/>
        <v>11
thg
'25</v>
      </c>
      <c r="BM8" s="156" t="str">
        <f t="shared" si="2"/>
        <v>12
thg
'25</v>
      </c>
      <c r="BN8" s="156" t="str">
        <f t="shared" si="2"/>
        <v>13
thg
'25</v>
      </c>
      <c r="BO8" s="156" t="str">
        <f t="shared" si="2"/>
        <v>14
thg
'25</v>
      </c>
    </row>
    <row r="9" ht="25.5" customHeight="1">
      <c r="A9" s="157" t="s">
        <v>110</v>
      </c>
      <c r="B9" s="158" t="s">
        <v>111</v>
      </c>
      <c r="C9" s="159" t="s">
        <v>112</v>
      </c>
      <c r="D9" s="159" t="s">
        <v>113</v>
      </c>
      <c r="E9" s="158" t="s">
        <v>114</v>
      </c>
      <c r="F9" s="159" t="s">
        <v>115</v>
      </c>
      <c r="G9" s="160" t="s">
        <v>116</v>
      </c>
      <c r="H9" s="160" t="s">
        <v>117</v>
      </c>
      <c r="I9" s="161" t="s">
        <v>118</v>
      </c>
      <c r="J9" s="162" t="s">
        <v>119</v>
      </c>
      <c r="K9" s="162" t="s">
        <v>120</v>
      </c>
      <c r="L9" s="162" t="s">
        <v>121</v>
      </c>
      <c r="M9" s="163">
        <f>G7</f>
        <v>5</v>
      </c>
      <c r="N9" s="163">
        <f t="shared" ref="N9:BN9" si="3">M9+1</f>
        <v>6</v>
      </c>
      <c r="O9" s="163">
        <f t="shared" si="3"/>
        <v>7</v>
      </c>
      <c r="P9" s="163">
        <f t="shared" si="3"/>
        <v>8</v>
      </c>
      <c r="Q9" s="163">
        <f t="shared" si="3"/>
        <v>9</v>
      </c>
      <c r="R9" s="163">
        <f t="shared" si="3"/>
        <v>10</v>
      </c>
      <c r="S9" s="163">
        <f t="shared" si="3"/>
        <v>11</v>
      </c>
      <c r="T9" s="163">
        <f t="shared" si="3"/>
        <v>12</v>
      </c>
      <c r="U9" s="163">
        <f t="shared" si="3"/>
        <v>13</v>
      </c>
      <c r="V9" s="163">
        <f t="shared" si="3"/>
        <v>14</v>
      </c>
      <c r="W9" s="163">
        <f t="shared" si="3"/>
        <v>15</v>
      </c>
      <c r="X9" s="163">
        <f t="shared" si="3"/>
        <v>16</v>
      </c>
      <c r="Y9" s="163">
        <f t="shared" si="3"/>
        <v>17</v>
      </c>
      <c r="Z9" s="163">
        <f t="shared" si="3"/>
        <v>18</v>
      </c>
      <c r="AA9" s="163">
        <f t="shared" si="3"/>
        <v>19</v>
      </c>
      <c r="AB9" s="163">
        <f t="shared" si="3"/>
        <v>20</v>
      </c>
      <c r="AC9" s="163">
        <f t="shared" si="3"/>
        <v>21</v>
      </c>
      <c r="AD9" s="163">
        <f t="shared" si="3"/>
        <v>22</v>
      </c>
      <c r="AE9" s="163">
        <f t="shared" si="3"/>
        <v>23</v>
      </c>
      <c r="AF9" s="163">
        <f t="shared" si="3"/>
        <v>24</v>
      </c>
      <c r="AG9" s="163">
        <f t="shared" si="3"/>
        <v>25</v>
      </c>
      <c r="AH9" s="163">
        <f t="shared" si="3"/>
        <v>26</v>
      </c>
      <c r="AI9" s="163">
        <f t="shared" si="3"/>
        <v>27</v>
      </c>
      <c r="AJ9" s="163">
        <f t="shared" si="3"/>
        <v>28</v>
      </c>
      <c r="AK9" s="163">
        <f t="shared" si="3"/>
        <v>29</v>
      </c>
      <c r="AL9" s="163">
        <f t="shared" si="3"/>
        <v>30</v>
      </c>
      <c r="AM9" s="163">
        <f t="shared" si="3"/>
        <v>31</v>
      </c>
      <c r="AN9" s="163">
        <f t="shared" si="3"/>
        <v>32</v>
      </c>
      <c r="AO9" s="163">
        <f t="shared" si="3"/>
        <v>33</v>
      </c>
      <c r="AP9" s="163">
        <f t="shared" si="3"/>
        <v>34</v>
      </c>
      <c r="AQ9" s="163">
        <f t="shared" si="3"/>
        <v>35</v>
      </c>
      <c r="AR9" s="163">
        <f t="shared" si="3"/>
        <v>36</v>
      </c>
      <c r="AS9" s="163">
        <f t="shared" si="3"/>
        <v>37</v>
      </c>
      <c r="AT9" s="163">
        <f t="shared" si="3"/>
        <v>38</v>
      </c>
      <c r="AU9" s="163">
        <f t="shared" si="3"/>
        <v>39</v>
      </c>
      <c r="AV9" s="163">
        <f t="shared" si="3"/>
        <v>40</v>
      </c>
      <c r="AW9" s="163">
        <f t="shared" si="3"/>
        <v>41</v>
      </c>
      <c r="AX9" s="163">
        <f t="shared" si="3"/>
        <v>42</v>
      </c>
      <c r="AY9" s="163">
        <f t="shared" si="3"/>
        <v>43</v>
      </c>
      <c r="AZ9" s="163">
        <f t="shared" si="3"/>
        <v>44</v>
      </c>
      <c r="BA9" s="163">
        <f t="shared" si="3"/>
        <v>45</v>
      </c>
      <c r="BB9" s="163">
        <f t="shared" si="3"/>
        <v>46</v>
      </c>
      <c r="BC9" s="163">
        <f t="shared" si="3"/>
        <v>47</v>
      </c>
      <c r="BD9" s="163">
        <f t="shared" si="3"/>
        <v>48</v>
      </c>
      <c r="BE9" s="163">
        <f t="shared" si="3"/>
        <v>49</v>
      </c>
      <c r="BF9" s="163">
        <f t="shared" si="3"/>
        <v>50</v>
      </c>
      <c r="BG9" s="163">
        <f t="shared" si="3"/>
        <v>51</v>
      </c>
      <c r="BH9" s="163">
        <f t="shared" si="3"/>
        <v>52</v>
      </c>
      <c r="BI9" s="163">
        <f t="shared" si="3"/>
        <v>53</v>
      </c>
      <c r="BJ9" s="163">
        <f t="shared" si="3"/>
        <v>54</v>
      </c>
      <c r="BK9" s="163">
        <f t="shared" si="3"/>
        <v>55</v>
      </c>
      <c r="BL9" s="163">
        <f t="shared" si="3"/>
        <v>56</v>
      </c>
      <c r="BM9" s="163">
        <f t="shared" si="3"/>
        <v>57</v>
      </c>
      <c r="BN9" s="163">
        <f t="shared" si="3"/>
        <v>58</v>
      </c>
      <c r="BO9" s="123"/>
    </row>
    <row r="10" ht="21.0" customHeight="1">
      <c r="A10" s="164">
        <v>1.0</v>
      </c>
      <c r="B10" s="130"/>
      <c r="C10" s="165"/>
      <c r="D10" s="165"/>
      <c r="E10" s="166"/>
      <c r="F10" s="167"/>
      <c r="G10" s="168"/>
      <c r="H10" s="168"/>
      <c r="I10" s="169"/>
      <c r="J10" s="170"/>
      <c r="K10" s="171"/>
      <c r="L10" s="172" t="str">
        <f t="shared" ref="L10:L12" si="4">IF(OR(ISBLANK(J10),ISBLANK(K10)),"",K10-J10+1)</f>
        <v/>
      </c>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73"/>
      <c r="BL10" s="173"/>
      <c r="BM10" s="173"/>
      <c r="BN10" s="173"/>
      <c r="BO10" s="174"/>
    </row>
    <row r="11" ht="14.25" customHeight="1">
      <c r="A11" s="175"/>
      <c r="B11" s="176"/>
      <c r="C11" s="177"/>
      <c r="D11" s="177"/>
      <c r="E11" s="178"/>
      <c r="F11" s="179"/>
      <c r="G11" s="180">
        <f>G4</f>
        <v>45703</v>
      </c>
      <c r="H11" s="180">
        <f>G11+(I11-1)</f>
        <v>45712</v>
      </c>
      <c r="I11" s="181">
        <v>10.0</v>
      </c>
      <c r="J11" s="182"/>
      <c r="K11" s="183"/>
      <c r="L11" s="184" t="str">
        <f t="shared" si="4"/>
        <v/>
      </c>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173"/>
      <c r="BO11" s="174"/>
    </row>
    <row r="12" ht="14.25" customHeight="1">
      <c r="A12" s="185"/>
      <c r="B12" s="186"/>
      <c r="C12" s="187"/>
      <c r="D12" s="187"/>
      <c r="E12" s="188"/>
      <c r="F12" s="189"/>
      <c r="G12" s="190"/>
      <c r="H12" s="190"/>
      <c r="I12" s="191"/>
      <c r="J12" s="192"/>
      <c r="K12" s="193"/>
      <c r="L12" s="187" t="str">
        <f t="shared" si="4"/>
        <v/>
      </c>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0"/>
    </row>
    <row r="13" ht="14.25" customHeight="1">
      <c r="A13" s="195"/>
      <c r="B13" s="196"/>
      <c r="C13" s="172"/>
      <c r="D13" s="172"/>
      <c r="E13" s="197"/>
      <c r="F13" s="198"/>
      <c r="G13" s="199">
        <f>G11</f>
        <v>45703</v>
      </c>
      <c r="H13" s="180">
        <f t="shared" ref="H13:H23" si="5">G13+I13</f>
        <v>45705</v>
      </c>
      <c r="I13" s="200">
        <v>2.0</v>
      </c>
      <c r="J13" s="201"/>
      <c r="K13" s="202"/>
      <c r="L13" s="172"/>
      <c r="M13" s="173"/>
      <c r="N13" s="173"/>
      <c r="O13" s="173"/>
      <c r="P13" s="173"/>
      <c r="Q13" s="173"/>
      <c r="R13" s="173"/>
      <c r="S13" s="173"/>
      <c r="T13" s="173"/>
      <c r="U13" s="173"/>
      <c r="V13" s="173"/>
      <c r="W13" s="173"/>
      <c r="X13" s="173"/>
      <c r="Y13" s="173"/>
      <c r="Z13" s="173"/>
      <c r="AA13" s="173"/>
      <c r="AB13" s="173"/>
      <c r="AC13" s="20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4"/>
    </row>
    <row r="14" ht="14.25" customHeight="1">
      <c r="A14" s="195"/>
      <c r="B14" s="196"/>
      <c r="C14" s="172"/>
      <c r="D14" s="172"/>
      <c r="E14" s="197"/>
      <c r="F14" s="198"/>
      <c r="G14" s="204">
        <f t="shared" ref="G14:G22" si="6">H13</f>
        <v>45705</v>
      </c>
      <c r="H14" s="180">
        <f t="shared" si="5"/>
        <v>45708</v>
      </c>
      <c r="I14" s="200">
        <v>3.0</v>
      </c>
      <c r="J14" s="201"/>
      <c r="K14" s="202"/>
      <c r="L14" s="172"/>
      <c r="M14" s="173"/>
      <c r="N14" s="173"/>
      <c r="O14" s="173"/>
      <c r="P14" s="173"/>
      <c r="Q14" s="173"/>
      <c r="R14" s="173"/>
      <c r="S14" s="173"/>
      <c r="T14" s="173"/>
      <c r="U14" s="173"/>
      <c r="V14" s="173"/>
      <c r="W14" s="173"/>
      <c r="X14" s="173"/>
      <c r="Y14" s="173"/>
      <c r="Z14" s="173"/>
      <c r="AA14" s="173"/>
      <c r="AB14" s="173"/>
      <c r="AC14" s="20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4"/>
    </row>
    <row r="15" ht="21.0" customHeight="1">
      <c r="A15" s="185"/>
      <c r="B15" s="196"/>
      <c r="C15" s="187"/>
      <c r="D15" s="187"/>
      <c r="E15" s="188"/>
      <c r="F15" s="189"/>
      <c r="G15" s="204">
        <f t="shared" si="6"/>
        <v>45708</v>
      </c>
      <c r="H15" s="180">
        <f t="shared" si="5"/>
        <v>45713</v>
      </c>
      <c r="I15" s="191">
        <v>5.0</v>
      </c>
      <c r="J15" s="192"/>
      <c r="K15" s="193"/>
      <c r="L15" s="187"/>
      <c r="M15" s="194"/>
      <c r="N15" s="194"/>
      <c r="O15" s="194"/>
      <c r="P15" s="194"/>
      <c r="Q15" s="194"/>
      <c r="R15" s="194"/>
      <c r="S15" s="194"/>
      <c r="T15" s="194"/>
      <c r="U15" s="194"/>
      <c r="V15" s="194"/>
      <c r="W15" s="194"/>
      <c r="X15" s="194"/>
      <c r="Y15" s="194"/>
      <c r="Z15" s="194"/>
      <c r="AA15" s="194"/>
      <c r="AB15" s="194"/>
      <c r="AC15" s="205"/>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0"/>
    </row>
    <row r="16" ht="14.25" customHeight="1">
      <c r="A16" s="185"/>
      <c r="B16" s="196"/>
      <c r="C16" s="187"/>
      <c r="D16" s="187"/>
      <c r="E16" s="188"/>
      <c r="F16" s="189"/>
      <c r="G16" s="204">
        <f t="shared" si="6"/>
        <v>45713</v>
      </c>
      <c r="H16" s="180">
        <f t="shared" si="5"/>
        <v>45716</v>
      </c>
      <c r="I16" s="191">
        <v>3.0</v>
      </c>
      <c r="J16" s="192"/>
      <c r="K16" s="193"/>
      <c r="L16" s="187"/>
      <c r="M16" s="194"/>
      <c r="N16" s="194"/>
      <c r="O16" s="194"/>
      <c r="P16" s="194"/>
      <c r="Q16" s="194"/>
      <c r="R16" s="194"/>
      <c r="S16" s="194"/>
      <c r="T16" s="194"/>
      <c r="U16" s="194"/>
      <c r="V16" s="194"/>
      <c r="W16" s="194"/>
      <c r="X16" s="194"/>
      <c r="Y16" s="194"/>
      <c r="Z16" s="194"/>
      <c r="AA16" s="194"/>
      <c r="AB16" s="194"/>
      <c r="AC16" s="205"/>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0"/>
    </row>
    <row r="17" ht="19.5" customHeight="1">
      <c r="A17" s="185"/>
      <c r="B17" s="196"/>
      <c r="C17" s="187"/>
      <c r="D17" s="187"/>
      <c r="E17" s="188"/>
      <c r="F17" s="189"/>
      <c r="G17" s="204">
        <f t="shared" si="6"/>
        <v>45716</v>
      </c>
      <c r="H17" s="180">
        <f t="shared" si="5"/>
        <v>45716</v>
      </c>
      <c r="I17" s="191"/>
      <c r="J17" s="192"/>
      <c r="K17" s="193"/>
      <c r="L17" s="187"/>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0"/>
    </row>
    <row r="18" ht="14.25" customHeight="1">
      <c r="A18" s="206"/>
      <c r="B18" s="196"/>
      <c r="C18" s="207"/>
      <c r="D18" s="207"/>
      <c r="E18" s="208"/>
      <c r="F18" s="209"/>
      <c r="G18" s="204">
        <f t="shared" si="6"/>
        <v>45716</v>
      </c>
      <c r="H18" s="180">
        <f t="shared" si="5"/>
        <v>45716</v>
      </c>
      <c r="I18" s="210"/>
      <c r="J18" s="211"/>
      <c r="K18" s="212"/>
      <c r="L18" s="207"/>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4"/>
    </row>
    <row r="19" ht="14.25" customHeight="1">
      <c r="A19" s="206"/>
      <c r="B19" s="196"/>
      <c r="C19" s="207"/>
      <c r="D19" s="207"/>
      <c r="E19" s="208"/>
      <c r="F19" s="209"/>
      <c r="G19" s="204">
        <f t="shared" si="6"/>
        <v>45716</v>
      </c>
      <c r="H19" s="180">
        <f t="shared" si="5"/>
        <v>45716</v>
      </c>
      <c r="I19" s="210"/>
      <c r="J19" s="211"/>
      <c r="K19" s="212"/>
      <c r="L19" s="207"/>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4"/>
    </row>
    <row r="20" ht="14.25" customHeight="1">
      <c r="A20" s="206"/>
      <c r="B20" s="196"/>
      <c r="C20" s="207"/>
      <c r="D20" s="207"/>
      <c r="E20" s="208"/>
      <c r="F20" s="209"/>
      <c r="G20" s="204">
        <f t="shared" si="6"/>
        <v>45716</v>
      </c>
      <c r="H20" s="180">
        <f t="shared" si="5"/>
        <v>45716</v>
      </c>
      <c r="I20" s="210"/>
      <c r="J20" s="211"/>
      <c r="K20" s="212"/>
      <c r="L20" s="207"/>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4"/>
    </row>
    <row r="21" ht="14.25" customHeight="1">
      <c r="A21" s="206"/>
      <c r="B21" s="196"/>
      <c r="C21" s="207"/>
      <c r="D21" s="207"/>
      <c r="E21" s="208"/>
      <c r="F21" s="209"/>
      <c r="G21" s="204">
        <f t="shared" si="6"/>
        <v>45716</v>
      </c>
      <c r="H21" s="180">
        <f t="shared" si="5"/>
        <v>45716</v>
      </c>
      <c r="I21" s="210"/>
      <c r="J21" s="211"/>
      <c r="K21" s="212"/>
      <c r="L21" s="207"/>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4"/>
    </row>
    <row r="22" ht="14.25" customHeight="1">
      <c r="A22" s="206"/>
      <c r="B22" s="134"/>
      <c r="C22" s="207"/>
      <c r="D22" s="207"/>
      <c r="E22" s="208"/>
      <c r="F22" s="209"/>
      <c r="G22" s="204">
        <f t="shared" si="6"/>
        <v>45716</v>
      </c>
      <c r="H22" s="180">
        <f t="shared" si="5"/>
        <v>45716</v>
      </c>
      <c r="I22" s="210"/>
      <c r="J22" s="211"/>
      <c r="K22" s="212"/>
      <c r="L22" s="207"/>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4"/>
    </row>
    <row r="23" ht="14.25" customHeight="1">
      <c r="A23" s="175"/>
      <c r="B23" s="176"/>
      <c r="C23" s="177"/>
      <c r="D23" s="177"/>
      <c r="E23" s="178"/>
      <c r="F23" s="179"/>
      <c r="G23" s="180">
        <v>45701.0</v>
      </c>
      <c r="H23" s="180">
        <f t="shared" si="5"/>
        <v>45711</v>
      </c>
      <c r="I23" s="181">
        <v>10.0</v>
      </c>
      <c r="J23" s="211"/>
      <c r="K23" s="212"/>
      <c r="L23" s="207"/>
      <c r="M23" s="213"/>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4"/>
    </row>
    <row r="24" ht="14.25" customHeight="1">
      <c r="A24" s="206"/>
      <c r="B24" s="134"/>
      <c r="C24" s="207"/>
      <c r="D24" s="207"/>
      <c r="E24" s="208"/>
      <c r="F24" s="209"/>
      <c r="G24" s="204"/>
      <c r="H24" s="180"/>
      <c r="I24" s="210"/>
      <c r="J24" s="211"/>
      <c r="K24" s="212"/>
      <c r="L24" s="207"/>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4"/>
    </row>
    <row r="25" ht="14.25" customHeight="1">
      <c r="A25" s="206"/>
      <c r="B25" s="134"/>
      <c r="C25" s="207"/>
      <c r="D25" s="207"/>
      <c r="E25" s="208"/>
      <c r="F25" s="209"/>
      <c r="G25" s="204">
        <f>H23</f>
        <v>45711</v>
      </c>
      <c r="H25" s="180">
        <f t="shared" ref="H25:H38" si="7">G25+I25</f>
        <v>45714</v>
      </c>
      <c r="I25" s="210">
        <v>3.0</v>
      </c>
      <c r="J25" s="211"/>
      <c r="K25" s="212"/>
      <c r="L25" s="207"/>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4"/>
    </row>
    <row r="26" ht="14.25" customHeight="1">
      <c r="A26" s="206"/>
      <c r="B26" s="134"/>
      <c r="C26" s="207"/>
      <c r="D26" s="207"/>
      <c r="E26" s="208"/>
      <c r="F26" s="209"/>
      <c r="G26" s="204">
        <f t="shared" ref="G26:G39" si="8">H25</f>
        <v>45714</v>
      </c>
      <c r="H26" s="180">
        <f t="shared" si="7"/>
        <v>45717</v>
      </c>
      <c r="I26" s="210">
        <v>3.0</v>
      </c>
      <c r="J26" s="211"/>
      <c r="K26" s="212"/>
      <c r="L26" s="207"/>
      <c r="M26" s="213"/>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4"/>
    </row>
    <row r="27" ht="14.25" customHeight="1">
      <c r="A27" s="195"/>
      <c r="B27" s="134"/>
      <c r="C27" s="172"/>
      <c r="D27" s="187"/>
      <c r="E27" s="197"/>
      <c r="F27" s="198"/>
      <c r="G27" s="204">
        <f t="shared" si="8"/>
        <v>45717</v>
      </c>
      <c r="H27" s="180">
        <f t="shared" si="7"/>
        <v>45718</v>
      </c>
      <c r="I27" s="200">
        <v>1.0</v>
      </c>
      <c r="J27" s="201"/>
      <c r="K27" s="202"/>
      <c r="L27" s="172"/>
      <c r="M27" s="173"/>
      <c r="N27" s="173"/>
      <c r="O27" s="173"/>
      <c r="P27" s="173"/>
      <c r="Q27" s="173"/>
      <c r="R27" s="173"/>
      <c r="S27" s="173"/>
      <c r="T27" s="173"/>
      <c r="U27" s="173"/>
      <c r="V27" s="173"/>
      <c r="W27" s="173"/>
      <c r="X27" s="173"/>
      <c r="Y27" s="173"/>
      <c r="Z27" s="173"/>
      <c r="AA27" s="173"/>
      <c r="AB27" s="173"/>
      <c r="AC27" s="20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4"/>
    </row>
    <row r="28" ht="14.25" customHeight="1">
      <c r="A28" s="195"/>
      <c r="B28" s="134"/>
      <c r="C28" s="172"/>
      <c r="D28" s="187"/>
      <c r="E28" s="197"/>
      <c r="F28" s="198"/>
      <c r="G28" s="204">
        <f t="shared" si="8"/>
        <v>45718</v>
      </c>
      <c r="H28" s="180">
        <f t="shared" si="7"/>
        <v>45720</v>
      </c>
      <c r="I28" s="200">
        <v>2.0</v>
      </c>
      <c r="J28" s="201"/>
      <c r="K28" s="202"/>
      <c r="L28" s="172"/>
      <c r="M28" s="173"/>
      <c r="N28" s="173"/>
      <c r="O28" s="173"/>
      <c r="P28" s="173"/>
      <c r="Q28" s="173"/>
      <c r="R28" s="173"/>
      <c r="S28" s="173"/>
      <c r="T28" s="173"/>
      <c r="U28" s="173"/>
      <c r="V28" s="173"/>
      <c r="W28" s="173"/>
      <c r="X28" s="173"/>
      <c r="Y28" s="173"/>
      <c r="Z28" s="173"/>
      <c r="AA28" s="173"/>
      <c r="AB28" s="173"/>
      <c r="AC28" s="20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c r="BI28" s="173"/>
      <c r="BJ28" s="173"/>
      <c r="BK28" s="173"/>
      <c r="BL28" s="173"/>
      <c r="BM28" s="173"/>
      <c r="BN28" s="173"/>
      <c r="BO28" s="174"/>
    </row>
    <row r="29" ht="14.25" customHeight="1">
      <c r="A29" s="195"/>
      <c r="B29" s="134"/>
      <c r="C29" s="172"/>
      <c r="D29" s="187"/>
      <c r="E29" s="197"/>
      <c r="F29" s="198"/>
      <c r="G29" s="204">
        <f t="shared" si="8"/>
        <v>45720</v>
      </c>
      <c r="H29" s="180">
        <f t="shared" si="7"/>
        <v>45721</v>
      </c>
      <c r="I29" s="200">
        <v>1.0</v>
      </c>
      <c r="J29" s="201"/>
      <c r="K29" s="202"/>
      <c r="L29" s="172"/>
      <c r="M29" s="173"/>
      <c r="N29" s="173"/>
      <c r="O29" s="173"/>
      <c r="P29" s="173"/>
      <c r="Q29" s="173"/>
      <c r="R29" s="173"/>
      <c r="S29" s="173"/>
      <c r="T29" s="173"/>
      <c r="U29" s="173"/>
      <c r="V29" s="173"/>
      <c r="W29" s="173"/>
      <c r="X29" s="173"/>
      <c r="Y29" s="173"/>
      <c r="Z29" s="173"/>
      <c r="AA29" s="173"/>
      <c r="AB29" s="173"/>
      <c r="AC29" s="20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4"/>
    </row>
    <row r="30" ht="14.25" customHeight="1">
      <c r="A30" s="195"/>
      <c r="B30" s="134"/>
      <c r="C30" s="172"/>
      <c r="D30" s="187"/>
      <c r="E30" s="197"/>
      <c r="F30" s="198"/>
      <c r="G30" s="204">
        <f t="shared" si="8"/>
        <v>45721</v>
      </c>
      <c r="H30" s="180">
        <f t="shared" si="7"/>
        <v>45721</v>
      </c>
      <c r="I30" s="200"/>
      <c r="J30" s="201"/>
      <c r="K30" s="202"/>
      <c r="L30" s="172"/>
      <c r="M30" s="173"/>
      <c r="N30" s="173"/>
      <c r="O30" s="173"/>
      <c r="P30" s="173"/>
      <c r="Q30" s="173"/>
      <c r="R30" s="173"/>
      <c r="S30" s="173"/>
      <c r="T30" s="173"/>
      <c r="U30" s="173"/>
      <c r="V30" s="173"/>
      <c r="W30" s="173"/>
      <c r="X30" s="173"/>
      <c r="Y30" s="173"/>
      <c r="Z30" s="173"/>
      <c r="AA30" s="173"/>
      <c r="AB30" s="173"/>
      <c r="AC30" s="20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4"/>
    </row>
    <row r="31" ht="14.25" customHeight="1">
      <c r="A31" s="195"/>
      <c r="B31" s="186"/>
      <c r="C31" s="172"/>
      <c r="D31" s="187"/>
      <c r="E31" s="197"/>
      <c r="F31" s="198"/>
      <c r="G31" s="204">
        <f t="shared" si="8"/>
        <v>45721</v>
      </c>
      <c r="H31" s="180">
        <f t="shared" si="7"/>
        <v>45721</v>
      </c>
      <c r="I31" s="200"/>
      <c r="J31" s="201"/>
      <c r="K31" s="202"/>
      <c r="L31" s="172"/>
      <c r="M31" s="173"/>
      <c r="N31" s="173"/>
      <c r="O31" s="173"/>
      <c r="P31" s="173"/>
      <c r="Q31" s="173"/>
      <c r="R31" s="173"/>
      <c r="S31" s="173"/>
      <c r="T31" s="173"/>
      <c r="U31" s="173"/>
      <c r="V31" s="173"/>
      <c r="W31" s="173"/>
      <c r="X31" s="173"/>
      <c r="Y31" s="173"/>
      <c r="Z31" s="173"/>
      <c r="AA31" s="173"/>
      <c r="AB31" s="173"/>
      <c r="AC31" s="20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173"/>
      <c r="BG31" s="173"/>
      <c r="BH31" s="173"/>
      <c r="BI31" s="173"/>
      <c r="BJ31" s="173"/>
      <c r="BK31" s="173"/>
      <c r="BL31" s="173"/>
      <c r="BM31" s="173"/>
      <c r="BN31" s="173"/>
      <c r="BO31" s="174"/>
    </row>
    <row r="32" ht="14.25" customHeight="1">
      <c r="A32" s="195"/>
      <c r="B32" s="134"/>
      <c r="C32" s="187"/>
      <c r="D32" s="187"/>
      <c r="E32" s="197"/>
      <c r="F32" s="198"/>
      <c r="G32" s="204">
        <f t="shared" si="8"/>
        <v>45721</v>
      </c>
      <c r="H32" s="180">
        <f t="shared" si="7"/>
        <v>45726</v>
      </c>
      <c r="I32" s="191">
        <v>5.0</v>
      </c>
      <c r="J32" s="201"/>
      <c r="K32" s="202"/>
      <c r="L32" s="172"/>
      <c r="M32" s="173"/>
      <c r="N32" s="173"/>
      <c r="O32" s="173"/>
      <c r="P32" s="173"/>
      <c r="Q32" s="173"/>
      <c r="R32" s="173"/>
      <c r="S32" s="173"/>
      <c r="T32" s="173"/>
      <c r="U32" s="173"/>
      <c r="V32" s="173"/>
      <c r="W32" s="173"/>
      <c r="X32" s="173"/>
      <c r="Y32" s="173"/>
      <c r="Z32" s="173"/>
      <c r="AA32" s="173"/>
      <c r="AB32" s="173"/>
      <c r="AC32" s="20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173"/>
      <c r="BG32" s="173"/>
      <c r="BH32" s="173"/>
      <c r="BI32" s="173"/>
      <c r="BJ32" s="173"/>
      <c r="BK32" s="173"/>
      <c r="BL32" s="173"/>
      <c r="BM32" s="173"/>
      <c r="BN32" s="173"/>
      <c r="BO32" s="174"/>
    </row>
    <row r="33" ht="27.0" customHeight="1">
      <c r="A33" s="185"/>
      <c r="B33" s="186"/>
      <c r="C33" s="187"/>
      <c r="D33" s="187"/>
      <c r="E33" s="188"/>
      <c r="F33" s="189"/>
      <c r="G33" s="204">
        <f t="shared" si="8"/>
        <v>45726</v>
      </c>
      <c r="H33" s="180">
        <f t="shared" si="7"/>
        <v>45726</v>
      </c>
      <c r="I33" s="191"/>
      <c r="J33" s="192"/>
      <c r="K33" s="193"/>
      <c r="L33" s="187"/>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c r="BM33" s="194"/>
      <c r="BN33" s="194"/>
      <c r="BO33" s="190"/>
    </row>
    <row r="34" ht="14.25" customHeight="1">
      <c r="A34" s="185"/>
      <c r="B34" s="186"/>
      <c r="C34" s="187"/>
      <c r="D34" s="187"/>
      <c r="E34" s="188"/>
      <c r="F34" s="189"/>
      <c r="G34" s="204">
        <f t="shared" si="8"/>
        <v>45726</v>
      </c>
      <c r="H34" s="180">
        <f t="shared" si="7"/>
        <v>45736</v>
      </c>
      <c r="I34" s="191">
        <v>10.0</v>
      </c>
      <c r="J34" s="192"/>
      <c r="K34" s="193"/>
      <c r="L34" s="187"/>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0"/>
    </row>
    <row r="35" ht="14.25" customHeight="1">
      <c r="A35" s="206"/>
      <c r="B35" s="134"/>
      <c r="C35" s="172"/>
      <c r="D35" s="207"/>
      <c r="E35" s="208"/>
      <c r="F35" s="209"/>
      <c r="G35" s="204">
        <f t="shared" si="8"/>
        <v>45736</v>
      </c>
      <c r="H35" s="180">
        <f t="shared" si="7"/>
        <v>45736</v>
      </c>
      <c r="I35" s="210"/>
      <c r="J35" s="211"/>
      <c r="K35" s="212"/>
      <c r="L35" s="207"/>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4"/>
    </row>
    <row r="36" ht="14.25" customHeight="1">
      <c r="A36" s="206"/>
      <c r="C36" s="207"/>
      <c r="D36" s="207"/>
      <c r="E36" s="208"/>
      <c r="F36" s="209"/>
      <c r="G36" s="204">
        <f t="shared" si="8"/>
        <v>45736</v>
      </c>
      <c r="H36" s="180">
        <f t="shared" si="7"/>
        <v>45736</v>
      </c>
      <c r="I36" s="210"/>
      <c r="J36" s="211"/>
      <c r="K36" s="212"/>
      <c r="L36" s="207"/>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4"/>
    </row>
    <row r="37" ht="14.25" customHeight="1">
      <c r="A37" s="206"/>
      <c r="B37" s="186"/>
      <c r="C37" s="207"/>
      <c r="D37" s="207"/>
      <c r="E37" s="208"/>
      <c r="F37" s="209"/>
      <c r="G37" s="204">
        <f t="shared" si="8"/>
        <v>45736</v>
      </c>
      <c r="H37" s="180">
        <f t="shared" si="7"/>
        <v>45736</v>
      </c>
      <c r="I37" s="210"/>
      <c r="J37" s="211"/>
      <c r="K37" s="212"/>
      <c r="L37" s="207"/>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4"/>
    </row>
    <row r="38" ht="14.25" customHeight="1">
      <c r="A38" s="206"/>
      <c r="B38" s="134"/>
      <c r="C38" s="207"/>
      <c r="D38" s="207"/>
      <c r="E38" s="208"/>
      <c r="F38" s="209"/>
      <c r="G38" s="204">
        <f t="shared" si="8"/>
        <v>45736</v>
      </c>
      <c r="H38" s="180">
        <f t="shared" si="7"/>
        <v>45736</v>
      </c>
      <c r="I38" s="210"/>
      <c r="J38" s="211"/>
      <c r="K38" s="212"/>
      <c r="L38" s="207"/>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4"/>
    </row>
    <row r="39" ht="14.25" customHeight="1">
      <c r="A39" s="206"/>
      <c r="B39" s="134"/>
      <c r="C39" s="207"/>
      <c r="D39" s="207"/>
      <c r="E39" s="208"/>
      <c r="F39" s="209"/>
      <c r="G39" s="204">
        <f t="shared" si="8"/>
        <v>45736</v>
      </c>
      <c r="H39" s="215"/>
      <c r="I39" s="210"/>
      <c r="J39" s="211"/>
      <c r="K39" s="212"/>
      <c r="L39" s="207"/>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4"/>
    </row>
    <row r="40" ht="14.25" customHeight="1">
      <c r="A40" s="206"/>
      <c r="B40" s="134"/>
      <c r="C40" s="207"/>
      <c r="D40" s="207"/>
      <c r="E40" s="208"/>
      <c r="F40" s="209"/>
      <c r="G40" s="215"/>
      <c r="H40" s="215"/>
      <c r="I40" s="210"/>
      <c r="J40" s="211"/>
      <c r="K40" s="212"/>
      <c r="L40" s="207"/>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4"/>
    </row>
    <row r="41" ht="14.25" customHeight="1">
      <c r="A41" s="206"/>
      <c r="B41" s="134"/>
      <c r="C41" s="207"/>
      <c r="D41" s="207"/>
      <c r="E41" s="208"/>
      <c r="F41" s="209"/>
      <c r="G41" s="215"/>
      <c r="H41" s="215"/>
      <c r="I41" s="210"/>
      <c r="J41" s="211"/>
      <c r="K41" s="212"/>
      <c r="L41" s="207"/>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4"/>
    </row>
    <row r="42" ht="14.25" customHeight="1">
      <c r="A42" s="206"/>
      <c r="B42" s="134"/>
      <c r="C42" s="207"/>
      <c r="D42" s="207"/>
      <c r="E42" s="208"/>
      <c r="F42" s="209"/>
      <c r="G42" s="215"/>
      <c r="H42" s="215"/>
      <c r="I42" s="210"/>
      <c r="J42" s="211"/>
      <c r="K42" s="212"/>
      <c r="L42" s="207"/>
      <c r="M42" s="213"/>
      <c r="N42" s="213"/>
      <c r="O42" s="213"/>
      <c r="P42" s="213"/>
      <c r="Q42" s="213"/>
      <c r="R42" s="213"/>
      <c r="S42" s="213"/>
      <c r="T42" s="213"/>
      <c r="U42" s="213"/>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4"/>
    </row>
    <row r="43" ht="14.25" customHeight="1">
      <c r="A43" s="206"/>
      <c r="B43" s="134"/>
      <c r="C43" s="207"/>
      <c r="D43" s="207"/>
      <c r="E43" s="208"/>
      <c r="F43" s="209"/>
      <c r="G43" s="215"/>
      <c r="H43" s="215"/>
      <c r="I43" s="210"/>
      <c r="J43" s="211"/>
      <c r="K43" s="212"/>
      <c r="L43" s="207"/>
      <c r="M43" s="213"/>
      <c r="N43" s="213"/>
      <c r="O43" s="213"/>
      <c r="P43" s="213"/>
      <c r="Q43" s="213"/>
      <c r="R43" s="213"/>
      <c r="S43" s="213"/>
      <c r="T43" s="213"/>
      <c r="U43" s="213"/>
      <c r="V43" s="213"/>
      <c r="W43" s="213"/>
      <c r="X43" s="213"/>
      <c r="Y43" s="213"/>
      <c r="Z43" s="213"/>
      <c r="AA43" s="213"/>
      <c r="AB43" s="213"/>
      <c r="AC43" s="213"/>
      <c r="AD43" s="213"/>
      <c r="AE43" s="213"/>
      <c r="AF43" s="213"/>
      <c r="AG43" s="213"/>
      <c r="AH43" s="213"/>
      <c r="AI43" s="213"/>
      <c r="AJ43" s="213"/>
      <c r="AK43" s="213"/>
      <c r="AL43" s="213"/>
      <c r="AM43" s="213"/>
      <c r="AN43" s="213"/>
      <c r="AO43" s="213"/>
      <c r="AP43" s="213"/>
      <c r="AQ43" s="213"/>
      <c r="AR43" s="213"/>
      <c r="AS43" s="213"/>
      <c r="AT43" s="213"/>
      <c r="AU43" s="213"/>
      <c r="AV43" s="213"/>
      <c r="AW43" s="213"/>
      <c r="AX43" s="213"/>
      <c r="AY43" s="213"/>
      <c r="AZ43" s="213"/>
      <c r="BA43" s="213"/>
      <c r="BB43" s="213"/>
      <c r="BC43" s="213"/>
      <c r="BD43" s="213"/>
      <c r="BE43" s="213"/>
      <c r="BF43" s="213"/>
      <c r="BG43" s="213"/>
      <c r="BH43" s="213"/>
      <c r="BI43" s="213"/>
      <c r="BJ43" s="213"/>
      <c r="BK43" s="213"/>
      <c r="BL43" s="213"/>
      <c r="BM43" s="213"/>
      <c r="BN43" s="213"/>
      <c r="BO43" s="214"/>
    </row>
    <row r="44" ht="14.25" customHeight="1">
      <c r="A44" s="206"/>
      <c r="B44" s="134"/>
      <c r="C44" s="207"/>
      <c r="D44" s="207"/>
      <c r="E44" s="208"/>
      <c r="F44" s="209"/>
      <c r="G44" s="215"/>
      <c r="H44" s="215"/>
      <c r="I44" s="210"/>
      <c r="J44" s="211"/>
      <c r="K44" s="212"/>
      <c r="L44" s="207"/>
      <c r="M44" s="213"/>
      <c r="N44" s="213"/>
      <c r="O44" s="213"/>
      <c r="P44" s="213"/>
      <c r="Q44" s="213"/>
      <c r="R44" s="213"/>
      <c r="S44" s="213"/>
      <c r="T44" s="213"/>
      <c r="U44" s="213"/>
      <c r="V44" s="213"/>
      <c r="W44" s="213"/>
      <c r="X44" s="213"/>
      <c r="Y44" s="213"/>
      <c r="Z44" s="213"/>
      <c r="AA44" s="213"/>
      <c r="AB44" s="213"/>
      <c r="AC44" s="213"/>
      <c r="AD44" s="213"/>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4"/>
    </row>
    <row r="45" ht="14.25" customHeight="1">
      <c r="A45" s="195"/>
      <c r="B45" s="134"/>
      <c r="C45" s="172"/>
      <c r="D45" s="172"/>
      <c r="E45" s="197"/>
      <c r="F45" s="198"/>
      <c r="G45" s="215"/>
      <c r="H45" s="215"/>
      <c r="I45" s="200"/>
      <c r="J45" s="201"/>
      <c r="K45" s="202"/>
      <c r="L45" s="172"/>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4"/>
    </row>
    <row r="46" ht="14.25" customHeight="1">
      <c r="A46" s="185"/>
      <c r="B46" s="186"/>
      <c r="C46" s="187"/>
      <c r="D46" s="187"/>
      <c r="E46" s="188"/>
      <c r="F46" s="189"/>
      <c r="G46" s="199"/>
      <c r="H46" s="215"/>
      <c r="I46" s="191"/>
      <c r="J46" s="192"/>
      <c r="K46" s="193"/>
      <c r="L46" s="187"/>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0"/>
    </row>
    <row r="47" ht="14.25" customHeight="1">
      <c r="A47" s="195"/>
      <c r="B47" s="134"/>
      <c r="C47" s="172"/>
      <c r="D47" s="172"/>
      <c r="E47" s="197"/>
      <c r="F47" s="198"/>
      <c r="G47" s="204"/>
      <c r="H47" s="215"/>
      <c r="I47" s="200"/>
      <c r="J47" s="201"/>
      <c r="K47" s="202"/>
      <c r="L47" s="172"/>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4"/>
    </row>
    <row r="48" ht="14.25" customHeight="1">
      <c r="A48" s="195"/>
      <c r="B48" s="134"/>
      <c r="C48" s="172"/>
      <c r="D48" s="172"/>
      <c r="E48" s="197"/>
      <c r="F48" s="198"/>
      <c r="G48" s="204"/>
      <c r="H48" s="215"/>
      <c r="I48" s="200"/>
      <c r="J48" s="201"/>
      <c r="K48" s="202"/>
      <c r="L48" s="172"/>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4"/>
    </row>
    <row r="49" ht="14.25" customHeight="1">
      <c r="A49" s="195"/>
      <c r="B49" s="134"/>
      <c r="C49" s="172"/>
      <c r="D49" s="172"/>
      <c r="E49" s="197"/>
      <c r="F49" s="198"/>
      <c r="G49" s="204"/>
      <c r="H49" s="215"/>
      <c r="I49" s="200"/>
      <c r="J49" s="201"/>
      <c r="K49" s="202"/>
      <c r="L49" s="172"/>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4"/>
    </row>
    <row r="50" ht="14.25" customHeight="1">
      <c r="A50" s="195"/>
      <c r="B50" s="134"/>
      <c r="C50" s="172"/>
      <c r="D50" s="172"/>
      <c r="E50" s="197"/>
      <c r="F50" s="198"/>
      <c r="G50" s="204"/>
      <c r="H50" s="215"/>
      <c r="I50" s="200"/>
      <c r="J50" s="201"/>
      <c r="K50" s="202"/>
      <c r="L50" s="172"/>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4"/>
    </row>
    <row r="51" ht="14.25" customHeight="1">
      <c r="A51" s="195"/>
      <c r="B51" s="134"/>
      <c r="C51" s="187"/>
      <c r="D51" s="187"/>
      <c r="E51" s="197"/>
      <c r="F51" s="198"/>
      <c r="G51" s="204"/>
      <c r="H51" s="215"/>
      <c r="I51" s="200"/>
      <c r="J51" s="201"/>
      <c r="K51" s="202"/>
      <c r="L51" s="172"/>
      <c r="M51" s="173"/>
      <c r="N51" s="173"/>
      <c r="O51" s="173"/>
      <c r="P51" s="173"/>
      <c r="Q51" s="173"/>
      <c r="R51" s="173"/>
      <c r="S51" s="173"/>
      <c r="T51" s="173"/>
      <c r="U51" s="173"/>
      <c r="V51" s="173"/>
      <c r="W51" s="173"/>
      <c r="X51" s="173"/>
      <c r="Y51" s="173"/>
      <c r="Z51" s="173"/>
      <c r="AA51" s="173"/>
      <c r="AB51" s="173"/>
      <c r="AC51" s="20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73"/>
      <c r="BF51" s="173"/>
      <c r="BG51" s="173"/>
      <c r="BH51" s="173"/>
      <c r="BI51" s="173"/>
      <c r="BJ51" s="173"/>
      <c r="BK51" s="173"/>
      <c r="BL51" s="173"/>
      <c r="BM51" s="173"/>
      <c r="BN51" s="173"/>
      <c r="BO51" s="174"/>
    </row>
    <row r="52" ht="14.25" customHeight="1">
      <c r="A52" s="175"/>
      <c r="B52" s="176"/>
      <c r="C52" s="177"/>
      <c r="D52" s="216"/>
      <c r="E52" s="178"/>
      <c r="F52" s="179"/>
      <c r="G52" s="180"/>
      <c r="H52" s="180"/>
      <c r="I52" s="181"/>
      <c r="J52" s="201"/>
      <c r="K52" s="202"/>
      <c r="L52" s="172"/>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4"/>
    </row>
    <row r="53" ht="14.25" customHeight="1">
      <c r="A53" s="217"/>
      <c r="B53" s="218"/>
      <c r="C53" s="219"/>
      <c r="D53" s="219"/>
      <c r="E53" s="220"/>
      <c r="F53" s="221"/>
      <c r="G53" s="222"/>
      <c r="H53" s="222"/>
      <c r="I53" s="223"/>
      <c r="J53" s="201"/>
      <c r="K53" s="202"/>
      <c r="L53" s="172"/>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4"/>
    </row>
    <row r="54" ht="14.25" customHeight="1">
      <c r="A54" s="195"/>
      <c r="B54" s="186"/>
      <c r="C54" s="172"/>
      <c r="D54" s="187"/>
      <c r="E54" s="224"/>
      <c r="F54" s="198"/>
      <c r="G54" s="199"/>
      <c r="H54" s="199"/>
      <c r="I54" s="191"/>
      <c r="J54" s="201"/>
      <c r="K54" s="202"/>
      <c r="L54" s="172"/>
      <c r="M54" s="173"/>
      <c r="N54" s="173"/>
      <c r="O54" s="173"/>
      <c r="P54" s="173"/>
      <c r="Q54" s="173"/>
      <c r="R54" s="173"/>
      <c r="S54" s="173"/>
      <c r="T54" s="173"/>
      <c r="U54" s="173"/>
      <c r="V54" s="173"/>
      <c r="W54" s="173"/>
      <c r="X54" s="173"/>
      <c r="Y54" s="173"/>
      <c r="Z54" s="173"/>
      <c r="AA54" s="173"/>
      <c r="AB54" s="173"/>
      <c r="AC54" s="20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173"/>
      <c r="BK54" s="173"/>
      <c r="BL54" s="173"/>
      <c r="BM54" s="173"/>
      <c r="BN54" s="173"/>
      <c r="BO54" s="174"/>
    </row>
    <row r="55" ht="14.25" customHeight="1">
      <c r="A55" s="195"/>
      <c r="B55" s="186"/>
      <c r="C55" s="172"/>
      <c r="D55" s="187"/>
      <c r="E55" s="224"/>
      <c r="F55" s="198"/>
      <c r="G55" s="199"/>
      <c r="H55" s="199"/>
      <c r="I55" s="191"/>
      <c r="J55" s="201"/>
      <c r="K55" s="202"/>
      <c r="L55" s="172"/>
      <c r="M55" s="173"/>
      <c r="N55" s="173"/>
      <c r="O55" s="173"/>
      <c r="P55" s="173"/>
      <c r="Q55" s="173"/>
      <c r="R55" s="173"/>
      <c r="S55" s="173"/>
      <c r="T55" s="173"/>
      <c r="U55" s="173"/>
      <c r="V55" s="173"/>
      <c r="W55" s="173"/>
      <c r="X55" s="173"/>
      <c r="Y55" s="173"/>
      <c r="Z55" s="173"/>
      <c r="AA55" s="173"/>
      <c r="AB55" s="173"/>
      <c r="AC55" s="20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4"/>
    </row>
    <row r="56" ht="14.25" customHeight="1">
      <c r="A56" s="195"/>
      <c r="B56" s="186"/>
      <c r="C56" s="172"/>
      <c r="D56" s="187"/>
      <c r="E56" s="224"/>
      <c r="F56" s="198"/>
      <c r="G56" s="199"/>
      <c r="H56" s="199"/>
      <c r="I56" s="191"/>
      <c r="J56" s="201"/>
      <c r="K56" s="202"/>
      <c r="L56" s="172"/>
      <c r="M56" s="173"/>
      <c r="N56" s="173"/>
      <c r="O56" s="173"/>
      <c r="P56" s="173"/>
      <c r="Q56" s="173"/>
      <c r="R56" s="173"/>
      <c r="S56" s="173"/>
      <c r="T56" s="173"/>
      <c r="U56" s="173"/>
      <c r="V56" s="173"/>
      <c r="W56" s="173"/>
      <c r="X56" s="173"/>
      <c r="Y56" s="173"/>
      <c r="Z56" s="173"/>
      <c r="AA56" s="173"/>
      <c r="AB56" s="173"/>
      <c r="AC56" s="20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173"/>
      <c r="BK56" s="173"/>
      <c r="BL56" s="173"/>
      <c r="BM56" s="173"/>
      <c r="BN56" s="173"/>
      <c r="BO56" s="174"/>
    </row>
    <row r="57" ht="14.25" customHeight="1">
      <c r="A57" s="195"/>
      <c r="B57" s="186"/>
      <c r="C57" s="172"/>
      <c r="D57" s="187"/>
      <c r="E57" s="224"/>
      <c r="F57" s="198"/>
      <c r="G57" s="199"/>
      <c r="H57" s="199"/>
      <c r="I57" s="191"/>
      <c r="J57" s="201"/>
      <c r="K57" s="202"/>
      <c r="L57" s="172"/>
      <c r="M57" s="173"/>
      <c r="N57" s="173"/>
      <c r="O57" s="173"/>
      <c r="P57" s="173"/>
      <c r="Q57" s="173"/>
      <c r="R57" s="173"/>
      <c r="S57" s="173"/>
      <c r="T57" s="173"/>
      <c r="U57" s="173"/>
      <c r="V57" s="173"/>
      <c r="W57" s="173"/>
      <c r="X57" s="173"/>
      <c r="Y57" s="173"/>
      <c r="Z57" s="173"/>
      <c r="AA57" s="173"/>
      <c r="AB57" s="173"/>
      <c r="AC57" s="20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4"/>
    </row>
    <row r="58" ht="14.25" customHeight="1">
      <c r="A58" s="195"/>
      <c r="B58" s="186"/>
      <c r="C58" s="172"/>
      <c r="D58" s="187"/>
      <c r="E58" s="224"/>
      <c r="F58" s="198"/>
      <c r="G58" s="204"/>
      <c r="H58" s="204"/>
      <c r="I58" s="200"/>
      <c r="J58" s="201"/>
      <c r="K58" s="202"/>
      <c r="L58" s="172"/>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4"/>
    </row>
    <row r="59" ht="14.25" customHeight="1">
      <c r="A59" s="195"/>
      <c r="B59" s="186"/>
      <c r="C59" s="187"/>
      <c r="D59" s="187"/>
      <c r="E59" s="197"/>
      <c r="F59" s="198"/>
      <c r="G59" s="204"/>
      <c r="H59" s="204"/>
      <c r="I59" s="200"/>
      <c r="J59" s="201"/>
      <c r="K59" s="202"/>
      <c r="L59" s="172"/>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4"/>
    </row>
    <row r="60" ht="14.25" customHeight="1">
      <c r="A60" s="195"/>
      <c r="B60" s="186"/>
      <c r="C60" s="187"/>
      <c r="D60" s="187"/>
      <c r="E60" s="197"/>
      <c r="F60" s="198"/>
      <c r="G60" s="204"/>
      <c r="H60" s="204"/>
      <c r="I60" s="200"/>
      <c r="J60" s="201"/>
      <c r="K60" s="202"/>
      <c r="L60" s="172"/>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4"/>
    </row>
    <row r="61" ht="14.25" customHeight="1">
      <c r="A61" s="195"/>
      <c r="B61" s="134"/>
      <c r="C61" s="172"/>
      <c r="D61" s="172"/>
      <c r="E61" s="197"/>
      <c r="F61" s="198"/>
      <c r="G61" s="204"/>
      <c r="H61" s="204"/>
      <c r="I61" s="200"/>
      <c r="J61" s="201"/>
      <c r="K61" s="202"/>
      <c r="L61" s="172"/>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4"/>
    </row>
    <row r="62" ht="14.25" customHeight="1">
      <c r="A62" s="195"/>
      <c r="B62" s="134"/>
      <c r="C62" s="172"/>
      <c r="D62" s="172"/>
      <c r="E62" s="225"/>
      <c r="F62" s="198"/>
      <c r="G62" s="199"/>
      <c r="H62" s="199"/>
      <c r="I62" s="200"/>
      <c r="J62" s="201"/>
      <c r="K62" s="202"/>
      <c r="L62" s="172"/>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4"/>
    </row>
    <row r="63" ht="14.25" customHeight="1">
      <c r="A63" s="195"/>
      <c r="B63" s="134"/>
      <c r="C63" s="172"/>
      <c r="D63" s="172"/>
      <c r="E63" s="197"/>
      <c r="F63" s="198"/>
      <c r="G63" s="204"/>
      <c r="H63" s="199"/>
      <c r="I63" s="200"/>
      <c r="J63" s="201"/>
      <c r="K63" s="202"/>
      <c r="L63" s="172"/>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4"/>
    </row>
    <row r="64" ht="14.25" customHeight="1">
      <c r="A64" s="195"/>
      <c r="B64" s="186"/>
      <c r="C64" s="187"/>
      <c r="D64" s="187"/>
      <c r="E64" s="197"/>
      <c r="F64" s="198"/>
      <c r="G64" s="204"/>
      <c r="H64" s="199"/>
      <c r="I64" s="200"/>
      <c r="J64" s="201"/>
      <c r="K64" s="202"/>
      <c r="L64" s="172"/>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4"/>
    </row>
    <row r="65" ht="14.25" customHeight="1">
      <c r="A65" s="226"/>
      <c r="B65" s="227"/>
      <c r="C65" s="228"/>
      <c r="D65" s="228"/>
      <c r="E65" s="229"/>
      <c r="F65" s="230"/>
      <c r="G65" s="231"/>
      <c r="H65" s="231"/>
      <c r="I65" s="232"/>
      <c r="J65" s="201"/>
      <c r="K65" s="202"/>
      <c r="L65" s="172"/>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4"/>
    </row>
    <row r="66" ht="14.25" customHeight="1">
      <c r="A66" s="217"/>
      <c r="B66" s="218"/>
      <c r="C66" s="219"/>
      <c r="D66" s="219"/>
      <c r="E66" s="220"/>
      <c r="F66" s="221"/>
      <c r="G66" s="222"/>
      <c r="H66" s="222"/>
      <c r="I66" s="223"/>
      <c r="J66" s="201"/>
      <c r="K66" s="202"/>
      <c r="L66" s="172"/>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4"/>
    </row>
    <row r="67" ht="14.25" customHeight="1">
      <c r="A67" s="195"/>
      <c r="B67" s="186"/>
      <c r="C67" s="172"/>
      <c r="D67" s="187"/>
      <c r="E67" s="224"/>
      <c r="F67" s="198"/>
      <c r="G67" s="199"/>
      <c r="H67" s="199"/>
      <c r="I67" s="191"/>
      <c r="J67" s="201"/>
      <c r="K67" s="202"/>
      <c r="L67" s="172"/>
      <c r="M67" s="173"/>
      <c r="N67" s="173"/>
      <c r="O67" s="173"/>
      <c r="P67" s="173"/>
      <c r="Q67" s="173"/>
      <c r="R67" s="173"/>
      <c r="S67" s="173"/>
      <c r="T67" s="173"/>
      <c r="U67" s="173"/>
      <c r="V67" s="173"/>
      <c r="W67" s="173"/>
      <c r="X67" s="173"/>
      <c r="Y67" s="173"/>
      <c r="Z67" s="173"/>
      <c r="AA67" s="173"/>
      <c r="AB67" s="173"/>
      <c r="AC67" s="20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4"/>
    </row>
    <row r="68" ht="14.25" customHeight="1">
      <c r="A68" s="195"/>
      <c r="B68" s="186"/>
      <c r="C68" s="172"/>
      <c r="D68" s="187"/>
      <c r="E68" s="224"/>
      <c r="F68" s="198"/>
      <c r="G68" s="199"/>
      <c r="H68" s="199"/>
      <c r="I68" s="191"/>
      <c r="J68" s="201"/>
      <c r="K68" s="202"/>
      <c r="L68" s="172"/>
      <c r="M68" s="173"/>
      <c r="N68" s="173"/>
      <c r="O68" s="173"/>
      <c r="P68" s="173"/>
      <c r="Q68" s="173"/>
      <c r="R68" s="173"/>
      <c r="S68" s="173"/>
      <c r="T68" s="173"/>
      <c r="U68" s="173"/>
      <c r="V68" s="173"/>
      <c r="W68" s="173"/>
      <c r="X68" s="173"/>
      <c r="Y68" s="173"/>
      <c r="Z68" s="173"/>
      <c r="AA68" s="173"/>
      <c r="AB68" s="173"/>
      <c r="AC68" s="20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4"/>
    </row>
    <row r="69" ht="14.25" customHeight="1">
      <c r="A69" s="226"/>
      <c r="B69" s="227"/>
      <c r="C69" s="228"/>
      <c r="D69" s="228"/>
      <c r="E69" s="229"/>
      <c r="F69" s="230"/>
      <c r="G69" s="231"/>
      <c r="H69" s="231"/>
      <c r="I69" s="232"/>
      <c r="J69" s="201"/>
      <c r="K69" s="202"/>
      <c r="L69" s="172"/>
      <c r="M69" s="173"/>
      <c r="N69" s="173"/>
      <c r="O69" s="173"/>
      <c r="P69" s="173"/>
      <c r="Q69" s="173"/>
      <c r="R69" s="173"/>
      <c r="S69" s="173"/>
      <c r="T69" s="173"/>
      <c r="U69" s="173"/>
      <c r="V69" s="173"/>
      <c r="W69" s="173"/>
      <c r="X69" s="173"/>
      <c r="Y69" s="173"/>
      <c r="Z69" s="173"/>
      <c r="AA69" s="173"/>
      <c r="AB69" s="173"/>
      <c r="AC69" s="20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4"/>
    </row>
    <row r="70" ht="14.25" customHeight="1">
      <c r="A70" s="175"/>
      <c r="B70" s="176"/>
      <c r="C70" s="177"/>
      <c r="D70" s="216"/>
      <c r="E70" s="178"/>
      <c r="F70" s="179"/>
      <c r="G70" s="180"/>
      <c r="H70" s="180"/>
      <c r="I70" s="181"/>
      <c r="J70" s="170"/>
      <c r="K70" s="171"/>
      <c r="L70" s="172"/>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4"/>
    </row>
    <row r="71" ht="14.25" customHeight="1">
      <c r="A71" s="233"/>
      <c r="B71" s="186"/>
      <c r="C71" s="187"/>
      <c r="D71" s="187"/>
      <c r="E71" s="234"/>
      <c r="F71" s="235"/>
      <c r="G71" s="204"/>
      <c r="H71" s="204"/>
      <c r="I71" s="200"/>
      <c r="J71" s="170"/>
      <c r="K71" s="171"/>
      <c r="L71" s="172"/>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4"/>
    </row>
    <row r="72" ht="14.25" customHeight="1">
      <c r="A72" s="233"/>
      <c r="B72" s="134"/>
      <c r="C72" s="172"/>
      <c r="D72" s="172"/>
      <c r="E72" s="234"/>
      <c r="F72" s="235"/>
      <c r="G72" s="204"/>
      <c r="H72" s="204"/>
      <c r="I72" s="200"/>
      <c r="J72" s="170"/>
      <c r="K72" s="171"/>
      <c r="L72" s="172"/>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4"/>
    </row>
    <row r="73" ht="14.25" customHeight="1">
      <c r="A73" s="233"/>
      <c r="B73" s="134"/>
      <c r="C73" s="172"/>
      <c r="D73" s="172"/>
      <c r="E73" s="234"/>
      <c r="F73" s="235"/>
      <c r="G73" s="204"/>
      <c r="H73" s="204"/>
      <c r="I73" s="200"/>
      <c r="J73" s="170"/>
      <c r="K73" s="171"/>
      <c r="L73" s="172"/>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4"/>
    </row>
    <row r="74" ht="14.25" customHeight="1">
      <c r="A74" s="233"/>
      <c r="B74" s="134"/>
      <c r="C74" s="172"/>
      <c r="D74" s="172"/>
      <c r="E74" s="234"/>
      <c r="F74" s="235"/>
      <c r="G74" s="204"/>
      <c r="H74" s="204"/>
      <c r="I74" s="200"/>
      <c r="J74" s="170"/>
      <c r="K74" s="171"/>
      <c r="L74" s="172"/>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4"/>
    </row>
    <row r="75" ht="14.25" customHeight="1">
      <c r="A75" s="233"/>
      <c r="B75" s="134"/>
      <c r="C75" s="172"/>
      <c r="D75" s="172"/>
      <c r="E75" s="234"/>
      <c r="F75" s="235"/>
      <c r="G75" s="204"/>
      <c r="H75" s="204"/>
      <c r="I75" s="200"/>
      <c r="J75" s="170"/>
      <c r="K75" s="171"/>
      <c r="L75" s="172"/>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4"/>
    </row>
    <row r="76" ht="14.25" customHeight="1">
      <c r="A76" s="233"/>
      <c r="B76" s="186"/>
      <c r="C76" s="172"/>
      <c r="D76" s="172"/>
      <c r="E76" s="234"/>
      <c r="F76" s="235"/>
      <c r="G76" s="204"/>
      <c r="H76" s="204"/>
      <c r="I76" s="200"/>
      <c r="J76" s="170"/>
      <c r="K76" s="171"/>
      <c r="L76" s="172"/>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4"/>
    </row>
    <row r="77" ht="14.25" customHeight="1">
      <c r="A77" s="233"/>
      <c r="B77" s="186"/>
      <c r="C77" s="172"/>
      <c r="D77" s="172"/>
      <c r="E77" s="234"/>
      <c r="F77" s="235"/>
      <c r="G77" s="204"/>
      <c r="H77" s="204"/>
      <c r="I77" s="200"/>
      <c r="J77" s="170"/>
      <c r="K77" s="171"/>
      <c r="L77" s="172"/>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4"/>
    </row>
    <row r="78" ht="14.25" customHeight="1">
      <c r="A78" s="233"/>
      <c r="B78" s="186"/>
      <c r="C78" s="172"/>
      <c r="D78" s="172"/>
      <c r="E78" s="234"/>
      <c r="F78" s="235"/>
      <c r="G78" s="204"/>
      <c r="H78" s="204"/>
      <c r="I78" s="200"/>
      <c r="J78" s="170"/>
      <c r="K78" s="171"/>
      <c r="L78" s="172"/>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4"/>
    </row>
    <row r="79" ht="14.25" customHeight="1">
      <c r="A79" s="233"/>
      <c r="B79" s="186"/>
      <c r="C79" s="172"/>
      <c r="D79" s="172"/>
      <c r="E79" s="234"/>
      <c r="F79" s="235"/>
      <c r="G79" s="204"/>
      <c r="H79" s="204"/>
      <c r="I79" s="200"/>
      <c r="J79" s="170"/>
      <c r="K79" s="171"/>
      <c r="L79" s="172"/>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4"/>
    </row>
    <row r="80" ht="14.25" customHeight="1">
      <c r="A80" s="233"/>
      <c r="B80" s="186"/>
      <c r="C80" s="172"/>
      <c r="D80" s="172"/>
      <c r="E80" s="234"/>
      <c r="F80" s="235"/>
      <c r="G80" s="204"/>
      <c r="H80" s="204"/>
      <c r="I80" s="200"/>
      <c r="J80" s="170"/>
      <c r="K80" s="171"/>
      <c r="L80" s="172"/>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4"/>
    </row>
    <row r="81" ht="14.25" customHeight="1">
      <c r="A81" s="175"/>
      <c r="B81" s="176"/>
      <c r="C81" s="177"/>
      <c r="D81" s="216"/>
      <c r="E81" s="178"/>
      <c r="F81" s="179"/>
      <c r="G81" s="180"/>
      <c r="H81" s="180"/>
      <c r="I81" s="181"/>
      <c r="J81" s="170"/>
      <c r="K81" s="171"/>
      <c r="L81" s="172"/>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4"/>
    </row>
    <row r="82" ht="14.25" customHeight="1">
      <c r="A82" s="233"/>
      <c r="B82" s="186"/>
      <c r="C82" s="187"/>
      <c r="D82" s="187"/>
      <c r="E82" s="234"/>
      <c r="F82" s="235"/>
      <c r="G82" s="204"/>
      <c r="H82" s="204"/>
      <c r="I82" s="236"/>
      <c r="J82" s="170"/>
      <c r="K82" s="171"/>
      <c r="L82" s="172"/>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4"/>
    </row>
    <row r="83" ht="14.25" customHeight="1">
      <c r="A83" s="233"/>
      <c r="B83" s="186"/>
      <c r="C83" s="187"/>
      <c r="D83" s="187"/>
      <c r="E83" s="234"/>
      <c r="F83" s="235"/>
      <c r="G83" s="204"/>
      <c r="H83" s="204"/>
      <c r="I83" s="236"/>
      <c r="J83" s="170"/>
      <c r="K83" s="171"/>
      <c r="L83" s="172"/>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4"/>
    </row>
    <row r="84" ht="18.75" customHeight="1">
      <c r="A84" s="237"/>
      <c r="B84" s="238"/>
      <c r="C84" s="239"/>
      <c r="D84" s="240"/>
      <c r="E84" s="241"/>
      <c r="F84" s="242"/>
      <c r="G84" s="231"/>
      <c r="H84" s="243"/>
      <c r="I84" s="244"/>
      <c r="J84" s="245"/>
      <c r="K84" s="246"/>
      <c r="L84" s="247"/>
      <c r="M84" s="248"/>
      <c r="N84" s="248"/>
      <c r="O84" s="248"/>
      <c r="P84" s="248"/>
      <c r="Q84" s="248"/>
      <c r="R84" s="248"/>
      <c r="S84" s="248"/>
      <c r="T84" s="248"/>
      <c r="U84" s="248"/>
      <c r="V84" s="248"/>
      <c r="W84" s="248"/>
      <c r="X84" s="248"/>
      <c r="Y84" s="248"/>
      <c r="Z84" s="248"/>
      <c r="AA84" s="248"/>
      <c r="AB84" s="248"/>
      <c r="AC84" s="248"/>
      <c r="AD84" s="248"/>
      <c r="AE84" s="248"/>
      <c r="AF84" s="248"/>
      <c r="AG84" s="248"/>
      <c r="AH84" s="248"/>
      <c r="AI84" s="248"/>
      <c r="AJ84" s="248"/>
      <c r="AK84" s="248"/>
      <c r="AL84" s="248"/>
      <c r="AM84" s="248"/>
      <c r="AN84" s="248"/>
      <c r="AO84" s="248"/>
      <c r="AP84" s="248"/>
      <c r="AQ84" s="248"/>
      <c r="AR84" s="248"/>
      <c r="AS84" s="248"/>
      <c r="AT84" s="248"/>
      <c r="AU84" s="248"/>
      <c r="AV84" s="248"/>
      <c r="AW84" s="248"/>
      <c r="AX84" s="248"/>
      <c r="AY84" s="248"/>
      <c r="AZ84" s="248"/>
      <c r="BA84" s="248"/>
      <c r="BB84" s="248"/>
      <c r="BC84" s="248"/>
      <c r="BD84" s="248"/>
      <c r="BE84" s="248"/>
      <c r="BF84" s="248"/>
      <c r="BG84" s="248"/>
      <c r="BH84" s="248"/>
      <c r="BI84" s="248"/>
      <c r="BJ84" s="248"/>
      <c r="BK84" s="248"/>
      <c r="BL84" s="248"/>
      <c r="BM84" s="248"/>
      <c r="BN84" s="248"/>
      <c r="BO84" s="190"/>
    </row>
    <row r="85" ht="14.25" customHeight="1">
      <c r="A85" s="123"/>
      <c r="B85" s="123"/>
      <c r="C85" s="122"/>
      <c r="D85" s="122"/>
      <c r="E85" s="141"/>
      <c r="F85" s="123"/>
      <c r="G85" s="122"/>
      <c r="H85" s="123"/>
      <c r="I85" s="123"/>
      <c r="J85" s="138"/>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row>
    <row r="86" ht="14.25" customHeight="1">
      <c r="A86" s="249"/>
      <c r="B86" s="123"/>
      <c r="C86" s="122"/>
      <c r="D86" s="122"/>
      <c r="E86" s="141"/>
      <c r="F86" s="123"/>
      <c r="G86" s="122"/>
      <c r="H86" s="123"/>
      <c r="I86" s="123"/>
      <c r="J86" s="138"/>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row>
    <row r="87" ht="14.25" customHeight="1">
      <c r="A87" s="250"/>
      <c r="B87" s="123"/>
      <c r="C87" s="122"/>
      <c r="D87" s="122"/>
      <c r="E87" s="141"/>
      <c r="F87" s="123"/>
      <c r="G87" s="122"/>
      <c r="H87" s="123"/>
      <c r="I87" s="123"/>
      <c r="J87" s="138"/>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row>
    <row r="88" ht="14.25" customHeight="1">
      <c r="A88" s="123"/>
      <c r="B88" s="123"/>
      <c r="C88" s="122"/>
      <c r="D88" s="122"/>
      <c r="E88" s="141"/>
      <c r="F88" s="123"/>
      <c r="G88" s="122"/>
      <c r="H88" s="123"/>
      <c r="I88" s="123"/>
      <c r="J88" s="138"/>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c r="BL88" s="125"/>
      <c r="BM88" s="125"/>
      <c r="BN88" s="125"/>
      <c r="BO88" s="125"/>
    </row>
    <row r="89" ht="14.25" customHeight="1">
      <c r="A89" s="123"/>
      <c r="B89" s="123"/>
      <c r="C89" s="122"/>
      <c r="D89" s="122"/>
      <c r="E89" s="141"/>
      <c r="F89" s="123"/>
      <c r="G89" s="122"/>
      <c r="H89" s="123"/>
      <c r="I89" s="123"/>
      <c r="J89" s="138"/>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125"/>
      <c r="BO89" s="125"/>
    </row>
    <row r="90" ht="14.25" customHeight="1">
      <c r="A90" s="123"/>
      <c r="B90" s="123"/>
      <c r="C90" s="122"/>
      <c r="D90" s="122"/>
      <c r="E90" s="141"/>
      <c r="F90" s="123"/>
      <c r="G90" s="122"/>
      <c r="H90" s="123"/>
      <c r="I90" s="123"/>
      <c r="J90" s="138"/>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c r="BL90" s="125"/>
      <c r="BM90" s="125"/>
      <c r="BN90" s="125"/>
      <c r="BO90" s="125"/>
    </row>
    <row r="91" ht="14.25" customHeight="1">
      <c r="A91" s="123"/>
      <c r="B91" s="123"/>
      <c r="C91" s="122"/>
      <c r="D91" s="122"/>
      <c r="E91" s="141"/>
      <c r="F91" s="123"/>
      <c r="G91" s="122"/>
      <c r="H91" s="123"/>
      <c r="I91" s="123"/>
      <c r="J91" s="138"/>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row>
    <row r="92" ht="14.25" customHeight="1">
      <c r="A92" s="123"/>
      <c r="B92" s="123"/>
      <c r="C92" s="122"/>
      <c r="D92" s="122"/>
      <c r="E92" s="141"/>
      <c r="F92" s="123"/>
      <c r="G92" s="122"/>
      <c r="H92" s="123"/>
      <c r="I92" s="123"/>
      <c r="J92" s="138"/>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row>
    <row r="93" ht="14.25" customHeight="1">
      <c r="A93" s="123"/>
      <c r="B93" s="123"/>
      <c r="C93" s="122"/>
      <c r="D93" s="122"/>
      <c r="E93" s="141"/>
      <c r="F93" s="123"/>
      <c r="G93" s="122"/>
      <c r="H93" s="123"/>
      <c r="I93" s="123"/>
      <c r="J93" s="138"/>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row>
    <row r="94" ht="14.25" customHeight="1">
      <c r="A94" s="123"/>
      <c r="B94" s="123"/>
      <c r="C94" s="122"/>
      <c r="D94" s="122"/>
      <c r="E94" s="141"/>
      <c r="F94" s="123"/>
      <c r="G94" s="122"/>
      <c r="H94" s="123"/>
      <c r="I94" s="123"/>
      <c r="J94" s="138"/>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row>
    <row r="95" ht="14.25" customHeight="1">
      <c r="A95" s="123"/>
      <c r="B95" s="123"/>
      <c r="C95" s="122"/>
      <c r="D95" s="122"/>
      <c r="E95" s="141"/>
      <c r="F95" s="123"/>
      <c r="G95" s="122"/>
      <c r="H95" s="123"/>
      <c r="I95" s="123"/>
      <c r="J95" s="138"/>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row>
    <row r="96" ht="14.25" customHeight="1">
      <c r="A96" s="123"/>
      <c r="B96" s="123"/>
      <c r="C96" s="122"/>
      <c r="D96" s="122"/>
      <c r="E96" s="141"/>
      <c r="F96" s="123"/>
      <c r="G96" s="122"/>
      <c r="H96" s="123"/>
      <c r="I96" s="123"/>
      <c r="J96" s="138"/>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row>
    <row r="97" ht="14.25" customHeight="1">
      <c r="A97" s="123"/>
      <c r="B97" s="123"/>
      <c r="C97" s="122"/>
      <c r="D97" s="122"/>
      <c r="E97" s="141"/>
      <c r="F97" s="123"/>
      <c r="G97" s="122"/>
      <c r="H97" s="123"/>
      <c r="I97" s="123"/>
      <c r="J97" s="138"/>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row>
    <row r="98" ht="14.25" customHeight="1">
      <c r="A98" s="123"/>
      <c r="B98" s="123"/>
      <c r="C98" s="122"/>
      <c r="D98" s="122"/>
      <c r="E98" s="141"/>
      <c r="F98" s="123"/>
      <c r="G98" s="122"/>
      <c r="H98" s="123"/>
      <c r="I98" s="123"/>
      <c r="J98" s="138"/>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row>
    <row r="99" ht="14.25" customHeight="1">
      <c r="A99" s="123"/>
      <c r="B99" s="123"/>
      <c r="C99" s="122"/>
      <c r="D99" s="122"/>
      <c r="E99" s="141"/>
      <c r="F99" s="123"/>
      <c r="G99" s="122"/>
      <c r="H99" s="123"/>
      <c r="I99" s="123"/>
      <c r="J99" s="138"/>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c r="BL99" s="125"/>
      <c r="BM99" s="125"/>
      <c r="BN99" s="125"/>
      <c r="BO99" s="125"/>
    </row>
    <row r="100" ht="14.25" customHeight="1">
      <c r="A100" s="123"/>
      <c r="B100" s="123"/>
      <c r="C100" s="122"/>
      <c r="D100" s="122"/>
      <c r="E100" s="141"/>
      <c r="F100" s="123"/>
      <c r="G100" s="122"/>
      <c r="H100" s="123"/>
      <c r="I100" s="123"/>
      <c r="J100" s="138"/>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c r="BL100" s="125"/>
      <c r="BM100" s="125"/>
      <c r="BN100" s="125"/>
      <c r="BO100" s="125"/>
    </row>
    <row r="101" ht="14.25" customHeight="1">
      <c r="A101" s="123"/>
      <c r="B101" s="123"/>
      <c r="C101" s="122"/>
      <c r="D101" s="122"/>
      <c r="E101" s="141"/>
      <c r="F101" s="123"/>
      <c r="G101" s="122"/>
      <c r="H101" s="123"/>
      <c r="I101" s="123"/>
      <c r="J101" s="138"/>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row>
    <row r="102" ht="14.25" customHeight="1">
      <c r="A102" s="123"/>
      <c r="B102" s="123"/>
      <c r="C102" s="122"/>
      <c r="D102" s="122"/>
      <c r="E102" s="141"/>
      <c r="F102" s="123"/>
      <c r="G102" s="122"/>
      <c r="H102" s="123"/>
      <c r="I102" s="123"/>
      <c r="J102" s="138"/>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row>
    <row r="103" ht="14.25" customHeight="1">
      <c r="A103" s="123"/>
      <c r="B103" s="123"/>
      <c r="C103" s="122"/>
      <c r="D103" s="122"/>
      <c r="E103" s="141"/>
      <c r="F103" s="123"/>
      <c r="G103" s="122"/>
      <c r="H103" s="123"/>
      <c r="I103" s="123"/>
      <c r="J103" s="138"/>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row>
    <row r="104" ht="14.25" customHeight="1">
      <c r="A104" s="123"/>
      <c r="B104" s="123"/>
      <c r="C104" s="122"/>
      <c r="D104" s="122"/>
      <c r="E104" s="141"/>
      <c r="F104" s="123"/>
      <c r="G104" s="122"/>
      <c r="H104" s="123"/>
      <c r="I104" s="123"/>
      <c r="J104" s="138"/>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row>
    <row r="105" ht="14.25" customHeight="1">
      <c r="A105" s="123"/>
      <c r="B105" s="123"/>
      <c r="C105" s="122"/>
      <c r="D105" s="122"/>
      <c r="E105" s="141"/>
      <c r="F105" s="123"/>
      <c r="G105" s="122"/>
      <c r="H105" s="123"/>
      <c r="I105" s="123"/>
      <c r="J105" s="138"/>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row>
    <row r="106" ht="14.25" customHeight="1">
      <c r="A106" s="123"/>
      <c r="B106" s="123"/>
      <c r="C106" s="122"/>
      <c r="D106" s="122"/>
      <c r="E106" s="141"/>
      <c r="F106" s="123"/>
      <c r="G106" s="122"/>
      <c r="H106" s="123"/>
      <c r="I106" s="123"/>
      <c r="J106" s="138"/>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c r="BL106" s="125"/>
      <c r="BM106" s="125"/>
      <c r="BN106" s="125"/>
      <c r="BO106" s="125"/>
    </row>
    <row r="107" ht="14.25" customHeight="1">
      <c r="A107" s="123"/>
      <c r="B107" s="123"/>
      <c r="C107" s="122"/>
      <c r="D107" s="122"/>
      <c r="E107" s="141"/>
      <c r="F107" s="123"/>
      <c r="G107" s="122"/>
      <c r="H107" s="123"/>
      <c r="I107" s="123"/>
      <c r="J107" s="138"/>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c r="BL107" s="125"/>
      <c r="BM107" s="125"/>
      <c r="BN107" s="125"/>
      <c r="BO107" s="125"/>
    </row>
    <row r="108" ht="14.25" customHeight="1">
      <c r="A108" s="123"/>
      <c r="B108" s="123"/>
      <c r="C108" s="122"/>
      <c r="D108" s="122"/>
      <c r="E108" s="141"/>
      <c r="F108" s="123"/>
      <c r="G108" s="122"/>
      <c r="H108" s="123"/>
      <c r="I108" s="123"/>
      <c r="J108" s="138"/>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row>
    <row r="109" ht="14.25" customHeight="1">
      <c r="A109" s="123"/>
      <c r="B109" s="123"/>
      <c r="C109" s="122"/>
      <c r="D109" s="122"/>
      <c r="E109" s="141"/>
      <c r="F109" s="123"/>
      <c r="G109" s="122"/>
      <c r="H109" s="123"/>
      <c r="I109" s="123"/>
      <c r="J109" s="138"/>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row>
    <row r="110" ht="14.25" customHeight="1">
      <c r="A110" s="123"/>
      <c r="B110" s="123"/>
      <c r="C110" s="122"/>
      <c r="D110" s="122"/>
      <c r="E110" s="141"/>
      <c r="F110" s="123"/>
      <c r="G110" s="122"/>
      <c r="H110" s="123"/>
      <c r="I110" s="123"/>
      <c r="J110" s="138"/>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c r="BL110" s="125"/>
      <c r="BM110" s="125"/>
      <c r="BN110" s="125"/>
      <c r="BO110" s="125"/>
    </row>
    <row r="111" ht="14.25" customHeight="1">
      <c r="A111" s="123"/>
      <c r="B111" s="123"/>
      <c r="C111" s="122"/>
      <c r="D111" s="122"/>
      <c r="E111" s="141"/>
      <c r="F111" s="123"/>
      <c r="G111" s="122"/>
      <c r="H111" s="123"/>
      <c r="I111" s="123"/>
      <c r="J111" s="138"/>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c r="BL111" s="125"/>
      <c r="BM111" s="125"/>
      <c r="BN111" s="125"/>
      <c r="BO111" s="125"/>
    </row>
    <row r="112" ht="14.25" customHeight="1">
      <c r="A112" s="123"/>
      <c r="B112" s="123"/>
      <c r="C112" s="122"/>
      <c r="D112" s="122"/>
      <c r="E112" s="141"/>
      <c r="F112" s="123"/>
      <c r="G112" s="122"/>
      <c r="H112" s="123"/>
      <c r="I112" s="123"/>
      <c r="J112" s="138"/>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row>
    <row r="113" ht="14.25" customHeight="1">
      <c r="A113" s="123"/>
      <c r="B113" s="123"/>
      <c r="C113" s="122"/>
      <c r="D113" s="122"/>
      <c r="E113" s="141"/>
      <c r="F113" s="123"/>
      <c r="G113" s="122"/>
      <c r="H113" s="123"/>
      <c r="I113" s="123"/>
      <c r="J113" s="138"/>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c r="BL113" s="125"/>
      <c r="BM113" s="125"/>
      <c r="BN113" s="125"/>
      <c r="BO113" s="125"/>
    </row>
    <row r="114" ht="14.25" customHeight="1">
      <c r="A114" s="123"/>
      <c r="B114" s="123"/>
      <c r="C114" s="122"/>
      <c r="D114" s="122"/>
      <c r="E114" s="141"/>
      <c r="F114" s="123"/>
      <c r="G114" s="122"/>
      <c r="H114" s="123"/>
      <c r="I114" s="123"/>
      <c r="J114" s="138"/>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c r="BL114" s="125"/>
      <c r="BM114" s="125"/>
      <c r="BN114" s="125"/>
      <c r="BO114" s="125"/>
    </row>
    <row r="115" ht="14.25" customHeight="1">
      <c r="A115" s="123"/>
      <c r="B115" s="123"/>
      <c r="C115" s="122"/>
      <c r="D115" s="122"/>
      <c r="E115" s="141"/>
      <c r="F115" s="123"/>
      <c r="G115" s="122"/>
      <c r="H115" s="123"/>
      <c r="I115" s="123"/>
      <c r="J115" s="138"/>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row>
    <row r="116" ht="14.25" customHeight="1">
      <c r="A116" s="123"/>
      <c r="B116" s="123"/>
      <c r="C116" s="122"/>
      <c r="D116" s="122"/>
      <c r="E116" s="141"/>
      <c r="F116" s="123"/>
      <c r="G116" s="122"/>
      <c r="H116" s="123"/>
      <c r="I116" s="123"/>
      <c r="J116" s="138"/>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row>
    <row r="117" ht="14.25" customHeight="1">
      <c r="A117" s="123"/>
      <c r="B117" s="123"/>
      <c r="C117" s="122"/>
      <c r="D117" s="122"/>
      <c r="E117" s="141"/>
      <c r="F117" s="123"/>
      <c r="G117" s="122"/>
      <c r="H117" s="123"/>
      <c r="I117" s="123"/>
      <c r="J117" s="138"/>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c r="BL117" s="125"/>
      <c r="BM117" s="125"/>
      <c r="BN117" s="125"/>
      <c r="BO117" s="125"/>
    </row>
    <row r="118" ht="14.25" customHeight="1">
      <c r="A118" s="123"/>
      <c r="B118" s="123"/>
      <c r="C118" s="122"/>
      <c r="D118" s="122"/>
      <c r="E118" s="141"/>
      <c r="F118" s="123"/>
      <c r="G118" s="122"/>
      <c r="H118" s="123"/>
      <c r="I118" s="123"/>
      <c r="J118" s="138"/>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c r="BL118" s="125"/>
      <c r="BM118" s="125"/>
      <c r="BN118" s="125"/>
      <c r="BO118" s="125"/>
    </row>
    <row r="119" ht="14.25" customHeight="1">
      <c r="A119" s="123"/>
      <c r="B119" s="123"/>
      <c r="C119" s="122"/>
      <c r="D119" s="122"/>
      <c r="E119" s="141"/>
      <c r="F119" s="123"/>
      <c r="G119" s="122"/>
      <c r="H119" s="123"/>
      <c r="I119" s="123"/>
      <c r="J119" s="138"/>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c r="BL119" s="125"/>
      <c r="BM119" s="125"/>
      <c r="BN119" s="125"/>
      <c r="BO119" s="125"/>
    </row>
    <row r="120" ht="14.25" customHeight="1">
      <c r="A120" s="123"/>
      <c r="B120" s="123"/>
      <c r="C120" s="122"/>
      <c r="D120" s="122"/>
      <c r="E120" s="141"/>
      <c r="F120" s="123"/>
      <c r="G120" s="122"/>
      <c r="H120" s="123"/>
      <c r="I120" s="123"/>
      <c r="J120" s="138"/>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c r="BL120" s="125"/>
      <c r="BM120" s="125"/>
      <c r="BN120" s="125"/>
      <c r="BO120" s="125"/>
    </row>
    <row r="121" ht="14.25" customHeight="1">
      <c r="A121" s="123"/>
      <c r="B121" s="123"/>
      <c r="C121" s="122"/>
      <c r="D121" s="122"/>
      <c r="E121" s="141"/>
      <c r="F121" s="123"/>
      <c r="G121" s="122"/>
      <c r="H121" s="123"/>
      <c r="I121" s="123"/>
      <c r="J121" s="138"/>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c r="BL121" s="125"/>
      <c r="BM121" s="125"/>
      <c r="BN121" s="125"/>
      <c r="BO121" s="125"/>
    </row>
    <row r="122" ht="14.25" customHeight="1">
      <c r="A122" s="123"/>
      <c r="B122" s="123"/>
      <c r="C122" s="122"/>
      <c r="D122" s="122"/>
      <c r="E122" s="141"/>
      <c r="F122" s="123"/>
      <c r="G122" s="122"/>
      <c r="H122" s="123"/>
      <c r="I122" s="123"/>
      <c r="J122" s="138"/>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c r="BL122" s="125"/>
      <c r="BM122" s="125"/>
      <c r="BN122" s="125"/>
      <c r="BO122" s="125"/>
    </row>
    <row r="123" ht="14.25" customHeight="1">
      <c r="A123" s="123"/>
      <c r="B123" s="123"/>
      <c r="C123" s="122"/>
      <c r="D123" s="122"/>
      <c r="E123" s="141"/>
      <c r="F123" s="123"/>
      <c r="G123" s="122"/>
      <c r="H123" s="123"/>
      <c r="I123" s="123"/>
      <c r="J123" s="138"/>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c r="BL123" s="125"/>
      <c r="BM123" s="125"/>
      <c r="BN123" s="125"/>
      <c r="BO123" s="125"/>
    </row>
    <row r="124" ht="14.25" customHeight="1">
      <c r="A124" s="123"/>
      <c r="B124" s="123"/>
      <c r="C124" s="122"/>
      <c r="D124" s="122"/>
      <c r="E124" s="141"/>
      <c r="F124" s="123"/>
      <c r="G124" s="122"/>
      <c r="H124" s="123"/>
      <c r="I124" s="123"/>
      <c r="J124" s="138"/>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c r="BL124" s="125"/>
      <c r="BM124" s="125"/>
      <c r="BN124" s="125"/>
      <c r="BO124" s="125"/>
    </row>
    <row r="125" ht="14.25" customHeight="1">
      <c r="A125" s="123"/>
      <c r="B125" s="123"/>
      <c r="C125" s="122"/>
      <c r="D125" s="122"/>
      <c r="E125" s="141"/>
      <c r="F125" s="123"/>
      <c r="G125" s="122"/>
      <c r="H125" s="123"/>
      <c r="I125" s="123"/>
      <c r="J125" s="138"/>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c r="BL125" s="125"/>
      <c r="BM125" s="125"/>
      <c r="BN125" s="125"/>
      <c r="BO125" s="125"/>
    </row>
    <row r="126" ht="14.25" customHeight="1">
      <c r="A126" s="123"/>
      <c r="B126" s="123"/>
      <c r="C126" s="122"/>
      <c r="D126" s="122"/>
      <c r="E126" s="141"/>
      <c r="F126" s="123"/>
      <c r="G126" s="122"/>
      <c r="H126" s="123"/>
      <c r="I126" s="123"/>
      <c r="J126" s="138"/>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c r="BL126" s="125"/>
      <c r="BM126" s="125"/>
      <c r="BN126" s="125"/>
      <c r="BO126" s="125"/>
    </row>
    <row r="127" ht="14.25" customHeight="1">
      <c r="A127" s="123"/>
      <c r="B127" s="123"/>
      <c r="C127" s="122"/>
      <c r="D127" s="122"/>
      <c r="E127" s="141"/>
      <c r="F127" s="123"/>
      <c r="G127" s="122"/>
      <c r="H127" s="123"/>
      <c r="I127" s="123"/>
      <c r="J127" s="138"/>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row>
    <row r="128" ht="14.25" customHeight="1">
      <c r="A128" s="123"/>
      <c r="B128" s="123"/>
      <c r="C128" s="122"/>
      <c r="D128" s="122"/>
      <c r="E128" s="141"/>
      <c r="F128" s="123"/>
      <c r="G128" s="122"/>
      <c r="H128" s="123"/>
      <c r="I128" s="123"/>
      <c r="J128" s="138"/>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c r="BL128" s="125"/>
      <c r="BM128" s="125"/>
      <c r="BN128" s="125"/>
      <c r="BO128" s="125"/>
    </row>
    <row r="129" ht="14.25" customHeight="1">
      <c r="A129" s="123"/>
      <c r="B129" s="123"/>
      <c r="C129" s="122"/>
      <c r="D129" s="122"/>
      <c r="E129" s="141"/>
      <c r="F129" s="123"/>
      <c r="G129" s="122"/>
      <c r="H129" s="123"/>
      <c r="I129" s="123"/>
      <c r="J129" s="138"/>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c r="BL129" s="125"/>
      <c r="BM129" s="125"/>
      <c r="BN129" s="125"/>
      <c r="BO129" s="125"/>
    </row>
    <row r="130" ht="14.25" customHeight="1">
      <c r="A130" s="123"/>
      <c r="B130" s="123"/>
      <c r="C130" s="122"/>
      <c r="D130" s="122"/>
      <c r="E130" s="141"/>
      <c r="F130" s="123"/>
      <c r="G130" s="122"/>
      <c r="H130" s="123"/>
      <c r="I130" s="123"/>
      <c r="J130" s="138"/>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c r="BL130" s="125"/>
      <c r="BM130" s="125"/>
      <c r="BN130" s="125"/>
      <c r="BO130" s="125"/>
    </row>
    <row r="131" ht="14.25" customHeight="1">
      <c r="A131" s="123"/>
      <c r="B131" s="123"/>
      <c r="C131" s="122"/>
      <c r="D131" s="122"/>
      <c r="E131" s="141"/>
      <c r="F131" s="123"/>
      <c r="G131" s="122"/>
      <c r="H131" s="123"/>
      <c r="I131" s="123"/>
      <c r="J131" s="138"/>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c r="BL131" s="125"/>
      <c r="BM131" s="125"/>
      <c r="BN131" s="125"/>
      <c r="BO131" s="125"/>
    </row>
    <row r="132" ht="14.25" customHeight="1">
      <c r="A132" s="123"/>
      <c r="B132" s="123"/>
      <c r="C132" s="122"/>
      <c r="D132" s="122"/>
      <c r="E132" s="141"/>
      <c r="F132" s="123"/>
      <c r="G132" s="122"/>
      <c r="H132" s="123"/>
      <c r="I132" s="123"/>
      <c r="J132" s="138"/>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c r="BL132" s="125"/>
      <c r="BM132" s="125"/>
      <c r="BN132" s="125"/>
      <c r="BO132" s="125"/>
    </row>
    <row r="133" ht="14.25" customHeight="1">
      <c r="A133" s="123"/>
      <c r="B133" s="123"/>
      <c r="C133" s="122"/>
      <c r="D133" s="122"/>
      <c r="E133" s="141"/>
      <c r="F133" s="123"/>
      <c r="G133" s="122"/>
      <c r="H133" s="123"/>
      <c r="I133" s="123"/>
      <c r="J133" s="138"/>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c r="BL133" s="125"/>
      <c r="BM133" s="125"/>
      <c r="BN133" s="125"/>
      <c r="BO133" s="125"/>
    </row>
    <row r="134" ht="14.25" customHeight="1">
      <c r="A134" s="123"/>
      <c r="B134" s="123"/>
      <c r="C134" s="122"/>
      <c r="D134" s="122"/>
      <c r="E134" s="141"/>
      <c r="F134" s="123"/>
      <c r="G134" s="122"/>
      <c r="H134" s="123"/>
      <c r="I134" s="123"/>
      <c r="J134" s="138"/>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c r="BL134" s="125"/>
      <c r="BM134" s="125"/>
      <c r="BN134" s="125"/>
      <c r="BO134" s="125"/>
    </row>
    <row r="135" ht="14.25" customHeight="1">
      <c r="A135" s="123"/>
      <c r="B135" s="123"/>
      <c r="C135" s="122"/>
      <c r="D135" s="122"/>
      <c r="E135" s="141"/>
      <c r="F135" s="123"/>
      <c r="G135" s="122"/>
      <c r="H135" s="123"/>
      <c r="I135" s="123"/>
      <c r="J135" s="138"/>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row>
    <row r="136" ht="14.25" customHeight="1">
      <c r="A136" s="123"/>
      <c r="B136" s="123"/>
      <c r="C136" s="122"/>
      <c r="D136" s="122"/>
      <c r="E136" s="141"/>
      <c r="F136" s="123"/>
      <c r="G136" s="122"/>
      <c r="H136" s="123"/>
      <c r="I136" s="123"/>
      <c r="J136" s="138"/>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row>
    <row r="137" ht="14.25" customHeight="1">
      <c r="A137" s="123"/>
      <c r="B137" s="123"/>
      <c r="C137" s="122"/>
      <c r="D137" s="122"/>
      <c r="E137" s="141"/>
      <c r="F137" s="123"/>
      <c r="G137" s="122"/>
      <c r="H137" s="123"/>
      <c r="I137" s="123"/>
      <c r="J137" s="138"/>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c r="BL137" s="125"/>
      <c r="BM137" s="125"/>
      <c r="BN137" s="125"/>
      <c r="BO137" s="125"/>
    </row>
    <row r="138" ht="14.25" customHeight="1">
      <c r="A138" s="123"/>
      <c r="B138" s="123"/>
      <c r="C138" s="122"/>
      <c r="D138" s="122"/>
      <c r="E138" s="141"/>
      <c r="F138" s="123"/>
      <c r="G138" s="122"/>
      <c r="H138" s="123"/>
      <c r="I138" s="123"/>
      <c r="J138" s="138"/>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c r="BL138" s="125"/>
      <c r="BM138" s="125"/>
      <c r="BN138" s="125"/>
      <c r="BO138" s="125"/>
    </row>
    <row r="139" ht="14.25" customHeight="1">
      <c r="A139" s="123"/>
      <c r="B139" s="123"/>
      <c r="C139" s="122"/>
      <c r="D139" s="122"/>
      <c r="E139" s="141"/>
      <c r="F139" s="123"/>
      <c r="G139" s="122"/>
      <c r="H139" s="123"/>
      <c r="I139" s="123"/>
      <c r="J139" s="138"/>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c r="BL139" s="125"/>
      <c r="BM139" s="125"/>
      <c r="BN139" s="125"/>
      <c r="BO139" s="125"/>
    </row>
    <row r="140" ht="14.25" customHeight="1">
      <c r="A140" s="123"/>
      <c r="B140" s="123"/>
      <c r="C140" s="122"/>
      <c r="D140" s="122"/>
      <c r="E140" s="141"/>
      <c r="F140" s="123"/>
      <c r="G140" s="122"/>
      <c r="H140" s="123"/>
      <c r="I140" s="123"/>
      <c r="J140" s="138"/>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c r="BL140" s="125"/>
      <c r="BM140" s="125"/>
      <c r="BN140" s="125"/>
      <c r="BO140" s="125"/>
    </row>
    <row r="141" ht="14.25" customHeight="1">
      <c r="A141" s="123"/>
      <c r="B141" s="123"/>
      <c r="C141" s="122"/>
      <c r="D141" s="122"/>
      <c r="E141" s="141"/>
      <c r="F141" s="123"/>
      <c r="G141" s="122"/>
      <c r="H141" s="123"/>
      <c r="I141" s="123"/>
      <c r="J141" s="138"/>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c r="BL141" s="125"/>
      <c r="BM141" s="125"/>
      <c r="BN141" s="125"/>
      <c r="BO141" s="125"/>
    </row>
    <row r="142" ht="14.25" customHeight="1">
      <c r="A142" s="123"/>
      <c r="B142" s="123"/>
      <c r="C142" s="122"/>
      <c r="D142" s="122"/>
      <c r="E142" s="141"/>
      <c r="F142" s="123"/>
      <c r="G142" s="122"/>
      <c r="H142" s="123"/>
      <c r="I142" s="123"/>
      <c r="J142" s="138"/>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c r="BL142" s="125"/>
      <c r="BM142" s="125"/>
      <c r="BN142" s="125"/>
      <c r="BO142" s="125"/>
    </row>
    <row r="143" ht="14.25" customHeight="1">
      <c r="A143" s="123"/>
      <c r="B143" s="123"/>
      <c r="C143" s="122"/>
      <c r="D143" s="122"/>
      <c r="E143" s="141"/>
      <c r="F143" s="123"/>
      <c r="G143" s="122"/>
      <c r="H143" s="123"/>
      <c r="I143" s="123"/>
      <c r="J143" s="138"/>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row>
    <row r="144" ht="14.25" customHeight="1">
      <c r="A144" s="123"/>
      <c r="B144" s="123"/>
      <c r="C144" s="122"/>
      <c r="D144" s="122"/>
      <c r="E144" s="141"/>
      <c r="F144" s="123"/>
      <c r="G144" s="122"/>
      <c r="H144" s="123"/>
      <c r="I144" s="123"/>
      <c r="J144" s="138"/>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25"/>
      <c r="BN144" s="125"/>
      <c r="BO144" s="125"/>
    </row>
    <row r="145" ht="14.25" customHeight="1">
      <c r="A145" s="123"/>
      <c r="B145" s="123"/>
      <c r="C145" s="122"/>
      <c r="D145" s="122"/>
      <c r="E145" s="141"/>
      <c r="F145" s="123"/>
      <c r="G145" s="122"/>
      <c r="H145" s="123"/>
      <c r="I145" s="123"/>
      <c r="J145" s="138"/>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c r="BL145" s="125"/>
      <c r="BM145" s="125"/>
      <c r="BN145" s="125"/>
      <c r="BO145" s="125"/>
    </row>
    <row r="146" ht="14.25" customHeight="1">
      <c r="A146" s="123"/>
      <c r="B146" s="123"/>
      <c r="C146" s="122"/>
      <c r="D146" s="122"/>
      <c r="E146" s="141"/>
      <c r="F146" s="123"/>
      <c r="G146" s="122"/>
      <c r="H146" s="123"/>
      <c r="I146" s="123"/>
      <c r="J146" s="138"/>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c r="BL146" s="125"/>
      <c r="BM146" s="125"/>
      <c r="BN146" s="125"/>
      <c r="BO146" s="125"/>
    </row>
    <row r="147" ht="14.25" customHeight="1">
      <c r="A147" s="123"/>
      <c r="B147" s="123"/>
      <c r="C147" s="122"/>
      <c r="D147" s="122"/>
      <c r="E147" s="141"/>
      <c r="F147" s="123"/>
      <c r="G147" s="122"/>
      <c r="H147" s="123"/>
      <c r="I147" s="123"/>
      <c r="J147" s="138"/>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c r="BL147" s="125"/>
      <c r="BM147" s="125"/>
      <c r="BN147" s="125"/>
      <c r="BO147" s="125"/>
    </row>
    <row r="148" ht="14.25" customHeight="1">
      <c r="A148" s="123"/>
      <c r="B148" s="123"/>
      <c r="C148" s="122"/>
      <c r="D148" s="122"/>
      <c r="E148" s="141"/>
      <c r="F148" s="123"/>
      <c r="G148" s="122"/>
      <c r="H148" s="123"/>
      <c r="I148" s="123"/>
      <c r="J148" s="138"/>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c r="BL148" s="125"/>
      <c r="BM148" s="125"/>
      <c r="BN148" s="125"/>
      <c r="BO148" s="125"/>
    </row>
    <row r="149" ht="14.25" customHeight="1">
      <c r="A149" s="123"/>
      <c r="B149" s="123"/>
      <c r="C149" s="122"/>
      <c r="D149" s="122"/>
      <c r="E149" s="141"/>
      <c r="F149" s="123"/>
      <c r="G149" s="122"/>
      <c r="H149" s="123"/>
      <c r="I149" s="123"/>
      <c r="J149" s="138"/>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c r="BL149" s="125"/>
      <c r="BM149" s="125"/>
      <c r="BN149" s="125"/>
      <c r="BO149" s="125"/>
    </row>
    <row r="150" ht="14.25" customHeight="1">
      <c r="A150" s="123"/>
      <c r="B150" s="123"/>
      <c r="C150" s="122"/>
      <c r="D150" s="122"/>
      <c r="E150" s="141"/>
      <c r="F150" s="123"/>
      <c r="G150" s="122"/>
      <c r="H150" s="123"/>
      <c r="I150" s="123"/>
      <c r="J150" s="138"/>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c r="BL150" s="125"/>
      <c r="BM150" s="125"/>
      <c r="BN150" s="125"/>
      <c r="BO150" s="125"/>
    </row>
    <row r="151" ht="14.25" customHeight="1">
      <c r="A151" s="123"/>
      <c r="B151" s="123"/>
      <c r="C151" s="122"/>
      <c r="D151" s="122"/>
      <c r="E151" s="141"/>
      <c r="F151" s="123"/>
      <c r="G151" s="122"/>
      <c r="H151" s="123"/>
      <c r="I151" s="123"/>
      <c r="J151" s="138"/>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row>
    <row r="152" ht="14.25" customHeight="1">
      <c r="A152" s="123"/>
      <c r="B152" s="123"/>
      <c r="C152" s="122"/>
      <c r="D152" s="122"/>
      <c r="E152" s="141"/>
      <c r="F152" s="123"/>
      <c r="G152" s="122"/>
      <c r="H152" s="123"/>
      <c r="I152" s="123"/>
      <c r="J152" s="138"/>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c r="BL152" s="125"/>
      <c r="BM152" s="125"/>
      <c r="BN152" s="125"/>
      <c r="BO152" s="125"/>
    </row>
    <row r="153" ht="14.25" customHeight="1">
      <c r="A153" s="123"/>
      <c r="B153" s="123"/>
      <c r="C153" s="122"/>
      <c r="D153" s="122"/>
      <c r="E153" s="141"/>
      <c r="F153" s="123"/>
      <c r="G153" s="122"/>
      <c r="H153" s="123"/>
      <c r="I153" s="123"/>
      <c r="J153" s="138"/>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c r="BL153" s="125"/>
      <c r="BM153" s="125"/>
      <c r="BN153" s="125"/>
      <c r="BO153" s="125"/>
    </row>
    <row r="154" ht="14.25" customHeight="1">
      <c r="A154" s="123"/>
      <c r="B154" s="123"/>
      <c r="C154" s="122"/>
      <c r="D154" s="122"/>
      <c r="E154" s="141"/>
      <c r="F154" s="123"/>
      <c r="G154" s="122"/>
      <c r="H154" s="123"/>
      <c r="I154" s="123"/>
      <c r="J154" s="138"/>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c r="BL154" s="125"/>
      <c r="BM154" s="125"/>
      <c r="BN154" s="125"/>
      <c r="BO154" s="125"/>
    </row>
    <row r="155" ht="14.25" customHeight="1">
      <c r="A155" s="123"/>
      <c r="B155" s="123"/>
      <c r="C155" s="122"/>
      <c r="D155" s="122"/>
      <c r="E155" s="141"/>
      <c r="F155" s="123"/>
      <c r="G155" s="122"/>
      <c r="H155" s="123"/>
      <c r="I155" s="123"/>
      <c r="J155" s="138"/>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c r="BL155" s="125"/>
      <c r="BM155" s="125"/>
      <c r="BN155" s="125"/>
      <c r="BO155" s="125"/>
    </row>
    <row r="156" ht="14.25" customHeight="1">
      <c r="A156" s="123"/>
      <c r="B156" s="123"/>
      <c r="C156" s="122"/>
      <c r="D156" s="122"/>
      <c r="E156" s="141"/>
      <c r="F156" s="123"/>
      <c r="G156" s="122"/>
      <c r="H156" s="123"/>
      <c r="I156" s="123"/>
      <c r="J156" s="138"/>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c r="BL156" s="125"/>
      <c r="BM156" s="125"/>
      <c r="BN156" s="125"/>
      <c r="BO156" s="125"/>
    </row>
    <row r="157" ht="14.25" customHeight="1">
      <c r="A157" s="123"/>
      <c r="B157" s="123"/>
      <c r="C157" s="122"/>
      <c r="D157" s="122"/>
      <c r="E157" s="141"/>
      <c r="F157" s="123"/>
      <c r="G157" s="122"/>
      <c r="H157" s="123"/>
      <c r="I157" s="123"/>
      <c r="J157" s="138"/>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c r="BL157" s="125"/>
      <c r="BM157" s="125"/>
      <c r="BN157" s="125"/>
      <c r="BO157" s="125"/>
    </row>
    <row r="158" ht="14.25" customHeight="1">
      <c r="A158" s="123"/>
      <c r="B158" s="123"/>
      <c r="C158" s="122"/>
      <c r="D158" s="122"/>
      <c r="E158" s="141"/>
      <c r="F158" s="123"/>
      <c r="G158" s="122"/>
      <c r="H158" s="123"/>
      <c r="I158" s="123"/>
      <c r="J158" s="138"/>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c r="BL158" s="125"/>
      <c r="BM158" s="125"/>
      <c r="BN158" s="125"/>
      <c r="BO158" s="125"/>
    </row>
    <row r="159" ht="14.25" customHeight="1">
      <c r="A159" s="123"/>
      <c r="B159" s="123"/>
      <c r="C159" s="122"/>
      <c r="D159" s="122"/>
      <c r="E159" s="141"/>
      <c r="F159" s="123"/>
      <c r="G159" s="122"/>
      <c r="H159" s="123"/>
      <c r="I159" s="123"/>
      <c r="J159" s="138"/>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c r="BL159" s="125"/>
      <c r="BM159" s="125"/>
      <c r="BN159" s="125"/>
      <c r="BO159" s="125"/>
    </row>
    <row r="160" ht="14.25" customHeight="1">
      <c r="A160" s="123"/>
      <c r="B160" s="123"/>
      <c r="C160" s="122"/>
      <c r="D160" s="122"/>
      <c r="E160" s="141"/>
      <c r="F160" s="123"/>
      <c r="G160" s="122"/>
      <c r="H160" s="123"/>
      <c r="I160" s="123"/>
      <c r="J160" s="138"/>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c r="BL160" s="125"/>
      <c r="BM160" s="125"/>
      <c r="BN160" s="125"/>
      <c r="BO160" s="125"/>
    </row>
    <row r="161" ht="14.25" customHeight="1">
      <c r="A161" s="123"/>
      <c r="B161" s="123"/>
      <c r="C161" s="122"/>
      <c r="D161" s="122"/>
      <c r="E161" s="141"/>
      <c r="F161" s="123"/>
      <c r="G161" s="122"/>
      <c r="H161" s="123"/>
      <c r="I161" s="123"/>
      <c r="J161" s="138"/>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c r="BL161" s="125"/>
      <c r="BM161" s="125"/>
      <c r="BN161" s="125"/>
      <c r="BO161" s="125"/>
    </row>
    <row r="162" ht="14.25" customHeight="1">
      <c r="A162" s="123"/>
      <c r="B162" s="123"/>
      <c r="C162" s="122"/>
      <c r="D162" s="122"/>
      <c r="E162" s="141"/>
      <c r="F162" s="123"/>
      <c r="G162" s="122"/>
      <c r="H162" s="123"/>
      <c r="I162" s="123"/>
      <c r="J162" s="138"/>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row>
    <row r="163" ht="14.25" customHeight="1">
      <c r="A163" s="123"/>
      <c r="B163" s="123"/>
      <c r="C163" s="122"/>
      <c r="D163" s="122"/>
      <c r="E163" s="141"/>
      <c r="F163" s="123"/>
      <c r="G163" s="122"/>
      <c r="H163" s="123"/>
      <c r="I163" s="123"/>
      <c r="J163" s="138"/>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c r="BL163" s="125"/>
      <c r="BM163" s="125"/>
      <c r="BN163" s="125"/>
      <c r="BO163" s="125"/>
    </row>
    <row r="164" ht="14.25" customHeight="1">
      <c r="A164" s="123"/>
      <c r="B164" s="123"/>
      <c r="C164" s="122"/>
      <c r="D164" s="122"/>
      <c r="E164" s="141"/>
      <c r="F164" s="123"/>
      <c r="G164" s="122"/>
      <c r="H164" s="123"/>
      <c r="I164" s="123"/>
      <c r="J164" s="138"/>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c r="AX164" s="125"/>
      <c r="AY164" s="125"/>
      <c r="AZ164" s="125"/>
      <c r="BA164" s="125"/>
      <c r="BB164" s="125"/>
      <c r="BC164" s="125"/>
      <c r="BD164" s="125"/>
      <c r="BE164" s="125"/>
      <c r="BF164" s="125"/>
      <c r="BG164" s="125"/>
      <c r="BH164" s="125"/>
      <c r="BI164" s="125"/>
      <c r="BJ164" s="125"/>
      <c r="BK164" s="125"/>
      <c r="BL164" s="125"/>
      <c r="BM164" s="125"/>
      <c r="BN164" s="125"/>
      <c r="BO164" s="125"/>
    </row>
    <row r="165" ht="14.25" customHeight="1">
      <c r="A165" s="123"/>
      <c r="B165" s="123"/>
      <c r="C165" s="122"/>
      <c r="D165" s="122"/>
      <c r="E165" s="141"/>
      <c r="F165" s="123"/>
      <c r="G165" s="122"/>
      <c r="H165" s="123"/>
      <c r="I165" s="123"/>
      <c r="J165" s="138"/>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c r="AX165" s="125"/>
      <c r="AY165" s="125"/>
      <c r="AZ165" s="125"/>
      <c r="BA165" s="125"/>
      <c r="BB165" s="125"/>
      <c r="BC165" s="125"/>
      <c r="BD165" s="125"/>
      <c r="BE165" s="125"/>
      <c r="BF165" s="125"/>
      <c r="BG165" s="125"/>
      <c r="BH165" s="125"/>
      <c r="BI165" s="125"/>
      <c r="BJ165" s="125"/>
      <c r="BK165" s="125"/>
      <c r="BL165" s="125"/>
      <c r="BM165" s="125"/>
      <c r="BN165" s="125"/>
      <c r="BO165" s="125"/>
    </row>
    <row r="166" ht="14.25" customHeight="1">
      <c r="A166" s="123"/>
      <c r="B166" s="123"/>
      <c r="C166" s="122"/>
      <c r="D166" s="122"/>
      <c r="E166" s="141"/>
      <c r="F166" s="123"/>
      <c r="G166" s="122"/>
      <c r="H166" s="123"/>
      <c r="I166" s="123"/>
      <c r="J166" s="138"/>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c r="AX166" s="125"/>
      <c r="AY166" s="125"/>
      <c r="AZ166" s="125"/>
      <c r="BA166" s="125"/>
      <c r="BB166" s="125"/>
      <c r="BC166" s="125"/>
      <c r="BD166" s="125"/>
      <c r="BE166" s="125"/>
      <c r="BF166" s="125"/>
      <c r="BG166" s="125"/>
      <c r="BH166" s="125"/>
      <c r="BI166" s="125"/>
      <c r="BJ166" s="125"/>
      <c r="BK166" s="125"/>
      <c r="BL166" s="125"/>
      <c r="BM166" s="125"/>
      <c r="BN166" s="125"/>
      <c r="BO166" s="125"/>
    </row>
    <row r="167" ht="14.25" customHeight="1">
      <c r="A167" s="123"/>
      <c r="B167" s="123"/>
      <c r="C167" s="122"/>
      <c r="D167" s="122"/>
      <c r="E167" s="141"/>
      <c r="F167" s="123"/>
      <c r="G167" s="122"/>
      <c r="H167" s="123"/>
      <c r="I167" s="123"/>
      <c r="J167" s="138"/>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c r="AX167" s="125"/>
      <c r="AY167" s="125"/>
      <c r="AZ167" s="125"/>
      <c r="BA167" s="125"/>
      <c r="BB167" s="125"/>
      <c r="BC167" s="125"/>
      <c r="BD167" s="125"/>
      <c r="BE167" s="125"/>
      <c r="BF167" s="125"/>
      <c r="BG167" s="125"/>
      <c r="BH167" s="125"/>
      <c r="BI167" s="125"/>
      <c r="BJ167" s="125"/>
      <c r="BK167" s="125"/>
      <c r="BL167" s="125"/>
      <c r="BM167" s="125"/>
      <c r="BN167" s="125"/>
      <c r="BO167" s="125"/>
    </row>
    <row r="168" ht="14.25" customHeight="1">
      <c r="A168" s="123"/>
      <c r="B168" s="123"/>
      <c r="C168" s="122"/>
      <c r="D168" s="122"/>
      <c r="E168" s="141"/>
      <c r="F168" s="123"/>
      <c r="G168" s="122"/>
      <c r="H168" s="123"/>
      <c r="I168" s="123"/>
      <c r="J168" s="138"/>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c r="AX168" s="125"/>
      <c r="AY168" s="125"/>
      <c r="AZ168" s="125"/>
      <c r="BA168" s="125"/>
      <c r="BB168" s="125"/>
      <c r="BC168" s="125"/>
      <c r="BD168" s="125"/>
      <c r="BE168" s="125"/>
      <c r="BF168" s="125"/>
      <c r="BG168" s="125"/>
      <c r="BH168" s="125"/>
      <c r="BI168" s="125"/>
      <c r="BJ168" s="125"/>
      <c r="BK168" s="125"/>
      <c r="BL168" s="125"/>
      <c r="BM168" s="125"/>
      <c r="BN168" s="125"/>
      <c r="BO168" s="125"/>
    </row>
    <row r="169" ht="14.25" customHeight="1">
      <c r="A169" s="123"/>
      <c r="B169" s="123"/>
      <c r="C169" s="122"/>
      <c r="D169" s="122"/>
      <c r="E169" s="141"/>
      <c r="F169" s="123"/>
      <c r="G169" s="122"/>
      <c r="H169" s="123"/>
      <c r="I169" s="123"/>
      <c r="J169" s="138"/>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c r="AX169" s="125"/>
      <c r="AY169" s="125"/>
      <c r="AZ169" s="125"/>
      <c r="BA169" s="125"/>
      <c r="BB169" s="125"/>
      <c r="BC169" s="125"/>
      <c r="BD169" s="125"/>
      <c r="BE169" s="125"/>
      <c r="BF169" s="125"/>
      <c r="BG169" s="125"/>
      <c r="BH169" s="125"/>
      <c r="BI169" s="125"/>
      <c r="BJ169" s="125"/>
      <c r="BK169" s="125"/>
      <c r="BL169" s="125"/>
      <c r="BM169" s="125"/>
      <c r="BN169" s="125"/>
      <c r="BO169" s="125"/>
    </row>
    <row r="170" ht="14.25" customHeight="1">
      <c r="A170" s="123"/>
      <c r="B170" s="123"/>
      <c r="C170" s="122"/>
      <c r="D170" s="122"/>
      <c r="E170" s="141"/>
      <c r="F170" s="123"/>
      <c r="G170" s="122"/>
      <c r="H170" s="123"/>
      <c r="I170" s="123"/>
      <c r="J170" s="138"/>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c r="BL170" s="125"/>
      <c r="BM170" s="125"/>
      <c r="BN170" s="125"/>
      <c r="BO170" s="125"/>
    </row>
    <row r="171" ht="14.25" customHeight="1">
      <c r="A171" s="123"/>
      <c r="B171" s="123"/>
      <c r="C171" s="122"/>
      <c r="D171" s="122"/>
      <c r="E171" s="141"/>
      <c r="F171" s="123"/>
      <c r="G171" s="122"/>
      <c r="H171" s="123"/>
      <c r="I171" s="123"/>
      <c r="J171" s="138"/>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c r="BL171" s="125"/>
      <c r="BM171" s="125"/>
      <c r="BN171" s="125"/>
      <c r="BO171" s="125"/>
    </row>
    <row r="172" ht="14.25" customHeight="1">
      <c r="A172" s="123"/>
      <c r="B172" s="123"/>
      <c r="C172" s="122"/>
      <c r="D172" s="122"/>
      <c r="E172" s="141"/>
      <c r="F172" s="123"/>
      <c r="G172" s="122"/>
      <c r="H172" s="123"/>
      <c r="I172" s="123"/>
      <c r="J172" s="138"/>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c r="BL172" s="125"/>
      <c r="BM172" s="125"/>
      <c r="BN172" s="125"/>
      <c r="BO172" s="125"/>
    </row>
    <row r="173" ht="14.25" customHeight="1">
      <c r="A173" s="123"/>
      <c r="B173" s="123"/>
      <c r="C173" s="122"/>
      <c r="D173" s="122"/>
      <c r="E173" s="141"/>
      <c r="F173" s="123"/>
      <c r="G173" s="122"/>
      <c r="H173" s="123"/>
      <c r="I173" s="123"/>
      <c r="J173" s="138"/>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c r="AX173" s="125"/>
      <c r="AY173" s="125"/>
      <c r="AZ173" s="125"/>
      <c r="BA173" s="125"/>
      <c r="BB173" s="125"/>
      <c r="BC173" s="125"/>
      <c r="BD173" s="125"/>
      <c r="BE173" s="125"/>
      <c r="BF173" s="125"/>
      <c r="BG173" s="125"/>
      <c r="BH173" s="125"/>
      <c r="BI173" s="125"/>
      <c r="BJ173" s="125"/>
      <c r="BK173" s="125"/>
      <c r="BL173" s="125"/>
      <c r="BM173" s="125"/>
      <c r="BN173" s="125"/>
      <c r="BO173" s="125"/>
    </row>
    <row r="174" ht="14.25" customHeight="1">
      <c r="A174" s="123"/>
      <c r="B174" s="123"/>
      <c r="C174" s="122"/>
      <c r="D174" s="122"/>
      <c r="E174" s="141"/>
      <c r="F174" s="123"/>
      <c r="G174" s="122"/>
      <c r="H174" s="123"/>
      <c r="I174" s="123"/>
      <c r="J174" s="138"/>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c r="BF174" s="125"/>
      <c r="BG174" s="125"/>
      <c r="BH174" s="125"/>
      <c r="BI174" s="125"/>
      <c r="BJ174" s="125"/>
      <c r="BK174" s="125"/>
      <c r="BL174" s="125"/>
      <c r="BM174" s="125"/>
      <c r="BN174" s="125"/>
      <c r="BO174" s="125"/>
    </row>
    <row r="175" ht="14.25" customHeight="1">
      <c r="A175" s="123"/>
      <c r="B175" s="123"/>
      <c r="C175" s="122"/>
      <c r="D175" s="122"/>
      <c r="E175" s="141"/>
      <c r="F175" s="123"/>
      <c r="G175" s="122"/>
      <c r="H175" s="123"/>
      <c r="I175" s="123"/>
      <c r="J175" s="138"/>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c r="AX175" s="125"/>
      <c r="AY175" s="125"/>
      <c r="AZ175" s="125"/>
      <c r="BA175" s="125"/>
      <c r="BB175" s="125"/>
      <c r="BC175" s="125"/>
      <c r="BD175" s="125"/>
      <c r="BE175" s="125"/>
      <c r="BF175" s="125"/>
      <c r="BG175" s="125"/>
      <c r="BH175" s="125"/>
      <c r="BI175" s="125"/>
      <c r="BJ175" s="125"/>
      <c r="BK175" s="125"/>
      <c r="BL175" s="125"/>
      <c r="BM175" s="125"/>
      <c r="BN175" s="125"/>
      <c r="BO175" s="125"/>
    </row>
    <row r="176" ht="14.25" customHeight="1">
      <c r="A176" s="123"/>
      <c r="B176" s="123"/>
      <c r="C176" s="122"/>
      <c r="D176" s="122"/>
      <c r="E176" s="141"/>
      <c r="F176" s="123"/>
      <c r="G176" s="122"/>
      <c r="H176" s="123"/>
      <c r="I176" s="123"/>
      <c r="J176" s="138"/>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c r="BF176" s="125"/>
      <c r="BG176" s="125"/>
      <c r="BH176" s="125"/>
      <c r="BI176" s="125"/>
      <c r="BJ176" s="125"/>
      <c r="BK176" s="125"/>
      <c r="BL176" s="125"/>
      <c r="BM176" s="125"/>
      <c r="BN176" s="125"/>
      <c r="BO176" s="125"/>
    </row>
    <row r="177" ht="14.25" customHeight="1">
      <c r="A177" s="123"/>
      <c r="B177" s="123"/>
      <c r="C177" s="122"/>
      <c r="D177" s="122"/>
      <c r="E177" s="141"/>
      <c r="F177" s="123"/>
      <c r="G177" s="122"/>
      <c r="H177" s="123"/>
      <c r="I177" s="123"/>
      <c r="J177" s="138"/>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c r="BF177" s="125"/>
      <c r="BG177" s="125"/>
      <c r="BH177" s="125"/>
      <c r="BI177" s="125"/>
      <c r="BJ177" s="125"/>
      <c r="BK177" s="125"/>
      <c r="BL177" s="125"/>
      <c r="BM177" s="125"/>
      <c r="BN177" s="125"/>
      <c r="BO177" s="125"/>
    </row>
    <row r="178" ht="14.25" customHeight="1">
      <c r="A178" s="123"/>
      <c r="B178" s="123"/>
      <c r="C178" s="122"/>
      <c r="D178" s="122"/>
      <c r="E178" s="141"/>
      <c r="F178" s="123"/>
      <c r="G178" s="122"/>
      <c r="H178" s="123"/>
      <c r="I178" s="123"/>
      <c r="J178" s="138"/>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c r="AX178" s="125"/>
      <c r="AY178" s="125"/>
      <c r="AZ178" s="125"/>
      <c r="BA178" s="125"/>
      <c r="BB178" s="125"/>
      <c r="BC178" s="125"/>
      <c r="BD178" s="125"/>
      <c r="BE178" s="125"/>
      <c r="BF178" s="125"/>
      <c r="BG178" s="125"/>
      <c r="BH178" s="125"/>
      <c r="BI178" s="125"/>
      <c r="BJ178" s="125"/>
      <c r="BK178" s="125"/>
      <c r="BL178" s="125"/>
      <c r="BM178" s="125"/>
      <c r="BN178" s="125"/>
      <c r="BO178" s="125"/>
    </row>
    <row r="179" ht="14.25" customHeight="1">
      <c r="A179" s="123"/>
      <c r="B179" s="123"/>
      <c r="C179" s="122"/>
      <c r="D179" s="122"/>
      <c r="E179" s="141"/>
      <c r="F179" s="123"/>
      <c r="G179" s="122"/>
      <c r="H179" s="123"/>
      <c r="I179" s="123"/>
      <c r="J179" s="138"/>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c r="AX179" s="125"/>
      <c r="AY179" s="125"/>
      <c r="AZ179" s="125"/>
      <c r="BA179" s="125"/>
      <c r="BB179" s="125"/>
      <c r="BC179" s="125"/>
      <c r="BD179" s="125"/>
      <c r="BE179" s="125"/>
      <c r="BF179" s="125"/>
      <c r="BG179" s="125"/>
      <c r="BH179" s="125"/>
      <c r="BI179" s="125"/>
      <c r="BJ179" s="125"/>
      <c r="BK179" s="125"/>
      <c r="BL179" s="125"/>
      <c r="BM179" s="125"/>
      <c r="BN179" s="125"/>
      <c r="BO179" s="125"/>
    </row>
    <row r="180" ht="14.25" customHeight="1">
      <c r="A180" s="123"/>
      <c r="B180" s="123"/>
      <c r="C180" s="122"/>
      <c r="D180" s="122"/>
      <c r="E180" s="141"/>
      <c r="F180" s="123"/>
      <c r="G180" s="122"/>
      <c r="H180" s="123"/>
      <c r="I180" s="123"/>
      <c r="J180" s="138"/>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c r="AX180" s="125"/>
      <c r="AY180" s="125"/>
      <c r="AZ180" s="125"/>
      <c r="BA180" s="125"/>
      <c r="BB180" s="125"/>
      <c r="BC180" s="125"/>
      <c r="BD180" s="125"/>
      <c r="BE180" s="125"/>
      <c r="BF180" s="125"/>
      <c r="BG180" s="125"/>
      <c r="BH180" s="125"/>
      <c r="BI180" s="125"/>
      <c r="BJ180" s="125"/>
      <c r="BK180" s="125"/>
      <c r="BL180" s="125"/>
      <c r="BM180" s="125"/>
      <c r="BN180" s="125"/>
      <c r="BO180" s="125"/>
    </row>
    <row r="181" ht="14.25" customHeight="1">
      <c r="A181" s="123"/>
      <c r="B181" s="123"/>
      <c r="C181" s="122"/>
      <c r="D181" s="122"/>
      <c r="E181" s="141"/>
      <c r="F181" s="123"/>
      <c r="G181" s="122"/>
      <c r="H181" s="123"/>
      <c r="I181" s="123"/>
      <c r="J181" s="138"/>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c r="BE181" s="125"/>
      <c r="BF181" s="125"/>
      <c r="BG181" s="125"/>
      <c r="BH181" s="125"/>
      <c r="BI181" s="125"/>
      <c r="BJ181" s="125"/>
      <c r="BK181" s="125"/>
      <c r="BL181" s="125"/>
      <c r="BM181" s="125"/>
      <c r="BN181" s="125"/>
      <c r="BO181" s="125"/>
    </row>
    <row r="182" ht="14.25" customHeight="1">
      <c r="A182" s="123"/>
      <c r="B182" s="123"/>
      <c r="C182" s="122"/>
      <c r="D182" s="122"/>
      <c r="E182" s="141"/>
      <c r="F182" s="123"/>
      <c r="G182" s="122"/>
      <c r="H182" s="123"/>
      <c r="I182" s="123"/>
      <c r="J182" s="138"/>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c r="AX182" s="125"/>
      <c r="AY182" s="125"/>
      <c r="AZ182" s="125"/>
      <c r="BA182" s="125"/>
      <c r="BB182" s="125"/>
      <c r="BC182" s="125"/>
      <c r="BD182" s="125"/>
      <c r="BE182" s="125"/>
      <c r="BF182" s="125"/>
      <c r="BG182" s="125"/>
      <c r="BH182" s="125"/>
      <c r="BI182" s="125"/>
      <c r="BJ182" s="125"/>
      <c r="BK182" s="125"/>
      <c r="BL182" s="125"/>
      <c r="BM182" s="125"/>
      <c r="BN182" s="125"/>
      <c r="BO182" s="125"/>
    </row>
    <row r="183" ht="14.25" customHeight="1">
      <c r="A183" s="123"/>
      <c r="B183" s="123"/>
      <c r="C183" s="122"/>
      <c r="D183" s="122"/>
      <c r="E183" s="141"/>
      <c r="F183" s="123"/>
      <c r="G183" s="122"/>
      <c r="H183" s="123"/>
      <c r="I183" s="123"/>
      <c r="J183" s="138"/>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c r="AX183" s="125"/>
      <c r="AY183" s="125"/>
      <c r="AZ183" s="125"/>
      <c r="BA183" s="125"/>
      <c r="BB183" s="125"/>
      <c r="BC183" s="125"/>
      <c r="BD183" s="125"/>
      <c r="BE183" s="125"/>
      <c r="BF183" s="125"/>
      <c r="BG183" s="125"/>
      <c r="BH183" s="125"/>
      <c r="BI183" s="125"/>
      <c r="BJ183" s="125"/>
      <c r="BK183" s="125"/>
      <c r="BL183" s="125"/>
      <c r="BM183" s="125"/>
      <c r="BN183" s="125"/>
      <c r="BO183" s="125"/>
    </row>
    <row r="184" ht="14.25" customHeight="1">
      <c r="A184" s="123"/>
      <c r="B184" s="123"/>
      <c r="C184" s="122"/>
      <c r="D184" s="122"/>
      <c r="E184" s="141"/>
      <c r="F184" s="123"/>
      <c r="G184" s="122"/>
      <c r="H184" s="123"/>
      <c r="I184" s="123"/>
      <c r="J184" s="138"/>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c r="AX184" s="125"/>
      <c r="AY184" s="125"/>
      <c r="AZ184" s="125"/>
      <c r="BA184" s="125"/>
      <c r="BB184" s="125"/>
      <c r="BC184" s="125"/>
      <c r="BD184" s="125"/>
      <c r="BE184" s="125"/>
      <c r="BF184" s="125"/>
      <c r="BG184" s="125"/>
      <c r="BH184" s="125"/>
      <c r="BI184" s="125"/>
      <c r="BJ184" s="125"/>
      <c r="BK184" s="125"/>
      <c r="BL184" s="125"/>
      <c r="BM184" s="125"/>
      <c r="BN184" s="125"/>
      <c r="BO184" s="125"/>
    </row>
    <row r="185" ht="14.25" customHeight="1">
      <c r="A185" s="123"/>
      <c r="B185" s="123"/>
      <c r="C185" s="122"/>
      <c r="D185" s="122"/>
      <c r="E185" s="141"/>
      <c r="F185" s="123"/>
      <c r="G185" s="122"/>
      <c r="H185" s="123"/>
      <c r="I185" s="123"/>
      <c r="J185" s="138"/>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c r="AX185" s="125"/>
      <c r="AY185" s="125"/>
      <c r="AZ185" s="125"/>
      <c r="BA185" s="125"/>
      <c r="BB185" s="125"/>
      <c r="BC185" s="125"/>
      <c r="BD185" s="125"/>
      <c r="BE185" s="125"/>
      <c r="BF185" s="125"/>
      <c r="BG185" s="125"/>
      <c r="BH185" s="125"/>
      <c r="BI185" s="125"/>
      <c r="BJ185" s="125"/>
      <c r="BK185" s="125"/>
      <c r="BL185" s="125"/>
      <c r="BM185" s="125"/>
      <c r="BN185" s="125"/>
      <c r="BO185" s="125"/>
    </row>
    <row r="186" ht="14.25" customHeight="1">
      <c r="A186" s="123"/>
      <c r="B186" s="123"/>
      <c r="C186" s="122"/>
      <c r="D186" s="122"/>
      <c r="E186" s="141"/>
      <c r="F186" s="123"/>
      <c r="G186" s="122"/>
      <c r="H186" s="123"/>
      <c r="I186" s="123"/>
      <c r="J186" s="138"/>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c r="AX186" s="125"/>
      <c r="AY186" s="125"/>
      <c r="AZ186" s="125"/>
      <c r="BA186" s="125"/>
      <c r="BB186" s="125"/>
      <c r="BC186" s="125"/>
      <c r="BD186" s="125"/>
      <c r="BE186" s="125"/>
      <c r="BF186" s="125"/>
      <c r="BG186" s="125"/>
      <c r="BH186" s="125"/>
      <c r="BI186" s="125"/>
      <c r="BJ186" s="125"/>
      <c r="BK186" s="125"/>
      <c r="BL186" s="125"/>
      <c r="BM186" s="125"/>
      <c r="BN186" s="125"/>
      <c r="BO186" s="125"/>
    </row>
    <row r="187" ht="14.25" customHeight="1">
      <c r="A187" s="123"/>
      <c r="B187" s="123"/>
      <c r="C187" s="122"/>
      <c r="D187" s="122"/>
      <c r="E187" s="141"/>
      <c r="F187" s="123"/>
      <c r="G187" s="122"/>
      <c r="H187" s="123"/>
      <c r="I187" s="123"/>
      <c r="J187" s="138"/>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c r="AX187" s="125"/>
      <c r="AY187" s="125"/>
      <c r="AZ187" s="125"/>
      <c r="BA187" s="125"/>
      <c r="BB187" s="125"/>
      <c r="BC187" s="125"/>
      <c r="BD187" s="125"/>
      <c r="BE187" s="125"/>
      <c r="BF187" s="125"/>
      <c r="BG187" s="125"/>
      <c r="BH187" s="125"/>
      <c r="BI187" s="125"/>
      <c r="BJ187" s="125"/>
      <c r="BK187" s="125"/>
      <c r="BL187" s="125"/>
      <c r="BM187" s="125"/>
      <c r="BN187" s="125"/>
      <c r="BO187" s="125"/>
    </row>
    <row r="188" ht="14.25" customHeight="1">
      <c r="A188" s="123"/>
      <c r="B188" s="123"/>
      <c r="C188" s="122"/>
      <c r="D188" s="122"/>
      <c r="E188" s="141"/>
      <c r="F188" s="123"/>
      <c r="G188" s="122"/>
      <c r="H188" s="123"/>
      <c r="I188" s="123"/>
      <c r="J188" s="138"/>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c r="AX188" s="125"/>
      <c r="AY188" s="125"/>
      <c r="AZ188" s="125"/>
      <c r="BA188" s="125"/>
      <c r="BB188" s="125"/>
      <c r="BC188" s="125"/>
      <c r="BD188" s="125"/>
      <c r="BE188" s="125"/>
      <c r="BF188" s="125"/>
      <c r="BG188" s="125"/>
      <c r="BH188" s="125"/>
      <c r="BI188" s="125"/>
      <c r="BJ188" s="125"/>
      <c r="BK188" s="125"/>
      <c r="BL188" s="125"/>
      <c r="BM188" s="125"/>
      <c r="BN188" s="125"/>
      <c r="BO188" s="125"/>
    </row>
    <row r="189" ht="14.25" customHeight="1">
      <c r="A189" s="123"/>
      <c r="B189" s="123"/>
      <c r="C189" s="122"/>
      <c r="D189" s="122"/>
      <c r="E189" s="141"/>
      <c r="F189" s="123"/>
      <c r="G189" s="122"/>
      <c r="H189" s="123"/>
      <c r="I189" s="123"/>
      <c r="J189" s="138"/>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c r="AX189" s="125"/>
      <c r="AY189" s="125"/>
      <c r="AZ189" s="125"/>
      <c r="BA189" s="125"/>
      <c r="BB189" s="125"/>
      <c r="BC189" s="125"/>
      <c r="BD189" s="125"/>
      <c r="BE189" s="125"/>
      <c r="BF189" s="125"/>
      <c r="BG189" s="125"/>
      <c r="BH189" s="125"/>
      <c r="BI189" s="125"/>
      <c r="BJ189" s="125"/>
      <c r="BK189" s="125"/>
      <c r="BL189" s="125"/>
      <c r="BM189" s="125"/>
      <c r="BN189" s="125"/>
      <c r="BO189" s="125"/>
    </row>
    <row r="190" ht="14.25" customHeight="1">
      <c r="A190" s="123"/>
      <c r="B190" s="123"/>
      <c r="C190" s="122"/>
      <c r="D190" s="122"/>
      <c r="E190" s="141"/>
      <c r="F190" s="123"/>
      <c r="G190" s="122"/>
      <c r="H190" s="123"/>
      <c r="I190" s="123"/>
      <c r="J190" s="138"/>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c r="AX190" s="125"/>
      <c r="AY190" s="125"/>
      <c r="AZ190" s="125"/>
      <c r="BA190" s="125"/>
      <c r="BB190" s="125"/>
      <c r="BC190" s="125"/>
      <c r="BD190" s="125"/>
      <c r="BE190" s="125"/>
      <c r="BF190" s="125"/>
      <c r="BG190" s="125"/>
      <c r="BH190" s="125"/>
      <c r="BI190" s="125"/>
      <c r="BJ190" s="125"/>
      <c r="BK190" s="125"/>
      <c r="BL190" s="125"/>
      <c r="BM190" s="125"/>
      <c r="BN190" s="125"/>
      <c r="BO190" s="125"/>
    </row>
    <row r="191" ht="14.25" customHeight="1">
      <c r="A191" s="123"/>
      <c r="B191" s="123"/>
      <c r="C191" s="122"/>
      <c r="D191" s="122"/>
      <c r="E191" s="141"/>
      <c r="F191" s="123"/>
      <c r="G191" s="122"/>
      <c r="H191" s="123"/>
      <c r="I191" s="123"/>
      <c r="J191" s="138"/>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c r="AX191" s="125"/>
      <c r="AY191" s="125"/>
      <c r="AZ191" s="125"/>
      <c r="BA191" s="125"/>
      <c r="BB191" s="125"/>
      <c r="BC191" s="125"/>
      <c r="BD191" s="125"/>
      <c r="BE191" s="125"/>
      <c r="BF191" s="125"/>
      <c r="BG191" s="125"/>
      <c r="BH191" s="125"/>
      <c r="BI191" s="125"/>
      <c r="BJ191" s="125"/>
      <c r="BK191" s="125"/>
      <c r="BL191" s="125"/>
      <c r="BM191" s="125"/>
      <c r="BN191" s="125"/>
      <c r="BO191" s="125"/>
    </row>
    <row r="192" ht="14.25" customHeight="1">
      <c r="A192" s="123"/>
      <c r="B192" s="123"/>
      <c r="C192" s="122"/>
      <c r="D192" s="122"/>
      <c r="E192" s="141"/>
      <c r="F192" s="123"/>
      <c r="G192" s="122"/>
      <c r="H192" s="123"/>
      <c r="I192" s="123"/>
      <c r="J192" s="138"/>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c r="AV192" s="125"/>
      <c r="AW192" s="125"/>
      <c r="AX192" s="125"/>
      <c r="AY192" s="125"/>
      <c r="AZ192" s="125"/>
      <c r="BA192" s="125"/>
      <c r="BB192" s="125"/>
      <c r="BC192" s="125"/>
      <c r="BD192" s="125"/>
      <c r="BE192" s="125"/>
      <c r="BF192" s="125"/>
      <c r="BG192" s="125"/>
      <c r="BH192" s="125"/>
      <c r="BI192" s="125"/>
      <c r="BJ192" s="125"/>
      <c r="BK192" s="125"/>
      <c r="BL192" s="125"/>
      <c r="BM192" s="125"/>
      <c r="BN192" s="125"/>
      <c r="BO192" s="125"/>
    </row>
    <row r="193" ht="14.25" customHeight="1">
      <c r="A193" s="123"/>
      <c r="B193" s="123"/>
      <c r="C193" s="122"/>
      <c r="D193" s="122"/>
      <c r="E193" s="141"/>
      <c r="F193" s="123"/>
      <c r="G193" s="122"/>
      <c r="H193" s="123"/>
      <c r="I193" s="123"/>
      <c r="J193" s="138"/>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c r="AV193" s="125"/>
      <c r="AW193" s="125"/>
      <c r="AX193" s="125"/>
      <c r="AY193" s="125"/>
      <c r="AZ193" s="125"/>
      <c r="BA193" s="125"/>
      <c r="BB193" s="125"/>
      <c r="BC193" s="125"/>
      <c r="BD193" s="125"/>
      <c r="BE193" s="125"/>
      <c r="BF193" s="125"/>
      <c r="BG193" s="125"/>
      <c r="BH193" s="125"/>
      <c r="BI193" s="125"/>
      <c r="BJ193" s="125"/>
      <c r="BK193" s="125"/>
      <c r="BL193" s="125"/>
      <c r="BM193" s="125"/>
      <c r="BN193" s="125"/>
      <c r="BO193" s="125"/>
    </row>
    <row r="194" ht="14.25" customHeight="1">
      <c r="A194" s="123"/>
      <c r="B194" s="123"/>
      <c r="C194" s="122"/>
      <c r="D194" s="122"/>
      <c r="E194" s="141"/>
      <c r="F194" s="123"/>
      <c r="G194" s="122"/>
      <c r="H194" s="123"/>
      <c r="I194" s="123"/>
      <c r="J194" s="138"/>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5"/>
      <c r="AW194" s="125"/>
      <c r="AX194" s="125"/>
      <c r="AY194" s="125"/>
      <c r="AZ194" s="125"/>
      <c r="BA194" s="125"/>
      <c r="BB194" s="125"/>
      <c r="BC194" s="125"/>
      <c r="BD194" s="125"/>
      <c r="BE194" s="125"/>
      <c r="BF194" s="125"/>
      <c r="BG194" s="125"/>
      <c r="BH194" s="125"/>
      <c r="BI194" s="125"/>
      <c r="BJ194" s="125"/>
      <c r="BK194" s="125"/>
      <c r="BL194" s="125"/>
      <c r="BM194" s="125"/>
      <c r="BN194" s="125"/>
      <c r="BO194" s="125"/>
    </row>
    <row r="195" ht="14.25" customHeight="1">
      <c r="A195" s="123"/>
      <c r="B195" s="123"/>
      <c r="C195" s="122"/>
      <c r="D195" s="122"/>
      <c r="E195" s="141"/>
      <c r="F195" s="123"/>
      <c r="G195" s="122"/>
      <c r="H195" s="123"/>
      <c r="I195" s="123"/>
      <c r="J195" s="138"/>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5"/>
      <c r="AW195" s="125"/>
      <c r="AX195" s="125"/>
      <c r="AY195" s="125"/>
      <c r="AZ195" s="125"/>
      <c r="BA195" s="125"/>
      <c r="BB195" s="125"/>
      <c r="BC195" s="125"/>
      <c r="BD195" s="125"/>
      <c r="BE195" s="125"/>
      <c r="BF195" s="125"/>
      <c r="BG195" s="125"/>
      <c r="BH195" s="125"/>
      <c r="BI195" s="125"/>
      <c r="BJ195" s="125"/>
      <c r="BK195" s="125"/>
      <c r="BL195" s="125"/>
      <c r="BM195" s="125"/>
      <c r="BN195" s="125"/>
      <c r="BO195" s="125"/>
    </row>
    <row r="196" ht="14.25" customHeight="1">
      <c r="A196" s="123"/>
      <c r="B196" s="123"/>
      <c r="C196" s="122"/>
      <c r="D196" s="122"/>
      <c r="E196" s="141"/>
      <c r="F196" s="123"/>
      <c r="G196" s="122"/>
      <c r="H196" s="123"/>
      <c r="I196" s="123"/>
      <c r="J196" s="138"/>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5"/>
      <c r="AW196" s="125"/>
      <c r="AX196" s="125"/>
      <c r="AY196" s="125"/>
      <c r="AZ196" s="125"/>
      <c r="BA196" s="125"/>
      <c r="BB196" s="125"/>
      <c r="BC196" s="125"/>
      <c r="BD196" s="125"/>
      <c r="BE196" s="125"/>
      <c r="BF196" s="125"/>
      <c r="BG196" s="125"/>
      <c r="BH196" s="125"/>
      <c r="BI196" s="125"/>
      <c r="BJ196" s="125"/>
      <c r="BK196" s="125"/>
      <c r="BL196" s="125"/>
      <c r="BM196" s="125"/>
      <c r="BN196" s="125"/>
      <c r="BO196" s="125"/>
    </row>
    <row r="197" ht="14.25" customHeight="1">
      <c r="A197" s="123"/>
      <c r="B197" s="123"/>
      <c r="C197" s="122"/>
      <c r="D197" s="122"/>
      <c r="E197" s="141"/>
      <c r="F197" s="123"/>
      <c r="G197" s="122"/>
      <c r="H197" s="123"/>
      <c r="I197" s="123"/>
      <c r="J197" s="138"/>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5"/>
      <c r="AW197" s="125"/>
      <c r="AX197" s="125"/>
      <c r="AY197" s="125"/>
      <c r="AZ197" s="125"/>
      <c r="BA197" s="125"/>
      <c r="BB197" s="125"/>
      <c r="BC197" s="125"/>
      <c r="BD197" s="125"/>
      <c r="BE197" s="125"/>
      <c r="BF197" s="125"/>
      <c r="BG197" s="125"/>
      <c r="BH197" s="125"/>
      <c r="BI197" s="125"/>
      <c r="BJ197" s="125"/>
      <c r="BK197" s="125"/>
      <c r="BL197" s="125"/>
      <c r="BM197" s="125"/>
      <c r="BN197" s="125"/>
      <c r="BO197" s="125"/>
    </row>
    <row r="198" ht="14.25" customHeight="1">
      <c r="A198" s="123"/>
      <c r="B198" s="123"/>
      <c r="C198" s="122"/>
      <c r="D198" s="122"/>
      <c r="E198" s="141"/>
      <c r="F198" s="123"/>
      <c r="G198" s="122"/>
      <c r="H198" s="123"/>
      <c r="I198" s="123"/>
      <c r="J198" s="138"/>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5"/>
      <c r="AW198" s="125"/>
      <c r="AX198" s="125"/>
      <c r="AY198" s="125"/>
      <c r="AZ198" s="125"/>
      <c r="BA198" s="125"/>
      <c r="BB198" s="125"/>
      <c r="BC198" s="125"/>
      <c r="BD198" s="125"/>
      <c r="BE198" s="125"/>
      <c r="BF198" s="125"/>
      <c r="BG198" s="125"/>
      <c r="BH198" s="125"/>
      <c r="BI198" s="125"/>
      <c r="BJ198" s="125"/>
      <c r="BK198" s="125"/>
      <c r="BL198" s="125"/>
      <c r="BM198" s="125"/>
      <c r="BN198" s="125"/>
      <c r="BO198" s="125"/>
    </row>
    <row r="199" ht="14.25" customHeight="1">
      <c r="A199" s="123"/>
      <c r="B199" s="123"/>
      <c r="C199" s="122"/>
      <c r="D199" s="122"/>
      <c r="E199" s="141"/>
      <c r="F199" s="123"/>
      <c r="G199" s="122"/>
      <c r="H199" s="123"/>
      <c r="I199" s="123"/>
      <c r="J199" s="138"/>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c r="AV199" s="125"/>
      <c r="AW199" s="125"/>
      <c r="AX199" s="125"/>
      <c r="AY199" s="125"/>
      <c r="AZ199" s="125"/>
      <c r="BA199" s="125"/>
      <c r="BB199" s="125"/>
      <c r="BC199" s="125"/>
      <c r="BD199" s="125"/>
      <c r="BE199" s="125"/>
      <c r="BF199" s="125"/>
      <c r="BG199" s="125"/>
      <c r="BH199" s="125"/>
      <c r="BI199" s="125"/>
      <c r="BJ199" s="125"/>
      <c r="BK199" s="125"/>
      <c r="BL199" s="125"/>
      <c r="BM199" s="125"/>
      <c r="BN199" s="125"/>
      <c r="BO199" s="125"/>
    </row>
    <row r="200" ht="14.25" customHeight="1">
      <c r="A200" s="123"/>
      <c r="B200" s="123"/>
      <c r="C200" s="122"/>
      <c r="D200" s="122"/>
      <c r="E200" s="141"/>
      <c r="F200" s="123"/>
      <c r="G200" s="122"/>
      <c r="H200" s="123"/>
      <c r="I200" s="123"/>
      <c r="J200" s="138"/>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5"/>
      <c r="AW200" s="125"/>
      <c r="AX200" s="125"/>
      <c r="AY200" s="125"/>
      <c r="AZ200" s="125"/>
      <c r="BA200" s="125"/>
      <c r="BB200" s="125"/>
      <c r="BC200" s="125"/>
      <c r="BD200" s="125"/>
      <c r="BE200" s="125"/>
      <c r="BF200" s="125"/>
      <c r="BG200" s="125"/>
      <c r="BH200" s="125"/>
      <c r="BI200" s="125"/>
      <c r="BJ200" s="125"/>
      <c r="BK200" s="125"/>
      <c r="BL200" s="125"/>
      <c r="BM200" s="125"/>
      <c r="BN200" s="125"/>
      <c r="BO200" s="125"/>
    </row>
    <row r="201" ht="14.25" customHeight="1">
      <c r="A201" s="123"/>
      <c r="B201" s="123"/>
      <c r="C201" s="122"/>
      <c r="D201" s="122"/>
      <c r="E201" s="141"/>
      <c r="F201" s="123"/>
      <c r="G201" s="122"/>
      <c r="H201" s="123"/>
      <c r="I201" s="123"/>
      <c r="J201" s="138"/>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5"/>
      <c r="AW201" s="125"/>
      <c r="AX201" s="125"/>
      <c r="AY201" s="125"/>
      <c r="AZ201" s="125"/>
      <c r="BA201" s="125"/>
      <c r="BB201" s="125"/>
      <c r="BC201" s="125"/>
      <c r="BD201" s="125"/>
      <c r="BE201" s="125"/>
      <c r="BF201" s="125"/>
      <c r="BG201" s="125"/>
      <c r="BH201" s="125"/>
      <c r="BI201" s="125"/>
      <c r="BJ201" s="125"/>
      <c r="BK201" s="125"/>
      <c r="BL201" s="125"/>
      <c r="BM201" s="125"/>
      <c r="BN201" s="125"/>
      <c r="BO201" s="125"/>
    </row>
    <row r="202" ht="14.25" customHeight="1">
      <c r="A202" s="123"/>
      <c r="B202" s="123"/>
      <c r="C202" s="122"/>
      <c r="D202" s="122"/>
      <c r="E202" s="141"/>
      <c r="F202" s="123"/>
      <c r="G202" s="122"/>
      <c r="H202" s="123"/>
      <c r="I202" s="123"/>
      <c r="J202" s="138"/>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5"/>
      <c r="AW202" s="125"/>
      <c r="AX202" s="125"/>
      <c r="AY202" s="125"/>
      <c r="AZ202" s="125"/>
      <c r="BA202" s="125"/>
      <c r="BB202" s="125"/>
      <c r="BC202" s="125"/>
      <c r="BD202" s="125"/>
      <c r="BE202" s="125"/>
      <c r="BF202" s="125"/>
      <c r="BG202" s="125"/>
      <c r="BH202" s="125"/>
      <c r="BI202" s="125"/>
      <c r="BJ202" s="125"/>
      <c r="BK202" s="125"/>
      <c r="BL202" s="125"/>
      <c r="BM202" s="125"/>
      <c r="BN202" s="125"/>
      <c r="BO202" s="125"/>
    </row>
    <row r="203" ht="14.25" customHeight="1">
      <c r="A203" s="123"/>
      <c r="B203" s="123"/>
      <c r="C203" s="122"/>
      <c r="D203" s="122"/>
      <c r="E203" s="141"/>
      <c r="F203" s="123"/>
      <c r="G203" s="122"/>
      <c r="H203" s="123"/>
      <c r="I203" s="123"/>
      <c r="J203" s="138"/>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5"/>
      <c r="AW203" s="125"/>
      <c r="AX203" s="125"/>
      <c r="AY203" s="125"/>
      <c r="AZ203" s="125"/>
      <c r="BA203" s="125"/>
      <c r="BB203" s="125"/>
      <c r="BC203" s="125"/>
      <c r="BD203" s="125"/>
      <c r="BE203" s="125"/>
      <c r="BF203" s="125"/>
      <c r="BG203" s="125"/>
      <c r="BH203" s="125"/>
      <c r="BI203" s="125"/>
      <c r="BJ203" s="125"/>
      <c r="BK203" s="125"/>
      <c r="BL203" s="125"/>
      <c r="BM203" s="125"/>
      <c r="BN203" s="125"/>
      <c r="BO203" s="125"/>
    </row>
    <row r="204" ht="14.25" customHeight="1">
      <c r="A204" s="123"/>
      <c r="B204" s="123"/>
      <c r="C204" s="122"/>
      <c r="D204" s="122"/>
      <c r="E204" s="141"/>
      <c r="F204" s="123"/>
      <c r="G204" s="122"/>
      <c r="H204" s="123"/>
      <c r="I204" s="123"/>
      <c r="J204" s="138"/>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c r="AV204" s="125"/>
      <c r="AW204" s="125"/>
      <c r="AX204" s="125"/>
      <c r="AY204" s="125"/>
      <c r="AZ204" s="125"/>
      <c r="BA204" s="125"/>
      <c r="BB204" s="125"/>
      <c r="BC204" s="125"/>
      <c r="BD204" s="125"/>
      <c r="BE204" s="125"/>
      <c r="BF204" s="125"/>
      <c r="BG204" s="125"/>
      <c r="BH204" s="125"/>
      <c r="BI204" s="125"/>
      <c r="BJ204" s="125"/>
      <c r="BK204" s="125"/>
      <c r="BL204" s="125"/>
      <c r="BM204" s="125"/>
      <c r="BN204" s="125"/>
      <c r="BO204" s="125"/>
    </row>
    <row r="205" ht="14.25" customHeight="1">
      <c r="A205" s="123"/>
      <c r="B205" s="123"/>
      <c r="C205" s="122"/>
      <c r="D205" s="122"/>
      <c r="E205" s="141"/>
      <c r="F205" s="123"/>
      <c r="G205" s="122"/>
      <c r="H205" s="123"/>
      <c r="I205" s="123"/>
      <c r="J205" s="138"/>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c r="AV205" s="125"/>
      <c r="AW205" s="125"/>
      <c r="AX205" s="125"/>
      <c r="AY205" s="125"/>
      <c r="AZ205" s="125"/>
      <c r="BA205" s="125"/>
      <c r="BB205" s="125"/>
      <c r="BC205" s="125"/>
      <c r="BD205" s="125"/>
      <c r="BE205" s="125"/>
      <c r="BF205" s="125"/>
      <c r="BG205" s="125"/>
      <c r="BH205" s="125"/>
      <c r="BI205" s="125"/>
      <c r="BJ205" s="125"/>
      <c r="BK205" s="125"/>
      <c r="BL205" s="125"/>
      <c r="BM205" s="125"/>
      <c r="BN205" s="125"/>
      <c r="BO205" s="125"/>
    </row>
    <row r="206" ht="14.25" customHeight="1">
      <c r="A206" s="123"/>
      <c r="B206" s="123"/>
      <c r="C206" s="122"/>
      <c r="D206" s="122"/>
      <c r="E206" s="141"/>
      <c r="F206" s="123"/>
      <c r="G206" s="122"/>
      <c r="H206" s="123"/>
      <c r="I206" s="123"/>
      <c r="J206" s="138"/>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c r="AV206" s="125"/>
      <c r="AW206" s="125"/>
      <c r="AX206" s="125"/>
      <c r="AY206" s="125"/>
      <c r="AZ206" s="125"/>
      <c r="BA206" s="125"/>
      <c r="BB206" s="125"/>
      <c r="BC206" s="125"/>
      <c r="BD206" s="125"/>
      <c r="BE206" s="125"/>
      <c r="BF206" s="125"/>
      <c r="BG206" s="125"/>
      <c r="BH206" s="125"/>
      <c r="BI206" s="125"/>
      <c r="BJ206" s="125"/>
      <c r="BK206" s="125"/>
      <c r="BL206" s="125"/>
      <c r="BM206" s="125"/>
      <c r="BN206" s="125"/>
      <c r="BO206" s="125"/>
    </row>
    <row r="207" ht="14.25" customHeight="1">
      <c r="A207" s="123"/>
      <c r="B207" s="123"/>
      <c r="C207" s="122"/>
      <c r="D207" s="122"/>
      <c r="E207" s="141"/>
      <c r="F207" s="123"/>
      <c r="G207" s="122"/>
      <c r="H207" s="123"/>
      <c r="I207" s="123"/>
      <c r="J207" s="138"/>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c r="AV207" s="125"/>
      <c r="AW207" s="125"/>
      <c r="AX207" s="125"/>
      <c r="AY207" s="125"/>
      <c r="AZ207" s="125"/>
      <c r="BA207" s="125"/>
      <c r="BB207" s="125"/>
      <c r="BC207" s="125"/>
      <c r="BD207" s="125"/>
      <c r="BE207" s="125"/>
      <c r="BF207" s="125"/>
      <c r="BG207" s="125"/>
      <c r="BH207" s="125"/>
      <c r="BI207" s="125"/>
      <c r="BJ207" s="125"/>
      <c r="BK207" s="125"/>
      <c r="BL207" s="125"/>
      <c r="BM207" s="125"/>
      <c r="BN207" s="125"/>
      <c r="BO207" s="125"/>
    </row>
    <row r="208" ht="14.25" customHeight="1">
      <c r="A208" s="123"/>
      <c r="B208" s="123"/>
      <c r="C208" s="122"/>
      <c r="D208" s="122"/>
      <c r="E208" s="141"/>
      <c r="F208" s="123"/>
      <c r="G208" s="122"/>
      <c r="H208" s="123"/>
      <c r="I208" s="123"/>
      <c r="J208" s="138"/>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c r="AV208" s="125"/>
      <c r="AW208" s="125"/>
      <c r="AX208" s="125"/>
      <c r="AY208" s="125"/>
      <c r="AZ208" s="125"/>
      <c r="BA208" s="125"/>
      <c r="BB208" s="125"/>
      <c r="BC208" s="125"/>
      <c r="BD208" s="125"/>
      <c r="BE208" s="125"/>
      <c r="BF208" s="125"/>
      <c r="BG208" s="125"/>
      <c r="BH208" s="125"/>
      <c r="BI208" s="125"/>
      <c r="BJ208" s="125"/>
      <c r="BK208" s="125"/>
      <c r="BL208" s="125"/>
      <c r="BM208" s="125"/>
      <c r="BN208" s="125"/>
      <c r="BO208" s="125"/>
    </row>
    <row r="209" ht="14.25" customHeight="1">
      <c r="A209" s="123"/>
      <c r="B209" s="123"/>
      <c r="C209" s="122"/>
      <c r="D209" s="122"/>
      <c r="E209" s="141"/>
      <c r="F209" s="123"/>
      <c r="G209" s="122"/>
      <c r="H209" s="123"/>
      <c r="I209" s="123"/>
      <c r="J209" s="138"/>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c r="AV209" s="125"/>
      <c r="AW209" s="125"/>
      <c r="AX209" s="125"/>
      <c r="AY209" s="125"/>
      <c r="AZ209" s="125"/>
      <c r="BA209" s="125"/>
      <c r="BB209" s="125"/>
      <c r="BC209" s="125"/>
      <c r="BD209" s="125"/>
      <c r="BE209" s="125"/>
      <c r="BF209" s="125"/>
      <c r="BG209" s="125"/>
      <c r="BH209" s="125"/>
      <c r="BI209" s="125"/>
      <c r="BJ209" s="125"/>
      <c r="BK209" s="125"/>
      <c r="BL209" s="125"/>
      <c r="BM209" s="125"/>
      <c r="BN209" s="125"/>
      <c r="BO209" s="125"/>
    </row>
    <row r="210" ht="14.25" customHeight="1">
      <c r="A210" s="123"/>
      <c r="B210" s="123"/>
      <c r="C210" s="122"/>
      <c r="D210" s="122"/>
      <c r="E210" s="141"/>
      <c r="F210" s="123"/>
      <c r="G210" s="122"/>
      <c r="H210" s="123"/>
      <c r="I210" s="123"/>
      <c r="J210" s="138"/>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c r="AT210" s="125"/>
      <c r="AU210" s="125"/>
      <c r="AV210" s="125"/>
      <c r="AW210" s="125"/>
      <c r="AX210" s="125"/>
      <c r="AY210" s="125"/>
      <c r="AZ210" s="125"/>
      <c r="BA210" s="125"/>
      <c r="BB210" s="125"/>
      <c r="BC210" s="125"/>
      <c r="BD210" s="125"/>
      <c r="BE210" s="125"/>
      <c r="BF210" s="125"/>
      <c r="BG210" s="125"/>
      <c r="BH210" s="125"/>
      <c r="BI210" s="125"/>
      <c r="BJ210" s="125"/>
      <c r="BK210" s="125"/>
      <c r="BL210" s="125"/>
      <c r="BM210" s="125"/>
      <c r="BN210" s="125"/>
      <c r="BO210" s="125"/>
    </row>
    <row r="211" ht="14.25" customHeight="1">
      <c r="A211" s="123"/>
      <c r="B211" s="123"/>
      <c r="C211" s="122"/>
      <c r="D211" s="122"/>
      <c r="E211" s="141"/>
      <c r="F211" s="123"/>
      <c r="G211" s="122"/>
      <c r="H211" s="123"/>
      <c r="I211" s="123"/>
      <c r="J211" s="138"/>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c r="AT211" s="125"/>
      <c r="AU211" s="125"/>
      <c r="AV211" s="125"/>
      <c r="AW211" s="125"/>
      <c r="AX211" s="125"/>
      <c r="AY211" s="125"/>
      <c r="AZ211" s="125"/>
      <c r="BA211" s="125"/>
      <c r="BB211" s="125"/>
      <c r="BC211" s="125"/>
      <c r="BD211" s="125"/>
      <c r="BE211" s="125"/>
      <c r="BF211" s="125"/>
      <c r="BG211" s="125"/>
      <c r="BH211" s="125"/>
      <c r="BI211" s="125"/>
      <c r="BJ211" s="125"/>
      <c r="BK211" s="125"/>
      <c r="BL211" s="125"/>
      <c r="BM211" s="125"/>
      <c r="BN211" s="125"/>
      <c r="BO211" s="125"/>
    </row>
    <row r="212" ht="14.25" customHeight="1">
      <c r="A212" s="123"/>
      <c r="B212" s="123"/>
      <c r="C212" s="122"/>
      <c r="D212" s="122"/>
      <c r="E212" s="141"/>
      <c r="F212" s="123"/>
      <c r="G212" s="122"/>
      <c r="H212" s="123"/>
      <c r="I212" s="123"/>
      <c r="J212" s="138"/>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c r="AT212" s="125"/>
      <c r="AU212" s="125"/>
      <c r="AV212" s="125"/>
      <c r="AW212" s="125"/>
      <c r="AX212" s="125"/>
      <c r="AY212" s="125"/>
      <c r="AZ212" s="125"/>
      <c r="BA212" s="125"/>
      <c r="BB212" s="125"/>
      <c r="BC212" s="125"/>
      <c r="BD212" s="125"/>
      <c r="BE212" s="125"/>
      <c r="BF212" s="125"/>
      <c r="BG212" s="125"/>
      <c r="BH212" s="125"/>
      <c r="BI212" s="125"/>
      <c r="BJ212" s="125"/>
      <c r="BK212" s="125"/>
      <c r="BL212" s="125"/>
      <c r="BM212" s="125"/>
      <c r="BN212" s="125"/>
      <c r="BO212" s="125"/>
    </row>
    <row r="213" ht="14.25" customHeight="1">
      <c r="A213" s="123"/>
      <c r="B213" s="123"/>
      <c r="C213" s="122"/>
      <c r="D213" s="122"/>
      <c r="E213" s="141"/>
      <c r="F213" s="123"/>
      <c r="G213" s="122"/>
      <c r="H213" s="123"/>
      <c r="I213" s="123"/>
      <c r="J213" s="138"/>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c r="AT213" s="125"/>
      <c r="AU213" s="125"/>
      <c r="AV213" s="125"/>
      <c r="AW213" s="125"/>
      <c r="AX213" s="125"/>
      <c r="AY213" s="125"/>
      <c r="AZ213" s="125"/>
      <c r="BA213" s="125"/>
      <c r="BB213" s="125"/>
      <c r="BC213" s="125"/>
      <c r="BD213" s="125"/>
      <c r="BE213" s="125"/>
      <c r="BF213" s="125"/>
      <c r="BG213" s="125"/>
      <c r="BH213" s="125"/>
      <c r="BI213" s="125"/>
      <c r="BJ213" s="125"/>
      <c r="BK213" s="125"/>
      <c r="BL213" s="125"/>
      <c r="BM213" s="125"/>
      <c r="BN213" s="125"/>
      <c r="BO213" s="125"/>
    </row>
    <row r="214" ht="14.25" customHeight="1">
      <c r="A214" s="123"/>
      <c r="B214" s="123"/>
      <c r="C214" s="122"/>
      <c r="D214" s="122"/>
      <c r="E214" s="141"/>
      <c r="F214" s="123"/>
      <c r="G214" s="122"/>
      <c r="H214" s="123"/>
      <c r="I214" s="123"/>
      <c r="J214" s="138"/>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c r="AT214" s="125"/>
      <c r="AU214" s="125"/>
      <c r="AV214" s="125"/>
      <c r="AW214" s="125"/>
      <c r="AX214" s="125"/>
      <c r="AY214" s="125"/>
      <c r="AZ214" s="125"/>
      <c r="BA214" s="125"/>
      <c r="BB214" s="125"/>
      <c r="BC214" s="125"/>
      <c r="BD214" s="125"/>
      <c r="BE214" s="125"/>
      <c r="BF214" s="125"/>
      <c r="BG214" s="125"/>
      <c r="BH214" s="125"/>
      <c r="BI214" s="125"/>
      <c r="BJ214" s="125"/>
      <c r="BK214" s="125"/>
      <c r="BL214" s="125"/>
      <c r="BM214" s="125"/>
      <c r="BN214" s="125"/>
      <c r="BO214" s="125"/>
    </row>
    <row r="215" ht="14.25" customHeight="1">
      <c r="A215" s="123"/>
      <c r="B215" s="123"/>
      <c r="C215" s="122"/>
      <c r="D215" s="122"/>
      <c r="E215" s="141"/>
      <c r="F215" s="123"/>
      <c r="G215" s="122"/>
      <c r="H215" s="123"/>
      <c r="I215" s="123"/>
      <c r="J215" s="138"/>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c r="AT215" s="125"/>
      <c r="AU215" s="125"/>
      <c r="AV215" s="125"/>
      <c r="AW215" s="125"/>
      <c r="AX215" s="125"/>
      <c r="AY215" s="125"/>
      <c r="AZ215" s="125"/>
      <c r="BA215" s="125"/>
      <c r="BB215" s="125"/>
      <c r="BC215" s="125"/>
      <c r="BD215" s="125"/>
      <c r="BE215" s="125"/>
      <c r="BF215" s="125"/>
      <c r="BG215" s="125"/>
      <c r="BH215" s="125"/>
      <c r="BI215" s="125"/>
      <c r="BJ215" s="125"/>
      <c r="BK215" s="125"/>
      <c r="BL215" s="125"/>
      <c r="BM215" s="125"/>
      <c r="BN215" s="125"/>
      <c r="BO215" s="125"/>
    </row>
    <row r="216" ht="14.25" customHeight="1">
      <c r="A216" s="123"/>
      <c r="B216" s="123"/>
      <c r="C216" s="122"/>
      <c r="D216" s="122"/>
      <c r="E216" s="141"/>
      <c r="F216" s="123"/>
      <c r="G216" s="122"/>
      <c r="H216" s="123"/>
      <c r="I216" s="123"/>
      <c r="J216" s="138"/>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c r="AT216" s="125"/>
      <c r="AU216" s="125"/>
      <c r="AV216" s="125"/>
      <c r="AW216" s="125"/>
      <c r="AX216" s="125"/>
      <c r="AY216" s="125"/>
      <c r="AZ216" s="125"/>
      <c r="BA216" s="125"/>
      <c r="BB216" s="125"/>
      <c r="BC216" s="125"/>
      <c r="BD216" s="125"/>
      <c r="BE216" s="125"/>
      <c r="BF216" s="125"/>
      <c r="BG216" s="125"/>
      <c r="BH216" s="125"/>
      <c r="BI216" s="125"/>
      <c r="BJ216" s="125"/>
      <c r="BK216" s="125"/>
      <c r="BL216" s="125"/>
      <c r="BM216" s="125"/>
      <c r="BN216" s="125"/>
      <c r="BO216" s="125"/>
    </row>
    <row r="217" ht="14.25" customHeight="1">
      <c r="A217" s="123"/>
      <c r="B217" s="123"/>
      <c r="C217" s="122"/>
      <c r="D217" s="122"/>
      <c r="E217" s="141"/>
      <c r="F217" s="123"/>
      <c r="G217" s="122"/>
      <c r="H217" s="123"/>
      <c r="I217" s="123"/>
      <c r="J217" s="138"/>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c r="AT217" s="125"/>
      <c r="AU217" s="125"/>
      <c r="AV217" s="125"/>
      <c r="AW217" s="125"/>
      <c r="AX217" s="125"/>
      <c r="AY217" s="125"/>
      <c r="AZ217" s="125"/>
      <c r="BA217" s="125"/>
      <c r="BB217" s="125"/>
      <c r="BC217" s="125"/>
      <c r="BD217" s="125"/>
      <c r="BE217" s="125"/>
      <c r="BF217" s="125"/>
      <c r="BG217" s="125"/>
      <c r="BH217" s="125"/>
      <c r="BI217" s="125"/>
      <c r="BJ217" s="125"/>
      <c r="BK217" s="125"/>
      <c r="BL217" s="125"/>
      <c r="BM217" s="125"/>
      <c r="BN217" s="125"/>
      <c r="BO217" s="125"/>
    </row>
    <row r="218" ht="14.25" customHeight="1">
      <c r="A218" s="123"/>
      <c r="B218" s="123"/>
      <c r="C218" s="122"/>
      <c r="D218" s="122"/>
      <c r="E218" s="141"/>
      <c r="F218" s="123"/>
      <c r="G218" s="122"/>
      <c r="H218" s="123"/>
      <c r="I218" s="123"/>
      <c r="J218" s="138"/>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c r="AT218" s="125"/>
      <c r="AU218" s="125"/>
      <c r="AV218" s="125"/>
      <c r="AW218" s="125"/>
      <c r="AX218" s="125"/>
      <c r="AY218" s="125"/>
      <c r="AZ218" s="125"/>
      <c r="BA218" s="125"/>
      <c r="BB218" s="125"/>
      <c r="BC218" s="125"/>
      <c r="BD218" s="125"/>
      <c r="BE218" s="125"/>
      <c r="BF218" s="125"/>
      <c r="BG218" s="125"/>
      <c r="BH218" s="125"/>
      <c r="BI218" s="125"/>
      <c r="BJ218" s="125"/>
      <c r="BK218" s="125"/>
      <c r="BL218" s="125"/>
      <c r="BM218" s="125"/>
      <c r="BN218" s="125"/>
      <c r="BO218" s="125"/>
    </row>
    <row r="219" ht="14.25" customHeight="1">
      <c r="A219" s="123"/>
      <c r="B219" s="123"/>
      <c r="C219" s="122"/>
      <c r="D219" s="122"/>
      <c r="E219" s="141"/>
      <c r="F219" s="123"/>
      <c r="G219" s="122"/>
      <c r="H219" s="123"/>
      <c r="I219" s="123"/>
      <c r="J219" s="138"/>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c r="AT219" s="125"/>
      <c r="AU219" s="125"/>
      <c r="AV219" s="125"/>
      <c r="AW219" s="125"/>
      <c r="AX219" s="125"/>
      <c r="AY219" s="125"/>
      <c r="AZ219" s="125"/>
      <c r="BA219" s="125"/>
      <c r="BB219" s="125"/>
      <c r="BC219" s="125"/>
      <c r="BD219" s="125"/>
      <c r="BE219" s="125"/>
      <c r="BF219" s="125"/>
      <c r="BG219" s="125"/>
      <c r="BH219" s="125"/>
      <c r="BI219" s="125"/>
      <c r="BJ219" s="125"/>
      <c r="BK219" s="125"/>
      <c r="BL219" s="125"/>
      <c r="BM219" s="125"/>
      <c r="BN219" s="125"/>
      <c r="BO219" s="125"/>
    </row>
    <row r="220" ht="14.25" customHeight="1">
      <c r="A220" s="123"/>
      <c r="B220" s="123"/>
      <c r="C220" s="122"/>
      <c r="D220" s="122"/>
      <c r="E220" s="141"/>
      <c r="F220" s="123"/>
      <c r="G220" s="122"/>
      <c r="H220" s="123"/>
      <c r="I220" s="123"/>
      <c r="J220" s="138"/>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c r="AT220" s="125"/>
      <c r="AU220" s="125"/>
      <c r="AV220" s="125"/>
      <c r="AW220" s="125"/>
      <c r="AX220" s="125"/>
      <c r="AY220" s="125"/>
      <c r="AZ220" s="125"/>
      <c r="BA220" s="125"/>
      <c r="BB220" s="125"/>
      <c r="BC220" s="125"/>
      <c r="BD220" s="125"/>
      <c r="BE220" s="125"/>
      <c r="BF220" s="125"/>
      <c r="BG220" s="125"/>
      <c r="BH220" s="125"/>
      <c r="BI220" s="125"/>
      <c r="BJ220" s="125"/>
      <c r="BK220" s="125"/>
      <c r="BL220" s="125"/>
      <c r="BM220" s="125"/>
      <c r="BN220" s="125"/>
      <c r="BO220" s="125"/>
    </row>
    <row r="221" ht="14.25" customHeight="1">
      <c r="A221" s="123"/>
      <c r="B221" s="123"/>
      <c r="C221" s="122"/>
      <c r="D221" s="122"/>
      <c r="E221" s="141"/>
      <c r="F221" s="123"/>
      <c r="G221" s="122"/>
      <c r="H221" s="123"/>
      <c r="I221" s="123"/>
      <c r="J221" s="138"/>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c r="AT221" s="125"/>
      <c r="AU221" s="125"/>
      <c r="AV221" s="125"/>
      <c r="AW221" s="125"/>
      <c r="AX221" s="125"/>
      <c r="AY221" s="125"/>
      <c r="AZ221" s="125"/>
      <c r="BA221" s="125"/>
      <c r="BB221" s="125"/>
      <c r="BC221" s="125"/>
      <c r="BD221" s="125"/>
      <c r="BE221" s="125"/>
      <c r="BF221" s="125"/>
      <c r="BG221" s="125"/>
      <c r="BH221" s="125"/>
      <c r="BI221" s="125"/>
      <c r="BJ221" s="125"/>
      <c r="BK221" s="125"/>
      <c r="BL221" s="125"/>
      <c r="BM221" s="125"/>
      <c r="BN221" s="125"/>
      <c r="BO221" s="125"/>
    </row>
    <row r="222" ht="14.25" customHeight="1">
      <c r="A222" s="123"/>
      <c r="B222" s="123"/>
      <c r="C222" s="122"/>
      <c r="D222" s="122"/>
      <c r="E222" s="141"/>
      <c r="F222" s="123"/>
      <c r="G222" s="122"/>
      <c r="H222" s="123"/>
      <c r="I222" s="123"/>
      <c r="J222" s="138"/>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c r="AT222" s="125"/>
      <c r="AU222" s="125"/>
      <c r="AV222" s="125"/>
      <c r="AW222" s="125"/>
      <c r="AX222" s="125"/>
      <c r="AY222" s="125"/>
      <c r="AZ222" s="125"/>
      <c r="BA222" s="125"/>
      <c r="BB222" s="125"/>
      <c r="BC222" s="125"/>
      <c r="BD222" s="125"/>
      <c r="BE222" s="125"/>
      <c r="BF222" s="125"/>
      <c r="BG222" s="125"/>
      <c r="BH222" s="125"/>
      <c r="BI222" s="125"/>
      <c r="BJ222" s="125"/>
      <c r="BK222" s="125"/>
      <c r="BL222" s="125"/>
      <c r="BM222" s="125"/>
      <c r="BN222" s="125"/>
      <c r="BO222" s="125"/>
    </row>
    <row r="223" ht="14.25" customHeight="1">
      <c r="A223" s="123"/>
      <c r="B223" s="123"/>
      <c r="C223" s="122"/>
      <c r="D223" s="122"/>
      <c r="E223" s="141"/>
      <c r="F223" s="123"/>
      <c r="G223" s="122"/>
      <c r="H223" s="123"/>
      <c r="I223" s="123"/>
      <c r="J223" s="138"/>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c r="AT223" s="125"/>
      <c r="AU223" s="125"/>
      <c r="AV223" s="125"/>
      <c r="AW223" s="125"/>
      <c r="AX223" s="125"/>
      <c r="AY223" s="125"/>
      <c r="AZ223" s="125"/>
      <c r="BA223" s="125"/>
      <c r="BB223" s="125"/>
      <c r="BC223" s="125"/>
      <c r="BD223" s="125"/>
      <c r="BE223" s="125"/>
      <c r="BF223" s="125"/>
      <c r="BG223" s="125"/>
      <c r="BH223" s="125"/>
      <c r="BI223" s="125"/>
      <c r="BJ223" s="125"/>
      <c r="BK223" s="125"/>
      <c r="BL223" s="125"/>
      <c r="BM223" s="125"/>
      <c r="BN223" s="125"/>
      <c r="BO223" s="125"/>
    </row>
    <row r="224" ht="14.25" customHeight="1">
      <c r="A224" s="123"/>
      <c r="B224" s="123"/>
      <c r="C224" s="122"/>
      <c r="D224" s="122"/>
      <c r="E224" s="141"/>
      <c r="F224" s="123"/>
      <c r="G224" s="122"/>
      <c r="H224" s="123"/>
      <c r="I224" s="123"/>
      <c r="J224" s="138"/>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c r="AT224" s="125"/>
      <c r="AU224" s="125"/>
      <c r="AV224" s="125"/>
      <c r="AW224" s="125"/>
      <c r="AX224" s="125"/>
      <c r="AY224" s="125"/>
      <c r="AZ224" s="125"/>
      <c r="BA224" s="125"/>
      <c r="BB224" s="125"/>
      <c r="BC224" s="125"/>
      <c r="BD224" s="125"/>
      <c r="BE224" s="125"/>
      <c r="BF224" s="125"/>
      <c r="BG224" s="125"/>
      <c r="BH224" s="125"/>
      <c r="BI224" s="125"/>
      <c r="BJ224" s="125"/>
      <c r="BK224" s="125"/>
      <c r="BL224" s="125"/>
      <c r="BM224" s="125"/>
      <c r="BN224" s="125"/>
      <c r="BO224" s="125"/>
    </row>
    <row r="225" ht="14.25" customHeight="1">
      <c r="A225" s="123"/>
      <c r="B225" s="123"/>
      <c r="C225" s="122"/>
      <c r="D225" s="122"/>
      <c r="E225" s="141"/>
      <c r="F225" s="123"/>
      <c r="G225" s="122"/>
      <c r="H225" s="123"/>
      <c r="I225" s="123"/>
      <c r="J225" s="138"/>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c r="AT225" s="125"/>
      <c r="AU225" s="125"/>
      <c r="AV225" s="125"/>
      <c r="AW225" s="125"/>
      <c r="AX225" s="125"/>
      <c r="AY225" s="125"/>
      <c r="AZ225" s="125"/>
      <c r="BA225" s="125"/>
      <c r="BB225" s="125"/>
      <c r="BC225" s="125"/>
      <c r="BD225" s="125"/>
      <c r="BE225" s="125"/>
      <c r="BF225" s="125"/>
      <c r="BG225" s="125"/>
      <c r="BH225" s="125"/>
      <c r="BI225" s="125"/>
      <c r="BJ225" s="125"/>
      <c r="BK225" s="125"/>
      <c r="BL225" s="125"/>
      <c r="BM225" s="125"/>
      <c r="BN225" s="125"/>
      <c r="BO225" s="125"/>
    </row>
    <row r="226" ht="14.25" customHeight="1">
      <c r="A226" s="123"/>
      <c r="B226" s="123"/>
      <c r="C226" s="122"/>
      <c r="D226" s="122"/>
      <c r="E226" s="141"/>
      <c r="F226" s="123"/>
      <c r="G226" s="122"/>
      <c r="H226" s="123"/>
      <c r="I226" s="123"/>
      <c r="J226" s="138"/>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c r="AT226" s="125"/>
      <c r="AU226" s="125"/>
      <c r="AV226" s="125"/>
      <c r="AW226" s="125"/>
      <c r="AX226" s="125"/>
      <c r="AY226" s="125"/>
      <c r="AZ226" s="125"/>
      <c r="BA226" s="125"/>
      <c r="BB226" s="125"/>
      <c r="BC226" s="125"/>
      <c r="BD226" s="125"/>
      <c r="BE226" s="125"/>
      <c r="BF226" s="125"/>
      <c r="BG226" s="125"/>
      <c r="BH226" s="125"/>
      <c r="BI226" s="125"/>
      <c r="BJ226" s="125"/>
      <c r="BK226" s="125"/>
      <c r="BL226" s="125"/>
      <c r="BM226" s="125"/>
      <c r="BN226" s="125"/>
      <c r="BO226" s="125"/>
    </row>
    <row r="227" ht="14.25" customHeight="1">
      <c r="A227" s="123"/>
      <c r="B227" s="123"/>
      <c r="C227" s="122"/>
      <c r="D227" s="122"/>
      <c r="E227" s="141"/>
      <c r="F227" s="123"/>
      <c r="G227" s="122"/>
      <c r="H227" s="123"/>
      <c r="I227" s="123"/>
      <c r="J227" s="138"/>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c r="AT227" s="125"/>
      <c r="AU227" s="125"/>
      <c r="AV227" s="125"/>
      <c r="AW227" s="125"/>
      <c r="AX227" s="125"/>
      <c r="AY227" s="125"/>
      <c r="AZ227" s="125"/>
      <c r="BA227" s="125"/>
      <c r="BB227" s="125"/>
      <c r="BC227" s="125"/>
      <c r="BD227" s="125"/>
      <c r="BE227" s="125"/>
      <c r="BF227" s="125"/>
      <c r="BG227" s="125"/>
      <c r="BH227" s="125"/>
      <c r="BI227" s="125"/>
      <c r="BJ227" s="125"/>
      <c r="BK227" s="125"/>
      <c r="BL227" s="125"/>
      <c r="BM227" s="125"/>
      <c r="BN227" s="125"/>
      <c r="BO227" s="125"/>
    </row>
    <row r="228" ht="14.25" customHeight="1">
      <c r="A228" s="123"/>
      <c r="B228" s="123"/>
      <c r="C228" s="122"/>
      <c r="D228" s="122"/>
      <c r="E228" s="141"/>
      <c r="F228" s="123"/>
      <c r="G228" s="122"/>
      <c r="H228" s="123"/>
      <c r="I228" s="123"/>
      <c r="J228" s="138"/>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c r="AT228" s="125"/>
      <c r="AU228" s="125"/>
      <c r="AV228" s="125"/>
      <c r="AW228" s="125"/>
      <c r="AX228" s="125"/>
      <c r="AY228" s="125"/>
      <c r="AZ228" s="125"/>
      <c r="BA228" s="125"/>
      <c r="BB228" s="125"/>
      <c r="BC228" s="125"/>
      <c r="BD228" s="125"/>
      <c r="BE228" s="125"/>
      <c r="BF228" s="125"/>
      <c r="BG228" s="125"/>
      <c r="BH228" s="125"/>
      <c r="BI228" s="125"/>
      <c r="BJ228" s="125"/>
      <c r="BK228" s="125"/>
      <c r="BL228" s="125"/>
      <c r="BM228" s="125"/>
      <c r="BN228" s="125"/>
      <c r="BO228" s="125"/>
    </row>
    <row r="229" ht="14.25" customHeight="1">
      <c r="A229" s="123"/>
      <c r="B229" s="123"/>
      <c r="C229" s="122"/>
      <c r="D229" s="122"/>
      <c r="E229" s="141"/>
      <c r="F229" s="123"/>
      <c r="G229" s="122"/>
      <c r="H229" s="123"/>
      <c r="I229" s="123"/>
      <c r="J229" s="138"/>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c r="AT229" s="125"/>
      <c r="AU229" s="125"/>
      <c r="AV229" s="125"/>
      <c r="AW229" s="125"/>
      <c r="AX229" s="125"/>
      <c r="AY229" s="125"/>
      <c r="AZ229" s="125"/>
      <c r="BA229" s="125"/>
      <c r="BB229" s="125"/>
      <c r="BC229" s="125"/>
      <c r="BD229" s="125"/>
      <c r="BE229" s="125"/>
      <c r="BF229" s="125"/>
      <c r="BG229" s="125"/>
      <c r="BH229" s="125"/>
      <c r="BI229" s="125"/>
      <c r="BJ229" s="125"/>
      <c r="BK229" s="125"/>
      <c r="BL229" s="125"/>
      <c r="BM229" s="125"/>
      <c r="BN229" s="125"/>
      <c r="BO229" s="125"/>
    </row>
    <row r="230" ht="14.25" customHeight="1">
      <c r="A230" s="123"/>
      <c r="B230" s="123"/>
      <c r="C230" s="122"/>
      <c r="D230" s="122"/>
      <c r="E230" s="141"/>
      <c r="F230" s="123"/>
      <c r="G230" s="122"/>
      <c r="H230" s="123"/>
      <c r="I230" s="123"/>
      <c r="J230" s="138"/>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c r="AT230" s="125"/>
      <c r="AU230" s="125"/>
      <c r="AV230" s="125"/>
      <c r="AW230" s="125"/>
      <c r="AX230" s="125"/>
      <c r="AY230" s="125"/>
      <c r="AZ230" s="125"/>
      <c r="BA230" s="125"/>
      <c r="BB230" s="125"/>
      <c r="BC230" s="125"/>
      <c r="BD230" s="125"/>
      <c r="BE230" s="125"/>
      <c r="BF230" s="125"/>
      <c r="BG230" s="125"/>
      <c r="BH230" s="125"/>
      <c r="BI230" s="125"/>
      <c r="BJ230" s="125"/>
      <c r="BK230" s="125"/>
      <c r="BL230" s="125"/>
      <c r="BM230" s="125"/>
      <c r="BN230" s="125"/>
      <c r="BO230" s="125"/>
    </row>
    <row r="231" ht="14.25" customHeight="1">
      <c r="A231" s="123"/>
      <c r="B231" s="123"/>
      <c r="C231" s="122"/>
      <c r="D231" s="122"/>
      <c r="E231" s="141"/>
      <c r="F231" s="123"/>
      <c r="G231" s="122"/>
      <c r="H231" s="123"/>
      <c r="I231" s="123"/>
      <c r="J231" s="138"/>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c r="AT231" s="125"/>
      <c r="AU231" s="125"/>
      <c r="AV231" s="125"/>
      <c r="AW231" s="125"/>
      <c r="AX231" s="125"/>
      <c r="AY231" s="125"/>
      <c r="AZ231" s="125"/>
      <c r="BA231" s="125"/>
      <c r="BB231" s="125"/>
      <c r="BC231" s="125"/>
      <c r="BD231" s="125"/>
      <c r="BE231" s="125"/>
      <c r="BF231" s="125"/>
      <c r="BG231" s="125"/>
      <c r="BH231" s="125"/>
      <c r="BI231" s="125"/>
      <c r="BJ231" s="125"/>
      <c r="BK231" s="125"/>
      <c r="BL231" s="125"/>
      <c r="BM231" s="125"/>
      <c r="BN231" s="125"/>
      <c r="BO231" s="125"/>
    </row>
    <row r="232" ht="14.25" customHeight="1">
      <c r="A232" s="123"/>
      <c r="B232" s="123"/>
      <c r="C232" s="122"/>
      <c r="D232" s="122"/>
      <c r="E232" s="141"/>
      <c r="F232" s="123"/>
      <c r="G232" s="122"/>
      <c r="H232" s="123"/>
      <c r="I232" s="123"/>
      <c r="J232" s="138"/>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c r="AT232" s="125"/>
      <c r="AU232" s="125"/>
      <c r="AV232" s="125"/>
      <c r="AW232" s="125"/>
      <c r="AX232" s="125"/>
      <c r="AY232" s="125"/>
      <c r="AZ232" s="125"/>
      <c r="BA232" s="125"/>
      <c r="BB232" s="125"/>
      <c r="BC232" s="125"/>
      <c r="BD232" s="125"/>
      <c r="BE232" s="125"/>
      <c r="BF232" s="125"/>
      <c r="BG232" s="125"/>
      <c r="BH232" s="125"/>
      <c r="BI232" s="125"/>
      <c r="BJ232" s="125"/>
      <c r="BK232" s="125"/>
      <c r="BL232" s="125"/>
      <c r="BM232" s="125"/>
      <c r="BN232" s="125"/>
      <c r="BO232" s="125"/>
    </row>
    <row r="233" ht="14.25" customHeight="1">
      <c r="A233" s="123"/>
      <c r="B233" s="123"/>
      <c r="C233" s="122"/>
      <c r="D233" s="122"/>
      <c r="E233" s="141"/>
      <c r="F233" s="123"/>
      <c r="G233" s="122"/>
      <c r="H233" s="123"/>
      <c r="I233" s="123"/>
      <c r="J233" s="138"/>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c r="AT233" s="125"/>
      <c r="AU233" s="125"/>
      <c r="AV233" s="125"/>
      <c r="AW233" s="125"/>
      <c r="AX233" s="125"/>
      <c r="AY233" s="125"/>
      <c r="AZ233" s="125"/>
      <c r="BA233" s="125"/>
      <c r="BB233" s="125"/>
      <c r="BC233" s="125"/>
      <c r="BD233" s="125"/>
      <c r="BE233" s="125"/>
      <c r="BF233" s="125"/>
      <c r="BG233" s="125"/>
      <c r="BH233" s="125"/>
      <c r="BI233" s="125"/>
      <c r="BJ233" s="125"/>
      <c r="BK233" s="125"/>
      <c r="BL233" s="125"/>
      <c r="BM233" s="125"/>
      <c r="BN233" s="125"/>
      <c r="BO233" s="125"/>
    </row>
    <row r="234" ht="14.25" customHeight="1">
      <c r="A234" s="123"/>
      <c r="B234" s="123"/>
      <c r="C234" s="122"/>
      <c r="D234" s="122"/>
      <c r="E234" s="141"/>
      <c r="F234" s="123"/>
      <c r="G234" s="122"/>
      <c r="H234" s="123"/>
      <c r="I234" s="123"/>
      <c r="J234" s="138"/>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c r="AT234" s="125"/>
      <c r="AU234" s="125"/>
      <c r="AV234" s="125"/>
      <c r="AW234" s="125"/>
      <c r="AX234" s="125"/>
      <c r="AY234" s="125"/>
      <c r="AZ234" s="125"/>
      <c r="BA234" s="125"/>
      <c r="BB234" s="125"/>
      <c r="BC234" s="125"/>
      <c r="BD234" s="125"/>
      <c r="BE234" s="125"/>
      <c r="BF234" s="125"/>
      <c r="BG234" s="125"/>
      <c r="BH234" s="125"/>
      <c r="BI234" s="125"/>
      <c r="BJ234" s="125"/>
      <c r="BK234" s="125"/>
      <c r="BL234" s="125"/>
      <c r="BM234" s="125"/>
      <c r="BN234" s="125"/>
      <c r="BO234" s="125"/>
    </row>
    <row r="235" ht="14.25" customHeight="1">
      <c r="A235" s="123"/>
      <c r="B235" s="123"/>
      <c r="C235" s="122"/>
      <c r="D235" s="122"/>
      <c r="E235" s="141"/>
      <c r="F235" s="123"/>
      <c r="G235" s="122"/>
      <c r="H235" s="123"/>
      <c r="I235" s="123"/>
      <c r="J235" s="138"/>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c r="AT235" s="125"/>
      <c r="AU235" s="125"/>
      <c r="AV235" s="125"/>
      <c r="AW235" s="125"/>
      <c r="AX235" s="125"/>
      <c r="AY235" s="125"/>
      <c r="AZ235" s="125"/>
      <c r="BA235" s="125"/>
      <c r="BB235" s="125"/>
      <c r="BC235" s="125"/>
      <c r="BD235" s="125"/>
      <c r="BE235" s="125"/>
      <c r="BF235" s="125"/>
      <c r="BG235" s="125"/>
      <c r="BH235" s="125"/>
      <c r="BI235" s="125"/>
      <c r="BJ235" s="125"/>
      <c r="BK235" s="125"/>
      <c r="BL235" s="125"/>
      <c r="BM235" s="125"/>
      <c r="BN235" s="125"/>
      <c r="BO235" s="125"/>
    </row>
    <row r="236" ht="14.25" customHeight="1">
      <c r="A236" s="123"/>
      <c r="B236" s="123"/>
      <c r="C236" s="122"/>
      <c r="D236" s="122"/>
      <c r="E236" s="141"/>
      <c r="F236" s="123"/>
      <c r="G236" s="122"/>
      <c r="H236" s="123"/>
      <c r="I236" s="123"/>
      <c r="J236" s="138"/>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c r="AT236" s="125"/>
      <c r="AU236" s="125"/>
      <c r="AV236" s="125"/>
      <c r="AW236" s="125"/>
      <c r="AX236" s="125"/>
      <c r="AY236" s="125"/>
      <c r="AZ236" s="125"/>
      <c r="BA236" s="125"/>
      <c r="BB236" s="125"/>
      <c r="BC236" s="125"/>
      <c r="BD236" s="125"/>
      <c r="BE236" s="125"/>
      <c r="BF236" s="125"/>
      <c r="BG236" s="125"/>
      <c r="BH236" s="125"/>
      <c r="BI236" s="125"/>
      <c r="BJ236" s="125"/>
      <c r="BK236" s="125"/>
      <c r="BL236" s="125"/>
      <c r="BM236" s="125"/>
      <c r="BN236" s="125"/>
      <c r="BO236" s="125"/>
    </row>
    <row r="237" ht="14.25" customHeight="1">
      <c r="A237" s="123"/>
      <c r="B237" s="123"/>
      <c r="C237" s="122"/>
      <c r="D237" s="122"/>
      <c r="E237" s="141"/>
      <c r="F237" s="123"/>
      <c r="G237" s="122"/>
      <c r="H237" s="123"/>
      <c r="I237" s="123"/>
      <c r="J237" s="138"/>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c r="AT237" s="125"/>
      <c r="AU237" s="125"/>
      <c r="AV237" s="125"/>
      <c r="AW237" s="125"/>
      <c r="AX237" s="125"/>
      <c r="AY237" s="125"/>
      <c r="AZ237" s="125"/>
      <c r="BA237" s="125"/>
      <c r="BB237" s="125"/>
      <c r="BC237" s="125"/>
      <c r="BD237" s="125"/>
      <c r="BE237" s="125"/>
      <c r="BF237" s="125"/>
      <c r="BG237" s="125"/>
      <c r="BH237" s="125"/>
      <c r="BI237" s="125"/>
      <c r="BJ237" s="125"/>
      <c r="BK237" s="125"/>
      <c r="BL237" s="125"/>
      <c r="BM237" s="125"/>
      <c r="BN237" s="125"/>
      <c r="BO237" s="125"/>
    </row>
    <row r="238" ht="14.25" customHeight="1">
      <c r="A238" s="123"/>
      <c r="B238" s="123"/>
      <c r="C238" s="122"/>
      <c r="D238" s="122"/>
      <c r="E238" s="141"/>
      <c r="F238" s="123"/>
      <c r="G238" s="122"/>
      <c r="H238" s="123"/>
      <c r="I238" s="123"/>
      <c r="J238" s="138"/>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c r="AT238" s="125"/>
      <c r="AU238" s="125"/>
      <c r="AV238" s="125"/>
      <c r="AW238" s="125"/>
      <c r="AX238" s="125"/>
      <c r="AY238" s="125"/>
      <c r="AZ238" s="125"/>
      <c r="BA238" s="125"/>
      <c r="BB238" s="125"/>
      <c r="BC238" s="125"/>
      <c r="BD238" s="125"/>
      <c r="BE238" s="125"/>
      <c r="BF238" s="125"/>
      <c r="BG238" s="125"/>
      <c r="BH238" s="125"/>
      <c r="BI238" s="125"/>
      <c r="BJ238" s="125"/>
      <c r="BK238" s="125"/>
      <c r="BL238" s="125"/>
      <c r="BM238" s="125"/>
      <c r="BN238" s="125"/>
      <c r="BO238" s="125"/>
    </row>
    <row r="239" ht="14.25" customHeight="1">
      <c r="A239" s="123"/>
      <c r="B239" s="123"/>
      <c r="C239" s="122"/>
      <c r="D239" s="122"/>
      <c r="E239" s="141"/>
      <c r="F239" s="123"/>
      <c r="G239" s="122"/>
      <c r="H239" s="123"/>
      <c r="I239" s="123"/>
      <c r="J239" s="138"/>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c r="AT239" s="125"/>
      <c r="AU239" s="125"/>
      <c r="AV239" s="125"/>
      <c r="AW239" s="125"/>
      <c r="AX239" s="125"/>
      <c r="AY239" s="125"/>
      <c r="AZ239" s="125"/>
      <c r="BA239" s="125"/>
      <c r="BB239" s="125"/>
      <c r="BC239" s="125"/>
      <c r="BD239" s="125"/>
      <c r="BE239" s="125"/>
      <c r="BF239" s="125"/>
      <c r="BG239" s="125"/>
      <c r="BH239" s="125"/>
      <c r="BI239" s="125"/>
      <c r="BJ239" s="125"/>
      <c r="BK239" s="125"/>
      <c r="BL239" s="125"/>
      <c r="BM239" s="125"/>
      <c r="BN239" s="125"/>
      <c r="BO239" s="125"/>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0" priority="1">
      <formula>AND(TODAY()&gt;=M$7,TODAY()&lt;N$7)</formula>
    </cfRule>
  </conditionalFormatting>
  <conditionalFormatting sqref="M10:BN11 M14:BN84">
    <cfRule type="expression" dxfId="1" priority="2" stopIfTrue="1">
      <formula>NOT(AND(MAX($K10,$H10)&gt;=M$7,MIN($J10,$G10)&lt;N$7))</formula>
    </cfRule>
  </conditionalFormatting>
  <conditionalFormatting sqref="M10:BN11 M14:BN84">
    <cfRule type="expression" dxfId="2" priority="3">
      <formula>AND($H10&gt;=M$7,$G10&lt;N$7)</formula>
    </cfRule>
  </conditionalFormatting>
  <conditionalFormatting sqref="M10:BN11 M14:BN84">
    <cfRule type="expression" dxfId="3" priority="4" stopIfTrue="1">
      <formula>AND($K10&gt;=M$7,$J10&lt;N$7)</formula>
    </cfRule>
  </conditionalFormatting>
  <conditionalFormatting sqref="M12:BN12">
    <cfRule type="expression" dxfId="1" priority="5" stopIfTrue="1">
      <formula>NOT(AND(MAX($K12,$H13)&gt;=M$7,MIN($J12,$G13)&lt;N$7))</formula>
    </cfRule>
  </conditionalFormatting>
  <conditionalFormatting sqref="M12:BN12">
    <cfRule type="expression" dxfId="2"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1" priority="8" stopIfTrue="1">
      <formula>NOT(AND(MAX($K13,#REF!)&gt;=M$7,MIN($J13,#REF!)&lt;N$7))</formula>
    </cfRule>
  </conditionalFormatting>
  <conditionalFormatting sqref="M13:BN13">
    <cfRule type="expression" dxfId="2" priority="9">
      <formula>AND(#REF!&gt;=M$7,#REF!&lt;N$7)</formula>
    </cfRule>
  </conditionalFormatting>
  <conditionalFormatting sqref="M13:BN13">
    <cfRule type="expression" dxfId="3" priority="10" stopIfTrue="1">
      <formula>AND($K13&gt;=M$7,$J13&lt;N$7)</formula>
    </cfRule>
  </conditionalFormatting>
  <dataValidations>
    <dataValidation type="list" allowBlank="1" showErrorMessage="1" sqref="G6">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4" width="18.71"/>
    <col customWidth="1" min="5" max="5" width="24.86"/>
    <col customWidth="1" min="6" max="6" width="42.14"/>
    <col customWidth="1" min="7" max="7" width="44.14"/>
  </cols>
  <sheetData>
    <row r="1" ht="14.25" customHeight="1"/>
    <row r="2" ht="14.25" customHeight="1"/>
    <row r="3" ht="14.25" customHeight="1">
      <c r="A3" s="251" t="s">
        <v>122</v>
      </c>
      <c r="B3" s="252" t="s">
        <v>123</v>
      </c>
      <c r="C3" s="253" t="s">
        <v>124</v>
      </c>
      <c r="D3" s="253" t="s">
        <v>125</v>
      </c>
      <c r="E3" s="254" t="s">
        <v>126</v>
      </c>
      <c r="F3" s="254" t="s">
        <v>127</v>
      </c>
      <c r="G3" s="255" t="s">
        <v>128</v>
      </c>
    </row>
    <row r="4" ht="14.25" customHeight="1">
      <c r="A4" s="256" t="s">
        <v>129</v>
      </c>
      <c r="B4" s="257" t="s">
        <v>130</v>
      </c>
      <c r="C4" s="256"/>
      <c r="D4" s="256"/>
      <c r="E4" s="256"/>
      <c r="F4" s="258"/>
    </row>
    <row r="5" ht="14.25" customHeight="1">
      <c r="A5" s="259">
        <v>1.0</v>
      </c>
      <c r="B5" s="260" t="str">
        <f>'Công việc thực hiện'!B13</f>
        <v/>
      </c>
      <c r="C5" s="257">
        <v>16.0</v>
      </c>
      <c r="D5" s="257"/>
      <c r="E5" s="261"/>
      <c r="F5" s="258"/>
      <c r="G5" s="262" t="s">
        <v>131</v>
      </c>
    </row>
    <row r="6" ht="14.25" customHeight="1">
      <c r="A6" s="263"/>
      <c r="C6" s="261"/>
      <c r="D6" s="261"/>
      <c r="E6" s="261"/>
      <c r="F6" s="258"/>
    </row>
    <row r="7" ht="14.25" customHeight="1">
      <c r="A7" s="264"/>
      <c r="B7" s="261"/>
      <c r="C7" s="261"/>
      <c r="D7" s="261"/>
      <c r="E7" s="261"/>
      <c r="F7" s="258"/>
    </row>
    <row r="8" ht="14.25" customHeight="1">
      <c r="A8" s="264"/>
      <c r="B8" s="261"/>
      <c r="C8" s="261"/>
      <c r="D8" s="261"/>
      <c r="E8" s="261"/>
      <c r="F8" s="258"/>
    </row>
    <row r="9" ht="14.25" customHeight="1">
      <c r="A9" s="264"/>
      <c r="B9" s="261"/>
      <c r="C9" s="258"/>
      <c r="D9" s="258"/>
      <c r="E9" s="261"/>
      <c r="F9" s="258"/>
    </row>
    <row r="10" ht="14.25" customHeight="1">
      <c r="A10" s="264"/>
      <c r="B10" s="261"/>
      <c r="C10" s="261"/>
      <c r="D10" s="261"/>
      <c r="E10" s="261"/>
      <c r="F10" s="258"/>
    </row>
    <row r="11" ht="14.25" customHeight="1">
      <c r="A11" s="264"/>
      <c r="B11" s="261"/>
      <c r="C11" s="261"/>
      <c r="D11" s="261"/>
      <c r="E11" s="261"/>
      <c r="F11" s="258"/>
    </row>
    <row r="12" ht="14.25" customHeight="1">
      <c r="A12" s="265"/>
      <c r="B12" s="261"/>
      <c r="C12" s="261"/>
      <c r="D12" s="261"/>
      <c r="E12" s="261"/>
      <c r="F12" s="258"/>
    </row>
    <row r="13" ht="14.25" customHeight="1">
      <c r="A13" s="259"/>
      <c r="B13" s="266"/>
      <c r="C13" s="257"/>
      <c r="D13" s="257"/>
      <c r="E13" s="261"/>
      <c r="F13" s="258"/>
    </row>
    <row r="14" ht="14.25" customHeight="1">
      <c r="A14" s="267"/>
      <c r="B14" s="266"/>
      <c r="C14" s="257"/>
      <c r="D14" s="257"/>
      <c r="E14" s="261"/>
      <c r="F14" s="258"/>
    </row>
    <row r="15" ht="14.25" customHeight="1">
      <c r="A15" s="267"/>
      <c r="B15" s="266"/>
      <c r="C15" s="257"/>
      <c r="D15" s="257"/>
      <c r="E15" s="261"/>
      <c r="F15" s="258"/>
    </row>
    <row r="16" ht="14.25" customHeight="1">
      <c r="A16" s="267"/>
      <c r="B16" s="266"/>
      <c r="C16" s="257"/>
      <c r="D16" s="257"/>
      <c r="E16" s="261"/>
      <c r="F16" s="258"/>
    </row>
    <row r="17" ht="14.25" customHeight="1">
      <c r="A17" s="267"/>
      <c r="B17" s="266"/>
      <c r="C17" s="257"/>
      <c r="D17" s="257"/>
      <c r="E17" s="261"/>
      <c r="F17" s="258"/>
    </row>
    <row r="18" ht="14.25" customHeight="1">
      <c r="A18" s="267"/>
      <c r="B18" s="266"/>
      <c r="C18" s="257"/>
      <c r="D18" s="257"/>
      <c r="E18" s="261"/>
      <c r="F18" s="258"/>
    </row>
    <row r="19" ht="14.25" customHeight="1">
      <c r="A19" s="267"/>
      <c r="B19" s="266"/>
      <c r="C19" s="257"/>
      <c r="D19" s="257"/>
      <c r="E19" s="261"/>
      <c r="F19" s="258"/>
    </row>
    <row r="20" ht="14.25" customHeight="1">
      <c r="A20" s="267"/>
      <c r="B20" s="261"/>
      <c r="C20" s="257"/>
      <c r="D20" s="257"/>
      <c r="E20" s="261"/>
      <c r="F20" s="258"/>
    </row>
    <row r="21" ht="14.25" customHeight="1">
      <c r="A21" s="267"/>
      <c r="B21" s="261"/>
      <c r="C21" s="257"/>
      <c r="D21" s="257"/>
      <c r="E21" s="261"/>
      <c r="F21" s="258"/>
    </row>
    <row r="22" ht="14.25" customHeight="1">
      <c r="A22" s="267"/>
      <c r="B22" s="261"/>
      <c r="C22" s="257"/>
      <c r="D22" s="257"/>
      <c r="E22" s="261"/>
      <c r="F22" s="258"/>
    </row>
    <row r="23" ht="14.25" customHeight="1">
      <c r="A23" s="267"/>
      <c r="B23" s="261"/>
      <c r="C23" s="261"/>
      <c r="D23" s="261"/>
      <c r="E23" s="261"/>
      <c r="F23" s="258"/>
    </row>
    <row r="24" ht="14.25" customHeight="1">
      <c r="A24" s="267"/>
      <c r="B24" s="261"/>
      <c r="C24" s="261"/>
      <c r="D24" s="261"/>
      <c r="E24" s="261"/>
      <c r="F24" s="258"/>
    </row>
    <row r="25" ht="14.25" customHeight="1">
      <c r="A25" s="267"/>
      <c r="B25" s="261"/>
      <c r="C25" s="261"/>
      <c r="D25" s="261"/>
      <c r="E25" s="261"/>
      <c r="F25" s="258"/>
    </row>
    <row r="26" ht="14.25" customHeight="1">
      <c r="A26" s="259"/>
      <c r="B26" s="268"/>
      <c r="C26" s="257"/>
      <c r="D26" s="257"/>
      <c r="E26" s="261"/>
      <c r="F26" s="258"/>
    </row>
    <row r="27" ht="14.25" customHeight="1">
      <c r="A27" s="267"/>
      <c r="B27" s="268"/>
      <c r="C27" s="257"/>
      <c r="D27" s="257"/>
      <c r="E27" s="261"/>
      <c r="F27" s="258"/>
    </row>
    <row r="28" ht="14.25" customHeight="1">
      <c r="A28" s="267"/>
      <c r="B28" s="268"/>
      <c r="C28" s="257"/>
      <c r="D28" s="257"/>
      <c r="E28" s="261"/>
      <c r="F28" s="258"/>
    </row>
    <row r="29" ht="14.25" customHeight="1">
      <c r="A29" s="267"/>
      <c r="B29" s="268"/>
      <c r="C29" s="257"/>
      <c r="D29" s="257"/>
      <c r="E29" s="261"/>
      <c r="F29" s="258"/>
    </row>
    <row r="30" ht="14.25" customHeight="1">
      <c r="A30" s="267"/>
      <c r="B30" s="268"/>
      <c r="C30" s="257"/>
      <c r="D30" s="257"/>
      <c r="E30" s="261"/>
      <c r="F30" s="258"/>
    </row>
    <row r="31" ht="14.25" customHeight="1">
      <c r="A31" s="267"/>
      <c r="B31" s="268"/>
      <c r="C31" s="257"/>
      <c r="D31" s="257"/>
      <c r="E31" s="261"/>
      <c r="F31" s="258"/>
    </row>
    <row r="32" ht="14.25" customHeight="1">
      <c r="A32" s="267"/>
      <c r="B32" s="268"/>
      <c r="C32" s="257"/>
      <c r="D32" s="257"/>
      <c r="E32" s="261"/>
      <c r="F32" s="258"/>
    </row>
    <row r="33" ht="14.25" customHeight="1">
      <c r="A33" s="267"/>
      <c r="B33" s="268"/>
      <c r="C33" s="257"/>
      <c r="D33" s="257"/>
      <c r="E33" s="261"/>
      <c r="F33" s="258"/>
    </row>
    <row r="34" ht="14.25" customHeight="1">
      <c r="A34" s="267"/>
      <c r="B34" s="268"/>
      <c r="C34" s="257"/>
      <c r="D34" s="257"/>
      <c r="E34" s="261"/>
      <c r="F34" s="258"/>
    </row>
    <row r="35" ht="14.25" customHeight="1">
      <c r="A35" s="267"/>
      <c r="B35" s="268"/>
      <c r="C35" s="257"/>
      <c r="D35" s="257"/>
      <c r="E35" s="261"/>
      <c r="F35" s="258"/>
    </row>
    <row r="36" ht="14.25" customHeight="1">
      <c r="A36" s="267"/>
      <c r="B36" s="268"/>
      <c r="C36" s="257"/>
      <c r="D36" s="257"/>
      <c r="E36" s="261"/>
      <c r="F36" s="258"/>
    </row>
    <row r="37" ht="14.25" customHeight="1">
      <c r="A37" s="267"/>
      <c r="B37" s="268"/>
      <c r="C37" s="257"/>
      <c r="D37" s="257"/>
      <c r="E37" s="261"/>
      <c r="F37" s="258"/>
    </row>
    <row r="38" ht="14.25" customHeight="1">
      <c r="A38" s="267"/>
      <c r="B38" s="268"/>
      <c r="C38" s="257"/>
      <c r="D38" s="257"/>
      <c r="E38" s="261"/>
      <c r="F38" s="258"/>
    </row>
    <row r="39" ht="14.25" customHeight="1">
      <c r="A39" s="267"/>
      <c r="B39" s="258"/>
      <c r="C39" s="261"/>
      <c r="D39" s="261"/>
      <c r="E39" s="261"/>
      <c r="F39" s="258"/>
    </row>
    <row r="40" ht="14.25" customHeight="1">
      <c r="A40" s="267"/>
      <c r="B40" s="258"/>
      <c r="C40" s="261"/>
      <c r="D40" s="261"/>
      <c r="E40" s="261"/>
      <c r="F40" s="258"/>
    </row>
    <row r="41" ht="14.25" customHeight="1">
      <c r="A41" s="267"/>
      <c r="B41" s="258"/>
      <c r="C41" s="261"/>
      <c r="D41" s="261"/>
      <c r="E41" s="261"/>
      <c r="F41" s="258"/>
    </row>
    <row r="42" ht="14.25" customHeight="1">
      <c r="A42" s="267"/>
      <c r="B42" s="258"/>
      <c r="C42" s="261"/>
      <c r="D42" s="261"/>
      <c r="E42" s="261"/>
      <c r="F42" s="258"/>
    </row>
    <row r="43" ht="14.25" customHeight="1">
      <c r="A43" s="259"/>
      <c r="B43" s="268"/>
      <c r="C43" s="257"/>
      <c r="D43" s="257"/>
      <c r="E43" s="261"/>
      <c r="F43" s="258"/>
    </row>
    <row r="44" ht="14.25" customHeight="1">
      <c r="A44" s="269"/>
      <c r="B44" s="258"/>
      <c r="C44" s="261"/>
      <c r="D44" s="261"/>
      <c r="E44" s="261"/>
      <c r="F44" s="258"/>
    </row>
    <row r="45" ht="14.25" customHeight="1">
      <c r="A45" s="270"/>
      <c r="B45" s="258"/>
      <c r="C45" s="261"/>
      <c r="D45" s="261"/>
      <c r="E45" s="261"/>
      <c r="F45" s="258"/>
    </row>
    <row r="46" ht="14.25" customHeight="1">
      <c r="A46" s="270"/>
      <c r="B46" s="258"/>
      <c r="C46" s="261"/>
      <c r="D46" s="261"/>
      <c r="E46" s="261"/>
      <c r="F46" s="258"/>
    </row>
    <row r="47" ht="14.25" customHeight="1">
      <c r="A47" s="270"/>
      <c r="B47" s="258"/>
      <c r="C47" s="261"/>
      <c r="D47" s="261"/>
      <c r="E47" s="261"/>
      <c r="F47" s="258"/>
    </row>
    <row r="48" ht="14.25" customHeight="1">
      <c r="A48" s="270"/>
      <c r="B48" s="258"/>
      <c r="C48" s="261"/>
      <c r="D48" s="261"/>
      <c r="E48" s="261"/>
      <c r="F48" s="258"/>
    </row>
    <row r="49" ht="14.25" customHeight="1">
      <c r="A49" s="270"/>
      <c r="B49" s="261"/>
      <c r="C49" s="261"/>
      <c r="D49" s="261"/>
      <c r="E49" s="261"/>
      <c r="F49" s="258"/>
    </row>
    <row r="50" ht="14.25" customHeight="1">
      <c r="A50" s="271"/>
      <c r="B50" s="261"/>
      <c r="C50" s="261"/>
      <c r="D50" s="261"/>
      <c r="E50" s="261"/>
      <c r="F50" s="258"/>
    </row>
    <row r="51" ht="14.25" customHeight="1"/>
    <row r="52" ht="14.25" customHeight="1"/>
    <row r="53" ht="14.25" customHeight="1"/>
    <row r="54" ht="14.25" customHeight="1">
      <c r="A54" s="262"/>
    </row>
    <row r="55" ht="14.25" customHeight="1">
      <c r="A55" s="262"/>
      <c r="B55" s="272"/>
    </row>
    <row r="56" ht="14.25" customHeight="1">
      <c r="B56" s="262"/>
    </row>
    <row r="57" ht="14.25" customHeight="1">
      <c r="B57" s="262"/>
    </row>
    <row r="58" ht="14.25" customHeight="1">
      <c r="B58" s="262"/>
    </row>
    <row r="59" ht="14.25" customHeight="1">
      <c r="B59" s="262"/>
    </row>
    <row r="60" ht="14.25" customHeight="1">
      <c r="B60" s="262"/>
    </row>
    <row r="61" ht="14.25" customHeight="1">
      <c r="B61" s="262"/>
    </row>
    <row r="62" ht="14.25" customHeight="1"/>
    <row r="63" ht="14.25" customHeight="1">
      <c r="A63" s="262"/>
      <c r="B63" s="262"/>
    </row>
    <row r="64" ht="14.25" customHeight="1">
      <c r="B64" s="262"/>
    </row>
    <row r="65" ht="14.25" customHeight="1">
      <c r="B65" s="262"/>
    </row>
    <row r="66" ht="14.25" customHeight="1">
      <c r="B66" s="262"/>
    </row>
    <row r="67" ht="14.25" customHeight="1">
      <c r="B67" s="262"/>
    </row>
    <row r="68" ht="14.25" customHeight="1">
      <c r="B68" s="262"/>
    </row>
    <row r="69" ht="14.25" customHeight="1"/>
    <row r="70" ht="14.25" customHeight="1">
      <c r="A70" s="262"/>
      <c r="B70" s="262"/>
    </row>
    <row r="71" ht="14.25" customHeight="1">
      <c r="B71" s="262"/>
    </row>
    <row r="72" ht="14.25" customHeight="1">
      <c r="B72" s="262"/>
    </row>
    <row r="73" ht="14.25" customHeight="1">
      <c r="B73" s="262"/>
    </row>
    <row r="74" ht="14.25" customHeight="1">
      <c r="B74" s="262"/>
    </row>
    <row r="75" ht="14.25" customHeight="1">
      <c r="B75" s="262"/>
    </row>
    <row r="76" ht="14.25" customHeight="1">
      <c r="B76" s="262"/>
    </row>
    <row r="77" ht="14.25" customHeight="1">
      <c r="B77" s="262"/>
    </row>
    <row r="78" ht="14.25" customHeight="1">
      <c r="B78" s="262"/>
    </row>
    <row r="79" ht="14.25" customHeight="1">
      <c r="B79" s="262"/>
    </row>
    <row r="80" ht="14.25" customHeight="1">
      <c r="B80" s="262"/>
    </row>
    <row r="81" ht="14.25" customHeight="1">
      <c r="B81" s="262"/>
    </row>
    <row r="82" ht="14.25" customHeight="1">
      <c r="B82" s="262"/>
    </row>
    <row r="83" ht="14.25" customHeight="1">
      <c r="B83" s="262"/>
    </row>
    <row r="84" ht="14.25" customHeight="1"/>
    <row r="85" ht="14.25" customHeight="1">
      <c r="A85" s="262"/>
      <c r="B85" s="262"/>
    </row>
    <row r="86" ht="14.25" customHeight="1">
      <c r="A86" s="262"/>
      <c r="B86" s="262"/>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A1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3" width="18.71"/>
    <col customWidth="1" min="4" max="4" width="24.86"/>
    <col customWidth="1" min="5" max="5" width="24.14"/>
    <col customWidth="1" min="6" max="6" width="44.14"/>
  </cols>
  <sheetData>
    <row r="1" ht="14.25" customHeight="1"/>
    <row r="2" ht="14.25" customHeight="1"/>
    <row r="3" ht="14.25" customHeight="1">
      <c r="A3" s="251" t="s">
        <v>122</v>
      </c>
      <c r="B3" s="252" t="s">
        <v>123</v>
      </c>
      <c r="C3" s="253" t="s">
        <v>124</v>
      </c>
      <c r="D3" s="254" t="s">
        <v>126</v>
      </c>
      <c r="E3" s="254" t="s">
        <v>127</v>
      </c>
    </row>
    <row r="4" ht="14.25" customHeight="1">
      <c r="A4" s="256"/>
      <c r="B4" s="257"/>
      <c r="C4" s="256"/>
      <c r="D4" s="256"/>
      <c r="E4" s="258"/>
    </row>
    <row r="5" ht="14.25" customHeight="1">
      <c r="A5" s="259"/>
      <c r="B5" s="268"/>
      <c r="C5" s="257"/>
      <c r="D5" s="261"/>
      <c r="E5" s="258"/>
    </row>
    <row r="6" ht="14.25" customHeight="1">
      <c r="A6" s="263"/>
      <c r="B6" s="261"/>
      <c r="C6" s="261"/>
      <c r="D6" s="261"/>
      <c r="E6" s="258"/>
    </row>
    <row r="7" ht="14.25" customHeight="1">
      <c r="A7" s="264"/>
      <c r="B7" s="261"/>
      <c r="C7" s="261"/>
      <c r="D7" s="261"/>
      <c r="E7" s="258"/>
    </row>
    <row r="8" ht="14.25" customHeight="1">
      <c r="A8" s="264"/>
      <c r="B8" s="261"/>
      <c r="C8" s="261"/>
      <c r="D8" s="261"/>
      <c r="E8" s="258"/>
    </row>
    <row r="9" ht="14.25" customHeight="1">
      <c r="A9" s="264"/>
      <c r="B9" s="261"/>
      <c r="C9" s="258"/>
      <c r="D9" s="261"/>
      <c r="E9" s="258"/>
    </row>
    <row r="10" ht="14.25" customHeight="1">
      <c r="A10" s="264"/>
      <c r="B10" s="261"/>
      <c r="C10" s="261"/>
      <c r="D10" s="261"/>
      <c r="E10" s="258"/>
    </row>
    <row r="11" ht="14.25" customHeight="1">
      <c r="A11" s="264"/>
      <c r="B11" s="261"/>
      <c r="C11" s="261"/>
      <c r="D11" s="261"/>
      <c r="E11" s="258"/>
    </row>
    <row r="12" ht="14.25" customHeight="1">
      <c r="A12" s="265"/>
      <c r="B12" s="261"/>
      <c r="C12" s="261"/>
      <c r="D12" s="261"/>
      <c r="E12" s="258"/>
    </row>
    <row r="13" ht="14.25" customHeight="1">
      <c r="A13" s="259"/>
      <c r="B13" s="268"/>
      <c r="C13" s="257"/>
      <c r="D13" s="261"/>
      <c r="E13" s="258"/>
    </row>
    <row r="14" ht="14.25" customHeight="1">
      <c r="A14" s="263"/>
      <c r="B14" s="261"/>
      <c r="C14" s="261"/>
      <c r="D14" s="261"/>
      <c r="E14" s="258"/>
    </row>
    <row r="15" ht="14.25" customHeight="1">
      <c r="A15" s="264"/>
      <c r="B15" s="261"/>
      <c r="C15" s="261"/>
      <c r="D15" s="261"/>
      <c r="E15" s="258"/>
    </row>
    <row r="16" ht="14.25" customHeight="1">
      <c r="A16" s="265"/>
      <c r="B16" s="261"/>
      <c r="C16" s="261"/>
      <c r="D16" s="261"/>
      <c r="E16" s="258"/>
    </row>
    <row r="17" ht="14.25" customHeight="1">
      <c r="A17" s="259"/>
      <c r="B17" s="268"/>
      <c r="C17" s="257"/>
      <c r="D17" s="261"/>
      <c r="E17" s="258"/>
    </row>
    <row r="18" ht="14.25" customHeight="1">
      <c r="A18" s="263"/>
      <c r="B18" s="258"/>
      <c r="C18" s="261"/>
      <c r="D18" s="261"/>
      <c r="E18" s="258"/>
    </row>
    <row r="19" ht="14.25" customHeight="1">
      <c r="A19" s="264"/>
      <c r="B19" s="258"/>
      <c r="C19" s="261"/>
      <c r="D19" s="261"/>
      <c r="E19" s="258"/>
    </row>
    <row r="20" ht="14.25" customHeight="1">
      <c r="A20" s="264"/>
      <c r="B20" s="258"/>
      <c r="C20" s="261"/>
      <c r="D20" s="261"/>
      <c r="E20" s="258"/>
    </row>
    <row r="21" ht="14.25" customHeight="1">
      <c r="A21" s="265"/>
      <c r="B21" s="258"/>
      <c r="C21" s="261"/>
      <c r="D21" s="261"/>
      <c r="E21" s="258"/>
    </row>
    <row r="22" ht="14.25" customHeight="1">
      <c r="A22" s="259"/>
      <c r="B22" s="268"/>
      <c r="C22" s="257"/>
      <c r="D22" s="261"/>
      <c r="E22" s="258"/>
    </row>
    <row r="23" ht="14.25" customHeight="1">
      <c r="A23" s="263"/>
      <c r="B23" s="258"/>
      <c r="C23" s="261"/>
      <c r="D23" s="261"/>
      <c r="E23" s="258"/>
    </row>
    <row r="24" ht="14.25" customHeight="1">
      <c r="A24" s="264"/>
      <c r="B24" s="258"/>
      <c r="C24" s="261"/>
      <c r="D24" s="261"/>
      <c r="E24" s="258"/>
    </row>
    <row r="25" ht="14.25" customHeight="1">
      <c r="A25" s="264"/>
      <c r="B25" s="258"/>
      <c r="C25" s="261"/>
      <c r="D25" s="261"/>
      <c r="E25" s="258"/>
    </row>
    <row r="26" ht="14.25" customHeight="1">
      <c r="A26" s="264"/>
      <c r="B26" s="258"/>
      <c r="C26" s="261"/>
      <c r="D26" s="261"/>
      <c r="E26" s="258"/>
    </row>
    <row r="27" ht="14.25" customHeight="1">
      <c r="A27" s="264"/>
      <c r="B27" s="258"/>
      <c r="C27" s="261"/>
      <c r="D27" s="261"/>
      <c r="E27" s="258"/>
    </row>
    <row r="28" ht="14.25" customHeight="1">
      <c r="A28" s="264"/>
      <c r="B28" s="261"/>
      <c r="C28" s="261"/>
      <c r="D28" s="261"/>
      <c r="E28" s="258"/>
    </row>
    <row r="29" ht="14.25" customHeight="1">
      <c r="A29" s="265"/>
      <c r="B29" s="261"/>
      <c r="C29" s="261"/>
      <c r="D29" s="261"/>
      <c r="E29" s="258"/>
    </row>
    <row r="30" ht="14.25" customHeight="1">
      <c r="A30" s="259"/>
      <c r="B30" s="268"/>
      <c r="C30" s="257"/>
      <c r="D30" s="261"/>
      <c r="E30" s="258"/>
    </row>
    <row r="31" ht="14.25" customHeight="1">
      <c r="A31" s="263"/>
      <c r="B31" s="258"/>
      <c r="C31" s="261"/>
      <c r="D31" s="261"/>
      <c r="E31" s="258"/>
    </row>
    <row r="32" ht="14.25" customHeight="1">
      <c r="A32" s="264"/>
      <c r="B32" s="258"/>
      <c r="C32" s="261"/>
      <c r="D32" s="261"/>
      <c r="E32" s="258"/>
    </row>
    <row r="33" ht="14.25" customHeight="1">
      <c r="A33" s="264"/>
      <c r="B33" s="258"/>
      <c r="C33" s="261"/>
      <c r="D33" s="261"/>
      <c r="E33" s="258"/>
    </row>
    <row r="34" ht="14.25" customHeight="1">
      <c r="A34" s="264"/>
      <c r="B34" s="258"/>
      <c r="C34" s="261"/>
      <c r="D34" s="261"/>
      <c r="E34" s="258"/>
    </row>
    <row r="35" ht="14.25" customHeight="1">
      <c r="A35" s="265"/>
      <c r="B35" s="261"/>
      <c r="C35" s="261"/>
      <c r="D35" s="261"/>
      <c r="E35" s="258"/>
    </row>
    <row r="36" ht="14.25" customHeight="1">
      <c r="A36" s="259"/>
      <c r="B36" s="268"/>
      <c r="C36" s="257"/>
      <c r="D36" s="261"/>
      <c r="E36" s="258"/>
    </row>
    <row r="37" ht="14.25" customHeight="1">
      <c r="A37" s="263"/>
      <c r="B37" s="258"/>
      <c r="C37" s="261"/>
      <c r="D37" s="261"/>
      <c r="E37" s="258"/>
    </row>
    <row r="38" ht="14.25" customHeight="1">
      <c r="A38" s="264"/>
      <c r="B38" s="258"/>
      <c r="C38" s="273"/>
      <c r="D38" s="261"/>
      <c r="E38" s="258"/>
    </row>
    <row r="39" ht="14.25" customHeight="1">
      <c r="A39" s="265"/>
      <c r="B39" s="258"/>
      <c r="C39" s="273"/>
      <c r="D39" s="261"/>
      <c r="E39" s="258"/>
    </row>
    <row r="40" ht="14.25" customHeight="1">
      <c r="A40" s="259"/>
      <c r="B40" s="268"/>
      <c r="C40" s="273"/>
      <c r="D40" s="261"/>
      <c r="E40" s="258"/>
    </row>
    <row r="41" ht="14.25" customHeight="1">
      <c r="A41" s="259"/>
      <c r="B41" s="258"/>
      <c r="C41" s="273"/>
      <c r="D41" s="261"/>
      <c r="E41" s="258"/>
    </row>
    <row r="42" ht="14.25" customHeight="1">
      <c r="A42" s="259"/>
      <c r="B42" s="258"/>
      <c r="C42" s="273"/>
      <c r="D42" s="261"/>
      <c r="E42" s="258"/>
    </row>
    <row r="43" ht="14.25" customHeight="1">
      <c r="A43" s="259"/>
      <c r="B43" s="258"/>
      <c r="C43" s="273"/>
      <c r="D43" s="261"/>
      <c r="E43" s="258"/>
    </row>
    <row r="44" ht="14.25" customHeight="1">
      <c r="A44" s="259"/>
      <c r="B44" s="268"/>
      <c r="C44" s="273"/>
      <c r="D44" s="261"/>
      <c r="E44" s="258"/>
    </row>
    <row r="45" ht="14.25" customHeight="1">
      <c r="A45" s="259"/>
      <c r="B45" s="258"/>
      <c r="C45" s="273"/>
      <c r="D45" s="261"/>
      <c r="E45" s="258"/>
    </row>
    <row r="46" ht="14.25" customHeight="1">
      <c r="A46" s="259"/>
      <c r="B46" s="258"/>
      <c r="C46" s="273"/>
      <c r="D46" s="261"/>
      <c r="E46" s="258"/>
    </row>
    <row r="47" ht="14.25" customHeight="1">
      <c r="A47" s="274"/>
      <c r="B47" s="258"/>
      <c r="C47" s="257"/>
      <c r="D47" s="275"/>
      <c r="E47" s="258"/>
    </row>
    <row r="48" ht="14.25" customHeight="1">
      <c r="A48" s="259"/>
      <c r="B48" s="258"/>
      <c r="C48" s="261"/>
      <c r="D48" s="264"/>
      <c r="E48" s="258"/>
    </row>
    <row r="49" ht="14.25" customHeight="1">
      <c r="A49" s="259"/>
      <c r="B49" s="268"/>
      <c r="C49" s="261"/>
      <c r="D49" s="264"/>
      <c r="E49" s="258"/>
    </row>
    <row r="50" ht="14.25" customHeight="1">
      <c r="A50" s="259"/>
      <c r="B50" s="261"/>
      <c r="C50" s="261"/>
      <c r="D50" s="265"/>
      <c r="E50" s="258"/>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6:A12"/>
    <mergeCell ref="A14:A16"/>
    <mergeCell ref="A18:A21"/>
    <mergeCell ref="A23:A29"/>
    <mergeCell ref="A31:A35"/>
    <mergeCell ref="A37:A39"/>
    <mergeCell ref="D47:D50"/>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54.71"/>
    <col customWidth="1" min="3" max="3" width="10.29"/>
    <col customWidth="1" min="4" max="4" width="23.71"/>
    <col customWidth="1" min="5" max="7" width="15.43"/>
    <col customWidth="1" min="8" max="8" width="12.0"/>
    <col customWidth="1" min="9" max="9" width="13.0"/>
    <col customWidth="1" min="10" max="11" width="12.0"/>
    <col customWidth="1" min="12" max="12" width="23.57"/>
    <col customWidth="1" min="13" max="13" width="6.71"/>
    <col customWidth="1" min="14" max="15" width="13.43"/>
    <col customWidth="1" min="16" max="16" width="6.43"/>
    <col customWidth="1" min="17" max="17" width="4.57"/>
    <col customWidth="1" min="18" max="26" width="8.86"/>
  </cols>
  <sheetData>
    <row r="1" ht="18.0" customHeight="1">
      <c r="A1" s="276" t="s">
        <v>132</v>
      </c>
      <c r="B1" s="277"/>
      <c r="C1" s="278"/>
      <c r="D1" s="279"/>
      <c r="E1" s="279"/>
      <c r="F1" s="279"/>
      <c r="G1" s="279"/>
      <c r="H1" s="279"/>
      <c r="I1" s="279"/>
      <c r="J1" s="279"/>
      <c r="K1" s="279"/>
      <c r="L1" s="279"/>
      <c r="M1" s="279"/>
      <c r="N1" s="279"/>
      <c r="O1" s="279"/>
      <c r="P1" s="280"/>
      <c r="Q1" s="280"/>
      <c r="R1" s="280"/>
      <c r="S1" s="280"/>
      <c r="T1" s="280"/>
      <c r="U1" s="280"/>
      <c r="V1" s="280"/>
      <c r="W1" s="280"/>
      <c r="X1" s="280"/>
      <c r="Y1" s="280"/>
      <c r="Z1" s="280"/>
    </row>
    <row r="2" ht="14.25" customHeight="1">
      <c r="A2" s="276" t="s">
        <v>133</v>
      </c>
      <c r="B2" s="277"/>
      <c r="C2" s="278"/>
      <c r="D2" s="279"/>
      <c r="E2" s="279"/>
      <c r="F2" s="279"/>
      <c r="G2" s="279"/>
      <c r="H2" s="279"/>
      <c r="I2" s="279"/>
      <c r="J2" s="279"/>
      <c r="K2" s="279"/>
      <c r="L2" s="279"/>
      <c r="M2" s="279"/>
      <c r="N2" s="279"/>
      <c r="O2" s="279"/>
      <c r="P2" s="280"/>
      <c r="Q2" s="281"/>
      <c r="R2" s="280"/>
      <c r="S2" s="280"/>
      <c r="T2" s="280"/>
      <c r="U2" s="280"/>
      <c r="V2" s="280"/>
      <c r="W2" s="280"/>
      <c r="X2" s="280"/>
      <c r="Y2" s="280"/>
      <c r="Z2" s="280"/>
    </row>
    <row r="3">
      <c r="A3" s="280"/>
      <c r="B3" s="282"/>
      <c r="C3" s="283"/>
      <c r="D3" s="280"/>
      <c r="E3" s="280"/>
      <c r="F3" s="280"/>
      <c r="G3" s="280"/>
      <c r="H3" s="280"/>
      <c r="I3" s="280"/>
      <c r="J3" s="280"/>
      <c r="K3" s="280"/>
      <c r="L3" s="280"/>
      <c r="M3" s="280"/>
      <c r="N3" s="280"/>
      <c r="O3" s="280"/>
      <c r="P3" s="280"/>
      <c r="Q3" s="280"/>
      <c r="R3" s="280"/>
      <c r="S3" s="280"/>
      <c r="T3" s="280"/>
      <c r="U3" s="280"/>
      <c r="V3" s="280"/>
      <c r="W3" s="280"/>
      <c r="X3" s="280"/>
      <c r="Y3" s="280"/>
      <c r="Z3" s="280"/>
    </row>
    <row r="4">
      <c r="A4" s="284" t="s">
        <v>110</v>
      </c>
      <c r="B4" s="285" t="s">
        <v>134</v>
      </c>
      <c r="C4" s="284" t="s">
        <v>135</v>
      </c>
      <c r="D4" s="285" t="s">
        <v>136</v>
      </c>
      <c r="E4" s="285" t="s">
        <v>137</v>
      </c>
      <c r="F4" s="285" t="s">
        <v>138</v>
      </c>
      <c r="G4" s="285" t="s">
        <v>139</v>
      </c>
      <c r="H4" s="285" t="s">
        <v>140</v>
      </c>
      <c r="I4" s="285" t="s">
        <v>141</v>
      </c>
      <c r="J4" s="286" t="s">
        <v>142</v>
      </c>
      <c r="K4" s="46"/>
      <c r="L4" s="285" t="s">
        <v>143</v>
      </c>
      <c r="M4" s="287" t="s">
        <v>144</v>
      </c>
      <c r="N4" s="284" t="s">
        <v>145</v>
      </c>
      <c r="O4" s="284" t="s">
        <v>146</v>
      </c>
      <c r="P4" s="287" t="s">
        <v>147</v>
      </c>
      <c r="Q4" s="285" t="s">
        <v>148</v>
      </c>
      <c r="R4" s="280"/>
      <c r="S4" s="280"/>
      <c r="T4" s="280"/>
      <c r="U4" s="280"/>
      <c r="V4" s="280"/>
      <c r="W4" s="280"/>
      <c r="X4" s="280"/>
      <c r="Y4" s="280"/>
      <c r="Z4" s="280"/>
    </row>
    <row r="5">
      <c r="A5" s="264"/>
      <c r="B5" s="264"/>
      <c r="C5" s="264"/>
      <c r="D5" s="264"/>
      <c r="E5" s="264"/>
      <c r="F5" s="264"/>
      <c r="G5" s="264"/>
      <c r="H5" s="264"/>
      <c r="I5" s="264"/>
      <c r="J5" s="285" t="s">
        <v>149</v>
      </c>
      <c r="K5" s="285" t="s">
        <v>150</v>
      </c>
      <c r="L5" s="264"/>
      <c r="M5" s="264"/>
      <c r="N5" s="264"/>
      <c r="O5" s="264"/>
      <c r="P5" s="264"/>
      <c r="Q5" s="264"/>
      <c r="R5" s="280"/>
      <c r="S5" s="280"/>
      <c r="T5" s="280"/>
      <c r="U5" s="280"/>
      <c r="V5" s="280"/>
      <c r="W5" s="280"/>
      <c r="X5" s="280"/>
      <c r="Y5" s="280"/>
      <c r="Z5" s="280"/>
    </row>
    <row r="6">
      <c r="A6" s="288"/>
      <c r="B6" s="289"/>
      <c r="C6" s="290"/>
      <c r="D6" s="291"/>
      <c r="E6" s="291"/>
      <c r="F6" s="291"/>
      <c r="G6" s="291"/>
      <c r="H6" s="291"/>
      <c r="I6" s="291"/>
      <c r="J6" s="291"/>
      <c r="K6" s="291"/>
      <c r="L6" s="291"/>
      <c r="M6" s="292"/>
      <c r="N6" s="293"/>
      <c r="O6" s="293"/>
      <c r="P6" s="294"/>
      <c r="Q6" s="295">
        <v>0.0</v>
      </c>
      <c r="R6" s="280"/>
      <c r="S6" s="280"/>
      <c r="T6" s="280"/>
      <c r="U6" s="280"/>
      <c r="V6" s="280"/>
      <c r="W6" s="280"/>
      <c r="X6" s="280"/>
      <c r="Y6" s="280"/>
      <c r="Z6" s="280"/>
    </row>
    <row r="7">
      <c r="A7" s="296"/>
      <c r="B7" s="297"/>
      <c r="C7" s="298"/>
      <c r="D7" s="299"/>
      <c r="E7" s="296"/>
      <c r="F7" s="296"/>
      <c r="G7" s="296"/>
      <c r="H7" s="296"/>
      <c r="I7" s="300"/>
      <c r="J7" s="296"/>
      <c r="K7" s="296"/>
      <c r="L7" s="296"/>
      <c r="M7" s="296"/>
      <c r="N7" s="296"/>
      <c r="O7" s="296"/>
      <c r="P7" s="296"/>
      <c r="Q7" s="301"/>
      <c r="R7" s="280"/>
      <c r="S7" s="280"/>
      <c r="T7" s="280"/>
      <c r="U7" s="280"/>
      <c r="V7" s="280"/>
      <c r="W7" s="280"/>
      <c r="X7" s="280"/>
      <c r="Y7" s="280"/>
      <c r="Z7" s="280"/>
    </row>
    <row r="8">
      <c r="A8" s="296"/>
      <c r="B8" s="297"/>
      <c r="C8" s="298"/>
      <c r="D8" s="299"/>
      <c r="E8" s="296"/>
      <c r="F8" s="296"/>
      <c r="G8" s="296"/>
      <c r="H8" s="296"/>
      <c r="I8" s="300"/>
      <c r="J8" s="296"/>
      <c r="K8" s="296"/>
      <c r="L8" s="296"/>
      <c r="M8" s="296"/>
      <c r="N8" s="296"/>
      <c r="O8" s="296"/>
      <c r="P8" s="296"/>
      <c r="Q8" s="301"/>
      <c r="R8" s="280"/>
      <c r="S8" s="280"/>
      <c r="T8" s="280"/>
      <c r="U8" s="280"/>
      <c r="V8" s="280"/>
      <c r="W8" s="280"/>
      <c r="X8" s="280"/>
      <c r="Y8" s="280"/>
      <c r="Z8" s="280"/>
    </row>
    <row r="9">
      <c r="A9" s="296"/>
      <c r="B9" s="297"/>
      <c r="C9" s="298"/>
      <c r="D9" s="299"/>
      <c r="E9" s="296"/>
      <c r="F9" s="296"/>
      <c r="G9" s="296"/>
      <c r="H9" s="296"/>
      <c r="I9" s="300"/>
      <c r="J9" s="296"/>
      <c r="K9" s="296"/>
      <c r="L9" s="296"/>
      <c r="M9" s="296"/>
      <c r="N9" s="296"/>
      <c r="O9" s="296"/>
      <c r="P9" s="296"/>
      <c r="Q9" s="301"/>
      <c r="R9" s="280"/>
      <c r="S9" s="280"/>
      <c r="T9" s="280"/>
      <c r="U9" s="280"/>
      <c r="V9" s="280"/>
      <c r="W9" s="280"/>
      <c r="X9" s="280"/>
      <c r="Y9" s="280"/>
      <c r="Z9" s="280"/>
    </row>
    <row r="10">
      <c r="A10" s="296"/>
      <c r="B10" s="297"/>
      <c r="C10" s="298"/>
      <c r="D10" s="299"/>
      <c r="E10" s="296"/>
      <c r="F10" s="296"/>
      <c r="G10" s="296"/>
      <c r="H10" s="296"/>
      <c r="I10" s="300"/>
      <c r="J10" s="296"/>
      <c r="K10" s="296"/>
      <c r="L10" s="296"/>
      <c r="M10" s="296"/>
      <c r="N10" s="296"/>
      <c r="O10" s="296"/>
      <c r="P10" s="296"/>
      <c r="Q10" s="301"/>
      <c r="R10" s="280"/>
      <c r="S10" s="280"/>
      <c r="T10" s="280"/>
      <c r="U10" s="280"/>
      <c r="V10" s="280"/>
      <c r="W10" s="280"/>
      <c r="X10" s="280"/>
      <c r="Y10" s="280"/>
      <c r="Z10" s="280"/>
    </row>
    <row r="11">
      <c r="A11" s="296"/>
      <c r="B11" s="297"/>
      <c r="C11" s="298"/>
      <c r="D11" s="299"/>
      <c r="E11" s="296"/>
      <c r="F11" s="296"/>
      <c r="G11" s="296"/>
      <c r="H11" s="296"/>
      <c r="I11" s="300"/>
      <c r="J11" s="296"/>
      <c r="K11" s="296"/>
      <c r="L11" s="296"/>
      <c r="M11" s="296"/>
      <c r="N11" s="296"/>
      <c r="O11" s="296"/>
      <c r="P11" s="296"/>
      <c r="Q11" s="301"/>
      <c r="R11" s="280"/>
      <c r="S11" s="280"/>
      <c r="T11" s="280"/>
      <c r="U11" s="280"/>
      <c r="V11" s="280"/>
      <c r="W11" s="280"/>
      <c r="X11" s="280"/>
      <c r="Y11" s="280"/>
      <c r="Z11" s="280"/>
    </row>
    <row r="12">
      <c r="A12" s="302"/>
      <c r="B12" s="303"/>
      <c r="C12" s="304"/>
      <c r="D12" s="305"/>
      <c r="E12" s="306"/>
      <c r="F12" s="306"/>
      <c r="G12" s="306"/>
      <c r="H12" s="306"/>
      <c r="I12" s="300"/>
      <c r="J12" s="306"/>
      <c r="K12" s="306"/>
      <c r="L12" s="306"/>
      <c r="M12" s="306"/>
      <c r="N12" s="306"/>
      <c r="O12" s="306"/>
      <c r="P12" s="306"/>
      <c r="Q12" s="301"/>
      <c r="R12" s="280"/>
      <c r="S12" s="280"/>
      <c r="T12" s="280"/>
      <c r="U12" s="280"/>
      <c r="V12" s="280"/>
      <c r="W12" s="280"/>
      <c r="X12" s="280"/>
      <c r="Y12" s="280"/>
      <c r="Z12" s="280"/>
    </row>
    <row r="13">
      <c r="A13" s="296"/>
      <c r="B13" s="297"/>
      <c r="C13" s="298"/>
      <c r="D13" s="299"/>
      <c r="E13" s="296"/>
      <c r="F13" s="296"/>
      <c r="G13" s="296"/>
      <c r="H13" s="296"/>
      <c r="I13" s="300"/>
      <c r="J13" s="296"/>
      <c r="K13" s="296"/>
      <c r="L13" s="296"/>
      <c r="M13" s="296"/>
      <c r="N13" s="296"/>
      <c r="O13" s="296"/>
      <c r="P13" s="296"/>
      <c r="Q13" s="301"/>
      <c r="R13" s="280"/>
      <c r="S13" s="280"/>
      <c r="T13" s="280"/>
      <c r="U13" s="280"/>
      <c r="V13" s="280"/>
      <c r="W13" s="280"/>
      <c r="X13" s="280"/>
      <c r="Y13" s="280"/>
      <c r="Z13" s="280"/>
    </row>
    <row r="14">
      <c r="A14" s="296"/>
      <c r="B14" s="297"/>
      <c r="C14" s="298"/>
      <c r="D14" s="299"/>
      <c r="E14" s="296"/>
      <c r="F14" s="296"/>
      <c r="G14" s="296"/>
      <c r="H14" s="296"/>
      <c r="I14" s="300"/>
      <c r="J14" s="296"/>
      <c r="K14" s="296"/>
      <c r="L14" s="296"/>
      <c r="M14" s="296"/>
      <c r="N14" s="296"/>
      <c r="O14" s="296"/>
      <c r="P14" s="296"/>
      <c r="Q14" s="301"/>
      <c r="R14" s="280"/>
      <c r="S14" s="280"/>
      <c r="T14" s="280"/>
      <c r="U14" s="280"/>
      <c r="V14" s="280"/>
      <c r="W14" s="280"/>
      <c r="X14" s="280"/>
      <c r="Y14" s="280"/>
      <c r="Z14" s="280"/>
    </row>
    <row r="15">
      <c r="A15" s="296"/>
      <c r="B15" s="297"/>
      <c r="C15" s="298"/>
      <c r="D15" s="299"/>
      <c r="E15" s="296"/>
      <c r="F15" s="296"/>
      <c r="G15" s="296"/>
      <c r="H15" s="296"/>
      <c r="I15" s="300"/>
      <c r="J15" s="296"/>
      <c r="K15" s="296"/>
      <c r="L15" s="296"/>
      <c r="M15" s="296"/>
      <c r="N15" s="296"/>
      <c r="O15" s="296"/>
      <c r="P15" s="296"/>
      <c r="Q15" s="301"/>
      <c r="R15" s="280"/>
      <c r="S15" s="280"/>
      <c r="T15" s="280"/>
      <c r="U15" s="280"/>
      <c r="V15" s="280"/>
      <c r="W15" s="280"/>
      <c r="X15" s="280"/>
      <c r="Y15" s="280"/>
      <c r="Z15" s="280"/>
    </row>
    <row r="16">
      <c r="A16" s="296"/>
      <c r="B16" s="297"/>
      <c r="C16" s="298"/>
      <c r="D16" s="299"/>
      <c r="E16" s="296"/>
      <c r="F16" s="296"/>
      <c r="G16" s="296"/>
      <c r="H16" s="296"/>
      <c r="I16" s="300"/>
      <c r="J16" s="296"/>
      <c r="K16" s="296"/>
      <c r="L16" s="296"/>
      <c r="M16" s="296"/>
      <c r="N16" s="296"/>
      <c r="O16" s="296"/>
      <c r="P16" s="296"/>
      <c r="Q16" s="301"/>
      <c r="R16" s="280"/>
      <c r="S16" s="280"/>
      <c r="T16" s="280"/>
      <c r="U16" s="280"/>
      <c r="V16" s="280"/>
      <c r="W16" s="280"/>
      <c r="X16" s="280"/>
      <c r="Y16" s="280"/>
      <c r="Z16" s="280"/>
    </row>
    <row r="17">
      <c r="A17" s="296"/>
      <c r="B17" s="297"/>
      <c r="C17" s="298"/>
      <c r="D17" s="299"/>
      <c r="E17" s="296"/>
      <c r="F17" s="296"/>
      <c r="G17" s="296"/>
      <c r="H17" s="296"/>
      <c r="I17" s="300"/>
      <c r="J17" s="296"/>
      <c r="K17" s="296"/>
      <c r="L17" s="296"/>
      <c r="M17" s="296"/>
      <c r="N17" s="296"/>
      <c r="O17" s="296"/>
      <c r="P17" s="296"/>
      <c r="Q17" s="301"/>
      <c r="R17" s="280"/>
      <c r="S17" s="280"/>
      <c r="T17" s="280"/>
      <c r="U17" s="280"/>
      <c r="V17" s="280"/>
      <c r="W17" s="280"/>
      <c r="X17" s="280"/>
      <c r="Y17" s="280"/>
      <c r="Z17" s="280"/>
    </row>
    <row r="18">
      <c r="A18" s="296"/>
      <c r="B18" s="297"/>
      <c r="C18" s="298"/>
      <c r="D18" s="299"/>
      <c r="E18" s="296"/>
      <c r="F18" s="296"/>
      <c r="G18" s="296"/>
      <c r="H18" s="296"/>
      <c r="I18" s="300"/>
      <c r="J18" s="296"/>
      <c r="K18" s="296"/>
      <c r="L18" s="296"/>
      <c r="M18" s="296"/>
      <c r="N18" s="296"/>
      <c r="O18" s="296"/>
      <c r="P18" s="296"/>
      <c r="Q18" s="301"/>
      <c r="R18" s="280"/>
      <c r="S18" s="280"/>
      <c r="T18" s="280"/>
      <c r="U18" s="280"/>
      <c r="V18" s="280"/>
      <c r="W18" s="280"/>
      <c r="X18" s="280"/>
      <c r="Y18" s="280"/>
      <c r="Z18" s="280"/>
    </row>
    <row r="19">
      <c r="A19" s="302"/>
      <c r="B19" s="297"/>
      <c r="C19" s="298"/>
      <c r="D19" s="299"/>
      <c r="E19" s="296"/>
      <c r="F19" s="296"/>
      <c r="G19" s="296"/>
      <c r="H19" s="296"/>
      <c r="I19" s="300"/>
      <c r="J19" s="296"/>
      <c r="K19" s="296"/>
      <c r="L19" s="296"/>
      <c r="M19" s="296"/>
      <c r="N19" s="296"/>
      <c r="O19" s="296"/>
      <c r="P19" s="296"/>
      <c r="Q19" s="301"/>
      <c r="R19" s="280"/>
      <c r="S19" s="280"/>
      <c r="T19" s="280"/>
      <c r="U19" s="280"/>
      <c r="V19" s="280"/>
      <c r="W19" s="280"/>
      <c r="X19" s="280"/>
      <c r="Y19" s="280"/>
      <c r="Z19" s="280"/>
    </row>
    <row r="20">
      <c r="A20" s="296"/>
      <c r="B20" s="297"/>
      <c r="C20" s="298"/>
      <c r="D20" s="299"/>
      <c r="E20" s="296"/>
      <c r="F20" s="296"/>
      <c r="G20" s="296"/>
      <c r="H20" s="296"/>
      <c r="I20" s="300"/>
      <c r="J20" s="296"/>
      <c r="K20" s="296"/>
      <c r="L20" s="296"/>
      <c r="M20" s="296"/>
      <c r="N20" s="296"/>
      <c r="O20" s="296"/>
      <c r="P20" s="296"/>
      <c r="Q20" s="301"/>
      <c r="R20" s="280"/>
      <c r="S20" s="280"/>
      <c r="T20" s="280"/>
      <c r="U20" s="280"/>
      <c r="V20" s="280"/>
      <c r="W20" s="280"/>
      <c r="X20" s="280"/>
      <c r="Y20" s="280"/>
      <c r="Z20" s="280"/>
    </row>
    <row r="21" ht="15.75" customHeight="1">
      <c r="A21" s="296"/>
      <c r="B21" s="297"/>
      <c r="C21" s="298"/>
      <c r="D21" s="299"/>
      <c r="E21" s="296"/>
      <c r="F21" s="296"/>
      <c r="G21" s="296"/>
      <c r="H21" s="296"/>
      <c r="I21" s="300"/>
      <c r="J21" s="296"/>
      <c r="K21" s="296"/>
      <c r="L21" s="296"/>
      <c r="M21" s="296"/>
      <c r="N21" s="296"/>
      <c r="O21" s="296"/>
      <c r="P21" s="296"/>
      <c r="Q21" s="301"/>
      <c r="R21" s="280"/>
      <c r="S21" s="280"/>
      <c r="T21" s="280"/>
      <c r="U21" s="280"/>
      <c r="V21" s="280"/>
      <c r="W21" s="280"/>
      <c r="X21" s="280"/>
      <c r="Y21" s="280"/>
      <c r="Z21" s="280"/>
    </row>
    <row r="22" ht="15.75" customHeight="1">
      <c r="A22" s="296"/>
      <c r="B22" s="297"/>
      <c r="C22" s="298"/>
      <c r="D22" s="299"/>
      <c r="E22" s="296"/>
      <c r="F22" s="296"/>
      <c r="G22" s="296"/>
      <c r="H22" s="296"/>
      <c r="I22" s="300"/>
      <c r="J22" s="296"/>
      <c r="K22" s="296"/>
      <c r="L22" s="296"/>
      <c r="M22" s="296"/>
      <c r="N22" s="296"/>
      <c r="O22" s="296"/>
      <c r="P22" s="296"/>
      <c r="Q22" s="301"/>
      <c r="R22" s="280"/>
      <c r="S22" s="280"/>
      <c r="T22" s="280"/>
      <c r="U22" s="280"/>
      <c r="V22" s="280"/>
      <c r="W22" s="280"/>
      <c r="X22" s="280"/>
      <c r="Y22" s="280"/>
      <c r="Z22" s="280"/>
    </row>
    <row r="23" ht="15.75" customHeight="1">
      <c r="A23" s="296"/>
      <c r="B23" s="297"/>
      <c r="C23" s="298"/>
      <c r="D23" s="299"/>
      <c r="E23" s="296"/>
      <c r="F23" s="296"/>
      <c r="G23" s="296"/>
      <c r="H23" s="296"/>
      <c r="I23" s="300"/>
      <c r="J23" s="296"/>
      <c r="K23" s="296"/>
      <c r="L23" s="296"/>
      <c r="M23" s="296"/>
      <c r="N23" s="296"/>
      <c r="O23" s="296"/>
      <c r="P23" s="296"/>
      <c r="Q23" s="301"/>
      <c r="R23" s="280"/>
      <c r="S23" s="280"/>
      <c r="T23" s="280"/>
      <c r="U23" s="280"/>
      <c r="V23" s="280"/>
      <c r="W23" s="280"/>
      <c r="X23" s="280"/>
      <c r="Y23" s="280"/>
      <c r="Z23" s="280"/>
    </row>
    <row r="24" ht="15.75" customHeight="1">
      <c r="A24" s="296"/>
      <c r="B24" s="297"/>
      <c r="C24" s="298"/>
      <c r="D24" s="299"/>
      <c r="E24" s="296"/>
      <c r="F24" s="296"/>
      <c r="G24" s="296"/>
      <c r="H24" s="296"/>
      <c r="I24" s="300"/>
      <c r="J24" s="296"/>
      <c r="K24" s="296"/>
      <c r="L24" s="296"/>
      <c r="M24" s="296"/>
      <c r="N24" s="296"/>
      <c r="O24" s="296"/>
      <c r="P24" s="296"/>
      <c r="Q24" s="301"/>
      <c r="R24" s="280"/>
      <c r="S24" s="280"/>
      <c r="T24" s="280"/>
      <c r="U24" s="280"/>
      <c r="V24" s="280"/>
      <c r="W24" s="280"/>
      <c r="X24" s="280"/>
      <c r="Y24" s="280"/>
      <c r="Z24" s="280"/>
    </row>
    <row r="25" ht="15.75" customHeight="1">
      <c r="A25" s="296"/>
      <c r="B25" s="297"/>
      <c r="C25" s="298"/>
      <c r="D25" s="299"/>
      <c r="E25" s="296"/>
      <c r="F25" s="296"/>
      <c r="G25" s="296"/>
      <c r="H25" s="296"/>
      <c r="I25" s="300"/>
      <c r="J25" s="296"/>
      <c r="K25" s="296"/>
      <c r="L25" s="296"/>
      <c r="M25" s="296"/>
      <c r="N25" s="296"/>
      <c r="O25" s="296"/>
      <c r="P25" s="296"/>
      <c r="Q25" s="301"/>
      <c r="R25" s="280"/>
      <c r="S25" s="280"/>
      <c r="T25" s="280"/>
      <c r="U25" s="280"/>
      <c r="V25" s="280"/>
      <c r="W25" s="280"/>
      <c r="X25" s="280"/>
      <c r="Y25" s="280"/>
      <c r="Z25" s="280"/>
    </row>
    <row r="26" ht="15.75" customHeight="1">
      <c r="A26" s="288"/>
      <c r="B26" s="289"/>
      <c r="C26" s="298"/>
      <c r="D26" s="291"/>
      <c r="E26" s="291"/>
      <c r="F26" s="291"/>
      <c r="G26" s="291"/>
      <c r="H26" s="291"/>
      <c r="I26" s="300"/>
      <c r="J26" s="291"/>
      <c r="K26" s="291"/>
      <c r="L26" s="291"/>
      <c r="M26" s="292"/>
      <c r="N26" s="293"/>
      <c r="O26" s="293"/>
      <c r="P26" s="294"/>
      <c r="Q26" s="301"/>
      <c r="R26" s="280"/>
      <c r="S26" s="280"/>
      <c r="T26" s="280"/>
      <c r="U26" s="280"/>
      <c r="V26" s="280"/>
      <c r="W26" s="280"/>
      <c r="X26" s="280"/>
      <c r="Y26" s="280"/>
      <c r="Z26" s="280"/>
    </row>
    <row r="27" ht="15.75" customHeight="1">
      <c r="A27" s="58"/>
      <c r="B27" s="303"/>
      <c r="C27" s="304"/>
      <c r="D27" s="307"/>
      <c r="E27" s="306"/>
      <c r="F27" s="92"/>
      <c r="G27" s="92"/>
      <c r="H27" s="92"/>
      <c r="I27" s="300"/>
      <c r="J27" s="92"/>
      <c r="K27" s="92"/>
      <c r="L27" s="92"/>
      <c r="M27" s="306"/>
      <c r="N27" s="306"/>
      <c r="O27" s="306"/>
      <c r="P27" s="306"/>
      <c r="Q27" s="301"/>
      <c r="R27" s="308"/>
      <c r="S27" s="308"/>
      <c r="T27" s="308"/>
      <c r="U27" s="308"/>
      <c r="V27" s="308"/>
      <c r="W27" s="308"/>
      <c r="X27" s="308"/>
      <c r="Y27" s="308"/>
      <c r="Z27" s="308"/>
    </row>
    <row r="28" ht="15.75" customHeight="1">
      <c r="A28" s="99"/>
      <c r="B28" s="297"/>
      <c r="C28" s="298"/>
      <c r="D28" s="57"/>
      <c r="E28" s="296"/>
      <c r="F28" s="61"/>
      <c r="G28" s="61"/>
      <c r="H28" s="61"/>
      <c r="I28" s="309"/>
      <c r="J28" s="61"/>
      <c r="K28" s="61"/>
      <c r="L28" s="61"/>
      <c r="M28" s="296"/>
      <c r="N28" s="296"/>
      <c r="O28" s="296"/>
      <c r="P28" s="296"/>
      <c r="Q28" s="310"/>
      <c r="R28" s="280"/>
      <c r="S28" s="280"/>
      <c r="T28" s="280"/>
      <c r="U28" s="280"/>
      <c r="V28" s="280"/>
      <c r="W28" s="280"/>
      <c r="X28" s="280"/>
      <c r="Y28" s="280"/>
      <c r="Z28" s="280"/>
    </row>
    <row r="29" ht="15.75" customHeight="1">
      <c r="A29" s="99"/>
      <c r="B29" s="297"/>
      <c r="C29" s="298"/>
      <c r="D29" s="57"/>
      <c r="E29" s="296"/>
      <c r="F29" s="61"/>
      <c r="G29" s="61"/>
      <c r="H29" s="61"/>
      <c r="I29" s="309"/>
      <c r="J29" s="61"/>
      <c r="K29" s="61"/>
      <c r="L29" s="61"/>
      <c r="M29" s="296"/>
      <c r="N29" s="296"/>
      <c r="O29" s="296"/>
      <c r="P29" s="296"/>
      <c r="Q29" s="310"/>
      <c r="R29" s="280"/>
      <c r="S29" s="280"/>
      <c r="T29" s="280"/>
      <c r="U29" s="280"/>
      <c r="V29" s="280"/>
      <c r="W29" s="280"/>
      <c r="X29" s="280"/>
      <c r="Y29" s="280"/>
      <c r="Z29" s="280"/>
    </row>
    <row r="30" ht="15.75" customHeight="1">
      <c r="A30" s="58"/>
      <c r="B30" s="303"/>
      <c r="C30" s="304"/>
      <c r="D30" s="307"/>
      <c r="E30" s="306"/>
      <c r="F30" s="92"/>
      <c r="G30" s="92"/>
      <c r="H30" s="92"/>
      <c r="I30" s="300"/>
      <c r="J30" s="92"/>
      <c r="K30" s="92"/>
      <c r="L30" s="92"/>
      <c r="M30" s="306"/>
      <c r="N30" s="306"/>
      <c r="O30" s="306"/>
      <c r="P30" s="306"/>
      <c r="Q30" s="301"/>
      <c r="R30" s="308"/>
      <c r="S30" s="308"/>
      <c r="T30" s="308"/>
      <c r="U30" s="308"/>
      <c r="V30" s="308"/>
      <c r="W30" s="308"/>
      <c r="X30" s="308"/>
      <c r="Y30" s="308"/>
      <c r="Z30" s="308"/>
    </row>
    <row r="31" ht="15.75" customHeight="1">
      <c r="A31" s="99"/>
      <c r="B31" s="297"/>
      <c r="C31" s="298"/>
      <c r="D31" s="57"/>
      <c r="E31" s="296"/>
      <c r="F31" s="61"/>
      <c r="G31" s="61"/>
      <c r="H31" s="61"/>
      <c r="I31" s="309"/>
      <c r="J31" s="61"/>
      <c r="K31" s="61"/>
      <c r="L31" s="61"/>
      <c r="M31" s="296"/>
      <c r="N31" s="296"/>
      <c r="O31" s="296"/>
      <c r="P31" s="296"/>
      <c r="Q31" s="310"/>
      <c r="R31" s="280"/>
      <c r="S31" s="280"/>
      <c r="T31" s="280"/>
      <c r="U31" s="280"/>
      <c r="V31" s="280"/>
      <c r="W31" s="280"/>
      <c r="X31" s="280"/>
      <c r="Y31" s="280"/>
      <c r="Z31" s="280"/>
    </row>
    <row r="32" ht="15.75" customHeight="1">
      <c r="A32" s="99"/>
      <c r="B32" s="297"/>
      <c r="C32" s="298"/>
      <c r="D32" s="57"/>
      <c r="E32" s="296"/>
      <c r="F32" s="61"/>
      <c r="G32" s="61"/>
      <c r="H32" s="61"/>
      <c r="I32" s="300"/>
      <c r="J32" s="61"/>
      <c r="K32" s="61"/>
      <c r="L32" s="61"/>
      <c r="M32" s="296"/>
      <c r="N32" s="296"/>
      <c r="O32" s="296"/>
      <c r="P32" s="296"/>
      <c r="Q32" s="301"/>
      <c r="R32" s="280"/>
      <c r="S32" s="280"/>
      <c r="T32" s="280"/>
      <c r="U32" s="280"/>
      <c r="V32" s="280"/>
      <c r="W32" s="280"/>
      <c r="X32" s="280"/>
      <c r="Y32" s="280"/>
      <c r="Z32" s="280"/>
    </row>
    <row r="33" ht="15.75" customHeight="1">
      <c r="A33" s="99"/>
      <c r="B33" s="297"/>
      <c r="C33" s="298"/>
      <c r="D33" s="57"/>
      <c r="E33" s="296"/>
      <c r="F33" s="61"/>
      <c r="G33" s="61"/>
      <c r="H33" s="61"/>
      <c r="I33" s="300"/>
      <c r="J33" s="61"/>
      <c r="K33" s="61"/>
      <c r="L33" s="61"/>
      <c r="M33" s="296"/>
      <c r="N33" s="296"/>
      <c r="O33" s="296"/>
      <c r="P33" s="296"/>
      <c r="Q33" s="301"/>
      <c r="R33" s="280"/>
      <c r="S33" s="280"/>
      <c r="T33" s="280"/>
      <c r="U33" s="280"/>
      <c r="V33" s="280"/>
      <c r="W33" s="280"/>
      <c r="X33" s="280"/>
      <c r="Y33" s="280"/>
      <c r="Z33" s="280"/>
    </row>
    <row r="34" ht="15.75" customHeight="1">
      <c r="A34" s="58"/>
      <c r="B34" s="303"/>
      <c r="C34" s="304"/>
      <c r="D34" s="307"/>
      <c r="E34" s="306"/>
      <c r="F34" s="92"/>
      <c r="G34" s="92"/>
      <c r="H34" s="92"/>
      <c r="I34" s="300"/>
      <c r="J34" s="92"/>
      <c r="K34" s="92"/>
      <c r="L34" s="92"/>
      <c r="M34" s="306"/>
      <c r="N34" s="306"/>
      <c r="O34" s="306"/>
      <c r="P34" s="306"/>
      <c r="Q34" s="301"/>
      <c r="R34" s="308"/>
      <c r="S34" s="308"/>
      <c r="T34" s="308"/>
      <c r="U34" s="308"/>
      <c r="V34" s="308"/>
      <c r="W34" s="308"/>
      <c r="X34" s="308"/>
      <c r="Y34" s="308"/>
      <c r="Z34" s="308"/>
    </row>
    <row r="35" ht="15.75" customHeight="1">
      <c r="A35" s="99"/>
      <c r="B35" s="297"/>
      <c r="C35" s="298"/>
      <c r="D35" s="57"/>
      <c r="E35" s="296"/>
      <c r="F35" s="61"/>
      <c r="G35" s="61"/>
      <c r="H35" s="61"/>
      <c r="I35" s="300"/>
      <c r="J35" s="61"/>
      <c r="K35" s="61"/>
      <c r="L35" s="61"/>
      <c r="M35" s="296"/>
      <c r="N35" s="296"/>
      <c r="O35" s="296"/>
      <c r="P35" s="296"/>
      <c r="Q35" s="301"/>
      <c r="R35" s="280"/>
      <c r="S35" s="280"/>
      <c r="T35" s="280"/>
      <c r="U35" s="280"/>
      <c r="V35" s="280"/>
      <c r="W35" s="280"/>
      <c r="X35" s="280"/>
      <c r="Y35" s="280"/>
      <c r="Z35" s="280"/>
    </row>
    <row r="36" ht="15.75" customHeight="1">
      <c r="A36" s="99"/>
      <c r="B36" s="297"/>
      <c r="C36" s="298"/>
      <c r="D36" s="57"/>
      <c r="E36" s="296"/>
      <c r="F36" s="61"/>
      <c r="G36" s="61"/>
      <c r="H36" s="61"/>
      <c r="I36" s="300"/>
      <c r="J36" s="61"/>
      <c r="K36" s="61"/>
      <c r="L36" s="61"/>
      <c r="M36" s="296"/>
      <c r="N36" s="296"/>
      <c r="O36" s="296"/>
      <c r="P36" s="296"/>
      <c r="Q36" s="301"/>
      <c r="R36" s="280"/>
      <c r="S36" s="280"/>
      <c r="T36" s="280"/>
      <c r="U36" s="280"/>
      <c r="V36" s="280"/>
      <c r="W36" s="280"/>
      <c r="X36" s="280"/>
      <c r="Y36" s="280"/>
      <c r="Z36" s="280"/>
    </row>
    <row r="37" ht="15.75" customHeight="1">
      <c r="A37" s="99"/>
      <c r="B37" s="297"/>
      <c r="C37" s="298"/>
      <c r="D37" s="57"/>
      <c r="E37" s="296"/>
      <c r="F37" s="61"/>
      <c r="G37" s="61"/>
      <c r="H37" s="61"/>
      <c r="I37" s="300"/>
      <c r="J37" s="61"/>
      <c r="K37" s="61"/>
      <c r="L37" s="61"/>
      <c r="M37" s="296"/>
      <c r="N37" s="296"/>
      <c r="O37" s="296"/>
      <c r="P37" s="296"/>
      <c r="Q37" s="301"/>
      <c r="R37" s="280"/>
      <c r="S37" s="280"/>
      <c r="T37" s="280"/>
      <c r="U37" s="280"/>
      <c r="V37" s="280"/>
      <c r="W37" s="280"/>
      <c r="X37" s="280"/>
      <c r="Y37" s="280"/>
      <c r="Z37" s="280"/>
    </row>
    <row r="38" ht="15.75" customHeight="1">
      <c r="A38" s="99"/>
      <c r="B38" s="297"/>
      <c r="C38" s="298"/>
      <c r="D38" s="57"/>
      <c r="E38" s="296"/>
      <c r="F38" s="61"/>
      <c r="G38" s="61"/>
      <c r="H38" s="61"/>
      <c r="I38" s="300"/>
      <c r="J38" s="61"/>
      <c r="K38" s="61"/>
      <c r="L38" s="61"/>
      <c r="M38" s="296"/>
      <c r="N38" s="296"/>
      <c r="O38" s="296"/>
      <c r="P38" s="296"/>
      <c r="Q38" s="301"/>
      <c r="R38" s="280"/>
      <c r="S38" s="280"/>
      <c r="T38" s="280"/>
      <c r="U38" s="280"/>
      <c r="V38" s="280"/>
      <c r="W38" s="280"/>
      <c r="X38" s="280"/>
      <c r="Y38" s="280"/>
      <c r="Z38" s="280"/>
    </row>
    <row r="39" ht="15.75" customHeight="1">
      <c r="A39" s="99"/>
      <c r="B39" s="297"/>
      <c r="C39" s="298"/>
      <c r="D39" s="57"/>
      <c r="E39" s="296"/>
      <c r="F39" s="61"/>
      <c r="G39" s="61"/>
      <c r="H39" s="61"/>
      <c r="I39" s="300"/>
      <c r="J39" s="61"/>
      <c r="K39" s="61"/>
      <c r="L39" s="61"/>
      <c r="M39" s="296"/>
      <c r="N39" s="296"/>
      <c r="O39" s="296"/>
      <c r="P39" s="296"/>
      <c r="Q39" s="301"/>
      <c r="R39" s="280"/>
      <c r="S39" s="280"/>
      <c r="T39" s="280"/>
      <c r="U39" s="280"/>
      <c r="V39" s="280"/>
      <c r="W39" s="280"/>
      <c r="X39" s="280"/>
      <c r="Y39" s="280"/>
      <c r="Z39" s="280"/>
    </row>
    <row r="40" ht="15.75" customHeight="1">
      <c r="A40" s="99"/>
      <c r="B40" s="297"/>
      <c r="C40" s="298"/>
      <c r="D40" s="57"/>
      <c r="E40" s="296"/>
      <c r="F40" s="61"/>
      <c r="G40" s="61"/>
      <c r="H40" s="61"/>
      <c r="I40" s="300"/>
      <c r="J40" s="61"/>
      <c r="K40" s="61"/>
      <c r="L40" s="61"/>
      <c r="M40" s="296"/>
      <c r="N40" s="296"/>
      <c r="O40" s="296"/>
      <c r="P40" s="296"/>
      <c r="Q40" s="301"/>
      <c r="R40" s="280"/>
      <c r="S40" s="280"/>
      <c r="T40" s="280"/>
      <c r="U40" s="280"/>
      <c r="V40" s="280"/>
      <c r="W40" s="280"/>
      <c r="X40" s="280"/>
      <c r="Y40" s="280"/>
      <c r="Z40" s="280"/>
    </row>
    <row r="41" ht="15.75" customHeight="1">
      <c r="A41" s="99"/>
      <c r="B41" s="297"/>
      <c r="C41" s="298"/>
      <c r="D41" s="57"/>
      <c r="E41" s="296"/>
      <c r="F41" s="61"/>
      <c r="G41" s="61"/>
      <c r="H41" s="61"/>
      <c r="I41" s="300"/>
      <c r="J41" s="61"/>
      <c r="K41" s="61"/>
      <c r="L41" s="61"/>
      <c r="M41" s="296"/>
      <c r="N41" s="296"/>
      <c r="O41" s="296"/>
      <c r="P41" s="296"/>
      <c r="Q41" s="301"/>
      <c r="R41" s="280"/>
      <c r="S41" s="280"/>
      <c r="T41" s="280"/>
      <c r="U41" s="280"/>
      <c r="V41" s="280"/>
      <c r="W41" s="280"/>
      <c r="X41" s="280"/>
      <c r="Y41" s="280"/>
      <c r="Z41" s="280"/>
    </row>
    <row r="42" ht="15.75" customHeight="1">
      <c r="A42" s="99"/>
      <c r="B42" s="297"/>
      <c r="C42" s="298"/>
      <c r="D42" s="57"/>
      <c r="E42" s="296"/>
      <c r="F42" s="61"/>
      <c r="G42" s="61"/>
      <c r="H42" s="61"/>
      <c r="I42" s="300"/>
      <c r="J42" s="61"/>
      <c r="K42" s="61"/>
      <c r="L42" s="61"/>
      <c r="M42" s="296"/>
      <c r="N42" s="296"/>
      <c r="O42" s="296"/>
      <c r="P42" s="296"/>
      <c r="Q42" s="301"/>
      <c r="R42" s="280"/>
      <c r="S42" s="280"/>
      <c r="T42" s="280"/>
      <c r="U42" s="280"/>
      <c r="V42" s="280"/>
      <c r="W42" s="280"/>
      <c r="X42" s="280"/>
      <c r="Y42" s="280"/>
      <c r="Z42" s="280"/>
    </row>
    <row r="43" ht="15.75" customHeight="1">
      <c r="A43" s="99"/>
      <c r="B43" s="297"/>
      <c r="C43" s="298"/>
      <c r="D43" s="57"/>
      <c r="E43" s="296"/>
      <c r="F43" s="61"/>
      <c r="G43" s="61"/>
      <c r="H43" s="61"/>
      <c r="I43" s="300"/>
      <c r="J43" s="61"/>
      <c r="K43" s="61"/>
      <c r="L43" s="61"/>
      <c r="M43" s="296"/>
      <c r="N43" s="296"/>
      <c r="O43" s="296"/>
      <c r="P43" s="296"/>
      <c r="Q43" s="301"/>
      <c r="R43" s="280"/>
      <c r="S43" s="280"/>
      <c r="T43" s="280"/>
      <c r="U43" s="280"/>
      <c r="V43" s="280"/>
      <c r="W43" s="280"/>
      <c r="X43" s="280"/>
      <c r="Y43" s="280"/>
      <c r="Z43" s="280"/>
    </row>
    <row r="44" ht="15.75" customHeight="1">
      <c r="A44" s="99"/>
      <c r="B44" s="297"/>
      <c r="C44" s="298"/>
      <c r="D44" s="57"/>
      <c r="E44" s="296"/>
      <c r="F44" s="61"/>
      <c r="G44" s="61"/>
      <c r="H44" s="61"/>
      <c r="I44" s="300"/>
      <c r="J44" s="61"/>
      <c r="K44" s="61"/>
      <c r="L44" s="61"/>
      <c r="M44" s="296"/>
      <c r="N44" s="296"/>
      <c r="O44" s="296"/>
      <c r="P44" s="296"/>
      <c r="Q44" s="301"/>
      <c r="R44" s="280"/>
      <c r="S44" s="280"/>
      <c r="T44" s="280"/>
      <c r="U44" s="280"/>
      <c r="V44" s="280"/>
      <c r="W44" s="280"/>
      <c r="X44" s="280"/>
      <c r="Y44" s="280"/>
      <c r="Z44" s="280"/>
    </row>
    <row r="45" ht="15.75" customHeight="1">
      <c r="A45" s="99"/>
      <c r="B45" s="297"/>
      <c r="C45" s="298"/>
      <c r="D45" s="57"/>
      <c r="E45" s="296"/>
      <c r="F45" s="61"/>
      <c r="G45" s="61"/>
      <c r="H45" s="61"/>
      <c r="I45" s="300"/>
      <c r="J45" s="61"/>
      <c r="K45" s="61"/>
      <c r="L45" s="61"/>
      <c r="M45" s="296"/>
      <c r="N45" s="296"/>
      <c r="O45" s="296"/>
      <c r="P45" s="296"/>
      <c r="Q45" s="301"/>
      <c r="R45" s="280"/>
      <c r="S45" s="280"/>
      <c r="T45" s="280"/>
      <c r="U45" s="280"/>
      <c r="V45" s="280"/>
      <c r="W45" s="280"/>
      <c r="X45" s="280"/>
      <c r="Y45" s="280"/>
      <c r="Z45" s="280"/>
    </row>
    <row r="46" ht="15.75" customHeight="1">
      <c r="A46" s="99"/>
      <c r="B46" s="297"/>
      <c r="C46" s="298"/>
      <c r="D46" s="57"/>
      <c r="E46" s="296"/>
      <c r="F46" s="61"/>
      <c r="G46" s="61"/>
      <c r="H46" s="61"/>
      <c r="I46" s="300"/>
      <c r="J46" s="61"/>
      <c r="K46" s="61"/>
      <c r="L46" s="61"/>
      <c r="M46" s="296"/>
      <c r="N46" s="296"/>
      <c r="O46" s="296"/>
      <c r="P46" s="296"/>
      <c r="Q46" s="301"/>
      <c r="R46" s="280"/>
      <c r="S46" s="280"/>
      <c r="T46" s="280"/>
      <c r="U46" s="280"/>
      <c r="V46" s="280"/>
      <c r="W46" s="280"/>
      <c r="X46" s="280"/>
      <c r="Y46" s="280"/>
      <c r="Z46" s="280"/>
    </row>
    <row r="47" ht="15.75" customHeight="1">
      <c r="A47" s="99"/>
      <c r="B47" s="297"/>
      <c r="C47" s="298"/>
      <c r="D47" s="57"/>
      <c r="E47" s="296"/>
      <c r="F47" s="61"/>
      <c r="G47" s="61"/>
      <c r="H47" s="61"/>
      <c r="I47" s="300"/>
      <c r="J47" s="61"/>
      <c r="K47" s="61"/>
      <c r="L47" s="61"/>
      <c r="M47" s="296"/>
      <c r="N47" s="296"/>
      <c r="O47" s="296"/>
      <c r="P47" s="296"/>
      <c r="Q47" s="301"/>
      <c r="R47" s="280"/>
      <c r="S47" s="280"/>
      <c r="T47" s="280"/>
      <c r="U47" s="280"/>
      <c r="V47" s="280"/>
      <c r="W47" s="280"/>
      <c r="X47" s="280"/>
      <c r="Y47" s="280"/>
      <c r="Z47" s="280"/>
    </row>
    <row r="48" ht="15.75" customHeight="1">
      <c r="A48" s="280"/>
      <c r="B48" s="311"/>
      <c r="C48" s="312"/>
      <c r="D48" s="280"/>
      <c r="E48" s="280"/>
      <c r="F48" s="280"/>
      <c r="G48" s="280"/>
      <c r="H48" s="280"/>
      <c r="I48" s="280"/>
      <c r="J48" s="280"/>
      <c r="K48" s="280"/>
      <c r="L48" s="280"/>
      <c r="M48" s="280"/>
      <c r="N48" s="280"/>
      <c r="O48" s="280"/>
      <c r="P48" s="280"/>
      <c r="Q48" s="280"/>
      <c r="R48" s="280"/>
      <c r="S48" s="280"/>
      <c r="T48" s="280"/>
      <c r="U48" s="280"/>
      <c r="V48" s="280"/>
      <c r="W48" s="280"/>
      <c r="X48" s="280"/>
      <c r="Y48" s="280"/>
      <c r="Z48" s="280"/>
    </row>
    <row r="49" ht="15.75" customHeight="1">
      <c r="A49" s="280"/>
      <c r="B49" s="311"/>
      <c r="C49" s="312"/>
      <c r="D49" s="280"/>
      <c r="E49" s="280"/>
      <c r="F49" s="280"/>
      <c r="G49" s="280"/>
      <c r="H49" s="280"/>
      <c r="I49" s="280"/>
      <c r="J49" s="280"/>
      <c r="K49" s="280"/>
      <c r="L49" s="280"/>
      <c r="M49" s="280"/>
      <c r="N49" s="280"/>
      <c r="O49" s="280"/>
      <c r="P49" s="280"/>
      <c r="Q49" s="280"/>
      <c r="R49" s="280"/>
      <c r="S49" s="280"/>
      <c r="T49" s="280"/>
      <c r="U49" s="280"/>
      <c r="V49" s="280"/>
      <c r="W49" s="280"/>
      <c r="X49" s="280"/>
      <c r="Y49" s="280"/>
      <c r="Z49" s="280"/>
    </row>
    <row r="50" ht="15.75" customHeight="1">
      <c r="A50" s="280"/>
      <c r="B50" s="311"/>
      <c r="C50" s="312"/>
      <c r="D50" s="280"/>
      <c r="E50" s="280"/>
      <c r="F50" s="280"/>
      <c r="G50" s="280"/>
      <c r="H50" s="280"/>
      <c r="I50" s="280"/>
      <c r="J50" s="280"/>
      <c r="K50" s="280"/>
      <c r="L50" s="280"/>
      <c r="M50" s="280"/>
      <c r="N50" s="280"/>
      <c r="O50" s="280"/>
      <c r="P50" s="280"/>
      <c r="Q50" s="280"/>
      <c r="R50" s="280"/>
      <c r="S50" s="280"/>
      <c r="T50" s="280"/>
      <c r="U50" s="280"/>
      <c r="V50" s="280"/>
      <c r="W50" s="280"/>
      <c r="X50" s="280"/>
      <c r="Y50" s="280"/>
      <c r="Z50" s="280"/>
    </row>
    <row r="51" ht="15.75" customHeight="1">
      <c r="A51" s="280"/>
      <c r="B51" s="311"/>
      <c r="C51" s="312"/>
      <c r="D51" s="280"/>
      <c r="E51" s="280"/>
      <c r="F51" s="280"/>
      <c r="G51" s="280"/>
      <c r="H51" s="280"/>
      <c r="I51" s="280"/>
      <c r="J51" s="280"/>
      <c r="K51" s="280"/>
      <c r="L51" s="280"/>
      <c r="M51" s="280"/>
      <c r="N51" s="280"/>
      <c r="O51" s="280"/>
      <c r="P51" s="280"/>
      <c r="Q51" s="280"/>
      <c r="R51" s="280"/>
      <c r="S51" s="280"/>
      <c r="T51" s="280"/>
      <c r="U51" s="280"/>
      <c r="V51" s="280"/>
      <c r="W51" s="280"/>
      <c r="X51" s="280"/>
      <c r="Y51" s="280"/>
      <c r="Z51" s="280"/>
    </row>
    <row r="52" ht="15.75" customHeight="1">
      <c r="A52" s="280"/>
      <c r="B52" s="311"/>
      <c r="C52" s="312"/>
      <c r="D52" s="280"/>
      <c r="E52" s="280"/>
      <c r="F52" s="280"/>
      <c r="G52" s="280"/>
      <c r="H52" s="280"/>
      <c r="I52" s="280"/>
      <c r="J52" s="280"/>
      <c r="K52" s="280"/>
      <c r="L52" s="280"/>
      <c r="M52" s="280"/>
      <c r="N52" s="280"/>
      <c r="O52" s="280"/>
      <c r="P52" s="280"/>
      <c r="Q52" s="280"/>
      <c r="R52" s="280"/>
      <c r="S52" s="280"/>
      <c r="T52" s="280"/>
      <c r="U52" s="280"/>
      <c r="V52" s="280"/>
      <c r="W52" s="280"/>
      <c r="X52" s="280"/>
      <c r="Y52" s="280"/>
      <c r="Z52" s="280"/>
    </row>
    <row r="53" ht="15.75" customHeight="1">
      <c r="A53" s="280"/>
      <c r="B53" s="311"/>
      <c r="C53" s="312"/>
      <c r="D53" s="280"/>
      <c r="E53" s="280"/>
      <c r="F53" s="280"/>
      <c r="G53" s="280"/>
      <c r="H53" s="280"/>
      <c r="I53" s="280"/>
      <c r="J53" s="280"/>
      <c r="K53" s="280"/>
      <c r="L53" s="280"/>
      <c r="M53" s="280"/>
      <c r="N53" s="280"/>
      <c r="O53" s="280"/>
      <c r="P53" s="280"/>
      <c r="Q53" s="280"/>
      <c r="R53" s="280"/>
      <c r="S53" s="280"/>
      <c r="T53" s="280"/>
      <c r="U53" s="280"/>
      <c r="V53" s="280"/>
      <c r="W53" s="280"/>
      <c r="X53" s="280"/>
      <c r="Y53" s="280"/>
      <c r="Z53" s="280"/>
    </row>
    <row r="54" ht="15.75" customHeight="1">
      <c r="A54" s="280"/>
      <c r="B54" s="311"/>
      <c r="C54" s="312"/>
      <c r="D54" s="280"/>
      <c r="E54" s="280"/>
      <c r="F54" s="280"/>
      <c r="G54" s="280"/>
      <c r="H54" s="280"/>
      <c r="I54" s="280"/>
      <c r="J54" s="280"/>
      <c r="K54" s="280"/>
      <c r="L54" s="280"/>
      <c r="M54" s="280"/>
      <c r="N54" s="280"/>
      <c r="O54" s="280"/>
      <c r="P54" s="280"/>
      <c r="Q54" s="280"/>
      <c r="R54" s="280"/>
      <c r="S54" s="280"/>
      <c r="T54" s="280"/>
      <c r="U54" s="280"/>
      <c r="V54" s="280"/>
      <c r="W54" s="280"/>
      <c r="X54" s="280"/>
      <c r="Y54" s="280"/>
      <c r="Z54" s="280"/>
    </row>
    <row r="55" ht="15.75" customHeight="1">
      <c r="A55" s="280"/>
      <c r="B55" s="311"/>
      <c r="C55" s="312"/>
      <c r="D55" s="280"/>
      <c r="E55" s="280"/>
      <c r="F55" s="280"/>
      <c r="G55" s="280"/>
      <c r="H55" s="280"/>
      <c r="I55" s="280"/>
      <c r="J55" s="280"/>
      <c r="K55" s="280"/>
      <c r="L55" s="280"/>
      <c r="M55" s="280"/>
      <c r="N55" s="280"/>
      <c r="O55" s="280"/>
      <c r="P55" s="280"/>
      <c r="Q55" s="280"/>
      <c r="R55" s="280"/>
      <c r="S55" s="280"/>
      <c r="T55" s="280"/>
      <c r="U55" s="280"/>
      <c r="V55" s="280"/>
      <c r="W55" s="280"/>
      <c r="X55" s="280"/>
      <c r="Y55" s="280"/>
      <c r="Z55" s="280"/>
    </row>
    <row r="56" ht="15.75" customHeight="1">
      <c r="A56" s="280"/>
      <c r="B56" s="311"/>
      <c r="C56" s="312"/>
      <c r="D56" s="280"/>
      <c r="E56" s="280"/>
      <c r="F56" s="280"/>
      <c r="G56" s="280"/>
      <c r="H56" s="280"/>
      <c r="I56" s="280"/>
      <c r="J56" s="280"/>
      <c r="K56" s="280"/>
      <c r="L56" s="280"/>
      <c r="M56" s="280"/>
      <c r="N56" s="280"/>
      <c r="O56" s="280"/>
      <c r="P56" s="280"/>
      <c r="Q56" s="280"/>
      <c r="R56" s="280"/>
      <c r="S56" s="280"/>
      <c r="T56" s="280"/>
      <c r="U56" s="280"/>
      <c r="V56" s="280"/>
      <c r="W56" s="280"/>
      <c r="X56" s="280"/>
      <c r="Y56" s="280"/>
      <c r="Z56" s="280"/>
    </row>
    <row r="57" ht="15.75" customHeight="1">
      <c r="A57" s="280"/>
      <c r="B57" s="311"/>
      <c r="C57" s="312"/>
      <c r="D57" s="280"/>
      <c r="E57" s="280"/>
      <c r="F57" s="280"/>
      <c r="G57" s="280"/>
      <c r="H57" s="280"/>
      <c r="I57" s="280"/>
      <c r="J57" s="280"/>
      <c r="K57" s="280"/>
      <c r="L57" s="280"/>
      <c r="M57" s="280"/>
      <c r="N57" s="280"/>
      <c r="O57" s="280"/>
      <c r="P57" s="280"/>
      <c r="Q57" s="280"/>
      <c r="R57" s="280"/>
      <c r="S57" s="280"/>
      <c r="T57" s="280"/>
      <c r="U57" s="280"/>
      <c r="V57" s="280"/>
      <c r="W57" s="280"/>
      <c r="X57" s="280"/>
      <c r="Y57" s="280"/>
      <c r="Z57" s="280"/>
    </row>
    <row r="58" ht="15.75" customHeight="1">
      <c r="A58" s="280"/>
      <c r="B58" s="311"/>
      <c r="C58" s="312"/>
      <c r="D58" s="280"/>
      <c r="E58" s="280"/>
      <c r="F58" s="280"/>
      <c r="G58" s="280"/>
      <c r="H58" s="280"/>
      <c r="I58" s="280"/>
      <c r="J58" s="280"/>
      <c r="K58" s="280"/>
      <c r="L58" s="280"/>
      <c r="M58" s="280"/>
      <c r="N58" s="280"/>
      <c r="O58" s="280"/>
      <c r="P58" s="280"/>
      <c r="Q58" s="280"/>
      <c r="R58" s="280"/>
      <c r="S58" s="280"/>
      <c r="T58" s="280"/>
      <c r="U58" s="280"/>
      <c r="V58" s="280"/>
      <c r="W58" s="280"/>
      <c r="X58" s="280"/>
      <c r="Y58" s="280"/>
      <c r="Z58" s="280"/>
    </row>
    <row r="59" ht="15.75" customHeight="1">
      <c r="A59" s="280"/>
      <c r="B59" s="311"/>
      <c r="C59" s="312"/>
      <c r="D59" s="280"/>
      <c r="E59" s="280"/>
      <c r="F59" s="280"/>
      <c r="G59" s="280"/>
      <c r="H59" s="280"/>
      <c r="I59" s="280"/>
      <c r="J59" s="280"/>
      <c r="K59" s="280"/>
      <c r="L59" s="280"/>
      <c r="M59" s="280"/>
      <c r="N59" s="280"/>
      <c r="O59" s="280"/>
      <c r="P59" s="280"/>
      <c r="Q59" s="280"/>
      <c r="R59" s="280"/>
      <c r="S59" s="280"/>
      <c r="T59" s="280"/>
      <c r="U59" s="280"/>
      <c r="V59" s="280"/>
      <c r="W59" s="280"/>
      <c r="X59" s="280"/>
      <c r="Y59" s="280"/>
      <c r="Z59" s="280"/>
    </row>
    <row r="60" ht="15.75" customHeight="1">
      <c r="A60" s="280"/>
      <c r="B60" s="311"/>
      <c r="C60" s="312"/>
      <c r="D60" s="280"/>
      <c r="E60" s="280"/>
      <c r="F60" s="280"/>
      <c r="G60" s="280"/>
      <c r="H60" s="280"/>
      <c r="I60" s="280"/>
      <c r="J60" s="280"/>
      <c r="K60" s="280"/>
      <c r="L60" s="280"/>
      <c r="M60" s="280"/>
      <c r="N60" s="280"/>
      <c r="O60" s="280"/>
      <c r="P60" s="280"/>
      <c r="Q60" s="280"/>
      <c r="R60" s="280"/>
      <c r="S60" s="280"/>
      <c r="T60" s="280"/>
      <c r="U60" s="280"/>
      <c r="V60" s="280"/>
      <c r="W60" s="280"/>
      <c r="X60" s="280"/>
      <c r="Y60" s="280"/>
      <c r="Z60" s="280"/>
    </row>
    <row r="61" ht="15.75" customHeight="1">
      <c r="A61" s="280"/>
      <c r="B61" s="311"/>
      <c r="C61" s="312"/>
      <c r="D61" s="280"/>
      <c r="E61" s="280"/>
      <c r="F61" s="280"/>
      <c r="G61" s="280"/>
      <c r="H61" s="280"/>
      <c r="I61" s="280"/>
      <c r="J61" s="280"/>
      <c r="K61" s="280"/>
      <c r="L61" s="280"/>
      <c r="M61" s="280"/>
      <c r="N61" s="280"/>
      <c r="O61" s="280"/>
      <c r="P61" s="280"/>
      <c r="Q61" s="280"/>
      <c r="R61" s="280"/>
      <c r="S61" s="280"/>
      <c r="T61" s="280"/>
      <c r="U61" s="280"/>
      <c r="V61" s="280"/>
      <c r="W61" s="280"/>
      <c r="X61" s="280"/>
      <c r="Y61" s="280"/>
      <c r="Z61" s="280"/>
    </row>
    <row r="62" ht="15.75" customHeight="1">
      <c r="A62" s="280"/>
      <c r="B62" s="311"/>
      <c r="C62" s="312"/>
      <c r="D62" s="280"/>
      <c r="E62" s="280"/>
      <c r="F62" s="280"/>
      <c r="G62" s="280"/>
      <c r="H62" s="280"/>
      <c r="I62" s="280"/>
      <c r="J62" s="280"/>
      <c r="K62" s="280"/>
      <c r="L62" s="280"/>
      <c r="M62" s="280"/>
      <c r="N62" s="280"/>
      <c r="O62" s="280"/>
      <c r="P62" s="280"/>
      <c r="Q62" s="280"/>
      <c r="R62" s="280"/>
      <c r="S62" s="280"/>
      <c r="T62" s="280"/>
      <c r="U62" s="280"/>
      <c r="V62" s="280"/>
      <c r="W62" s="280"/>
      <c r="X62" s="280"/>
      <c r="Y62" s="280"/>
      <c r="Z62" s="280"/>
    </row>
    <row r="63" ht="15.75" customHeight="1">
      <c r="A63" s="280"/>
      <c r="B63" s="311"/>
      <c r="C63" s="312"/>
      <c r="D63" s="280"/>
      <c r="E63" s="280"/>
      <c r="F63" s="280"/>
      <c r="G63" s="280"/>
      <c r="H63" s="280"/>
      <c r="I63" s="280"/>
      <c r="J63" s="280"/>
      <c r="K63" s="280"/>
      <c r="L63" s="280"/>
      <c r="M63" s="280"/>
      <c r="N63" s="280"/>
      <c r="O63" s="280"/>
      <c r="P63" s="280"/>
      <c r="Q63" s="280"/>
      <c r="R63" s="280"/>
      <c r="S63" s="280"/>
      <c r="T63" s="280"/>
      <c r="U63" s="280"/>
      <c r="V63" s="280"/>
      <c r="W63" s="280"/>
      <c r="X63" s="280"/>
      <c r="Y63" s="280"/>
      <c r="Z63" s="280"/>
    </row>
    <row r="64" ht="15.75" customHeight="1">
      <c r="A64" s="280"/>
      <c r="B64" s="311"/>
      <c r="C64" s="312"/>
      <c r="D64" s="280"/>
      <c r="E64" s="280"/>
      <c r="F64" s="280"/>
      <c r="G64" s="280"/>
      <c r="H64" s="280"/>
      <c r="I64" s="280"/>
      <c r="J64" s="280"/>
      <c r="K64" s="280"/>
      <c r="L64" s="280"/>
      <c r="M64" s="280"/>
      <c r="N64" s="280"/>
      <c r="O64" s="280"/>
      <c r="P64" s="280"/>
      <c r="Q64" s="280"/>
      <c r="R64" s="280"/>
      <c r="S64" s="280"/>
      <c r="T64" s="280"/>
      <c r="U64" s="280"/>
      <c r="V64" s="280"/>
      <c r="W64" s="280"/>
      <c r="X64" s="280"/>
      <c r="Y64" s="280"/>
      <c r="Z64" s="280"/>
    </row>
    <row r="65" ht="15.75" customHeight="1">
      <c r="A65" s="280"/>
      <c r="B65" s="311"/>
      <c r="C65" s="312"/>
      <c r="D65" s="280"/>
      <c r="E65" s="280"/>
      <c r="F65" s="280"/>
      <c r="G65" s="280"/>
      <c r="H65" s="280"/>
      <c r="I65" s="280"/>
      <c r="J65" s="280"/>
      <c r="K65" s="280"/>
      <c r="L65" s="280"/>
      <c r="M65" s="280"/>
      <c r="N65" s="280"/>
      <c r="O65" s="280"/>
      <c r="P65" s="280"/>
      <c r="Q65" s="280"/>
      <c r="R65" s="280"/>
      <c r="S65" s="280"/>
      <c r="T65" s="280"/>
      <c r="U65" s="280"/>
      <c r="V65" s="280"/>
      <c r="W65" s="280"/>
      <c r="X65" s="280"/>
      <c r="Y65" s="280"/>
      <c r="Z65" s="280"/>
    </row>
    <row r="66" ht="15.75" customHeight="1">
      <c r="A66" s="280"/>
      <c r="B66" s="311"/>
      <c r="C66" s="312"/>
      <c r="D66" s="280"/>
      <c r="E66" s="280"/>
      <c r="F66" s="280"/>
      <c r="G66" s="280"/>
      <c r="H66" s="280"/>
      <c r="I66" s="280"/>
      <c r="J66" s="280"/>
      <c r="K66" s="280"/>
      <c r="L66" s="280"/>
      <c r="M66" s="280"/>
      <c r="N66" s="280"/>
      <c r="O66" s="280"/>
      <c r="P66" s="280"/>
      <c r="Q66" s="280"/>
      <c r="R66" s="280"/>
      <c r="S66" s="280"/>
      <c r="T66" s="280"/>
      <c r="U66" s="280"/>
      <c r="V66" s="280"/>
      <c r="W66" s="280"/>
      <c r="X66" s="280"/>
      <c r="Y66" s="280"/>
      <c r="Z66" s="280"/>
    </row>
    <row r="67" ht="15.75" customHeight="1">
      <c r="A67" s="280"/>
      <c r="B67" s="311"/>
      <c r="C67" s="312"/>
      <c r="D67" s="280"/>
      <c r="E67" s="280"/>
      <c r="F67" s="280"/>
      <c r="G67" s="280"/>
      <c r="H67" s="280"/>
      <c r="I67" s="280"/>
      <c r="J67" s="280"/>
      <c r="K67" s="280"/>
      <c r="L67" s="280"/>
      <c r="M67" s="280"/>
      <c r="N67" s="280"/>
      <c r="O67" s="280"/>
      <c r="P67" s="280"/>
      <c r="Q67" s="280"/>
      <c r="R67" s="280"/>
      <c r="S67" s="280"/>
      <c r="T67" s="280"/>
      <c r="U67" s="280"/>
      <c r="V67" s="280"/>
      <c r="W67" s="280"/>
      <c r="X67" s="280"/>
      <c r="Y67" s="280"/>
      <c r="Z67" s="280"/>
    </row>
    <row r="68" ht="15.75" customHeight="1">
      <c r="A68" s="280"/>
      <c r="B68" s="311"/>
      <c r="C68" s="312"/>
      <c r="D68" s="280"/>
      <c r="E68" s="280"/>
      <c r="F68" s="280"/>
      <c r="G68" s="280"/>
      <c r="H68" s="280"/>
      <c r="I68" s="280"/>
      <c r="J68" s="280"/>
      <c r="K68" s="280"/>
      <c r="L68" s="280"/>
      <c r="M68" s="280"/>
      <c r="N68" s="280"/>
      <c r="O68" s="280"/>
      <c r="P68" s="280"/>
      <c r="Q68" s="280"/>
      <c r="R68" s="280"/>
      <c r="S68" s="280"/>
      <c r="T68" s="280"/>
      <c r="U68" s="280"/>
      <c r="V68" s="280"/>
      <c r="W68" s="280"/>
      <c r="X68" s="280"/>
      <c r="Y68" s="280"/>
      <c r="Z68" s="280"/>
    </row>
    <row r="69" ht="15.75" customHeight="1">
      <c r="A69" s="280"/>
      <c r="B69" s="311"/>
      <c r="C69" s="312"/>
      <c r="D69" s="280"/>
      <c r="E69" s="280"/>
      <c r="F69" s="280"/>
      <c r="G69" s="280"/>
      <c r="H69" s="280"/>
      <c r="I69" s="280"/>
      <c r="J69" s="280"/>
      <c r="K69" s="280"/>
      <c r="L69" s="280"/>
      <c r="M69" s="280"/>
      <c r="N69" s="280"/>
      <c r="O69" s="280"/>
      <c r="P69" s="280"/>
      <c r="Q69" s="280"/>
      <c r="R69" s="280"/>
      <c r="S69" s="280"/>
      <c r="T69" s="280"/>
      <c r="U69" s="280"/>
      <c r="V69" s="280"/>
      <c r="W69" s="280"/>
      <c r="X69" s="280"/>
      <c r="Y69" s="280"/>
      <c r="Z69" s="280"/>
    </row>
    <row r="70" ht="15.75" customHeight="1">
      <c r="A70" s="280"/>
      <c r="B70" s="311"/>
      <c r="C70" s="312"/>
      <c r="D70" s="280"/>
      <c r="E70" s="280"/>
      <c r="F70" s="280"/>
      <c r="G70" s="280"/>
      <c r="H70" s="280"/>
      <c r="I70" s="280"/>
      <c r="J70" s="280"/>
      <c r="K70" s="280"/>
      <c r="L70" s="280"/>
      <c r="M70" s="280"/>
      <c r="N70" s="280"/>
      <c r="O70" s="280"/>
      <c r="P70" s="280"/>
      <c r="Q70" s="280"/>
      <c r="R70" s="280"/>
      <c r="S70" s="280"/>
      <c r="T70" s="280"/>
      <c r="U70" s="280"/>
      <c r="V70" s="280"/>
      <c r="W70" s="280"/>
      <c r="X70" s="280"/>
      <c r="Y70" s="280"/>
      <c r="Z70" s="280"/>
    </row>
    <row r="71" ht="15.75" customHeight="1">
      <c r="A71" s="280"/>
      <c r="B71" s="311"/>
      <c r="C71" s="312"/>
      <c r="D71" s="280"/>
      <c r="E71" s="280"/>
      <c r="F71" s="280"/>
      <c r="G71" s="280"/>
      <c r="H71" s="280"/>
      <c r="I71" s="280"/>
      <c r="J71" s="280"/>
      <c r="K71" s="280"/>
      <c r="L71" s="280"/>
      <c r="M71" s="280"/>
      <c r="N71" s="280"/>
      <c r="O71" s="280"/>
      <c r="P71" s="280"/>
      <c r="Q71" s="280"/>
      <c r="R71" s="280"/>
      <c r="S71" s="280"/>
      <c r="T71" s="280"/>
      <c r="U71" s="280"/>
      <c r="V71" s="280"/>
      <c r="W71" s="280"/>
      <c r="X71" s="280"/>
      <c r="Y71" s="280"/>
      <c r="Z71" s="280"/>
    </row>
    <row r="72" ht="15.75" customHeight="1">
      <c r="A72" s="280"/>
      <c r="B72" s="311"/>
      <c r="C72" s="312"/>
      <c r="D72" s="280"/>
      <c r="E72" s="280"/>
      <c r="F72" s="280"/>
      <c r="G72" s="280"/>
      <c r="H72" s="280"/>
      <c r="I72" s="280"/>
      <c r="J72" s="280"/>
      <c r="K72" s="280"/>
      <c r="L72" s="280"/>
      <c r="M72" s="280"/>
      <c r="N72" s="280"/>
      <c r="O72" s="280"/>
      <c r="P72" s="280"/>
      <c r="Q72" s="280"/>
      <c r="R72" s="280"/>
      <c r="S72" s="280"/>
      <c r="T72" s="280"/>
      <c r="U72" s="280"/>
      <c r="V72" s="280"/>
      <c r="W72" s="280"/>
      <c r="X72" s="280"/>
      <c r="Y72" s="280"/>
      <c r="Z72" s="280"/>
    </row>
    <row r="73" ht="15.75" customHeight="1">
      <c r="A73" s="280"/>
      <c r="B73" s="311"/>
      <c r="C73" s="312"/>
      <c r="D73" s="280"/>
      <c r="E73" s="280"/>
      <c r="F73" s="280"/>
      <c r="G73" s="280"/>
      <c r="H73" s="280"/>
      <c r="I73" s="280"/>
      <c r="J73" s="280"/>
      <c r="K73" s="280"/>
      <c r="L73" s="280"/>
      <c r="M73" s="280"/>
      <c r="N73" s="280"/>
      <c r="O73" s="280"/>
      <c r="P73" s="280"/>
      <c r="Q73" s="280"/>
      <c r="R73" s="280"/>
      <c r="S73" s="280"/>
      <c r="T73" s="280"/>
      <c r="U73" s="280"/>
      <c r="V73" s="280"/>
      <c r="W73" s="280"/>
      <c r="X73" s="280"/>
      <c r="Y73" s="280"/>
      <c r="Z73" s="280"/>
    </row>
    <row r="74" ht="15.75" customHeight="1">
      <c r="A74" s="280"/>
      <c r="B74" s="311"/>
      <c r="C74" s="312"/>
      <c r="D74" s="280"/>
      <c r="E74" s="280"/>
      <c r="F74" s="280"/>
      <c r="G74" s="280"/>
      <c r="H74" s="280"/>
      <c r="I74" s="280"/>
      <c r="J74" s="280"/>
      <c r="K74" s="280"/>
      <c r="L74" s="280"/>
      <c r="M74" s="280"/>
      <c r="N74" s="280"/>
      <c r="O74" s="280"/>
      <c r="P74" s="280"/>
      <c r="Q74" s="280"/>
      <c r="R74" s="280"/>
      <c r="S74" s="280"/>
      <c r="T74" s="280"/>
      <c r="U74" s="280"/>
      <c r="V74" s="280"/>
      <c r="W74" s="280"/>
      <c r="X74" s="280"/>
      <c r="Y74" s="280"/>
      <c r="Z74" s="280"/>
    </row>
    <row r="75" ht="15.75" customHeight="1">
      <c r="A75" s="280"/>
      <c r="B75" s="311"/>
      <c r="C75" s="312"/>
      <c r="D75" s="280"/>
      <c r="E75" s="280"/>
      <c r="F75" s="280"/>
      <c r="G75" s="280"/>
      <c r="H75" s="280"/>
      <c r="I75" s="280"/>
      <c r="J75" s="280"/>
      <c r="K75" s="280"/>
      <c r="L75" s="280"/>
      <c r="M75" s="280"/>
      <c r="N75" s="280"/>
      <c r="O75" s="280"/>
      <c r="P75" s="280"/>
      <c r="Q75" s="280"/>
      <c r="R75" s="280"/>
      <c r="S75" s="280"/>
      <c r="T75" s="280"/>
      <c r="U75" s="280"/>
      <c r="V75" s="280"/>
      <c r="W75" s="280"/>
      <c r="X75" s="280"/>
      <c r="Y75" s="280"/>
      <c r="Z75" s="280"/>
    </row>
    <row r="76" ht="15.75" customHeight="1">
      <c r="A76" s="280"/>
      <c r="B76" s="311"/>
      <c r="C76" s="312"/>
      <c r="D76" s="280"/>
      <c r="E76" s="280"/>
      <c r="F76" s="280"/>
      <c r="G76" s="280"/>
      <c r="H76" s="280"/>
      <c r="I76" s="280"/>
      <c r="J76" s="280"/>
      <c r="K76" s="280"/>
      <c r="L76" s="280"/>
      <c r="M76" s="280"/>
      <c r="N76" s="280"/>
      <c r="O76" s="280"/>
      <c r="P76" s="280"/>
      <c r="Q76" s="280"/>
      <c r="R76" s="280"/>
      <c r="S76" s="280"/>
      <c r="T76" s="280"/>
      <c r="U76" s="280"/>
      <c r="V76" s="280"/>
      <c r="W76" s="280"/>
      <c r="X76" s="280"/>
      <c r="Y76" s="280"/>
      <c r="Z76" s="280"/>
    </row>
    <row r="77" ht="15.75" customHeight="1">
      <c r="A77" s="313"/>
      <c r="B77" s="314"/>
      <c r="C77" s="315"/>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ht="15.75" customHeight="1">
      <c r="A78" s="313"/>
      <c r="B78" s="314"/>
      <c r="C78" s="315"/>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ht="15.75" customHeight="1">
      <c r="A79" s="313"/>
      <c r="B79" s="314"/>
      <c r="C79" s="315"/>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ht="15.75" customHeight="1">
      <c r="A80" s="313"/>
      <c r="B80" s="314"/>
      <c r="C80" s="315"/>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ht="15.75" customHeight="1">
      <c r="A81" s="313"/>
      <c r="B81" s="314"/>
      <c r="C81" s="315"/>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ht="15.75" customHeight="1">
      <c r="A82" s="313"/>
      <c r="B82" s="314"/>
      <c r="C82" s="315"/>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ht="15.75" customHeight="1">
      <c r="A83" s="313"/>
      <c r="B83" s="314"/>
      <c r="C83" s="315"/>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ht="15.75" customHeight="1">
      <c r="A84" s="313"/>
      <c r="B84" s="314"/>
      <c r="C84" s="315"/>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ht="15.75" customHeight="1">
      <c r="A85" s="313"/>
      <c r="B85" s="314"/>
      <c r="C85" s="315"/>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ht="15.75" customHeight="1">
      <c r="A86" s="313"/>
      <c r="B86" s="314"/>
      <c r="C86" s="315"/>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ht="15.75" customHeight="1">
      <c r="A87" s="313"/>
      <c r="B87" s="314"/>
      <c r="C87" s="315"/>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ht="15.75" customHeight="1">
      <c r="A88" s="313"/>
      <c r="B88" s="314"/>
      <c r="C88" s="315"/>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ht="15.75" customHeight="1">
      <c r="A89" s="313"/>
      <c r="B89" s="314"/>
      <c r="C89" s="315"/>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ht="15.75" customHeight="1">
      <c r="A90" s="313"/>
      <c r="B90" s="314"/>
      <c r="C90" s="315"/>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ht="15.75" customHeight="1">
      <c r="A91" s="313"/>
      <c r="B91" s="314"/>
      <c r="C91" s="315"/>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ht="15.75" customHeight="1">
      <c r="A92" s="313"/>
      <c r="B92" s="314"/>
      <c r="C92" s="315"/>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ht="15.75" customHeight="1">
      <c r="A93" s="313"/>
      <c r="B93" s="314"/>
      <c r="C93" s="315"/>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ht="15.75" customHeight="1">
      <c r="A94" s="313"/>
      <c r="B94" s="314"/>
      <c r="C94" s="315"/>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ht="15.75" customHeight="1">
      <c r="A95" s="313"/>
      <c r="B95" s="314"/>
      <c r="C95" s="315"/>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ht="15.75" customHeight="1">
      <c r="A96" s="313"/>
      <c r="B96" s="314"/>
      <c r="C96" s="315"/>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ht="15.75" customHeight="1">
      <c r="A97" s="313"/>
      <c r="B97" s="314"/>
      <c r="C97" s="315"/>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ht="15.75" customHeight="1">
      <c r="A98" s="313"/>
      <c r="B98" s="314"/>
      <c r="C98" s="315"/>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ht="15.75" customHeight="1">
      <c r="A99" s="313"/>
      <c r="B99" s="314"/>
      <c r="C99" s="315"/>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ht="15.75" customHeight="1">
      <c r="A100" s="313"/>
      <c r="B100" s="314"/>
      <c r="C100" s="315"/>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ht="15.75" customHeight="1">
      <c r="A101" s="313"/>
      <c r="B101" s="314"/>
      <c r="C101" s="315"/>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ht="15.75" customHeight="1">
      <c r="A102" s="313"/>
      <c r="B102" s="314"/>
      <c r="C102" s="315"/>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ht="15.75" customHeight="1">
      <c r="A103" s="313"/>
      <c r="B103" s="314"/>
      <c r="C103" s="315"/>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ht="15.75" customHeight="1">
      <c r="A104" s="313"/>
      <c r="B104" s="314"/>
      <c r="C104" s="315"/>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ht="15.75" customHeight="1">
      <c r="A105" s="313"/>
      <c r="B105" s="314"/>
      <c r="C105" s="315"/>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ht="15.75" customHeight="1">
      <c r="A106" s="313"/>
      <c r="B106" s="314"/>
      <c r="C106" s="315"/>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ht="15.75" customHeight="1">
      <c r="A107" s="313"/>
      <c r="B107" s="314"/>
      <c r="C107" s="315"/>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ht="15.75" customHeight="1">
      <c r="A108" s="313"/>
      <c r="B108" s="314"/>
      <c r="C108" s="315"/>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ht="15.75" customHeight="1">
      <c r="A109" s="313"/>
      <c r="B109" s="314"/>
      <c r="C109" s="315"/>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ht="15.75" customHeight="1">
      <c r="A110" s="313"/>
      <c r="B110" s="314"/>
      <c r="C110" s="315"/>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ht="15.75" customHeight="1">
      <c r="A111" s="313"/>
      <c r="B111" s="314"/>
      <c r="C111" s="315"/>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ht="15.75" customHeight="1">
      <c r="A112" s="313"/>
      <c r="B112" s="314"/>
      <c r="C112" s="315"/>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ht="15.75" customHeight="1">
      <c r="A113" s="313"/>
      <c r="B113" s="314"/>
      <c r="C113" s="315"/>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ht="15.75" customHeight="1">
      <c r="A114" s="313"/>
      <c r="B114" s="314"/>
      <c r="C114" s="315"/>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ht="15.75" customHeight="1">
      <c r="A115" s="313"/>
      <c r="B115" s="314"/>
      <c r="C115" s="315"/>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ht="15.75" customHeight="1">
      <c r="A116" s="313"/>
      <c r="B116" s="314"/>
      <c r="C116" s="315"/>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ht="15.75" customHeight="1">
      <c r="A117" s="313"/>
      <c r="B117" s="314"/>
      <c r="C117" s="315"/>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ht="15.75" customHeight="1">
      <c r="A118" s="313"/>
      <c r="B118" s="314"/>
      <c r="C118" s="315"/>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ht="15.75" customHeight="1">
      <c r="A119" s="313"/>
      <c r="B119" s="314"/>
      <c r="C119" s="315"/>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ht="15.75" customHeight="1">
      <c r="A120" s="313"/>
      <c r="B120" s="314"/>
      <c r="C120" s="315"/>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ht="15.75" customHeight="1">
      <c r="A121" s="313"/>
      <c r="B121" s="314"/>
      <c r="C121" s="315"/>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ht="15.75" customHeight="1">
      <c r="A122" s="313"/>
      <c r="B122" s="314"/>
      <c r="C122" s="315"/>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ht="15.75" customHeight="1">
      <c r="A123" s="313"/>
      <c r="B123" s="314"/>
      <c r="C123" s="315"/>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ht="15.75" customHeight="1">
      <c r="A124" s="313"/>
      <c r="B124" s="314"/>
      <c r="C124" s="315"/>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ht="15.75" customHeight="1">
      <c r="A125" s="313"/>
      <c r="B125" s="314"/>
      <c r="C125" s="315"/>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ht="15.75" customHeight="1">
      <c r="A126" s="313"/>
      <c r="B126" s="314"/>
      <c r="C126" s="315"/>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ht="15.75" customHeight="1">
      <c r="A127" s="313"/>
      <c r="B127" s="314"/>
      <c r="C127" s="315"/>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ht="15.75" customHeight="1">
      <c r="A128" s="313"/>
      <c r="B128" s="314"/>
      <c r="C128" s="315"/>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ht="15.75" customHeight="1">
      <c r="A129" s="313"/>
      <c r="B129" s="314"/>
      <c r="C129" s="315"/>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ht="15.75" customHeight="1">
      <c r="A130" s="313"/>
      <c r="B130" s="314"/>
      <c r="C130" s="315"/>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ht="15.75" customHeight="1">
      <c r="A131" s="313"/>
      <c r="B131" s="314"/>
      <c r="C131" s="315"/>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ht="15.75" customHeight="1">
      <c r="A132" s="313"/>
      <c r="B132" s="314"/>
      <c r="C132" s="315"/>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ht="15.75" customHeight="1">
      <c r="A133" s="313"/>
      <c r="B133" s="314"/>
      <c r="C133" s="315"/>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ht="15.75" customHeight="1">
      <c r="A134" s="313"/>
      <c r="B134" s="314"/>
      <c r="C134" s="315"/>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ht="15.75" customHeight="1">
      <c r="A135" s="313"/>
      <c r="B135" s="314"/>
      <c r="C135" s="315"/>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ht="15.75" customHeight="1">
      <c r="A136" s="313"/>
      <c r="B136" s="314"/>
      <c r="C136" s="315"/>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ht="15.75" customHeight="1">
      <c r="A137" s="313"/>
      <c r="B137" s="314"/>
      <c r="C137" s="315"/>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ht="15.75" customHeight="1">
      <c r="A138" s="313"/>
      <c r="B138" s="314"/>
      <c r="C138" s="315"/>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ht="15.75" customHeight="1">
      <c r="A139" s="313"/>
      <c r="B139" s="314"/>
      <c r="C139" s="315"/>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ht="15.75" customHeight="1">
      <c r="A140" s="313"/>
      <c r="B140" s="314"/>
      <c r="C140" s="315"/>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ht="15.75" customHeight="1">
      <c r="A141" s="313"/>
      <c r="B141" s="314"/>
      <c r="C141" s="315"/>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ht="15.75" customHeight="1">
      <c r="A142" s="313"/>
      <c r="B142" s="314"/>
      <c r="C142" s="315"/>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ht="15.75" customHeight="1">
      <c r="A143" s="313"/>
      <c r="B143" s="314"/>
      <c r="C143" s="315"/>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ht="15.75" customHeight="1">
      <c r="A144" s="313"/>
      <c r="B144" s="314"/>
      <c r="C144" s="315"/>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ht="15.75" customHeight="1">
      <c r="A145" s="313"/>
      <c r="B145" s="314"/>
      <c r="C145" s="315"/>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ht="15.75" customHeight="1">
      <c r="A146" s="313"/>
      <c r="B146" s="314"/>
      <c r="C146" s="315"/>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ht="15.75" customHeight="1">
      <c r="A147" s="313"/>
      <c r="B147" s="314"/>
      <c r="C147" s="315"/>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ht="15.75" customHeight="1">
      <c r="A148" s="313"/>
      <c r="B148" s="314"/>
      <c r="C148" s="315"/>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ht="15.75" customHeight="1">
      <c r="A149" s="313"/>
      <c r="B149" s="314"/>
      <c r="C149" s="315"/>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ht="15.75" customHeight="1">
      <c r="A150" s="313"/>
      <c r="B150" s="314"/>
      <c r="C150" s="315"/>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ht="15.75" customHeight="1">
      <c r="A151" s="313"/>
      <c r="B151" s="314"/>
      <c r="C151" s="315"/>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ht="15.75" customHeight="1">
      <c r="A152" s="313"/>
      <c r="B152" s="314"/>
      <c r="C152" s="315"/>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ht="15.75" customHeight="1">
      <c r="A153" s="313"/>
      <c r="B153" s="314"/>
      <c r="C153" s="315"/>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ht="15.75" customHeight="1">
      <c r="A154" s="313"/>
      <c r="B154" s="314"/>
      <c r="C154" s="315"/>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ht="15.75" customHeight="1">
      <c r="A155" s="313"/>
      <c r="B155" s="314"/>
      <c r="C155" s="315"/>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ht="15.75" customHeight="1">
      <c r="A156" s="313"/>
      <c r="B156" s="314"/>
      <c r="C156" s="315"/>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ht="15.75" customHeight="1">
      <c r="A157" s="313"/>
      <c r="B157" s="314"/>
      <c r="C157" s="315"/>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ht="15.75" customHeight="1">
      <c r="A158" s="313"/>
      <c r="B158" s="314"/>
      <c r="C158" s="315"/>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ht="15.75" customHeight="1">
      <c r="A159" s="313"/>
      <c r="B159" s="314"/>
      <c r="C159" s="315"/>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ht="15.75" customHeight="1">
      <c r="A160" s="313"/>
      <c r="B160" s="314"/>
      <c r="C160" s="315"/>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ht="15.75" customHeight="1">
      <c r="A161" s="313"/>
      <c r="B161" s="314"/>
      <c r="C161" s="315"/>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ht="15.75" customHeight="1">
      <c r="A162" s="313"/>
      <c r="B162" s="314"/>
      <c r="C162" s="315"/>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ht="15.75" customHeight="1">
      <c r="A163" s="313"/>
      <c r="B163" s="314"/>
      <c r="C163" s="315"/>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ht="15.75" customHeight="1">
      <c r="A164" s="313"/>
      <c r="B164" s="314"/>
      <c r="C164" s="315"/>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ht="15.75" customHeight="1">
      <c r="A165" s="313"/>
      <c r="B165" s="314"/>
      <c r="C165" s="315"/>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ht="15.75" customHeight="1">
      <c r="A166" s="313"/>
      <c r="B166" s="314"/>
      <c r="C166" s="315"/>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ht="15.75" customHeight="1">
      <c r="A167" s="313"/>
      <c r="B167" s="314"/>
      <c r="C167" s="315"/>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ht="15.75" customHeight="1">
      <c r="A168" s="313"/>
      <c r="B168" s="314"/>
      <c r="C168" s="315"/>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ht="15.75" customHeight="1">
      <c r="A169" s="313"/>
      <c r="B169" s="314"/>
      <c r="C169" s="315"/>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ht="15.75" customHeight="1">
      <c r="A170" s="313"/>
      <c r="B170" s="314"/>
      <c r="C170" s="315"/>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ht="15.75" customHeight="1">
      <c r="A171" s="313"/>
      <c r="B171" s="314"/>
      <c r="C171" s="315"/>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ht="15.75" customHeight="1">
      <c r="A172" s="313"/>
      <c r="B172" s="314"/>
      <c r="C172" s="315"/>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ht="15.75" customHeight="1">
      <c r="A173" s="313"/>
      <c r="B173" s="314"/>
      <c r="C173" s="315"/>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ht="15.75" customHeight="1">
      <c r="A174" s="313"/>
      <c r="B174" s="314"/>
      <c r="C174" s="315"/>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ht="15.75" customHeight="1">
      <c r="A175" s="313"/>
      <c r="B175" s="314"/>
      <c r="C175" s="315"/>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ht="15.75" customHeight="1">
      <c r="A176" s="313"/>
      <c r="B176" s="314"/>
      <c r="C176" s="315"/>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ht="15.75" customHeight="1">
      <c r="A177" s="313"/>
      <c r="B177" s="314"/>
      <c r="C177" s="315"/>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ht="15.75" customHeight="1">
      <c r="A178" s="313"/>
      <c r="B178" s="314"/>
      <c r="C178" s="315"/>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ht="15.75" customHeight="1">
      <c r="A179" s="313"/>
      <c r="B179" s="314"/>
      <c r="C179" s="315"/>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ht="15.75" customHeight="1">
      <c r="A180" s="313"/>
      <c r="B180" s="314"/>
      <c r="C180" s="315"/>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ht="15.75" customHeight="1">
      <c r="A181" s="313"/>
      <c r="B181" s="314"/>
      <c r="C181" s="315"/>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ht="15.75" customHeight="1">
      <c r="A182" s="313"/>
      <c r="B182" s="314"/>
      <c r="C182" s="315"/>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ht="15.75" customHeight="1">
      <c r="A183" s="313"/>
      <c r="B183" s="314"/>
      <c r="C183" s="315"/>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ht="15.75" customHeight="1">
      <c r="A184" s="313"/>
      <c r="B184" s="314"/>
      <c r="C184" s="315"/>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ht="15.75" customHeight="1">
      <c r="A185" s="313"/>
      <c r="B185" s="314"/>
      <c r="C185" s="315"/>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ht="15.75" customHeight="1">
      <c r="A186" s="313"/>
      <c r="B186" s="314"/>
      <c r="C186" s="315"/>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ht="15.75" customHeight="1">
      <c r="A187" s="313"/>
      <c r="B187" s="314"/>
      <c r="C187" s="315"/>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ht="15.75" customHeight="1">
      <c r="A188" s="313"/>
      <c r="B188" s="314"/>
      <c r="C188" s="315"/>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ht="15.75" customHeight="1">
      <c r="A189" s="313"/>
      <c r="B189" s="314"/>
      <c r="C189" s="315"/>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ht="15.75" customHeight="1">
      <c r="A190" s="313"/>
      <c r="B190" s="314"/>
      <c r="C190" s="315"/>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ht="15.75" customHeight="1">
      <c r="A191" s="313"/>
      <c r="B191" s="314"/>
      <c r="C191" s="315"/>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ht="15.75" customHeight="1">
      <c r="A192" s="313"/>
      <c r="B192" s="314"/>
      <c r="C192" s="315"/>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ht="15.75" customHeight="1">
      <c r="A193" s="313"/>
      <c r="B193" s="314"/>
      <c r="C193" s="315"/>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ht="15.75" customHeight="1">
      <c r="A194" s="313"/>
      <c r="B194" s="314"/>
      <c r="C194" s="315"/>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ht="15.75" customHeight="1">
      <c r="A195" s="313"/>
      <c r="B195" s="314"/>
      <c r="C195" s="315"/>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ht="15.75" customHeight="1">
      <c r="A196" s="313"/>
      <c r="B196" s="314"/>
      <c r="C196" s="315"/>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ht="15.75" customHeight="1">
      <c r="A197" s="313"/>
      <c r="B197" s="314"/>
      <c r="C197" s="315"/>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ht="15.75" customHeight="1">
      <c r="A198" s="313"/>
      <c r="B198" s="314"/>
      <c r="C198" s="315"/>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ht="15.75" customHeight="1">
      <c r="A199" s="313"/>
      <c r="B199" s="314"/>
      <c r="C199" s="315"/>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ht="15.75" customHeight="1">
      <c r="A200" s="313"/>
      <c r="B200" s="314"/>
      <c r="C200" s="315"/>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ht="15.75" customHeight="1">
      <c r="A201" s="313"/>
      <c r="B201" s="314"/>
      <c r="C201" s="315"/>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ht="15.75" customHeight="1">
      <c r="A202" s="313"/>
      <c r="B202" s="314"/>
      <c r="C202" s="315"/>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ht="15.75" customHeight="1">
      <c r="A203" s="313"/>
      <c r="B203" s="314"/>
      <c r="C203" s="315"/>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ht="15.75" customHeight="1">
      <c r="A204" s="313"/>
      <c r="B204" s="314"/>
      <c r="C204" s="315"/>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ht="15.75" customHeight="1">
      <c r="A205" s="313"/>
      <c r="B205" s="314"/>
      <c r="C205" s="315"/>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ht="15.75" customHeight="1">
      <c r="A206" s="313"/>
      <c r="B206" s="314"/>
      <c r="C206" s="315"/>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ht="15.75" customHeight="1">
      <c r="A207" s="313"/>
      <c r="B207" s="314"/>
      <c r="C207" s="315"/>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ht="15.75" customHeight="1">
      <c r="A208" s="313"/>
      <c r="B208" s="314"/>
      <c r="C208" s="315"/>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ht="15.75" customHeight="1">
      <c r="A209" s="313"/>
      <c r="B209" s="314"/>
      <c r="C209" s="315"/>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ht="15.75" customHeight="1">
      <c r="A210" s="313"/>
      <c r="B210" s="314"/>
      <c r="C210" s="315"/>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ht="15.75" customHeight="1">
      <c r="A211" s="313"/>
      <c r="B211" s="314"/>
      <c r="C211" s="315"/>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ht="15.75" customHeight="1">
      <c r="A212" s="313"/>
      <c r="B212" s="314"/>
      <c r="C212" s="315"/>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ht="15.75" customHeight="1">
      <c r="A213" s="313"/>
      <c r="B213" s="314"/>
      <c r="C213" s="315"/>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ht="15.75" customHeight="1">
      <c r="A214" s="313"/>
      <c r="B214" s="314"/>
      <c r="C214" s="315"/>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ht="15.75" customHeight="1">
      <c r="A215" s="313"/>
      <c r="B215" s="314"/>
      <c r="C215" s="315"/>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ht="15.75" customHeight="1">
      <c r="A216" s="313"/>
      <c r="B216" s="314"/>
      <c r="C216" s="315"/>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ht="15.75" customHeight="1">
      <c r="A217" s="313"/>
      <c r="B217" s="314"/>
      <c r="C217" s="315"/>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ht="15.75" customHeight="1">
      <c r="A218" s="313"/>
      <c r="B218" s="314"/>
      <c r="C218" s="315"/>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ht="15.75" customHeight="1">
      <c r="A219" s="313"/>
      <c r="B219" s="314"/>
      <c r="C219" s="315"/>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ht="15.75" customHeight="1">
      <c r="A220" s="313"/>
      <c r="B220" s="314"/>
      <c r="C220" s="315"/>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rintOptions/>
  <pageMargins bottom="0.75" footer="0.0" header="0.0" left="0.7" right="0.7" top="0.75"/>
  <pageSetup orientation="portrait"/>
  <drawing r:id="rId1"/>
</worksheet>
</file>