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0B47A9C7-52E4-423C-A954-194BAE5DF438}" xr6:coauthVersionLast="40" xr6:coauthVersionMax="40" xr10:uidLastSave="{00000000-0000-0000-0000-000000000000}"/>
  <bookViews>
    <workbookView xWindow="0" yWindow="0" windowWidth="12000" windowHeight="6405" activeTab="8" xr2:uid="{957D22A2-4D54-4148-9DDE-7A2AF7FA87D7}"/>
  </bookViews>
  <sheets>
    <sheet name="study plan" sheetId="22" r:id="rId1"/>
    <sheet name="Mock Exam 3" sheetId="33" r:id="rId2"/>
    <sheet name="Closing 4" sheetId="32" r:id="rId3"/>
    <sheet name="quality" sheetId="31" r:id="rId4"/>
    <sheet name="Resource" sheetId="30" r:id="rId5"/>
    <sheet name="Mock Exam 10" sheetId="27" r:id="rId6"/>
    <sheet name="Mock Exam 1" sheetId="25" r:id="rId7"/>
    <sheet name="Planning 4" sheetId="24" r:id="rId8"/>
    <sheet name="monitoring 3" sheetId="23" r:id="rId9"/>
    <sheet name="Stakeholder" sheetId="1" r:id="rId10"/>
    <sheet name="Communication" sheetId="29" r:id="rId11"/>
    <sheet name="Risk" sheetId="28" r:id="rId12"/>
    <sheet name="Procurement" sheetId="2" r:id="rId13"/>
    <sheet name="Closing 1" sheetId="20" r:id="rId14"/>
    <sheet name="Initiating 1" sheetId="7" r:id="rId15"/>
    <sheet name="scope" sheetId="10" r:id="rId16"/>
    <sheet name="Planning5" sheetId="3" r:id="rId17"/>
    <sheet name="Planning1" sheetId="11" r:id="rId18"/>
    <sheet name="Planning3" sheetId="16" r:id="rId19"/>
    <sheet name="Executing1" sheetId="15" r:id="rId20"/>
    <sheet name="Executing 2" sheetId="17" r:id="rId21"/>
    <sheet name="Domain-Initiating" sheetId="18" r:id="rId22"/>
    <sheet name="Domain-Planning" sheetId="12" r:id="rId23"/>
    <sheet name="Domain-Executing" sheetId="13" r:id="rId24"/>
    <sheet name="Domain-Monitoring &amp; Controlling" sheetId="14" r:id="rId25"/>
    <sheet name="Domain-Closing" sheetId="19" r:id="rId26"/>
    <sheet name="Executing" sheetId="4" r:id="rId27"/>
    <sheet name="Monitoring" sheetId="5" r:id="rId28"/>
    <sheet name="Closing" sheetId="6" r:id="rId29"/>
    <sheet name="Mock" sheetId="8" r:id="rId30"/>
    <sheet name="Full Test" sheetId="9"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<sst xmlns="http://schemas.openxmlformats.org/spreadsheetml/2006/main" count="1136" uniqueCount="605">
  <si>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</si>
  <si>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</si>
  <si>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</si>
  <si>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</si>
  <si>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</si>
  <si>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</si>
  <si>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</si>
  <si>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</si>
  <si>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</si>
  <si>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</si>
  <si>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</si>
  <si>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</si>
  <si>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</si>
  <si>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</si>
  <si>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</si>
  <si>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</si>
  <si>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</si>
  <si>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</si>
  <si>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</si>
  <si>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</si>
  <si>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</si>
  <si>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</si>
  <si>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</si>
  <si>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</si>
  <si>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</si>
  <si>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</si>
  <si>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</si>
  <si>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</si>
  <si>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</si>
  <si>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</si>
  <si>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</si>
  <si>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</si>
  <si>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</si>
  <si>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</si>
  <si>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</si>
  <si>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</si>
  <si>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</si>
  <si>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</si>
  <si>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</si>
  <si>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</si>
  <si>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</si>
  <si>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</si>
  <si>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</si>
  <si>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</si>
  <si>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</si>
  <si>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</si>
  <si>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</si>
  <si>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</si>
  <si>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</si>
  <si>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</si>
  <si>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</si>
  <si>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</si>
  <si>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</si>
  <si>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</si>
  <si>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</si>
  <si>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</si>
  <si>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</si>
  <si>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</si>
  <si>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</si>
  <si>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</si>
  <si>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</si>
  <si>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</si>
  <si>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</si>
  <si>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</si>
  <si>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</si>
  <si>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</si>
  <si>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</si>
  <si>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</si>
  <si>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</si>
  <si>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</si>
  <si>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</si>
  <si>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</si>
  <si>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</si>
  <si>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</si>
  <si>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</si>
  <si>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</si>
  <si>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</si>
  <si>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</si>
  <si>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</si>
  <si>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</si>
  <si>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</si>
  <si>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</si>
  <si>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</si>
  <si>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</si>
  <si>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</si>
  <si>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</si>
  <si>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</si>
  <si>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</si>
  <si>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</si>
  <si>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</si>
  <si>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</si>
  <si>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</si>
  <si>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</si>
  <si>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</si>
  <si>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</si>
  <si>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</si>
  <si>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</si>
  <si>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</si>
  <si>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</si>
  <si>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</si>
  <si>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</si>
  <si>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</si>
  <si>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</si>
  <si>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</si>
  <si>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</si>
  <si>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</si>
  <si>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</si>
  <si>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</si>
  <si>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</si>
  <si>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</si>
  <si>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</si>
  <si>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</si>
  <si>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</si>
  <si>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</si>
  <si>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</si>
  <si>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</si>
  <si>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</si>
  <si>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</si>
  <si>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</si>
  <si>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</si>
  <si>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</si>
  <si>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</si>
  <si>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</si>
  <si>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</si>
  <si>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</si>
  <si>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</si>
  <si>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</si>
  <si>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</si>
  <si>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</si>
  <si>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</si>
  <si>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</si>
  <si>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</si>
  <si>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</si>
  <si>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</si>
  <si>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</si>
  <si>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</si>
  <si>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</si>
  <si>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</si>
  <si>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</si>
  <si>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</si>
  <si>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</si>
  <si>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</si>
  <si>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</si>
  <si>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</si>
  <si>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</si>
  <si>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</si>
  <si>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</si>
  <si>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</si>
  <si>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</si>
  <si>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</si>
  <si>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</si>
  <si>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</si>
  <si>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</si>
  <si>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</si>
  <si>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</si>
  <si>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</si>
  <si>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</si>
  <si>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</si>
  <si>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</si>
  <si>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</si>
  <si>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</si>
  <si>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</si>
  <si>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</si>
  <si>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</si>
  <si>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</si>
  <si>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</si>
  <si>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</si>
  <si>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</si>
  <si>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</si>
  <si>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</si>
  <si>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</si>
  <si>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</si>
  <si>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</si>
  <si>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</si>
  <si>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</si>
  <si>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</si>
  <si>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</si>
  <si>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</si>
  <si>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</si>
  <si>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</si>
  <si>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</si>
  <si>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</si>
  <si>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</si>
  <si>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</si>
  <si>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</si>
  <si>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</si>
  <si>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</si>
  <si>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</si>
  <si>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</si>
  <si>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</si>
  <si>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</si>
  <si>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</si>
  <si>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</si>
  <si>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</si>
  <si>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</si>
  <si>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</si>
  <si>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</si>
  <si>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</si>
  <si>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</si>
  <si>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</si>
  <si>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</si>
  <si>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</si>
  <si>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</si>
  <si>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</si>
  <si>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</si>
  <si>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</si>
  <si>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</si>
  <si>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</si>
  <si>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</si>
  <si>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</si>
  <si>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</si>
  <si>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</si>
  <si>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</si>
  <si>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</si>
  <si>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</si>
  <si>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</si>
  <si>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</si>
  <si>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</si>
  <si>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</si>
  <si>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</si>
  <si>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</si>
  <si>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</si>
  <si>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</si>
  <si>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</si>
  <si>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</si>
  <si>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</si>
  <si>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</si>
  <si>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</si>
  <si>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</si>
  <si>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</si>
  <si>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</si>
  <si>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</si>
  <si>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</si>
  <si>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</si>
  <si>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</si>
  <si>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</si>
  <si>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</si>
  <si>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</si>
  <si>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</si>
  <si>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</si>
  <si>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</si>
  <si>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</si>
  <si>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</si>
  <si>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</si>
  <si>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</si>
  <si>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</si>
  <si>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</si>
  <si>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</si>
  <si>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</si>
  <si>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</si>
  <si>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</si>
  <si>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</si>
  <si>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</si>
  <si>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</si>
  <si>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</si>
  <si>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</si>
  <si>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</si>
  <si>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</si>
  <si>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</si>
  <si>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</si>
  <si>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</si>
  <si>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</si>
  <si>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</si>
  <si>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</si>
  <si>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</si>
  <si>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</si>
  <si>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</si>
  <si>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</si>
  <si>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</si>
  <si>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</si>
  <si>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</si>
  <si>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</si>
  <si>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</si>
  <si>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</si>
  <si>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</si>
  <si>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</si>
  <si>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</si>
  <si>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</si>
  <si>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</si>
  <si>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</si>
  <si>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</si>
  <si>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</si>
  <si>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</si>
  <si>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</si>
  <si>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</si>
  <si>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</si>
  <si>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</si>
  <si>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</si>
  <si>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</si>
  <si>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</si>
  <si>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</si>
  <si>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</si>
  <si>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</si>
  <si>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</si>
  <si>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</si>
  <si>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</si>
  <si>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</si>
  <si>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</si>
  <si>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</si>
  <si>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</si>
  <si>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</si>
  <si>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</si>
  <si>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</si>
  <si>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</si>
  <si>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</si>
  <si>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</si>
  <si>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</si>
  <si>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</si>
  <si>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</si>
  <si>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</si>
  <si>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</si>
  <si>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</si>
  <si>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</si>
  <si>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</si>
  <si>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</si>
  <si>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</si>
  <si>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</si>
  <si>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</si>
  <si>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</si>
  <si>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</si>
  <si>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</si>
  <si>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</si>
  <si>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</si>
  <si>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</si>
  <si>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</si>
  <si>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</si>
  <si>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</si>
  <si>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</si>
  <si>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</si>
  <si>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</si>
  <si>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</si>
  <si>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</si>
  <si>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</si>
  <si>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</si>
  <si>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</si>
  <si>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</si>
  <si>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</si>
  <si>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</si>
  <si>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</si>
  <si>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</si>
  <si>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</si>
  <si>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</si>
  <si>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</si>
  <si>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</si>
  <si>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</si>
  <si>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</si>
  <si>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</si>
  <si>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</si>
  <si>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</si>
  <si>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</si>
  <si>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</si>
  <si>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</si>
  <si>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</si>
  <si>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</si>
  <si>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</si>
  <si>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</si>
  <si>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</si>
  <si>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</si>
  <si>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</si>
  <si>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</si>
  <si>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</si>
  <si>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</si>
  <si>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</si>
  <si>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</si>
  <si>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</si>
  <si>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</si>
  <si>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</si>
  <si>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</si>
  <si>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</si>
  <si>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</si>
  <si>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</si>
  <si>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</si>
  <si>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</si>
  <si>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</si>
  <si>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</si>
  <si>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</si>
  <si>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</si>
  <si>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</si>
  <si>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</si>
  <si>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</si>
  <si>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</si>
  <si>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</si>
  <si>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</si>
  <si>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</si>
  <si>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</si>
  <si>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</si>
  <si>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</si>
  <si>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</si>
  <si>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</si>
  <si>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</si>
  <si>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</si>
  <si>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</si>
  <si>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</si>
  <si>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</si>
  <si>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</si>
  <si>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</si>
  <si>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</si>
  <si>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</si>
  <si>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</si>
  <si>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</si>
  <si>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</si>
  <si>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</si>
  <si>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</si>
  <si>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</si>
  <si>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</si>
  <si>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</si>
  <si>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</si>
  <si>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</si>
  <si>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</si>
  <si>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</si>
  <si>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</si>
  <si>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</si>
  <si>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</si>
  <si>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</si>
  <si>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</si>
  <si>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</si>
  <si>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</si>
  <si>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</si>
  <si>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</si>
  <si>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</si>
  <si>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</si>
  <si>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</si>
  <si>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</si>
  <si>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</si>
  <si>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</si>
  <si>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</si>
  <si>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</si>
  <si>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</si>
  <si>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</si>
  <si>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</si>
  <si>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</si>
  <si>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</si>
  <si>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</si>
  <si>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</si>
  <si>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</si>
  <si>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</si>
  <si>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</si>
  <si>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</si>
  <si>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</si>
  <si>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</si>
  <si>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</si>
  <si>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</si>
  <si>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</si>
  <si>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</si>
  <si>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</si>
  <si>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</si>
  <si>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</si>
  <si>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</si>
  <si>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</si>
  <si>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</si>
  <si>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</si>
  <si>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</si>
  <si>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</si>
  <si>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</si>
  <si>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</si>
  <si>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</si>
  <si>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</si>
  <si>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</si>
  <si>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</si>
  <si>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</si>
  <si>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</si>
  <si>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</si>
  <si>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</si>
  <si>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</si>
  <si>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</si>
  <si>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</si>
  <si>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</si>
  <si>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</si>
  <si>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</si>
  <si>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</si>
  <si>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</si>
  <si>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</si>
  <si>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</si>
  <si>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</si>
  <si>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</si>
  <si>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</si>
  <si>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</si>
  <si>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</si>
  <si>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</si>
  <si>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</si>
  <si>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</si>
  <si>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</si>
  <si>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</si>
  <si>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</si>
  <si>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</si>
  <si>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</si>
  <si>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</si>
  <si>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</si>
  <si>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</si>
  <si>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</si>
  <si>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</si>
  <si>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</si>
  <si>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</si>
  <si>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</si>
  <si>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</si>
  <si>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</si>
  <si>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</si>
  <si>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</si>
  <si>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</si>
  <si>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</si>
  <si>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</si>
  <si>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</si>
  <si>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</si>
  <si>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</si>
  <si>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</si>
  <si>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</si>
  <si>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</si>
  <si>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</si>
  <si>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</si>
  <si>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</si>
  <si>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</si>
  <si>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</si>
  <si>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</si>
  <si>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</si>
  <si>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</si>
  <si>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</si>
  <si>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</si>
  <si>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</si>
  <si>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</si>
  <si>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</si>
  <si>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</si>
  <si>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</si>
  <si>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</si>
  <si>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</si>
  <si>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</si>
  <si>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</si>
  <si>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</si>
  <si>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</si>
  <si>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</si>
  <si>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</si>
  <si>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</si>
  <si>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</si>
  <si>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</si>
  <si>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</si>
  <si>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</si>
  <si>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</si>
  <si>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</si>
  <si>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</si>
  <si>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</si>
  <si>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</si>
  <si>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</si>
  <si>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</si>
  <si>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</si>
  <si>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</si>
  <si>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</si>
  <si>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</si>
  <si>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</si>
  <si>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</si>
  <si>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</si>
  <si>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</si>
  <si>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</si>
  <si>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</si>
  <si>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</si>
  <si>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</si>
  <si>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</si>
  <si>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</si>
  <si>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</si>
  <si>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</si>
  <si>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</si>
  <si>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</si>
  <si>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</si>
  <si>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</si>
  <si>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</si>
  <si>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</si>
  <si>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</si>
  <si>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</si>
  <si>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</si>
  <si>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</si>
  <si>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</si>
  <si>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</si>
  <si>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</si>
  <si>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</si>
  <si>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</si>
  <si>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</si>
  <si>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</si>
  <si>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</si>
  <si>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</si>
  <si>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</si>
  <si>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</si>
  <si>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</si>
  <si>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</si>
  <si>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</si>
  <si>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</si>
  <si>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</si>
  <si>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</si>
  <si>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</si>
  <si>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</si>
  <si>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</si>
  <si>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</si>
  <si>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</si>
  <si>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</si>
  <si>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</si>
  <si>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</si>
  <si>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</si>
  <si>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</si>
  <si>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</si>
  <si>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</si>
  <si>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</si>
  <si>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</si>
  <si>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</si>
  <si>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</si>
  <si>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</si>
  <si>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</si>
  <si>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</si>
  <si>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hiểu về change control system gồm có: scope, schedule, cost, quality, risk, procurement, resource, và nó không include limitation on the scope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</si>
</sst>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5" fillId="8" borderId="1" xfId="1" applyFill="1" applyBorder="1" applyAlignment="1">
      <alignment horizontal="right"/>
    </xf>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4" workbookViewId="0">
      <selection activeCell="A13" sqref="A13"/>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583</v>
      </c>
      <c r="G1" s="96" t="s">
        <v>463</v>
      </c>
      <c r="H1" s="56" t="s">
        <v>548</v>
      </c>
      <c r="I1" s="56"/>
      <c r="J1" s="56"/>
      <c r="K1" s="56"/>
      <c r="L1" s="56"/>
      <c r="M1" s="56"/>
      <c r="N1" s="56"/>
      <c r="O1" s="56"/>
      <c r="P1" s="56"/>
      <c r="Q1" s="56"/>
      <c r="R1" s="56"/>
      <c r="S1" s="56"/>
      <c r="T1" s="56"/>
      <c r="U1" s="56"/>
      <c r="V1" s="56"/>
      <c r="W1" s="56"/>
      <c r="X1" s="56"/>
      <c r="Y1" s="56"/>
      <c r="Z1" s="56"/>
    </row>
    <row r="2" spans="1:26" ht="15.75" customHeight="1">
      <c r="A2" s="97" t="s">
        <v>355</v>
      </c>
      <c r="B2" s="61">
        <v>43437</v>
      </c>
      <c r="C2" s="61"/>
      <c r="D2" s="62">
        <v>2.0833333333333332E-2</v>
      </c>
      <c r="E2" s="63"/>
      <c r="G2" s="96" t="s">
        <v>464</v>
      </c>
      <c r="H2" s="56" t="s">
        <v>548</v>
      </c>
      <c r="I2" s="56"/>
      <c r="J2" s="56"/>
      <c r="K2" s="56"/>
      <c r="L2" s="56"/>
      <c r="M2" s="56"/>
      <c r="N2" s="56"/>
      <c r="O2" s="56"/>
      <c r="P2" s="56"/>
      <c r="Q2" s="56"/>
      <c r="R2" s="56"/>
      <c r="S2" s="56"/>
      <c r="T2" s="56"/>
      <c r="U2" s="56"/>
      <c r="V2" s="56"/>
      <c r="W2" s="56"/>
      <c r="X2" s="56"/>
      <c r="Y2" s="56"/>
      <c r="Z2" s="56"/>
    </row>
    <row r="3" spans="1:26" ht="15.75" customHeight="1">
      <c r="A3" s="97" t="s">
        <v>356</v>
      </c>
      <c r="B3" s="61">
        <v>43438</v>
      </c>
      <c r="C3" s="61"/>
      <c r="D3" s="62">
        <v>4.1666666666666664E-2</v>
      </c>
      <c r="E3" s="63"/>
      <c r="G3" s="96" t="s">
        <v>465</v>
      </c>
      <c r="H3" s="56" t="s">
        <v>548</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6" t="s">
        <v>466</v>
      </c>
      <c r="H4" s="56" t="s">
        <v>553</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6" t="s">
        <v>467</v>
      </c>
      <c r="H5" s="56" t="s">
        <v>553</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6" t="s">
        <v>468</v>
      </c>
      <c r="H6" s="56" t="s">
        <v>553</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470</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471</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106" t="s">
        <v>396</v>
      </c>
      <c r="B13" s="88">
        <v>43473</v>
      </c>
      <c r="C13" s="88" t="str">
        <f>IF(WEEKDAY(B13,1)=1,"Monday","Thứ "&amp;WEEKDAY(B13,1))</f>
        <v>Thứ 3</v>
      </c>
      <c r="D13" s="75">
        <v>4.1666666666666664E-2</v>
      </c>
      <c r="E13" s="76" t="s">
        <v>395</v>
      </c>
      <c r="G13" s="56" t="s">
        <v>381</v>
      </c>
      <c r="H13" s="56" t="s">
        <v>553</v>
      </c>
      <c r="I13" s="56"/>
      <c r="J13" s="56"/>
      <c r="K13" s="56"/>
      <c r="L13" s="56"/>
      <c r="M13" s="56"/>
      <c r="N13" s="56"/>
      <c r="O13" s="56"/>
      <c r="P13" s="56"/>
      <c r="Q13" s="56"/>
      <c r="R13" s="56"/>
      <c r="S13" s="56"/>
      <c r="T13" s="56"/>
      <c r="U13" s="56"/>
      <c r="V13" s="56"/>
      <c r="W13" s="56"/>
      <c r="X13" s="56"/>
      <c r="Y13" s="56"/>
      <c r="Z13" s="56"/>
    </row>
    <row r="14" spans="1:26" ht="15.75" customHeight="1">
      <c r="A14" s="89" t="s">
        <v>397</v>
      </c>
      <c r="B14" s="90">
        <v>43473</v>
      </c>
      <c r="C14" s="90" t="str">
        <f t="shared" ref="C14:C15" si="1">IF(WEEKDAY(B14,1)=1,"Chủ nhật","Thứ "&amp;WEEKDAY(B14,1))</f>
        <v>Thứ 3</v>
      </c>
      <c r="D14" s="91">
        <v>4.1666666666666664E-2</v>
      </c>
      <c r="E14" s="92" t="s">
        <v>395</v>
      </c>
      <c r="G14" s="56" t="s">
        <v>474</v>
      </c>
      <c r="H14" s="56"/>
      <c r="I14" s="56"/>
      <c r="J14" s="56"/>
      <c r="K14" s="56"/>
      <c r="L14" s="56"/>
      <c r="M14" s="56"/>
      <c r="N14" s="56"/>
      <c r="O14" s="56"/>
      <c r="P14" s="56"/>
      <c r="Q14" s="56"/>
      <c r="R14" s="56"/>
      <c r="S14" s="56"/>
      <c r="T14" s="56"/>
      <c r="U14" s="56"/>
      <c r="V14" s="56"/>
      <c r="W14" s="56"/>
      <c r="X14" s="56"/>
      <c r="Y14" s="56"/>
      <c r="Z14" s="56"/>
    </row>
    <row r="15" spans="1:26" ht="15.75" customHeight="1">
      <c r="A15" s="86" t="s">
        <v>372</v>
      </c>
      <c r="B15" s="109">
        <v>43473</v>
      </c>
      <c r="C15" s="109" t="str">
        <f t="shared" si="1"/>
        <v>Thứ 3</v>
      </c>
      <c r="D15" s="75">
        <v>4.1666666666666664E-2</v>
      </c>
      <c r="E15" s="76"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6" t="s">
        <v>360</v>
      </c>
      <c r="B16" s="110"/>
      <c r="C16" s="110"/>
      <c r="D16" s="75">
        <v>4.1666666666666664E-2</v>
      </c>
      <c r="E16" s="76" t="s">
        <v>395</v>
      </c>
      <c r="G16" s="56" t="s">
        <v>372</v>
      </c>
      <c r="H16" s="56" t="s">
        <v>553</v>
      </c>
      <c r="I16" s="56"/>
      <c r="J16" s="56"/>
      <c r="K16" s="56"/>
      <c r="L16" s="56"/>
      <c r="M16" s="56"/>
      <c r="N16" s="56"/>
      <c r="O16" s="56"/>
      <c r="P16" s="56"/>
      <c r="Q16" s="56"/>
      <c r="R16" s="56"/>
      <c r="S16" s="56"/>
      <c r="T16" s="56"/>
      <c r="U16" s="56"/>
      <c r="V16" s="56"/>
      <c r="W16" s="56"/>
      <c r="X16" s="56"/>
      <c r="Y16" s="56"/>
      <c r="Z16" s="56"/>
    </row>
    <row r="17" spans="1:26" ht="15.75" customHeight="1">
      <c r="A17" s="86" t="s">
        <v>361</v>
      </c>
      <c r="B17" s="110"/>
      <c r="C17" s="110"/>
      <c r="D17" s="75">
        <v>4.1666666666666664E-2</v>
      </c>
      <c r="E17" s="76" t="s">
        <v>395</v>
      </c>
      <c r="G17" s="56" t="s">
        <v>475</v>
      </c>
      <c r="H17" s="56"/>
      <c r="I17" s="56"/>
      <c r="J17" s="56"/>
      <c r="K17" s="56"/>
      <c r="L17" s="56"/>
      <c r="M17" s="56"/>
      <c r="N17" s="56"/>
      <c r="O17" s="56"/>
      <c r="P17" s="56"/>
      <c r="Q17" s="56"/>
      <c r="R17" s="56"/>
      <c r="S17" s="56"/>
      <c r="T17" s="56"/>
      <c r="U17" s="56"/>
      <c r="V17" s="56"/>
      <c r="W17" s="56"/>
      <c r="X17" s="56"/>
      <c r="Y17" s="56"/>
      <c r="Z17" s="56"/>
    </row>
    <row r="18" spans="1:26" ht="15.75" customHeight="1">
      <c r="A18" s="98" t="s">
        <v>398</v>
      </c>
      <c r="B18" s="74">
        <v>43473</v>
      </c>
      <c r="C18" s="74" t="str">
        <f t="shared" ref="C18:C20" si="2">IF(WEEKDAY(B18,1)=1,"Chủ nhật","Thứ "&amp;WEEKDAY(B18,1))</f>
        <v>Thứ 3</v>
      </c>
      <c r="D18" s="75">
        <v>4.1666666666666664E-2</v>
      </c>
      <c r="E18" s="76" t="s">
        <v>395</v>
      </c>
      <c r="G18" s="56" t="s">
        <v>476</v>
      </c>
      <c r="H18" s="56"/>
      <c r="I18" s="56"/>
      <c r="J18" s="56"/>
      <c r="K18" s="56"/>
      <c r="L18" s="56"/>
      <c r="M18" s="56"/>
      <c r="N18" s="56"/>
      <c r="O18" s="56"/>
      <c r="P18" s="56"/>
      <c r="Q18" s="56"/>
      <c r="R18" s="56"/>
      <c r="S18" s="56"/>
      <c r="T18" s="56"/>
      <c r="U18" s="56"/>
      <c r="V18" s="56"/>
      <c r="W18" s="56"/>
      <c r="X18" s="56"/>
      <c r="Y18" s="56"/>
      <c r="Z18" s="56"/>
    </row>
    <row r="19" spans="1:26" ht="15.75" customHeight="1">
      <c r="A19" s="98" t="s">
        <v>399</v>
      </c>
      <c r="B19" s="74">
        <v>43473</v>
      </c>
      <c r="C19" s="74" t="str">
        <f t="shared" si="2"/>
        <v>Thứ 3</v>
      </c>
      <c r="D19" s="75">
        <v>4.1666666666666664E-2</v>
      </c>
      <c r="E19" s="76" t="s">
        <v>395</v>
      </c>
      <c r="G19" s="56" t="s">
        <v>477</v>
      </c>
      <c r="H19" s="56"/>
      <c r="I19" s="56"/>
      <c r="J19" s="56"/>
      <c r="K19" s="56"/>
      <c r="L19" s="56"/>
      <c r="M19" s="56"/>
      <c r="N19" s="56"/>
      <c r="O19" s="56"/>
      <c r="P19" s="56"/>
      <c r="Q19" s="56"/>
      <c r="R19" s="56"/>
      <c r="S19" s="56"/>
      <c r="T19" s="56"/>
      <c r="U19" s="56"/>
      <c r="V19" s="56"/>
      <c r="W19" s="56"/>
      <c r="X19" s="56"/>
      <c r="Y19" s="56"/>
      <c r="Z19" s="56"/>
    </row>
    <row r="20" spans="1:26" ht="15.75" customHeight="1">
      <c r="A20" s="98" t="s">
        <v>373</v>
      </c>
      <c r="B20" s="109">
        <f>B19+1</f>
        <v>43474</v>
      </c>
      <c r="C20" s="109" t="str">
        <f t="shared" si="2"/>
        <v>Thứ 4</v>
      </c>
      <c r="D20" s="75">
        <v>4.1666666666666664E-2</v>
      </c>
      <c r="E20" s="76"/>
      <c r="G20" s="56" t="s">
        <v>478</v>
      </c>
      <c r="H20" s="56"/>
      <c r="I20" s="56"/>
      <c r="J20" s="56"/>
      <c r="K20" s="56"/>
      <c r="L20" s="56"/>
      <c r="M20" s="56"/>
      <c r="N20" s="56"/>
      <c r="O20" s="56"/>
      <c r="P20" s="56"/>
      <c r="Q20" s="56"/>
      <c r="R20" s="56"/>
      <c r="S20" s="56"/>
      <c r="T20" s="56"/>
      <c r="U20" s="56"/>
      <c r="V20" s="56"/>
      <c r="W20" s="56"/>
      <c r="X20" s="56"/>
      <c r="Y20" s="56"/>
      <c r="Z20" s="56"/>
    </row>
    <row r="21" spans="1:26" ht="15.75" customHeight="1">
      <c r="A21" s="98" t="s">
        <v>362</v>
      </c>
      <c r="B21" s="110"/>
      <c r="C21" s="110"/>
      <c r="D21" s="75">
        <v>4.1666666666666664E-2</v>
      </c>
      <c r="E21" s="76"/>
      <c r="G21" s="56" t="s">
        <v>479</v>
      </c>
      <c r="H21" s="56"/>
      <c r="I21" s="56"/>
      <c r="J21" s="56"/>
      <c r="K21" s="56"/>
      <c r="L21" s="56"/>
      <c r="M21" s="56"/>
      <c r="N21" s="56"/>
      <c r="O21" s="56"/>
      <c r="P21" s="56"/>
      <c r="Q21" s="56"/>
      <c r="R21" s="56"/>
      <c r="S21" s="56"/>
      <c r="T21" s="56"/>
      <c r="U21" s="56"/>
      <c r="V21" s="56"/>
      <c r="W21" s="56"/>
      <c r="X21" s="56"/>
      <c r="Y21" s="56"/>
      <c r="Z21" s="56"/>
    </row>
    <row r="22" spans="1:26" ht="15" customHeight="1">
      <c r="A22" s="98" t="s">
        <v>363</v>
      </c>
      <c r="B22" s="110"/>
      <c r="C22" s="110"/>
      <c r="D22" s="75">
        <v>4.1666666666666664E-2</v>
      </c>
      <c r="E22" s="76"/>
      <c r="G22" s="56" t="s">
        <v>480</v>
      </c>
      <c r="H22" s="56" t="s">
        <v>553</v>
      </c>
      <c r="I22" s="56"/>
      <c r="J22" s="56"/>
      <c r="K22" s="56"/>
      <c r="L22" s="56"/>
      <c r="M22" s="56"/>
      <c r="N22" s="56"/>
      <c r="O22" s="56"/>
      <c r="P22" s="56"/>
      <c r="Q22" s="56"/>
      <c r="R22" s="56"/>
      <c r="S22" s="56"/>
      <c r="T22" s="56"/>
      <c r="U22" s="56"/>
      <c r="V22" s="56"/>
      <c r="W22" s="56"/>
      <c r="X22" s="56"/>
      <c r="Y22" s="56"/>
      <c r="Z22" s="56"/>
    </row>
    <row r="23" spans="1:26" ht="15.75" customHeight="1">
      <c r="A23" s="98" t="s">
        <v>400</v>
      </c>
      <c r="B23" s="99">
        <f>B20 + 1</f>
        <v>43475</v>
      </c>
      <c r="C23" s="99" t="str">
        <f t="shared" ref="C23:C25" si="3">IF(WEEKDAY(B23,1)=1,"Chủ nhật","Thứ "&amp;WEEKDAY(B23,1))</f>
        <v>Thứ 5</v>
      </c>
      <c r="D23" s="100">
        <v>4.1666666666666664E-2</v>
      </c>
      <c r="E23" s="101"/>
      <c r="F23" s="105"/>
      <c r="G23" s="56" t="s">
        <v>481</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5">
        <f>B20 + 1</f>
        <v>43475</v>
      </c>
      <c r="C24" s="95" t="str">
        <f t="shared" si="3"/>
        <v>Thứ 5</v>
      </c>
      <c r="D24" s="75">
        <v>4.1666666666666664E-2</v>
      </c>
      <c r="E24" s="76"/>
      <c r="F24" s="60" t="s">
        <v>581</v>
      </c>
      <c r="G24" s="56" t="s">
        <v>482</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9">
        <f>B24+1</f>
        <v>43476</v>
      </c>
      <c r="C25" s="109" t="str">
        <f t="shared" si="3"/>
        <v>Thứ 6</v>
      </c>
      <c r="D25" s="75">
        <v>4.1666666666666664E-2</v>
      </c>
      <c r="E25" s="76"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10"/>
      <c r="C26" s="110"/>
      <c r="D26" s="75">
        <v>4.1666666666666664E-2</v>
      </c>
      <c r="E26" s="76"/>
      <c r="F26" s="60" t="s">
        <v>581</v>
      </c>
      <c r="G26" s="56" t="s">
        <v>484</v>
      </c>
      <c r="H26" s="56"/>
      <c r="I26" s="56"/>
      <c r="J26" s="56"/>
      <c r="K26" s="56"/>
      <c r="L26" s="56"/>
      <c r="M26" s="56"/>
      <c r="N26" s="56"/>
      <c r="O26" s="56"/>
      <c r="P26" s="56"/>
      <c r="Q26" s="56"/>
      <c r="R26" s="56"/>
      <c r="S26" s="56"/>
      <c r="T26" s="56"/>
      <c r="U26" s="56"/>
      <c r="V26" s="56"/>
      <c r="W26" s="56"/>
      <c r="X26" s="56"/>
      <c r="Y26" s="56"/>
      <c r="Z26" s="56"/>
    </row>
    <row r="27" spans="1:26" ht="15.75" customHeight="1">
      <c r="A27" s="102" t="s">
        <v>365</v>
      </c>
      <c r="B27" s="110"/>
      <c r="C27" s="110"/>
      <c r="D27" s="103">
        <v>4.1666666666666664E-2</v>
      </c>
      <c r="E27" s="104" t="s">
        <v>395</v>
      </c>
      <c r="G27" s="56" t="s">
        <v>485</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43477</v>
      </c>
      <c r="C28" s="68" t="str">
        <f t="shared" ref="C28:C32" si="4">IF(WEEKDAY(B28,1)=1,"Chủ nhật","Thứ "&amp;WEEKDAY(B28,1))</f>
        <v>Thứ 7</v>
      </c>
      <c r="D28" s="69">
        <v>4.1666666666666664E-2</v>
      </c>
      <c r="E28" s="71"/>
      <c r="G28" s="56" t="s">
        <v>486</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43477</v>
      </c>
      <c r="C29" s="68" t="str">
        <f>IF(WEEKDAY(B29,1)=1,"Chủ nhật","Thứ "&amp;WEEKDAY(B29,1))</f>
        <v>Thứ 7</v>
      </c>
      <c r="D29" s="69">
        <v>4.1666666666666664E-2</v>
      </c>
      <c r="E29" s="71"/>
      <c r="G29" s="56" t="s">
        <v>487</v>
      </c>
      <c r="H29" s="56"/>
      <c r="I29" s="56"/>
      <c r="J29" s="56"/>
      <c r="K29" s="56"/>
      <c r="L29" s="56"/>
      <c r="M29" s="56"/>
      <c r="N29" s="56"/>
      <c r="O29" s="56"/>
      <c r="P29" s="56"/>
      <c r="Q29" s="56"/>
      <c r="R29" s="56"/>
      <c r="S29" s="56"/>
      <c r="T29" s="56"/>
      <c r="U29" s="56"/>
      <c r="V29" s="56"/>
      <c r="W29" s="56"/>
      <c r="X29" s="56"/>
      <c r="Y29" s="56"/>
      <c r="Z29" s="56"/>
    </row>
    <row r="30" spans="1:26" ht="15">
      <c r="A30" s="98" t="s">
        <v>375</v>
      </c>
      <c r="B30" s="99">
        <f>B28 + 1</f>
        <v>43478</v>
      </c>
      <c r="C30" s="99" t="str">
        <f t="shared" ref="C30" si="5">IF(WEEKDAY(B30,1)=1,"Chủ nhật","Thứ "&amp;WEEKDAY(B30,1))</f>
        <v>Chủ nhật</v>
      </c>
      <c r="D30" s="100">
        <v>4.1666666666666664E-2</v>
      </c>
      <c r="E30" s="101"/>
      <c r="G30" s="56" t="s">
        <v>488</v>
      </c>
      <c r="H30" s="56"/>
      <c r="I30" s="56"/>
      <c r="J30" s="56"/>
      <c r="K30" s="56"/>
      <c r="L30" s="56"/>
      <c r="M30" s="56"/>
      <c r="N30" s="56"/>
      <c r="O30" s="56"/>
      <c r="P30" s="56"/>
      <c r="Q30" s="56"/>
      <c r="R30" s="56"/>
      <c r="S30" s="56"/>
      <c r="T30" s="56"/>
      <c r="U30" s="56"/>
      <c r="V30" s="56"/>
      <c r="W30" s="56"/>
      <c r="X30" s="56"/>
      <c r="Y30" s="56"/>
      <c r="Z30" s="56"/>
    </row>
    <row r="31" spans="1:26" ht="15">
      <c r="A31" s="98" t="s">
        <v>366</v>
      </c>
      <c r="B31" s="99">
        <f>B29 + 1</f>
        <v>43478</v>
      </c>
      <c r="C31" s="99" t="str">
        <f>IF(WEEKDAY(B31,1)=1,"Chủ nhật","Thứ "&amp;WEEKDAY(B31,1))</f>
        <v>Chủ nhật</v>
      </c>
      <c r="D31" s="100">
        <v>4.1666666666666664E-2</v>
      </c>
      <c r="E31" s="101"/>
      <c r="G31" s="56" t="s">
        <v>489</v>
      </c>
      <c r="H31" s="56"/>
      <c r="I31" s="56"/>
      <c r="J31" s="56"/>
      <c r="K31" s="56"/>
      <c r="L31" s="56"/>
      <c r="M31" s="56"/>
      <c r="N31" s="56"/>
      <c r="O31" s="56"/>
      <c r="P31" s="56"/>
      <c r="Q31" s="56"/>
      <c r="R31" s="56"/>
      <c r="S31" s="56"/>
      <c r="T31" s="56"/>
      <c r="U31" s="56"/>
      <c r="V31" s="56"/>
      <c r="W31" s="56"/>
      <c r="X31" s="56"/>
      <c r="Y31" s="56"/>
      <c r="Z31" s="56"/>
    </row>
    <row r="32" spans="1:26" ht="15">
      <c r="A32" s="72" t="s">
        <v>367</v>
      </c>
      <c r="B32" s="107">
        <f>B31+1</f>
        <v>43479</v>
      </c>
      <c r="C32" s="107" t="str">
        <f t="shared" si="4"/>
        <v>Thứ 2</v>
      </c>
      <c r="D32" s="69">
        <v>4.1666666666666664E-2</v>
      </c>
      <c r="E32" s="71"/>
      <c r="G32" s="56" t="s">
        <v>490</v>
      </c>
      <c r="H32" s="56"/>
      <c r="I32" s="56"/>
      <c r="J32" s="56"/>
      <c r="K32" s="56"/>
      <c r="L32" s="56"/>
      <c r="M32" s="56"/>
      <c r="N32" s="56"/>
      <c r="O32" s="56"/>
      <c r="P32" s="56"/>
      <c r="Q32" s="56"/>
      <c r="R32" s="56"/>
      <c r="S32" s="56"/>
      <c r="T32" s="56"/>
      <c r="U32" s="56"/>
      <c r="V32" s="56"/>
      <c r="W32" s="56"/>
      <c r="X32" s="56"/>
      <c r="Y32" s="56"/>
      <c r="Z32" s="56"/>
    </row>
    <row r="33" spans="1:26" ht="15">
      <c r="A33" s="72" t="s">
        <v>404</v>
      </c>
      <c r="B33" s="108"/>
      <c r="C33" s="108"/>
      <c r="D33" s="69">
        <v>4.1666666666666664E-2</v>
      </c>
      <c r="E33" s="71"/>
      <c r="G33" s="56" t="s">
        <v>491</v>
      </c>
      <c r="H33" s="56"/>
      <c r="I33" s="56"/>
      <c r="J33" s="56"/>
      <c r="K33" s="56"/>
      <c r="L33" s="56"/>
      <c r="M33" s="56"/>
      <c r="N33" s="56"/>
      <c r="O33" s="56"/>
      <c r="P33" s="56"/>
      <c r="Q33" s="56"/>
      <c r="R33" s="56"/>
      <c r="S33" s="56"/>
      <c r="T33" s="56"/>
      <c r="U33" s="56"/>
      <c r="V33" s="56"/>
      <c r="W33" s="56"/>
      <c r="X33" s="56"/>
      <c r="Y33" s="56"/>
      <c r="Z33" s="56"/>
    </row>
    <row r="34" spans="1:26" ht="15">
      <c r="A34" s="72" t="s">
        <v>405</v>
      </c>
      <c r="B34" s="108"/>
      <c r="C34" s="108"/>
      <c r="D34" s="69">
        <v>4.1666666666666664E-2</v>
      </c>
      <c r="E34" s="71"/>
      <c r="G34" s="56" t="s">
        <v>492</v>
      </c>
      <c r="H34" s="56" t="s">
        <v>553</v>
      </c>
      <c r="I34" s="56"/>
      <c r="J34" s="56"/>
      <c r="K34" s="56"/>
      <c r="L34" s="56"/>
      <c r="M34" s="56"/>
      <c r="N34" s="56"/>
      <c r="O34" s="56"/>
      <c r="P34" s="56"/>
      <c r="Q34" s="56"/>
      <c r="R34" s="56"/>
      <c r="S34" s="56"/>
      <c r="T34" s="56"/>
      <c r="U34" s="56"/>
      <c r="V34" s="56"/>
      <c r="W34" s="56"/>
      <c r="X34" s="56"/>
      <c r="Y34" s="56"/>
      <c r="Z34" s="56"/>
    </row>
    <row r="35" spans="1:26" ht="15">
      <c r="A35" s="72" t="s">
        <v>376</v>
      </c>
      <c r="B35" s="68">
        <f>B31+ 2</f>
        <v>43480</v>
      </c>
      <c r="C35" s="68" t="str">
        <f t="shared" ref="C35:C37" si="6">IF(WEEKDAY(B35,1)=1,"Chủ nhật","Thứ "&amp;WEEKDAY(B35,1))</f>
        <v>Thứ 3</v>
      </c>
      <c r="D35" s="69">
        <v>4.1666666666666664E-2</v>
      </c>
      <c r="E35" s="71"/>
      <c r="G35" s="56" t="s">
        <v>493</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43480</v>
      </c>
      <c r="C36" s="68" t="str">
        <f t="shared" si="6"/>
        <v>Thứ 3</v>
      </c>
      <c r="D36" s="69">
        <v>4.1666666666666664E-2</v>
      </c>
      <c r="E36" s="71"/>
      <c r="G36" s="56" t="s">
        <v>494</v>
      </c>
      <c r="H36" s="56"/>
      <c r="I36" s="56"/>
      <c r="J36" s="56"/>
      <c r="K36" s="56"/>
      <c r="L36" s="56"/>
      <c r="M36" s="56"/>
      <c r="N36" s="56"/>
      <c r="O36" s="56"/>
      <c r="P36" s="56"/>
      <c r="Q36" s="56"/>
      <c r="R36" s="56"/>
      <c r="S36" s="56"/>
      <c r="T36" s="56"/>
      <c r="U36" s="56"/>
      <c r="V36" s="56"/>
      <c r="W36" s="56"/>
      <c r="X36" s="56"/>
      <c r="Y36" s="56"/>
      <c r="Z36" s="56"/>
    </row>
    <row r="37" spans="1:26" ht="15">
      <c r="A37" s="72" t="s">
        <v>369</v>
      </c>
      <c r="B37" s="107">
        <f>B36+1</f>
        <v>43481</v>
      </c>
      <c r="C37" s="107" t="str">
        <f t="shared" si="6"/>
        <v>Thứ 4</v>
      </c>
      <c r="D37" s="69">
        <v>4.1666666666666664E-2</v>
      </c>
      <c r="E37" s="71"/>
      <c r="G37" s="56" t="s">
        <v>495</v>
      </c>
      <c r="H37" s="56" t="s">
        <v>553</v>
      </c>
      <c r="I37" s="56"/>
      <c r="J37" s="56"/>
      <c r="K37" s="56"/>
      <c r="L37" s="56"/>
      <c r="M37" s="56"/>
      <c r="N37" s="56"/>
      <c r="O37" s="56"/>
      <c r="P37" s="56"/>
      <c r="Q37" s="56"/>
      <c r="R37" s="56"/>
      <c r="S37" s="56"/>
      <c r="T37" s="56"/>
      <c r="U37" s="56"/>
      <c r="V37" s="56"/>
      <c r="W37" s="56"/>
      <c r="X37" s="56"/>
      <c r="Y37" s="56"/>
      <c r="Z37" s="56"/>
    </row>
    <row r="38" spans="1:26" ht="15">
      <c r="A38" s="72" t="s">
        <v>406</v>
      </c>
      <c r="B38" s="108"/>
      <c r="C38" s="108"/>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8"/>
      <c r="C39" s="108"/>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43482</v>
      </c>
      <c r="C40" s="68" t="str">
        <f t="shared" ref="C40:C42" si="7">IF(WEEKDAY(B40,1)=1,"Chủ nhật","Thứ "&amp;WEEKDAY(B40,1))</f>
        <v>Thứ 5</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43482</v>
      </c>
      <c r="C41" s="68" t="str">
        <f t="shared" si="7"/>
        <v>Thứ 5</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7">
        <f>B36+3</f>
        <v>43483</v>
      </c>
      <c r="C42" s="107" t="str">
        <f t="shared" si="7"/>
        <v>Thứ 6</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8"/>
      <c r="C43" s="108"/>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8"/>
      <c r="C44" s="108"/>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43484</v>
      </c>
      <c r="C45" s="68" t="str">
        <f t="shared" ref="C45:C66" si="8">IF(WEEKDAY(B45,1)=1,"Chủ nhật","Thứ "&amp;WEEKDAY(B45,1))</f>
        <v>Thứ 7</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43484</v>
      </c>
      <c r="C46" s="70" t="str">
        <f t="shared" si="8"/>
        <v>Thứ 7</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43485</v>
      </c>
      <c r="C47" s="70" t="str">
        <f t="shared" si="8"/>
        <v>Chủ nhật</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43485</v>
      </c>
      <c r="C48" s="70" t="str">
        <f t="shared" si="8"/>
        <v>Chủ nhật</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43486</v>
      </c>
      <c r="C49" s="70" t="str">
        <f t="shared" si="8"/>
        <v>Thứ 2</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9" t="s">
        <v>381</v>
      </c>
      <c r="B50" s="90">
        <f>B46 +2</f>
        <v>43486</v>
      </c>
      <c r="C50" s="90" t="str">
        <f t="shared" si="8"/>
        <v>Thứ 2</v>
      </c>
      <c r="D50" s="91">
        <v>4.1666666666666664E-2</v>
      </c>
      <c r="E50" s="92"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43487</v>
      </c>
      <c r="C51" s="70" t="str">
        <f t="shared" si="8"/>
        <v>Thứ 3</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43487</v>
      </c>
      <c r="C52" s="70" t="str">
        <f t="shared" si="8"/>
        <v>Thứ 3</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43488</v>
      </c>
      <c r="C53" s="70" t="str">
        <f t="shared" si="8"/>
        <v>Thứ 4</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43488</v>
      </c>
      <c r="C54" s="70" t="str">
        <f t="shared" si="8"/>
        <v>Thứ 4</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43489</v>
      </c>
      <c r="C55" s="70" t="str">
        <f t="shared" si="8"/>
        <v>Thứ 5</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43489</v>
      </c>
      <c r="C56" s="70" t="str">
        <f t="shared" si="8"/>
        <v>Thứ 5</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43490</v>
      </c>
      <c r="C57" s="70" t="str">
        <f t="shared" si="8"/>
        <v>Thứ 6</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43490</v>
      </c>
      <c r="C58" s="70" t="str">
        <f t="shared" si="8"/>
        <v>Thứ 6</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43491</v>
      </c>
      <c r="C59" s="70" t="str">
        <f t="shared" si="8"/>
        <v>Thứ 7</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43491</v>
      </c>
      <c r="C60" s="70" t="str">
        <f t="shared" si="8"/>
        <v>Thứ 7</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43492</v>
      </c>
      <c r="C61" s="70" t="str">
        <f t="shared" si="8"/>
        <v>Chủ nhật</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43493</v>
      </c>
      <c r="C62" s="70" t="str">
        <f t="shared" si="8"/>
        <v>Thứ 2</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43494</v>
      </c>
      <c r="C63" s="70" t="str">
        <f t="shared" si="8"/>
        <v>Thứ 3</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43495</v>
      </c>
      <c r="C64" s="70" t="str">
        <f t="shared" si="8"/>
        <v>Thứ 4</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43496</v>
      </c>
      <c r="C65" s="70" t="str">
        <f t="shared" si="8"/>
        <v>Thứ 5</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43497</v>
      </c>
      <c r="C66" s="70" t="str">
        <f t="shared" si="8"/>
        <v>Thứ 6</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584</v>
      </c>
      <c r="F2" s="77" t="s">
        <v>585</v>
      </c>
    </row>
    <row r="3" spans="1:7" ht="90">
      <c r="A3" s="81">
        <v>2</v>
      </c>
      <c r="B3" s="81"/>
      <c r="C3" s="81"/>
      <c r="D3" s="81"/>
      <c r="E3" s="84" t="s">
        <v>586</v>
      </c>
      <c r="F3" s="77" t="s">
        <v>587</v>
      </c>
    </row>
    <row r="4" spans="1:7" ht="30">
      <c r="A4" s="81">
        <v>3</v>
      </c>
      <c r="B4" s="81"/>
      <c r="C4" s="81" t="s">
        <v>4</v>
      </c>
      <c r="D4" s="81" t="s">
        <v>588</v>
      </c>
      <c r="E4" s="84" t="s">
        <v>589</v>
      </c>
      <c r="F4" s="87" t="s">
        <v>585</v>
      </c>
    </row>
    <row r="5" spans="1:7">
      <c r="A5" s="81">
        <v>4</v>
      </c>
      <c r="B5" s="81"/>
      <c r="C5" s="81"/>
      <c r="D5" s="81"/>
      <c r="E5" s="84"/>
    </row>
    <row r="6" spans="1:7" ht="45">
      <c r="A6" s="81">
        <v>5</v>
      </c>
      <c r="B6" s="81"/>
      <c r="C6" s="81" t="s">
        <v>4</v>
      </c>
      <c r="D6" s="81"/>
      <c r="E6" s="84" t="s">
        <v>590</v>
      </c>
      <c r="F6" s="93" t="s">
        <v>537</v>
      </c>
    </row>
    <row r="7" spans="1:7">
      <c r="A7" s="81">
        <v>6</v>
      </c>
      <c r="B7" s="81"/>
      <c r="C7" s="81"/>
      <c r="D7" s="81"/>
      <c r="E7" s="84"/>
      <c r="F7" s="93" t="s">
        <v>591</v>
      </c>
      <c r="G7" s="87"/>
    </row>
    <row r="8" spans="1:7" ht="45">
      <c r="A8" s="81">
        <v>7</v>
      </c>
      <c r="B8" s="81"/>
      <c r="C8" s="81" t="s">
        <v>4</v>
      </c>
      <c r="D8" s="81"/>
      <c r="E8" s="84" t="s">
        <v>592</v>
      </c>
      <c r="F8" s="93"/>
    </row>
    <row r="9" spans="1:7" ht="60">
      <c r="A9" s="81">
        <v>8</v>
      </c>
      <c r="B9" s="81"/>
      <c r="C9" s="81" t="s">
        <v>4</v>
      </c>
      <c r="D9" s="81" t="s">
        <v>593</v>
      </c>
      <c r="E9" s="84" t="s">
        <v>594</v>
      </c>
    </row>
    <row r="10" spans="1:7">
      <c r="A10" s="81">
        <v>9</v>
      </c>
      <c r="B10" s="81"/>
      <c r="C10" s="81"/>
      <c r="D10" s="81"/>
      <c r="E10" s="84"/>
      <c r="F10" s="93"/>
      <c r="G10" s="87"/>
    </row>
    <row r="11" spans="1:7">
      <c r="A11" s="81">
        <v>10</v>
      </c>
      <c r="B11" s="81"/>
      <c r="C11" s="81"/>
      <c r="D11" s="81"/>
      <c r="E11" s="84"/>
      <c r="F11" s="93"/>
    </row>
    <row r="12" spans="1:7">
      <c r="A12" s="81">
        <v>11</v>
      </c>
      <c r="B12" s="81"/>
      <c r="C12" s="81"/>
      <c r="D12" s="81"/>
      <c r="E12" s="84"/>
      <c r="F12" s="87"/>
    </row>
    <row r="13" spans="1:7">
      <c r="A13" s="81">
        <v>12</v>
      </c>
      <c r="B13" s="81"/>
      <c r="C13" s="81"/>
      <c r="D13" s="81"/>
      <c r="E13" s="84"/>
      <c r="F13" s="93"/>
    </row>
    <row r="14" spans="1:7">
      <c r="A14" s="81">
        <v>13</v>
      </c>
      <c r="B14" s="81"/>
      <c r="C14" s="81"/>
      <c r="D14" s="80"/>
      <c r="E14" s="84"/>
    </row>
    <row r="15" spans="1:7">
      <c r="A15" s="81">
        <v>14</v>
      </c>
      <c r="B15" s="81"/>
      <c r="C15" s="81"/>
      <c r="D15" s="81"/>
      <c r="E15" s="84"/>
      <c r="F15" s="93"/>
    </row>
    <row r="16" spans="1:7">
      <c r="A16" s="81">
        <v>15</v>
      </c>
      <c r="B16" s="81"/>
      <c r="C16" s="81"/>
      <c r="D16" s="81"/>
      <c r="E16" s="84"/>
      <c r="F16" s="93"/>
    </row>
    <row r="17" spans="1:6">
      <c r="A17" s="81">
        <v>16</v>
      </c>
      <c r="B17" s="81"/>
      <c r="C17" s="81"/>
      <c r="D17" s="81"/>
      <c r="E17" s="84"/>
    </row>
    <row r="18" spans="1:6">
      <c r="A18" s="81">
        <v>17</v>
      </c>
      <c r="B18" s="81"/>
      <c r="C18" s="81"/>
      <c r="D18" s="81"/>
      <c r="E18" s="84"/>
    </row>
    <row r="19" spans="1:6">
      <c r="A19" s="81">
        <v>18</v>
      </c>
      <c r="B19" s="81"/>
      <c r="C19" s="81"/>
      <c r="D19" s="81"/>
      <c r="E19" s="84"/>
      <c r="F19" s="94"/>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1" t="s">
        <v>215</v>
      </c>
      <c r="C1" s="112"/>
      <c r="D1" s="112"/>
      <c r="E1" s="112"/>
      <c r="F1" s="112"/>
      <c r="G1" s="112"/>
      <c r="H1" s="112"/>
      <c r="I1" s="112"/>
      <c r="J1" s="112"/>
      <c r="K1" s="113"/>
    </row>
    <row r="2" spans="1:11" ht="45" customHeight="1" thickBot="1">
      <c r="A2" s="10" t="s">
        <v>128</v>
      </c>
      <c r="B2" s="111" t="s">
        <v>216</v>
      </c>
      <c r="C2" s="112"/>
      <c r="D2" s="112"/>
      <c r="E2" s="112"/>
      <c r="F2" s="112"/>
      <c r="G2" s="112"/>
      <c r="H2" s="112"/>
      <c r="I2" s="112"/>
      <c r="J2" s="112"/>
      <c r="K2" s="113"/>
    </row>
    <row r="3" spans="1:11" ht="45" customHeight="1" thickBot="1">
      <c r="A3" s="10" t="s">
        <v>130</v>
      </c>
      <c r="B3" s="111" t="s">
        <v>217</v>
      </c>
      <c r="C3" s="112"/>
      <c r="D3" s="112"/>
      <c r="E3" s="112"/>
      <c r="F3" s="112"/>
      <c r="G3" s="112"/>
      <c r="H3" s="112"/>
      <c r="I3" s="112"/>
      <c r="J3" s="112"/>
      <c r="K3" s="113"/>
    </row>
    <row r="4" spans="1:11" ht="45" customHeight="1" thickBot="1">
      <c r="A4" s="10" t="s">
        <v>132</v>
      </c>
      <c r="B4" s="111" t="s">
        <v>218</v>
      </c>
      <c r="C4" s="112"/>
      <c r="D4" s="112"/>
      <c r="E4" s="112"/>
      <c r="F4" s="112"/>
      <c r="G4" s="112"/>
      <c r="H4" s="112"/>
      <c r="I4" s="112"/>
      <c r="J4" s="112"/>
      <c r="K4" s="113"/>
    </row>
    <row r="5" spans="1:11" ht="45" customHeight="1" thickBot="1">
      <c r="A5" s="10" t="s">
        <v>134</v>
      </c>
      <c r="B5" s="111" t="s">
        <v>219</v>
      </c>
      <c r="C5" s="112"/>
      <c r="D5" s="112"/>
      <c r="E5" s="112"/>
      <c r="F5" s="112"/>
      <c r="G5" s="112"/>
      <c r="H5" s="112"/>
      <c r="I5" s="112"/>
      <c r="J5" s="112"/>
      <c r="K5" s="113"/>
    </row>
    <row r="6" spans="1:11" ht="45" customHeight="1" thickBot="1">
      <c r="A6" s="10" t="s">
        <v>136</v>
      </c>
      <c r="B6" s="111" t="s">
        <v>220</v>
      </c>
      <c r="C6" s="112"/>
      <c r="D6" s="112"/>
      <c r="E6" s="112"/>
      <c r="F6" s="112"/>
      <c r="G6" s="112"/>
      <c r="H6" s="112"/>
      <c r="I6" s="112"/>
      <c r="J6" s="112"/>
      <c r="K6" s="113"/>
    </row>
    <row r="7" spans="1:11" ht="30" customHeight="1" thickBot="1">
      <c r="A7" s="10" t="s">
        <v>138</v>
      </c>
      <c r="B7" s="111" t="s">
        <v>221</v>
      </c>
      <c r="C7" s="112"/>
      <c r="D7" s="112"/>
      <c r="E7" s="112"/>
      <c r="F7" s="112"/>
      <c r="G7" s="112"/>
      <c r="H7" s="112"/>
      <c r="I7" s="112"/>
      <c r="J7" s="112"/>
      <c r="K7" s="113"/>
    </row>
    <row r="8" spans="1:11" ht="45" customHeight="1" thickBot="1">
      <c r="A8" s="10" t="s">
        <v>140</v>
      </c>
      <c r="B8" s="111" t="s">
        <v>222</v>
      </c>
      <c r="C8" s="112"/>
      <c r="D8" s="112"/>
      <c r="E8" s="112"/>
      <c r="F8" s="112"/>
      <c r="G8" s="112"/>
      <c r="H8" s="112"/>
      <c r="I8" s="112"/>
      <c r="J8" s="112"/>
      <c r="K8" s="113"/>
    </row>
    <row r="9" spans="1:11" ht="99.75" customHeight="1" thickBot="1">
      <c r="A9" s="10"/>
      <c r="B9" s="114" t="s">
        <v>223</v>
      </c>
      <c r="C9" s="115"/>
      <c r="D9" s="115"/>
      <c r="E9" s="115"/>
      <c r="F9" s="115"/>
      <c r="G9" s="115"/>
      <c r="H9" s="115"/>
      <c r="I9" s="115"/>
      <c r="J9" s="115"/>
      <c r="K9" s="116"/>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1" t="s">
        <v>127</v>
      </c>
      <c r="C1" s="112"/>
      <c r="D1" s="112"/>
      <c r="E1" s="112"/>
      <c r="F1" s="112"/>
      <c r="G1" s="112"/>
      <c r="H1" s="112"/>
      <c r="I1" s="112"/>
      <c r="J1" s="112"/>
      <c r="K1" s="113"/>
    </row>
    <row r="2" spans="1:11" ht="45" customHeight="1" thickBot="1">
      <c r="A2" s="10" t="s">
        <v>128</v>
      </c>
      <c r="B2" s="111" t="s">
        <v>129</v>
      </c>
      <c r="C2" s="112"/>
      <c r="D2" s="112"/>
      <c r="E2" s="112"/>
      <c r="F2" s="112"/>
      <c r="G2" s="112"/>
      <c r="H2" s="112"/>
      <c r="I2" s="112"/>
      <c r="J2" s="112"/>
      <c r="K2" s="113"/>
    </row>
    <row r="3" spans="1:11" ht="45" customHeight="1" thickBot="1">
      <c r="A3" s="10" t="s">
        <v>130</v>
      </c>
      <c r="B3" s="111" t="s">
        <v>131</v>
      </c>
      <c r="C3" s="112"/>
      <c r="D3" s="112"/>
      <c r="E3" s="112"/>
      <c r="F3" s="112"/>
      <c r="G3" s="112"/>
      <c r="H3" s="112"/>
      <c r="I3" s="112"/>
      <c r="J3" s="112"/>
      <c r="K3" s="113"/>
    </row>
    <row r="4" spans="1:11" ht="45" customHeight="1" thickBot="1">
      <c r="A4" s="10" t="s">
        <v>132</v>
      </c>
      <c r="B4" s="111" t="s">
        <v>133</v>
      </c>
      <c r="C4" s="112"/>
      <c r="D4" s="112"/>
      <c r="E4" s="112"/>
      <c r="F4" s="112"/>
      <c r="G4" s="112"/>
      <c r="H4" s="112"/>
      <c r="I4" s="112"/>
      <c r="J4" s="112"/>
      <c r="K4" s="113"/>
    </row>
    <row r="5" spans="1:11" ht="45" customHeight="1" thickBot="1">
      <c r="A5" s="10" t="s">
        <v>134</v>
      </c>
      <c r="B5" s="111" t="s">
        <v>135</v>
      </c>
      <c r="C5" s="112"/>
      <c r="D5" s="112"/>
      <c r="E5" s="112"/>
      <c r="F5" s="112"/>
      <c r="G5" s="112"/>
      <c r="H5" s="112"/>
      <c r="I5" s="112"/>
      <c r="J5" s="112"/>
      <c r="K5" s="113"/>
    </row>
    <row r="6" spans="1:11" ht="45" customHeight="1" thickBot="1">
      <c r="A6" s="10" t="s">
        <v>136</v>
      </c>
      <c r="B6" s="111" t="s">
        <v>137</v>
      </c>
      <c r="C6" s="112"/>
      <c r="D6" s="112"/>
      <c r="E6" s="112"/>
      <c r="F6" s="112"/>
      <c r="G6" s="112"/>
      <c r="H6" s="112"/>
      <c r="I6" s="112"/>
      <c r="J6" s="112"/>
      <c r="K6" s="113"/>
    </row>
    <row r="7" spans="1:11" ht="30" customHeight="1" thickBot="1">
      <c r="A7" s="10" t="s">
        <v>138</v>
      </c>
      <c r="B7" s="111" t="s">
        <v>139</v>
      </c>
      <c r="C7" s="112"/>
      <c r="D7" s="112"/>
      <c r="E7" s="112"/>
      <c r="F7" s="112"/>
      <c r="G7" s="112"/>
      <c r="H7" s="112"/>
      <c r="I7" s="112"/>
      <c r="J7" s="112"/>
      <c r="K7" s="113"/>
    </row>
    <row r="8" spans="1:11" ht="45" customHeight="1" thickBot="1">
      <c r="A8" s="10" t="s">
        <v>140</v>
      </c>
      <c r="B8" s="111" t="s">
        <v>141</v>
      </c>
      <c r="C8" s="112"/>
      <c r="D8" s="112"/>
      <c r="E8" s="112"/>
      <c r="F8" s="112"/>
      <c r="G8" s="112"/>
      <c r="H8" s="112"/>
      <c r="I8" s="112"/>
      <c r="J8" s="112"/>
      <c r="K8" s="113"/>
    </row>
    <row r="9" spans="1:11" ht="30" customHeight="1" thickBot="1">
      <c r="A9" s="10" t="s">
        <v>142</v>
      </c>
      <c r="B9" s="111" t="s">
        <v>143</v>
      </c>
      <c r="C9" s="112"/>
      <c r="D9" s="112"/>
      <c r="E9" s="112"/>
      <c r="F9" s="112"/>
      <c r="G9" s="112"/>
      <c r="H9" s="112"/>
      <c r="I9" s="112"/>
      <c r="J9" s="112"/>
      <c r="K9" s="113"/>
    </row>
    <row r="10" spans="1:11" ht="60" customHeight="1" thickBot="1">
      <c r="A10" s="10" t="s">
        <v>144</v>
      </c>
      <c r="B10" s="111" t="s">
        <v>145</v>
      </c>
      <c r="C10" s="112"/>
      <c r="D10" s="112"/>
      <c r="E10" s="112"/>
      <c r="F10" s="112"/>
      <c r="G10" s="112"/>
      <c r="H10" s="112"/>
      <c r="I10" s="112"/>
      <c r="J10" s="112"/>
      <c r="K10" s="113"/>
    </row>
    <row r="11" spans="1:11" ht="45" customHeight="1" thickBot="1">
      <c r="A11" s="10" t="s">
        <v>146</v>
      </c>
      <c r="B11" s="111" t="s">
        <v>147</v>
      </c>
      <c r="C11" s="112"/>
      <c r="D11" s="112"/>
      <c r="E11" s="112"/>
      <c r="F11" s="112"/>
      <c r="G11" s="112"/>
      <c r="H11" s="112"/>
      <c r="I11" s="112"/>
      <c r="J11" s="112"/>
      <c r="K11" s="113"/>
    </row>
    <row r="12" spans="1:11" ht="45" customHeight="1" thickBot="1">
      <c r="A12" s="10" t="s">
        <v>148</v>
      </c>
      <c r="B12" s="111" t="s">
        <v>149</v>
      </c>
      <c r="C12" s="112"/>
      <c r="D12" s="112"/>
      <c r="E12" s="112"/>
      <c r="F12" s="112"/>
      <c r="G12" s="112"/>
      <c r="H12" s="112"/>
      <c r="I12" s="112"/>
      <c r="J12" s="112"/>
      <c r="K12" s="113"/>
    </row>
    <row r="13" spans="1:11" ht="45" customHeight="1" thickBot="1">
      <c r="A13" s="10" t="s">
        <v>150</v>
      </c>
      <c r="B13" s="111" t="s">
        <v>151</v>
      </c>
      <c r="C13" s="112"/>
      <c r="D13" s="112"/>
      <c r="E13" s="112"/>
      <c r="F13" s="112"/>
      <c r="G13" s="112"/>
      <c r="H13" s="112"/>
      <c r="I13" s="112"/>
      <c r="J13" s="112"/>
      <c r="K13" s="113"/>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1" t="s">
        <v>152</v>
      </c>
      <c r="C1" s="112"/>
      <c r="D1" s="112"/>
      <c r="E1" s="112"/>
      <c r="F1" s="112"/>
      <c r="G1" s="112"/>
      <c r="H1" s="112"/>
      <c r="I1" s="112"/>
      <c r="J1" s="112"/>
      <c r="K1" s="113"/>
    </row>
    <row r="2" spans="1:11" ht="45" customHeight="1" thickBot="1">
      <c r="A2" s="10" t="s">
        <v>128</v>
      </c>
      <c r="B2" s="111" t="s">
        <v>153</v>
      </c>
      <c r="C2" s="112"/>
      <c r="D2" s="112"/>
      <c r="E2" s="112"/>
      <c r="F2" s="112"/>
      <c r="G2" s="112"/>
      <c r="H2" s="112"/>
      <c r="I2" s="112"/>
      <c r="J2" s="112"/>
      <c r="K2" s="113"/>
    </row>
    <row r="3" spans="1:11" ht="45" customHeight="1" thickBot="1">
      <c r="A3" s="10" t="s">
        <v>130</v>
      </c>
      <c r="B3" s="111" t="s">
        <v>154</v>
      </c>
      <c r="C3" s="112"/>
      <c r="D3" s="112"/>
      <c r="E3" s="112"/>
      <c r="F3" s="112"/>
      <c r="G3" s="112"/>
      <c r="H3" s="112"/>
      <c r="I3" s="112"/>
      <c r="J3" s="112"/>
      <c r="K3" s="113"/>
    </row>
    <row r="4" spans="1:11" ht="45" customHeight="1" thickBot="1">
      <c r="A4" s="10" t="s">
        <v>132</v>
      </c>
      <c r="B4" s="111" t="s">
        <v>158</v>
      </c>
      <c r="C4" s="112"/>
      <c r="D4" s="112"/>
      <c r="E4" s="112"/>
      <c r="F4" s="112"/>
      <c r="G4" s="112"/>
      <c r="H4" s="112"/>
      <c r="I4" s="112"/>
      <c r="J4" s="112"/>
      <c r="K4" s="113"/>
    </row>
    <row r="5" spans="1:11" ht="45" customHeight="1" thickBot="1">
      <c r="A5" s="10" t="s">
        <v>134</v>
      </c>
      <c r="B5" s="111" t="s">
        <v>155</v>
      </c>
      <c r="C5" s="112"/>
      <c r="D5" s="112"/>
      <c r="E5" s="112"/>
      <c r="F5" s="112"/>
      <c r="G5" s="112"/>
      <c r="H5" s="112"/>
      <c r="I5" s="112"/>
      <c r="J5" s="112"/>
      <c r="K5" s="113"/>
    </row>
    <row r="6" spans="1:11" ht="45" customHeight="1" thickBot="1">
      <c r="A6" s="10" t="s">
        <v>136</v>
      </c>
      <c r="B6" s="111" t="s">
        <v>156</v>
      </c>
      <c r="C6" s="112"/>
      <c r="D6" s="112"/>
      <c r="E6" s="112"/>
      <c r="F6" s="112"/>
      <c r="G6" s="112"/>
      <c r="H6" s="112"/>
      <c r="I6" s="112"/>
      <c r="J6" s="112"/>
      <c r="K6" s="113"/>
    </row>
    <row r="7" spans="1:11" ht="30" customHeight="1" thickBot="1">
      <c r="A7" s="10" t="s">
        <v>138</v>
      </c>
      <c r="B7" s="111" t="s">
        <v>157</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1" t="s">
        <v>159</v>
      </c>
      <c r="C1" s="112"/>
      <c r="D1" s="112"/>
      <c r="E1" s="112"/>
      <c r="F1" s="112"/>
      <c r="G1" s="112"/>
      <c r="H1" s="112"/>
      <c r="I1" s="112"/>
      <c r="J1" s="112"/>
      <c r="K1" s="113"/>
    </row>
    <row r="2" spans="1:11" ht="45" customHeight="1" thickBot="1">
      <c r="A2" s="10" t="s">
        <v>128</v>
      </c>
      <c r="B2" s="111" t="s">
        <v>160</v>
      </c>
      <c r="C2" s="112"/>
      <c r="D2" s="112"/>
      <c r="E2" s="112"/>
      <c r="F2" s="112"/>
      <c r="G2" s="112"/>
      <c r="H2" s="112"/>
      <c r="I2" s="112"/>
      <c r="J2" s="112"/>
      <c r="K2" s="113"/>
    </row>
    <row r="3" spans="1:11" ht="45" customHeight="1" thickBot="1">
      <c r="A3" s="10" t="s">
        <v>130</v>
      </c>
      <c r="B3" s="111" t="s">
        <v>161</v>
      </c>
      <c r="C3" s="112"/>
      <c r="D3" s="112"/>
      <c r="E3" s="112"/>
      <c r="F3" s="112"/>
      <c r="G3" s="112"/>
      <c r="H3" s="112"/>
      <c r="I3" s="112"/>
      <c r="J3" s="112"/>
      <c r="K3" s="113"/>
    </row>
    <row r="4" spans="1:11" ht="45" customHeight="1" thickBot="1">
      <c r="A4" s="10" t="s">
        <v>132</v>
      </c>
      <c r="B4" s="111" t="s">
        <v>162</v>
      </c>
      <c r="C4" s="112"/>
      <c r="D4" s="112"/>
      <c r="E4" s="112"/>
      <c r="F4" s="112"/>
      <c r="G4" s="112"/>
      <c r="H4" s="112"/>
      <c r="I4" s="112"/>
      <c r="J4" s="112"/>
      <c r="K4" s="113"/>
    </row>
    <row r="5" spans="1:11" ht="45" customHeight="1" thickBot="1">
      <c r="A5" s="10" t="s">
        <v>134</v>
      </c>
      <c r="B5" s="111" t="s">
        <v>163</v>
      </c>
      <c r="C5" s="112"/>
      <c r="D5" s="112"/>
      <c r="E5" s="112"/>
      <c r="F5" s="112"/>
      <c r="G5" s="112"/>
      <c r="H5" s="112"/>
      <c r="I5" s="112"/>
      <c r="J5" s="112"/>
      <c r="K5" s="113"/>
    </row>
    <row r="6" spans="1:11" ht="45" customHeight="1" thickBot="1">
      <c r="A6" s="10" t="s">
        <v>136</v>
      </c>
      <c r="B6" s="111" t="s">
        <v>164</v>
      </c>
      <c r="C6" s="112"/>
      <c r="D6" s="112"/>
      <c r="E6" s="112"/>
      <c r="F6" s="112"/>
      <c r="G6" s="112"/>
      <c r="H6" s="112"/>
      <c r="I6" s="112"/>
      <c r="J6" s="112"/>
      <c r="K6" s="113"/>
    </row>
    <row r="7" spans="1:11" ht="30" customHeight="1" thickBot="1">
      <c r="A7" s="10" t="s">
        <v>138</v>
      </c>
      <c r="B7" s="111" t="s">
        <v>165</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1" t="s">
        <v>224</v>
      </c>
      <c r="C1" s="112"/>
      <c r="D1" s="112"/>
      <c r="E1" s="112"/>
      <c r="F1" s="112"/>
      <c r="G1" s="112"/>
      <c r="H1" s="112"/>
      <c r="I1" s="112"/>
      <c r="J1" s="112"/>
      <c r="K1" s="113"/>
    </row>
    <row r="2" spans="1:11" ht="45" customHeight="1" thickBot="1">
      <c r="A2" s="10" t="s">
        <v>128</v>
      </c>
      <c r="B2" s="111" t="s">
        <v>225</v>
      </c>
      <c r="C2" s="112"/>
      <c r="D2" s="112"/>
      <c r="E2" s="112"/>
      <c r="F2" s="112"/>
      <c r="G2" s="112"/>
      <c r="H2" s="112"/>
      <c r="I2" s="112"/>
      <c r="J2" s="112"/>
      <c r="K2" s="113"/>
    </row>
    <row r="3" spans="1:11" ht="45" customHeight="1" thickBot="1">
      <c r="A3" s="10" t="s">
        <v>130</v>
      </c>
      <c r="B3" s="111" t="s">
        <v>226</v>
      </c>
      <c r="C3" s="112"/>
      <c r="D3" s="112"/>
      <c r="E3" s="112"/>
      <c r="F3" s="112"/>
      <c r="G3" s="112"/>
      <c r="H3" s="112"/>
      <c r="I3" s="112"/>
      <c r="J3" s="112"/>
      <c r="K3" s="113"/>
    </row>
    <row r="4" spans="1:11" ht="45" customHeight="1" thickBot="1">
      <c r="A4" s="10" t="s">
        <v>132</v>
      </c>
      <c r="B4" s="111" t="s">
        <v>227</v>
      </c>
      <c r="C4" s="112"/>
      <c r="D4" s="112"/>
      <c r="E4" s="112"/>
      <c r="F4" s="112"/>
      <c r="G4" s="112"/>
      <c r="H4" s="112"/>
      <c r="I4" s="112"/>
      <c r="J4" s="112"/>
      <c r="K4" s="113"/>
    </row>
    <row r="5" spans="1:11" ht="45" customHeight="1" thickBot="1">
      <c r="A5" s="10" t="s">
        <v>134</v>
      </c>
      <c r="B5" s="111" t="s">
        <v>228</v>
      </c>
      <c r="C5" s="112"/>
      <c r="D5" s="112"/>
      <c r="E5" s="112"/>
      <c r="F5" s="112"/>
      <c r="G5" s="112"/>
      <c r="H5" s="112"/>
      <c r="I5" s="112"/>
      <c r="J5" s="112"/>
      <c r="K5" s="113"/>
    </row>
    <row r="6" spans="1:11" ht="45" customHeight="1" thickBot="1">
      <c r="A6" s="10" t="s">
        <v>136</v>
      </c>
      <c r="B6" s="111" t="s">
        <v>229</v>
      </c>
      <c r="C6" s="112"/>
      <c r="D6" s="112"/>
      <c r="E6" s="112"/>
      <c r="F6" s="112"/>
      <c r="G6" s="112"/>
      <c r="H6" s="112"/>
      <c r="I6" s="112"/>
      <c r="J6" s="112"/>
      <c r="K6" s="113"/>
    </row>
    <row r="7" spans="1:11" ht="30" customHeight="1" thickBot="1">
      <c r="A7" s="10" t="s">
        <v>138</v>
      </c>
      <c r="B7" s="111" t="s">
        <v>230</v>
      </c>
      <c r="C7" s="112"/>
      <c r="D7" s="112"/>
      <c r="E7" s="112"/>
      <c r="F7" s="112"/>
      <c r="G7" s="112"/>
      <c r="H7" s="112"/>
      <c r="I7" s="112"/>
      <c r="J7" s="112"/>
      <c r="K7" s="113"/>
    </row>
    <row r="8" spans="1:11" ht="150.75" customHeight="1" thickBot="1">
      <c r="A8" s="10"/>
      <c r="B8" s="114" t="s">
        <v>231</v>
      </c>
      <c r="C8" s="115"/>
      <c r="D8" s="115"/>
      <c r="E8" s="115"/>
      <c r="F8" s="115"/>
      <c r="G8" s="115"/>
      <c r="H8" s="115"/>
      <c r="I8" s="115"/>
      <c r="J8" s="115"/>
      <c r="K8" s="116"/>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c r="A5" s="27">
        <v>4</v>
      </c>
      <c r="B5" s="27"/>
      <c r="C5" s="27"/>
      <c r="D5" s="27"/>
      <c r="E5" s="27"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7" t="s">
        <v>571</v>
      </c>
    </row>
    <row r="11" spans="1:6">
      <c r="A11" s="27">
        <v>10</v>
      </c>
      <c r="B11" s="27"/>
      <c r="C11" s="27"/>
      <c r="D11" s="27" t="s">
        <v>570</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7" t="s">
        <v>560</v>
      </c>
    </row>
    <row r="7" spans="1:6">
      <c r="A7" s="27">
        <v>6</v>
      </c>
      <c r="B7" s="27"/>
      <c r="C7" s="27" t="s">
        <v>4</v>
      </c>
      <c r="D7" s="27"/>
      <c r="E7" s="27" t="s">
        <v>562</v>
      </c>
      <c r="F7" s="77"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519</v>
      </c>
    </row>
    <row r="3" spans="1:7" ht="45">
      <c r="A3" s="81">
        <v>2</v>
      </c>
      <c r="B3" s="81"/>
      <c r="C3" s="81" t="s">
        <v>4</v>
      </c>
      <c r="D3" s="81"/>
      <c r="E3" s="84" t="s">
        <v>521</v>
      </c>
      <c r="F3" s="77" t="s">
        <v>520</v>
      </c>
    </row>
    <row r="4" spans="1:7">
      <c r="A4" s="81">
        <v>3</v>
      </c>
      <c r="B4" s="81"/>
      <c r="C4" s="81"/>
      <c r="D4" s="81" t="s">
        <v>522</v>
      </c>
      <c r="E4" s="84"/>
      <c r="F4" s="77" t="s">
        <v>519</v>
      </c>
    </row>
    <row r="5" spans="1:7">
      <c r="A5" s="81">
        <v>4</v>
      </c>
      <c r="B5" s="81"/>
      <c r="C5" s="81"/>
      <c r="D5" s="81"/>
      <c r="E5" s="84"/>
      <c r="F5" s="77" t="s">
        <v>523</v>
      </c>
    </row>
    <row r="6" spans="1:7">
      <c r="A6" s="81">
        <v>5</v>
      </c>
      <c r="B6" s="81"/>
      <c r="C6" s="81"/>
      <c r="D6" s="81"/>
      <c r="E6" s="84" t="s">
        <v>525</v>
      </c>
      <c r="F6" s="77" t="s">
        <v>524</v>
      </c>
    </row>
    <row r="7" spans="1:7">
      <c r="A7" s="81">
        <v>6</v>
      </c>
      <c r="B7" s="81"/>
      <c r="C7" s="81"/>
      <c r="D7" s="81"/>
      <c r="E7" s="84"/>
      <c r="F7" s="77" t="s">
        <v>526</v>
      </c>
      <c r="G7" s="87"/>
    </row>
    <row r="8" spans="1:7">
      <c r="A8" s="81">
        <v>7</v>
      </c>
      <c r="B8" s="81"/>
      <c r="C8" s="81"/>
      <c r="D8" s="81"/>
      <c r="E8" s="84"/>
      <c r="F8" s="93" t="s">
        <v>527</v>
      </c>
    </row>
    <row r="9" spans="1:7">
      <c r="A9" s="81">
        <v>8</v>
      </c>
      <c r="B9" s="81"/>
      <c r="C9" s="81"/>
      <c r="D9" s="81"/>
      <c r="E9" s="84"/>
    </row>
    <row r="10" spans="1:7">
      <c r="A10" s="81">
        <v>9</v>
      </c>
      <c r="B10" s="81"/>
      <c r="C10" s="81" t="s">
        <v>4</v>
      </c>
      <c r="D10" s="81" t="s">
        <v>529</v>
      </c>
      <c r="E10" s="84"/>
      <c r="F10" s="93" t="s">
        <v>528</v>
      </c>
      <c r="G10" s="87"/>
    </row>
    <row r="11" spans="1:7">
      <c r="A11" s="81">
        <v>10</v>
      </c>
      <c r="B11" s="81"/>
      <c r="C11" s="81"/>
      <c r="D11" s="81"/>
      <c r="E11" s="84"/>
      <c r="F11" s="93" t="s">
        <v>530</v>
      </c>
    </row>
    <row r="12" spans="1:7">
      <c r="A12" s="81">
        <v>11</v>
      </c>
      <c r="B12" s="81"/>
      <c r="C12" s="81" t="s">
        <v>4</v>
      </c>
      <c r="D12" s="81" t="s">
        <v>531</v>
      </c>
      <c r="E12" s="84" t="s">
        <v>532</v>
      </c>
      <c r="F12" s="87" t="s">
        <v>533</v>
      </c>
    </row>
    <row r="13" spans="1:7">
      <c r="A13" s="81">
        <v>12</v>
      </c>
      <c r="B13" s="81"/>
      <c r="C13" s="81" t="s">
        <v>4</v>
      </c>
      <c r="D13" s="81"/>
      <c r="E13" s="84"/>
      <c r="F13" s="93" t="s">
        <v>534</v>
      </c>
    </row>
    <row r="14" spans="1:7">
      <c r="A14" s="81">
        <v>13</v>
      </c>
      <c r="B14" s="81"/>
      <c r="C14" s="81" t="s">
        <v>4</v>
      </c>
      <c r="D14" s="80" t="s">
        <v>535</v>
      </c>
      <c r="E14" s="84"/>
    </row>
    <row r="15" spans="1:7">
      <c r="A15" s="81">
        <v>14</v>
      </c>
      <c r="B15" s="81"/>
      <c r="C15" s="81" t="s">
        <v>4</v>
      </c>
      <c r="D15" s="81"/>
      <c r="E15" s="84"/>
      <c r="F15" s="93" t="s">
        <v>536</v>
      </c>
    </row>
    <row r="16" spans="1:7">
      <c r="A16" s="81">
        <v>15</v>
      </c>
      <c r="B16" s="81"/>
      <c r="C16" s="81" t="s">
        <v>4</v>
      </c>
      <c r="D16" s="81"/>
      <c r="E16" s="84"/>
      <c r="F16" s="93" t="s">
        <v>537</v>
      </c>
    </row>
    <row r="17" spans="1:6">
      <c r="A17" s="81">
        <v>16</v>
      </c>
      <c r="B17" s="81"/>
      <c r="C17" s="81" t="s">
        <v>4</v>
      </c>
      <c r="D17" s="81"/>
      <c r="E17" s="84" t="s">
        <v>538</v>
      </c>
    </row>
    <row r="18" spans="1:6">
      <c r="A18" s="81">
        <v>17</v>
      </c>
      <c r="B18" s="81"/>
      <c r="C18" s="81" t="s">
        <v>4</v>
      </c>
      <c r="D18" s="81"/>
      <c r="E18" s="84" t="s">
        <v>540</v>
      </c>
      <c r="F18" s="77" t="s">
        <v>539</v>
      </c>
    </row>
    <row r="19" spans="1:6">
      <c r="A19" s="81">
        <v>18</v>
      </c>
      <c r="B19" s="81"/>
      <c r="C19" s="81"/>
      <c r="D19" s="81"/>
      <c r="E19" s="84"/>
      <c r="F19" s="94" t="s">
        <v>541</v>
      </c>
    </row>
    <row r="20" spans="1:6">
      <c r="A20" s="81">
        <v>19</v>
      </c>
      <c r="B20" s="81"/>
      <c r="C20" s="81"/>
      <c r="D20" s="81"/>
      <c r="E20" s="84"/>
      <c r="F20" s="77" t="s">
        <v>542</v>
      </c>
    </row>
    <row r="21" spans="1:6">
      <c r="A21" s="81">
        <v>20</v>
      </c>
      <c r="B21" s="81"/>
      <c r="C21" s="81" t="s">
        <v>4</v>
      </c>
      <c r="D21" s="81" t="s">
        <v>543</v>
      </c>
      <c r="E21" s="84"/>
      <c r="F21" s="77" t="s">
        <v>544</v>
      </c>
    </row>
    <row r="22" spans="1:6">
      <c r="A22" s="81">
        <v>21</v>
      </c>
      <c r="B22" s="81"/>
      <c r="C22" s="81" t="s">
        <v>4</v>
      </c>
      <c r="D22" s="81"/>
      <c r="E22" s="84"/>
      <c r="F22" s="77" t="s">
        <v>545</v>
      </c>
    </row>
    <row r="23" spans="1:6" ht="30">
      <c r="A23" s="81">
        <v>22</v>
      </c>
      <c r="B23" s="81"/>
      <c r="C23" s="81"/>
      <c r="D23" s="81"/>
      <c r="E23" s="84" t="s">
        <v>546</v>
      </c>
      <c r="F23" s="77" t="s">
        <v>530</v>
      </c>
    </row>
    <row r="24" spans="1:6">
      <c r="A24" s="81">
        <v>23</v>
      </c>
      <c r="B24" s="81"/>
      <c r="C24" s="81"/>
      <c r="D24" s="81"/>
      <c r="E24" s="84"/>
      <c r="F24" s="77" t="s">
        <v>547</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497</v>
      </c>
    </row>
    <row r="3" spans="1:7">
      <c r="A3" s="81">
        <v>2</v>
      </c>
      <c r="B3" s="81"/>
      <c r="C3" s="81"/>
      <c r="D3" s="81"/>
      <c r="E3" s="84"/>
    </row>
    <row r="4" spans="1:7" ht="30">
      <c r="A4" s="81">
        <v>3</v>
      </c>
      <c r="B4" s="81"/>
      <c r="C4" s="81" t="s">
        <v>4</v>
      </c>
      <c r="D4" s="81"/>
      <c r="E4" s="84" t="s">
        <v>498</v>
      </c>
    </row>
    <row r="5" spans="1:7">
      <c r="A5" s="81">
        <v>4</v>
      </c>
      <c r="B5" s="81"/>
      <c r="C5" s="81"/>
      <c r="D5" s="81"/>
      <c r="E5" s="84"/>
    </row>
    <row r="6" spans="1:7">
      <c r="A6" s="81">
        <v>5</v>
      </c>
      <c r="B6" s="81"/>
      <c r="C6" s="81" t="s">
        <v>23</v>
      </c>
      <c r="D6" s="81"/>
      <c r="E6" s="84"/>
    </row>
    <row r="7" spans="1:7" ht="30">
      <c r="A7" s="81">
        <v>6</v>
      </c>
      <c r="B7" s="81"/>
      <c r="C7" s="81"/>
      <c r="D7" s="81"/>
      <c r="E7" s="84" t="s">
        <v>499</v>
      </c>
      <c r="G7" s="87"/>
    </row>
    <row r="8" spans="1:7" ht="30">
      <c r="A8" s="81">
        <v>7</v>
      </c>
      <c r="B8" s="81"/>
      <c r="C8" s="81"/>
      <c r="D8" s="81"/>
      <c r="E8" s="84" t="s">
        <v>500</v>
      </c>
    </row>
    <row r="9" spans="1:7" ht="30">
      <c r="A9" s="81">
        <v>8</v>
      </c>
      <c r="B9" s="81"/>
      <c r="C9" s="81" t="s">
        <v>4</v>
      </c>
      <c r="D9" s="81" t="s">
        <v>502</v>
      </c>
      <c r="E9" s="84" t="s">
        <v>501</v>
      </c>
    </row>
    <row r="10" spans="1:7">
      <c r="A10" s="81">
        <v>9</v>
      </c>
      <c r="B10" s="81"/>
      <c r="C10" s="81"/>
      <c r="D10" s="81"/>
      <c r="E10" s="84" t="s">
        <v>503</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504</v>
      </c>
    </row>
    <row r="21" spans="1:5">
      <c r="A21" s="81">
        <v>20</v>
      </c>
      <c r="B21" s="81"/>
      <c r="C21" s="81" t="s">
        <v>4</v>
      </c>
      <c r="D21" s="81"/>
      <c r="E21" s="84" t="s">
        <v>505</v>
      </c>
    </row>
    <row r="22" spans="1:5">
      <c r="A22" s="81">
        <v>21</v>
      </c>
      <c r="B22" s="81"/>
      <c r="C22" s="81" t="s">
        <v>4</v>
      </c>
      <c r="D22" s="81"/>
      <c r="E22" s="84" t="s">
        <v>506</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507</v>
      </c>
      <c r="E26" s="84"/>
    </row>
    <row r="27" spans="1:5">
      <c r="A27" s="81">
        <v>26</v>
      </c>
      <c r="B27" s="81"/>
      <c r="C27" s="81"/>
      <c r="D27" s="81"/>
      <c r="E27" s="84"/>
    </row>
    <row r="28" spans="1:5" ht="75">
      <c r="A28" s="81">
        <v>27</v>
      </c>
      <c r="B28" s="81"/>
      <c r="C28" s="81" t="s">
        <v>4</v>
      </c>
      <c r="D28" s="81" t="s">
        <v>509</v>
      </c>
      <c r="E28" s="84" t="s">
        <v>508</v>
      </c>
    </row>
    <row r="29" spans="1:5">
      <c r="A29" s="81">
        <v>28</v>
      </c>
      <c r="B29" s="81"/>
      <c r="C29" s="81"/>
      <c r="D29" s="81"/>
      <c r="E29" s="84"/>
    </row>
    <row r="30" spans="1:5" ht="30">
      <c r="A30" s="81">
        <v>29</v>
      </c>
      <c r="B30" s="81"/>
      <c r="C30" s="81" t="s">
        <v>4</v>
      </c>
      <c r="D30" s="81"/>
      <c r="E30" s="84" t="s">
        <v>510</v>
      </c>
    </row>
    <row r="31" spans="1:5">
      <c r="A31" s="81">
        <v>30</v>
      </c>
      <c r="B31" s="81"/>
      <c r="C31" s="81" t="s">
        <v>4</v>
      </c>
      <c r="D31" s="81" t="s">
        <v>511</v>
      </c>
      <c r="E31" s="84" t="s">
        <v>512</v>
      </c>
    </row>
    <row r="32" spans="1:5">
      <c r="A32" s="81">
        <v>31</v>
      </c>
      <c r="B32" s="81"/>
      <c r="C32" s="81" t="s">
        <v>4</v>
      </c>
      <c r="D32" s="81"/>
      <c r="E32" s="84"/>
    </row>
    <row r="33" spans="1:5">
      <c r="A33" s="81">
        <v>32</v>
      </c>
      <c r="B33" s="81"/>
      <c r="C33" s="81" t="s">
        <v>4</v>
      </c>
      <c r="D33" s="81" t="s">
        <v>513</v>
      </c>
      <c r="E33" s="84" t="s">
        <v>514</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515</v>
      </c>
    </row>
    <row r="38" spans="1:5">
      <c r="A38" s="81">
        <v>37</v>
      </c>
      <c r="B38" s="81"/>
      <c r="C38" s="81" t="s">
        <v>4</v>
      </c>
      <c r="D38" s="81"/>
      <c r="E38" s="84" t="s">
        <v>516</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517</v>
      </c>
      <c r="E42" s="84"/>
    </row>
    <row r="43" spans="1:5">
      <c r="A43" s="81">
        <v>42</v>
      </c>
      <c r="B43" s="81"/>
      <c r="C43" s="81"/>
      <c r="D43" s="81"/>
      <c r="E43" s="84"/>
    </row>
    <row r="44" spans="1:5">
      <c r="A44" s="81">
        <v>43</v>
      </c>
      <c r="B44" s="81"/>
      <c r="C44" s="81"/>
      <c r="D44" s="81"/>
      <c r="E44" s="84"/>
    </row>
    <row r="45" spans="1:5" ht="30">
      <c r="A45" s="81">
        <v>44</v>
      </c>
      <c r="B45" s="81"/>
      <c r="C45" s="81" t="s">
        <v>4</v>
      </c>
      <c r="D45" s="81" t="s">
        <v>518</v>
      </c>
      <c r="E45" s="84" t="s">
        <v>462</v>
      </c>
    </row>
    <row r="46" spans="1:5" ht="30">
      <c r="A46" s="81">
        <v>45</v>
      </c>
      <c r="B46" s="81"/>
      <c r="C46" s="81" t="s">
        <v>4</v>
      </c>
      <c r="D46" s="81"/>
      <c r="E46" s="84" t="s">
        <v>461</v>
      </c>
    </row>
    <row r="47" spans="1:5" ht="105">
      <c r="A47" s="81">
        <v>46</v>
      </c>
      <c r="B47" s="81"/>
      <c r="C47" s="81" t="s">
        <v>4</v>
      </c>
      <c r="D47" s="81" t="s">
        <v>459</v>
      </c>
      <c r="E47" s="84" t="s">
        <v>460</v>
      </c>
    </row>
    <row r="48" spans="1:5">
      <c r="A48" s="81">
        <v>47</v>
      </c>
      <c r="B48" s="81"/>
      <c r="C48" s="81"/>
      <c r="D48" s="81"/>
      <c r="E48" s="84" t="s">
        <v>458</v>
      </c>
    </row>
    <row r="49" spans="1:5">
      <c r="A49" s="81">
        <v>48</v>
      </c>
      <c r="B49" s="81"/>
      <c r="C49" s="81"/>
      <c r="D49" s="81"/>
      <c r="E49" s="84"/>
    </row>
    <row r="50" spans="1:5" ht="30">
      <c r="A50" s="81">
        <v>49</v>
      </c>
      <c r="B50" s="81"/>
      <c r="C50" s="81" t="s">
        <v>4</v>
      </c>
      <c r="D50" s="81"/>
      <c r="E50" s="84" t="s">
        <v>457</v>
      </c>
    </row>
    <row r="51" spans="1:5" ht="75">
      <c r="A51" s="81">
        <v>50</v>
      </c>
      <c r="B51" s="81"/>
      <c r="C51" s="81"/>
      <c r="D51" s="81"/>
      <c r="E51" s="84"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443</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444</v>
      </c>
      <c r="E10" s="84" t="s">
        <v>445</v>
      </c>
      <c r="F10" s="85"/>
      <c r="G10" s="87" t="s">
        <v>446</v>
      </c>
    </row>
    <row r="11" spans="1:7">
      <c r="A11" s="81">
        <v>10</v>
      </c>
      <c r="B11" s="81"/>
      <c r="C11" s="81"/>
      <c r="D11" s="81"/>
      <c r="E11" s="84"/>
      <c r="F11" s="85"/>
    </row>
    <row r="12" spans="1:7" ht="75">
      <c r="A12" s="81">
        <v>11</v>
      </c>
      <c r="B12" s="81"/>
      <c r="C12" s="81" t="s">
        <v>4</v>
      </c>
      <c r="D12" s="81" t="s">
        <v>447</v>
      </c>
      <c r="E12" s="84" t="s">
        <v>448</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449</v>
      </c>
      <c r="F16" s="85"/>
      <c r="G16" s="77" t="s">
        <v>450</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451</v>
      </c>
      <c r="F22" s="85"/>
    </row>
    <row r="23" spans="1:6">
      <c r="A23" s="81">
        <v>22</v>
      </c>
      <c r="B23" s="81"/>
      <c r="C23" s="81"/>
      <c r="D23" s="81"/>
      <c r="E23" s="84"/>
      <c r="F23" s="85"/>
    </row>
    <row r="24" spans="1:6" ht="45">
      <c r="A24" s="81">
        <v>23</v>
      </c>
      <c r="B24" s="81"/>
      <c r="C24" s="81" t="s">
        <v>4</v>
      </c>
      <c r="D24" s="81"/>
      <c r="E24" s="84" t="s">
        <v>452</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455</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454</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453</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abSelected="1" topLeftCell="A10" workbookViewId="0">
      <selection activeCell="D25" sqref="D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3"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7" t="s">
        <v>597</v>
      </c>
    </row>
    <row r="11" spans="1:8" ht="90">
      <c r="A11" s="8">
        <v>10</v>
      </c>
      <c r="B11" s="8"/>
      <c r="C11" s="8" t="s">
        <v>4</v>
      </c>
      <c r="D11" s="8" t="s">
        <v>598</v>
      </c>
      <c r="E11" s="15" t="s">
        <v>599</v>
      </c>
      <c r="F11" s="28"/>
      <c r="H11" s="87"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1"/>
      <c r="D15" s="81"/>
      <c r="E15" s="15"/>
      <c r="F15" s="28"/>
    </row>
    <row r="16" spans="1:8" ht="30">
      <c r="A16" s="8">
        <v>15</v>
      </c>
      <c r="B16" s="8"/>
      <c r="C16" s="8" t="s">
        <v>4</v>
      </c>
      <c r="D16" s="8"/>
      <c r="E16" s="15" t="s">
        <v>603</v>
      </c>
      <c r="F16" s="28"/>
    </row>
    <row r="17" spans="1:6">
      <c r="A17" s="8">
        <v>16</v>
      </c>
      <c r="B17" s="8"/>
      <c r="C17" s="8"/>
      <c r="D17" s="8"/>
      <c r="E17" s="15"/>
      <c r="F17" s="28"/>
    </row>
    <row r="18" spans="1:6" ht="60">
      <c r="A18" s="8">
        <v>17</v>
      </c>
      <c r="B18" s="8"/>
      <c r="C18" s="8" t="s">
        <v>4</v>
      </c>
      <c r="D18" s="8"/>
      <c r="E18" s="15" t="s">
        <v>604</v>
      </c>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study plan</vt:lpstr>
      <vt:lpstr>Mock Exam 3</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2019-01-08T04:31:43Z</dcterms:modified>
</cp:coreProperties>
</file>