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codeName="ThisWorkbook" defaultThemeVersion="166925"/>
  <mc:AlternateContent xmlns:mc="http://schemas.openxmlformats.org/markup-compatibility/2006">
    <mc:Choice Requires="x15">
      <x15ac:absPath xmlns:x15ac="http://schemas.microsoft.com/office/spreadsheetml/2010/11/ac" url="D:\Working\EBill\10_Management\"/>
    </mc:Choice>
  </mc:AlternateContent>
  <xr:revisionPtr revIDLastSave="0" documentId="13_ncr:1_{30837869-799B-4FA7-9E89-E7C675000948}" xr6:coauthVersionLast="40" xr6:coauthVersionMax="40" xr10:uidLastSave="{00000000-0000-0000-0000-000000000000}"/>
  <bookViews>
    <workbookView xWindow="-120" yWindow="-120" windowWidth="20730" windowHeight="11160" firstSheet="40" activeTab="46" xr2:uid="{957D22A2-4D54-4148-9DDE-7A2AF7FA87D7}"/>
  </bookViews>
  <sheets>
    <sheet name="study plan" sheetId="59" r:id="rId1"/>
    <sheet name="Initiating 6" sheetId="63" r:id="rId2"/>
    <sheet name="Initiating 8" sheetId="70" r:id="rId3"/>
    <sheet name="Initiating 7" sheetId="62" r:id="rId4"/>
    <sheet name="Mock Exam 18" sheetId="60" r:id="rId5"/>
    <sheet name="Mock Exam 7" sheetId="65" r:id="rId6"/>
    <sheet name="Mock Exam 12" sheetId="69" r:id="rId7"/>
    <sheet name="Mock Exam 9" sheetId="66" r:id="rId8"/>
    <sheet name="Mock Exam 8" sheetId="64" r:id="rId9"/>
    <sheet name="Mock Exam 6" sheetId="58" r:id="rId10"/>
    <sheet name="Mock Exam 5" sheetId="57" r:id="rId11"/>
    <sheet name="Mock Exam 3" sheetId="33" r:id="rId12"/>
    <sheet name="Closing 2" sheetId="35" r:id="rId13"/>
    <sheet name="Closing 5" sheetId="43" r:id="rId14"/>
    <sheet name="Closing 4" sheetId="39" r:id="rId15"/>
    <sheet name="Closing 3" sheetId="32" r:id="rId16"/>
    <sheet name="Framework" sheetId="51" r:id="rId17"/>
    <sheet name="Quality" sheetId="31" r:id="rId18"/>
    <sheet name="Resource" sheetId="30" r:id="rId19"/>
    <sheet name="Monitoring 11" sheetId="45" r:id="rId20"/>
    <sheet name="Mock Exam 11" sheetId="68" r:id="rId21"/>
    <sheet name="Mock Exam 10" sheetId="27" r:id="rId22"/>
    <sheet name="Mock Exam 2" sheetId="38" r:id="rId23"/>
    <sheet name="Mock Exam 4" sheetId="55" r:id="rId24"/>
    <sheet name="Mock Exam 1" sheetId="25" r:id="rId25"/>
    <sheet name="Planning 2" sheetId="40" r:id="rId26"/>
    <sheet name="Planning 4" sheetId="24" r:id="rId27"/>
    <sheet name="monitoring 5" sheetId="52" r:id="rId28"/>
    <sheet name="monitoring 4" sheetId="37" r:id="rId29"/>
    <sheet name="monitoring 1" sheetId="46" r:id="rId30"/>
    <sheet name="monitoring 2" sheetId="41" r:id="rId31"/>
    <sheet name="monitoring 3" sheetId="23" r:id="rId32"/>
    <sheet name="Stakeholder" sheetId="1" r:id="rId33"/>
    <sheet name="Communication" sheetId="29" r:id="rId34"/>
    <sheet name="Intergrated" sheetId="47" r:id="rId35"/>
    <sheet name="Cost" sheetId="48" r:id="rId36"/>
    <sheet name="Risk" sheetId="28" r:id="rId37"/>
    <sheet name="Procurement" sheetId="2" r:id="rId38"/>
    <sheet name="Closing 1" sheetId="20" r:id="rId39"/>
    <sheet name="Initiating 2" sheetId="34" r:id="rId40"/>
    <sheet name="Initiating 3" sheetId="42" r:id="rId41"/>
    <sheet name="Initiating 5" sheetId="56" r:id="rId42"/>
    <sheet name="Initiating 4" sheetId="54" r:id="rId43"/>
    <sheet name="Initiating 1" sheetId="7" r:id="rId44"/>
    <sheet name="Scope" sheetId="10" r:id="rId45"/>
    <sheet name="Planning5" sheetId="3" r:id="rId46"/>
    <sheet name="Planning1" sheetId="11" r:id="rId47"/>
    <sheet name="Planning3" sheetId="16" r:id="rId48"/>
    <sheet name="Executing1" sheetId="15" r:id="rId49"/>
    <sheet name="Executing 4" sheetId="53" r:id="rId50"/>
    <sheet name="Executing 3" sheetId="36" r:id="rId51"/>
    <sheet name="Executing 8" sheetId="44" r:id="rId52"/>
    <sheet name="Executing 2" sheetId="17" r:id="rId53"/>
    <sheet name="Domain-Initiating" sheetId="18" r:id="rId54"/>
    <sheet name="Domain-Planning" sheetId="12" r:id="rId55"/>
    <sheet name="Domain-Executing" sheetId="13" r:id="rId56"/>
    <sheet name="Domain-Monitoring &amp; Controlling" sheetId="14" r:id="rId57"/>
    <sheet name="Domain-Closing" sheetId="19" r:id="rId58"/>
    <sheet name="Executing" sheetId="4" r:id="rId59"/>
    <sheet name="Monitoring" sheetId="5" r:id="rId60"/>
    <sheet name="Closing" sheetId="6" r:id="rId61"/>
    <sheet name="Mock" sheetId="8" r:id="rId62"/>
    <sheet name="Full test 1" sheetId="61" r:id="rId63"/>
    <sheet name="Full Test 4" sheetId="9" r:id="rId6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<sst xmlns="http://schemas.openxmlformats.org/spreadsheetml/2006/main" count="2891" uniqueCount="1367">
  <si>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</si>
  <si>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</si>
  <si>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</si>
  <si>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</si>
  <si>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</si>
  <si>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</si>
  <si>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</si>
  <si>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</si>
  <si>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</si>
  <si>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</si>
  <si>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</si>
  <si>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</si>
  <si>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</si>
  <si>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</si>
  <si>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</si>
  <si>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</si>
  <si>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</si>
  <si>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</si>
  <si>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</si>
  <si>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</si>
  <si>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</si>
  <si>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</si>
  <si>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</si>
  <si>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</si>
  <si>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</si>
  <si>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</si>
  <si>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</si>
  <si>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</si>
  <si>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</si>
  <si>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</si>
  <si>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</si>
  <si>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</si>
  <si>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</si>
  <si>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</si>
  <si>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</si>
  <si>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</si>
  <si>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</si>
  <si>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</si>
  <si>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</si>
  <si>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</si>
  <si>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</si>
  <si>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</si>
  <si>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</si>
  <si>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</si>
  <si>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</si>
  <si>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</si>
  <si>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</si>
  <si>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</si>
  <si>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</si>
  <si>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</si>
  <si>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</si>
  <si>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</si>
  <si>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</si>
  <si>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</si>
  <si>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</si>
  <si>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</si>
  <si>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</si>
  <si>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</si>
  <si>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</si>
  <si>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</si>
  <si>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</si>
  <si>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</si>
  <si>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</si>
  <si>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</si>
  <si>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</si>
  <si>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</si>
  <si>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</si>
  <si>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</si>
  <si>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</si>
  <si>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</si>
  <si>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</si>
  <si>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</si>
  <si>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</si>
  <si>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</si>
  <si>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</si>
  <si>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</si>
  <si>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</si>
  <si>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</si>
  <si>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</si>
  <si>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</si>
  <si>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</si>
  <si>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</si>
  <si>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</si>
  <si>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</si>
  <si>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</si>
  <si>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</si>
  <si>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</si>
  <si>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</si>
  <si>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</si>
  <si>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</si>
  <si>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</si>
  <si>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</si>
  <si>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</si>
  <si>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</si>
  <si>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</si>
  <si>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</si>
  <si>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</si>
  <si>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</si>
  <si>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</si>
  <si>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</si>
  <si>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</si>
  <si>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</si>
  <si>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</si>
  <si>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</si>
  <si>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</si>
  <si>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</si>
  <si>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</si>
  <si>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</si>
  <si>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</si>
  <si>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</si>
  <si>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</si>
  <si>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</si>
  <si>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</si>
  <si>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</si>
  <si>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</si>
  <si>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</si>
  <si>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</si>
  <si>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</si>
  <si>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</si>
  <si>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</si>
  <si>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</si>
  <si>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</si>
  <si>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</si>
  <si>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</si>
  <si>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</si>
  <si>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</si>
  <si>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</si>
  <si>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</si>
  <si>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</si>
  <si>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</si>
  <si>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</si>
  <si>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</si>
  <si>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</si>
  <si>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</si>
  <si>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</si>
  <si>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</si>
  <si>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</si>
  <si>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</si>
  <si>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</si>
  <si>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</si>
  <si>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</si>
  <si>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</si>
  <si>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</si>
  <si>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</si>
  <si>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</si>
  <si>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</si>
  <si>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</si>
  <si>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</si>
  <si>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</si>
  <si>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</si>
  <si>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</si>
  <si>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</si>
  <si>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</si>
  <si>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</si>
  <si>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</si>
  <si>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</si>
  <si>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</si>
  <si>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</si>
  <si>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</si>
  <si>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</si>
  <si>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</si>
  <si>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</si>
  <si>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</si>
  <si>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</si>
  <si>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</si>
  <si>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</si>
  <si>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</si>
  <si>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</si>
  <si>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</si>
  <si>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</si>
  <si>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</si>
  <si>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</si>
  <si>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</si>
  <si>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</si>
  <si>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</si>
  <si>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</si>
  <si>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</si>
  <si>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</si>
  <si>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</si>
  <si>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</si>
  <si>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</si>
  <si>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</si>
  <si>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</si>
  <si>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</si>
  <si>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</si>
  <si>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</si>
  <si>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</si>
  <si>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</si>
  <si>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</si>
  <si>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</si>
  <si>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</si>
  <si>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</si>
  <si>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</si>
  <si>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</si>
  <si>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</si>
  <si>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</si>
  <si>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</si>
  <si>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</si>
  <si>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</si>
  <si>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</si>
  <si>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</si>
  <si>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</si>
  <si>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</si>
  <si>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</si>
  <si>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</si>
  <si>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</si>
  <si>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</si>
  <si>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</si>
  <si>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</si>
  <si>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</si>
  <si>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</si>
  <si>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</si>
  <si>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</si>
  <si>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</si>
  <si>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</si>
  <si>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</si>
  <si>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</si>
  <si>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</si>
  <si>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</si>
  <si>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</si>
  <si>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</si>
  <si>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</si>
  <si>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</si>
  <si>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</si>
  <si>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</si>
  <si>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</si>
  <si>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</si>
  <si>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</si>
  <si>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</si>
  <si>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</si>
  <si>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</si>
  <si>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</si>
  <si>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</si>
  <si>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</si>
  <si>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</si>
  <si>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</si>
  <si>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</si>
  <si>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</si>
  <si>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</si>
  <si>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</si>
  <si>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</si>
  <si>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</si>
  <si>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</si>
  <si>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</si>
  <si>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</si>
  <si>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</si>
  <si>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</si>
  <si>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</si>
  <si>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</si>
  <si>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</si>
  <si>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</si>
  <si>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</si>
  <si>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</si>
  <si>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</si>
  <si>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</si>
  <si>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</si>
  <si>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</si>
  <si>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</si>
  <si>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</si>
  <si>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</si>
  <si>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</si>
  <si>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</si>
  <si>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</si>
  <si>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</si>
  <si>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</si>
  <si>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</si>
  <si>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</si>
  <si>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</si>
  <si>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</si>
  <si>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</si>
  <si>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</si>
  <si>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</si>
  <si>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</si>
  <si>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</si>
  <si>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</si>
  <si>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</si>
  <si>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</si>
  <si>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</si>
  <si>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</si>
  <si>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</si>
  <si>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</si>
  <si>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</si>
  <si>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</si>
  <si>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</si>
  <si>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</si>
  <si>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</si>
  <si>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</si>
  <si>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</si>
  <si>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</si>
  <si>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</si>
  <si>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</si>
  <si>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</si>
  <si>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</si>
  <si>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</si>
  <si>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</si>
  <si>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</si>
  <si>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</si>
  <si>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</si>
  <si>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</si>
  <si>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</si>
  <si>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</si>
  <si>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</si>
  <si>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</si>
  <si>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</si>
  <si>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</si>
  <si>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</si>
  <si>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</si>
  <si>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</si>
  <si>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</si>
  <si>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</si>
  <si>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</si>
  <si>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</si>
  <si>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</si>
  <si>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</si>
  <si>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</si>
  <si>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</si>
  <si>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</si>
  <si>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</si>
  <si>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</si>
  <si>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</si>
  <si>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</si>
  <si>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</si>
  <si>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</si>
  <si>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</si>
  <si>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</si>
  <si>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</si>
  <si>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</si>
  <si>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</si>
  <si>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value analysis không có khái niệm về, k dugf để đánh giá</t>
  </si>
  <si>
    <t>Đang trao đổi cho mỗi ông 1 ý, tranh luận để khởi tạo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</si>
  <si>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</si>
  <si>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</si>
  <si>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</si>
  <si>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</si>
  <si>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</si>
  <si>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</si>
  <si>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</si>
  <si>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</si>
  <si>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</si>
  <si>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</si>
  <si>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</si>
  <si>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</si>
  <si>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</si>
  <si>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</si>
  <si>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</si>
  <si>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</si>
  <si>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</si>
  <si>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</si>
  <si>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</si>
  <si>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</si>
  <si>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</si>
  <si>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</si>
  <si>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</si>
  <si>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</si>
  <si>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</si>
  <si>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</si>
  <si>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</si>
  <si>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</si>
  <si>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</si>
  <si>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</si>
  <si>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</si>
  <si>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</si>
  <si>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</si>
  <si>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</si>
  <si>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</si>
  <si>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</si>
  <si>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</si>
  <si>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</si>
  <si>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</si>
  <si>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</si>
  <si>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</si>
  <si>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</si>
  <si>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</si>
  <si>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</si>
  <si>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</si>
  <si>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</si>
  <si>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</si>
  <si>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</si>
  <si>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</si>
  <si>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</si>
  <si>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</si>
  <si>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</si>
  <si>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</si>
  <si>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</si>
  <si>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</si>
  <si>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</si>
  <si>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</si>
  <si>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</si>
  <si>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</si>
  <si>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</si>
  <si>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</si>
  <si>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</si>
  <si>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</si>
  <si>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</si>
  <si>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</si>
  <si>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</si>
  <si>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</si>
  <si>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</si>
  <si>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</si>
  <si>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</si>
  <si>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</si>
  <si>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</si>
  <si>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</si>
  <si>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</si>
  <si>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</si>
  <si>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</si>
  <si>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</si>
  <si>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</si>
  <si>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</si>
  <si>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</si>
  <si>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</si>
  <si>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</si>
  <si>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</si>
  <si>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</si>
  <si>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</si>
  <si>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</si>
  <si>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</si>
  <si>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</si>
  <si>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</si>
  <si>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</si>
  <si>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</si>
  <si>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</si>
  <si>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</si>
  <si>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</si>
  <si>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</si>
  <si>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</si>
  <si>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</si>
  <si>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</si>
  <si>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</si>
  <si>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</si>
  <si>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</si>
  <si>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</si>
  <si>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</si>
  <si>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</si>
  <si>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</si>
  <si>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</si>
  <si>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</si>
  <si>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</si>
  <si>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</si>
  <si>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</si>
  <si>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</si>
  <si>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</si>
  <si>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</si>
  <si>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</si>
  <si>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</si>
  <si>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</si>
  <si>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</si>
  <si>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</si>
  <si>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</si>
  <si>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</si>
  <si>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</si>
  <si>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</si>
  <si>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</si>
  <si>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</si>
  <si>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</si>
  <si>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</si>
  <si>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</si>
  <si>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</si>
  <si>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</si>
  <si>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</si>
  <si>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</si>
  <si>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</si>
  <si>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</si>
  <si>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</si>
  <si>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</si>
  <si>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</si>
  <si>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</si>
  <si>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</si>
  <si>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</si>
  <si>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</si>
  <si>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</si>
  <si>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</si>
  <si>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</si>
  <si>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</si>
  <si>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</si>
  <si>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</si>
  <si>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</si>
  <si>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</si>
  <si>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</si>
  <si>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</si>
  <si>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</si>
  <si>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</si>
  <si>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</si>
  <si>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</si>
  <si>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Exclusion: ngoại trừ, scop creep là có nhiều yêu cầu k kiểm soát dc</t>
  </si>
  <si>
    <t>strategies for internal stakeholders? Key work của customer</t>
  </si>
  <si>
    <t>C. Staffing peaks during the execution phase of a project. Nhân sự cao nhất trong phase execution</t>
  </si>
  <si>
    <t>Standardized stakeholder list tìm hiểu</t>
  </si>
  <si>
    <t>NHớ công thức: PV = FV /(1+IRR)^n</t>
  </si>
  <si>
    <t>Theo định hướng của công ty là cái tốt nhất</t>
  </si>
  <si>
    <t>Cần hiểu đề</t>
  </si>
  <si>
    <t>should you do first: Vấn đề đầu tiên là cần phải hiểu trước đã. Analyze the objection and determine if the requirements were deliberately dropped during the Define Scope process.</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</si>
  <si>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</si>
  <si>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</si>
  <si>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</si>
  <si>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</si>
  <si>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</si>
  <si>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</si>
  <si>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</si>
  <si>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</si>
  <si>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</si>
  <si>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</si>
  <si>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</si>
  <si>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</si>
  <si>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</si>
  <si>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</si>
  <si>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</si>
  <si>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</si>
  <si>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</si>
  <si>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</si>
  <si>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</si>
  <si>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</si>
  <si>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</si>
  <si>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</si>
  <si>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</si>
  <si>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</si>
  <si>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</si>
  <si>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</si>
  <si>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</si>
  <si>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</si>
  <si>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</si>
  <si>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</si>
  <si>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</si>
  <si>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</si>
  <si>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</si>
  <si>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</si>
  <si>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</si>
  <si>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</si>
  <si>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</si>
  <si>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</si>
  <si>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</si>
  <si>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</si>
  <si>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</si>
  <si>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</si>
  <si>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</si>
  <si>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</si>
  <si>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</si>
  <si>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</si>
  <si>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</si>
  <si>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</si>
  <si>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</si>
  <si>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</si>
  <si>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</si>
  <si>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</si>
  <si>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</si>
  <si>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</si>
  <si>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</si>
  <si>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</si>
  <si>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</si>
  <si>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</si>
  <si>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</si>
  <si>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</si>
  <si>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</si>
  <si>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</si>
  <si>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</si>
  <si>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</si>
  <si>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</si>
  <si>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</si>
  <si>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</si>
  <si>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</si>
  <si>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</si>
  <si>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</si>
  <si>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</si>
  <si>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</si>
  <si>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</si>
  <si>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</si>
  <si>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</si>
  <si>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</si>
  <si>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</si>
  <si>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</si>
  <si>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</si>
  <si>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</si>
  <si>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</si>
  <si>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</si>
  <si>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</si>
  <si>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</si>
  <si>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</si>
  <si>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</si>
  <si>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</si>
  <si>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</si>
  <si>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</si>
  <si>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</si>
  <si>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</si>
  <si>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</si>
  <si>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</si>
  <si>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</si>
  <si>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</si>
  <si>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</si>
  <si>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</si>
  <si>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</si>
  <si>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</si>
  <si>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</si>
  <si>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</si>
  <si>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</si>
  <si>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</si>
  <si>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</si>
  <si>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</si>
  <si>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</si>
  <si>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</si>
  <si>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</si>
  <si>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</si>
  <si>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</si>
  <si>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</si>
  <si>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</si>
  <si>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</si>
  <si>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</si>
  <si>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</si>
  <si>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</si>
  <si>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</si>
  <si>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</si>
  <si>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</si>
  <si>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</si>
  <si>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</si>
  <si>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</si>
  <si>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</si>
  <si>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</si>
  <si>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</si>
  <si>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</si>
  <si>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</si>
  <si>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</si>
  <si>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</si>
  <si>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</si>
  <si>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</si>
  <si>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</si>
  <si>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</si>
  <si>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</si>
  <si>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</si>
  <si>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</si>
  <si>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</si>
  <si>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</si>
  <si>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</si>
  <si>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</si>
  <si>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</si>
  <si>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</si>
  <si>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</si>
  <si>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</si>
  <si>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</si>
  <si>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</si>
  <si>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</si>
  <si>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</si>
  <si>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</si>
  <si>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</si>
  <si>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</si>
  <si>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</si>
  <si>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</si>
  <si>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</si>
  <si>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</si>
  <si>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</si>
  <si>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</si>
  <si>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</si>
  <si>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</si>
  <si>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</si>
  <si>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</si>
  <si>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</si>
  <si>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</si>
  <si>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</si>
  <si>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</si>
  <si>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</si>
  <si>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</si>
  <si>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</si>
  <si>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</si>
  <si>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</si>
  <si>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</si>
  <si>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</si>
  <si>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</si>
  <si>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</si>
  <si>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</si>
  <si>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</si>
  <si>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</si>
  <si>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</si>
  <si>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</si>
  <si>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</si>
  <si>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</si>
  <si>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</si>
  <si>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</si>
  <si>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</si>
  <si>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</si>
  <si>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</si>
  <si>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</si>
  <si>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</si>
  <si>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</si>
  <si>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</si>
  <si>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</si>
  <si>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</si>
  <si>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</si>
  <si>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</si>
  <si>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</si>
  <si>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</si>
  <si>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</si>
  <si>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</si>
  <si>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</si>
  <si>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</si>
  <si>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</si>
  <si>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</si>
  <si>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</si>
  <si>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</si>
  <si>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</si>
  <si>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</si>
  <si>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</si>
  <si>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</si>
  <si>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</si>
  <si>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</si>
  <si>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</si>
  <si>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</si>
  <si>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</si>
  <si>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</si>
  <si>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</si>
  <si>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</si>
  <si>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</si>
  <si>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</si>
  <si>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</si>
  <si>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</si>
  <si>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</si>
  <si>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</si>
  <si>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</si>
  <si>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</si>
  <si>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</si>
  <si>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</si>
  <si>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</si>
  <si>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</si>
  <si>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</si>
  <si>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</si>
  <si>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</si>
  <si>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</si>
  <si>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</si>
  <si>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</si>
  <si>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</si>
  <si>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</si>
  <si>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</si>
  <si>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</si>
  <si>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</si>
  <si>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</si>
  <si>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</si>
  <si>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</si>
  <si>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</si>
  <si>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</si>
  <si>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</si>
  <si>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</si>
  <si>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</si>
  <si>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</si>
  <si>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</si>
  <si>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</si>
  <si>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</si>
  <si>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</si>
  <si>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</si>
  <si>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</si>
  <si>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</si>
  <si>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</si>
  <si>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</si>
  <si>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</si>
  <si>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</si>
  <si>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</si>
  <si>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</si>
  <si>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</si>
  <si>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</si>
  <si>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</si>
  <si>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</si>
  <si>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</si>
  <si>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</si>
  <si>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</si>
  <si>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</si>
  <si>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</si>
  <si>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</si>
  <si>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</si>
  <si>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</si>
  <si>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</si>
  <si>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</si>
  <si>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</si>
  <si>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</si>
  <si>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</si>
  <si>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</si>
  <si>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</si>
  <si>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</si>
  <si>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</si>
  <si>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</si>
  <si>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</si>
  <si>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</si>
  <si>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</si>
  <si>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</si>
  <si>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</si>
  <si>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</si>
  <si>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</si>
  <si>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</si>
  <si>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</si>
  <si>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</si>
  <si>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</si>
  <si>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</si>
  <si>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</si>
  <si>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</si>
  <si>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</si>
  <si>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</si>
  <si>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</si>
  <si>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</si>
  <si>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</si>
  <si>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</si>
  <si>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</si>
  <si>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</si>
  <si>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</si>
  <si>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</si>
  <si>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</si>
  <si>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</si>
  <si>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</si>
  <si>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</si>
  <si>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</si>
  <si>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</si>
  <si>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</si>
  <si>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</si>
  <si>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</si>
  <si>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</si>
  <si>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</si>
  <si>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</si>
  <si>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</si>
  <si>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</si>
  <si>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</si>
  <si>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</si>
  <si>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</si>
  <si>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</si>
  <si>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</si>
  <si>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</si>
  <si>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</si>
  <si>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</si>
  <si>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</si>
  <si>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</si>
  <si>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</si>
  <si>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</si>
  <si>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</si>
  <si>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</si>
  <si>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</si>
  <si>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</si>
  <si>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</si>
  <si>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</si>
  <si>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</si>
  <si>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</si>
  <si>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</si>
  <si>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</si>
  <si>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</si>
  <si>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</si>
  <si>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</si>
  <si>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</si>
  <si>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</si>
  <si>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</si>
  <si>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</si>
  <si>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</si>
  <si>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</si>
  <si>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</si>
  <si>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</si>
  <si>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</si>
  <si>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</si>
  <si>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</si>
  <si>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</si>
  <si>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</si>
  <si>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</si>
  <si>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</si>
  <si>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</si>
  <si>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</si>
  <si>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</si>
  <si>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</si>
  <si>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</si>
  <si>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</si>
  <si>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</si>
  <si>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</si>
  <si>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</si>
  <si>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</si>
  <si>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</si>
  <si>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</si>
  <si>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</si>
  <si>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</si>
  <si>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</si>
  <si>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</si>
  <si>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</si>
  <si>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</si>
  <si>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</si>
  <si>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</si>
  <si>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</si>
  <si>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</si>
  <si>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</si>
  <si>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</si>
  <si>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</si>
  <si>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</si>
  <si>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</si>
  <si>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</si>
  <si>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</si>
  <si>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</si>
  <si>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</si>
  <si>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</si>
  <si>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</si>
  <si>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</si>
  <si>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</si>
  <si>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</si>
  <si>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</si>
  <si>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</si>
  <si>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</si>
  <si>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</si>
  <si>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</si>
  <si>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</si>
  <si>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</si>
  <si>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</si>
  <si>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</si>
  <si>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</si>
  <si>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</si>
  <si>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</si>
  <si>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</si>
  <si>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</si>
  <si>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</si>
  <si>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</si>
  <si>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</si>
  <si>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</si>
  <si>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</si>
  <si>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</si>
  <si>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</si>
  <si>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</si>
  <si>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</si>
  <si>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</si>
  <si>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</si>
  <si>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</si>
  <si>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</si>
  <si>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</si>
  <si>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</si>
  <si>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</si>
  <si>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</si>
  <si>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</si>
  <si>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</si>
  <si>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</si>
  <si>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</si>
  <si>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</si>
  <si>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</si>
  <si>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</si>
  <si>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</si>
  <si>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</si>
  <si>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</si>
  <si>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</si>
  <si>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</si>
  <si>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</si>
  <si>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</si>
  <si>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</si>
  <si>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</si>
  <si>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</si>
  <si>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</si>
  <si>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</si>
  <si>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</si>
  <si>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</si>
  <si>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</si>
  <si>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</si>
  <si>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</si>
  <si>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</si>
  <si>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</si>
  <si>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</si>
  <si>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</si>
  <si>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</si>
  <si>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</si>
  <si>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</si>
  <si>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</si>
  <si>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</si>
  <si>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</si>
  <si>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</si>
  <si>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</si>
  <si>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</si>
  <si>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</si>
  <si>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</si>
  <si>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</si>
  <si>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</si>
  <si>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</si>
  <si>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</si>
  <si>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</si>
  <si>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</si>
  <si>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</si>
  <si>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</si>
  <si>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</si>
  <si>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</si>
  <si>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</si>
  <si>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</si>
  <si>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</si>
  <si>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</si>
  <si>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</si>
  <si>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</si>
  <si>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</si>
  <si>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</si>
  <si>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</si>
  <si>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</si>
  <si>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</si>
  <si>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</si>
  <si>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</si>
  <si>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</si>
  <si>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</si>
  <si>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</si>
  <si>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</si>
  <si>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</si>
  <si>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</si>
  <si>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</si>
  <si>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</si>
  <si>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</si>
  <si>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</si>
  <si>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</si>
  <si>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</si>
  <si>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</si>
  <si>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</si>
  <si>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</si>
  <si>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</si>
  <si>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</si>
  <si>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</si>
  <si>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</si>
  <si>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</si>
  <si>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</si>
  <si>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</si>
  <si>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</si>
  <si>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</si>
  <si>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</si>
  <si>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</si>
  <si>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</si>
  <si>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</si>
  <si>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</si>
  <si>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</si>
  <si>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</si>
  <si>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</si>
  <si>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</si>
  <si>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</si>
  <si>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</si>
  <si>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</si>
  <si>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</si>
  <si>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</si>
  <si>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</si>
  <si>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</si>
  <si>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</si>
  <si>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</si>
  <si>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</si>
  <si>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</si>
  <si>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</si>
  <si>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</si>
  <si>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</si>
  <si>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</si>
  <si>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</si>
  <si>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</si>
  <si>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</si>
  <si>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</si>
  <si>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</si>
  <si>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</si>
  <si>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</si>
  <si>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</si>
  <si>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</si>
  <si>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</si>
  <si>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</si>
  <si>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</si>
  <si>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</si>
  <si>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</si>
  <si>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</si>
  <si>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</si>
  <si>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</si>
  <si>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</si>
  <si>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</si>
  <si>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</si>
  <si>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</si>
  <si>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</si>
  <si>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</si>
  <si>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</si>
  <si>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</si>
  <si>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</si>
  <si>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</si>
  <si>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</si>
  <si>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</si>
  <si>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</si>
  <si>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</si>
  <si>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</si>
  <si>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</si>
  <si>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</si>
  <si>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</si>
  <si>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</si>
  <si>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</si>
  <si>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</si>
  <si>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</si>
  <si>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</si>
  <si>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</si>
  <si>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</si>
  <si>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</si>
  <si>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</si>
  <si>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</si>
  <si>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</si>
  <si>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</si>
  <si>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</si>
  <si>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</si>
  <si>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</si>
  <si>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</si>
  <si>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</si>
  <si>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</si>
  <si>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</si>
  <si>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</si>
  <si>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</si>
  <si>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</si>
  <si>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</si>
  <si>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</si>
  <si>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</si>
  <si>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</si>
  <si>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</si>
  <si>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</si>
  <si>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</si>
  <si>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</si>
  <si>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</si>
  <si>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</si>
  <si>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</si>
  <si>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</si>
  <si>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</si>
  <si>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</si>
  <si>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</si>
  <si>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</si>
  <si>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</si>
  <si>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</si>
  <si>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</si>
  <si>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</si>
  <si>
    <t>Thằng PM có nhiều quyền không chỉ . Identify, monitor, and respond to risk</t>
  </si>
  <si>
    <t xml:space="preserve">
Choice 3. Carry out performance appraisal of project team: thực hiện đánh giá hiệu suất của nhóm dự án thì trong function tổ chức PM k có quyền đó</t>
  </si>
  <si>
    <t>Hỏi thầy</t>
  </si>
  <si>
    <t>việc make -or buy analysis thì vẫn phải tuân theo core business của tổ chức</t>
  </si>
  <si>
    <t>Xem lý thuyết của wbs diction: description of work, responsible organization, and schedule milestones</t>
  </si>
  <si>
    <t xml:space="preserve">sắp xong dự án thì các team member thay vì làm nhiệm vụ của họ thì tìm một vị trí mới đấy là safety </t>
  </si>
  <si>
    <t>trc đây làm cho cty A, giờ chuyển sang làm cho công ty đối thủ thì vẫn You can use the knowledge gained in the first company to improve your present company`s product quality</t>
  </si>
  <si>
    <t>you had not anticipated earlier. Key word: do chưa xác định được nên cần phải tiến hành analysis, Perform updated risk identification and analysis</t>
  </si>
  <si>
    <t>you wish to manage procurement relationships, monitor contract performance, and make changes and corrections as needed =&gt; là nằm trong process control procurment và cần xác định input/output của process này là gì</t>
  </si>
  <si>
    <t>Trong control procurment thì  Project schedule không là input</t>
  </si>
  <si>
    <t>Xem xét crashing cần đánh giá cả tổng time saving và cost crash</t>
  </si>
  <si>
    <t xml:space="preserve">collect work performance là một phần trong direct and manage </t>
  </si>
  <si>
    <t>Thuyết X là nói về vấn đề: To get the work done, the supervisor threatens punishment and strictly supervises the work</t>
  </si>
  <si>
    <t>MỤc tiêu của dự án không phải là mục tiêu của dự án trước đấy được with the goals of previous projects</t>
  </si>
  <si>
    <t>you are currently involved in monitoring stakeholder relationships and adjusting plans for their engagement thì là control process stakeholder</t>
  </si>
  <si>
    <t>Cần phải relax</t>
  </si>
  <si>
    <t>Control chart mới có set limit</t>
  </si>
  <si>
    <t xml:space="preserve"> you have documents to highlight project status, lessons learned, issue logs, and outputs from other knowledge areas =&gt; document inlcude trong Project communications</t>
  </si>
  <si>
    <t>which of the following is NOT the responsibility of both the project sponsor and the customer không liên quan tới Provide financial resources for the project</t>
  </si>
  <si>
    <t xml:space="preserve"> hybrid type of contractual arrangement là hợp đồng time and material contracts</t>
  </si>
  <si>
    <t>pre-defined budget là constraint</t>
  </si>
  <si>
    <t>When does the project manager review prior phase documentation and customer acceptance documentation from the Validate Scope process? =&gt; Close Project or Phase</t>
  </si>
  <si>
    <t>Management Style: directing: cầm tay chỉ việc
Coaching: huấn luyện
Supporting: hỗ trợ
Delegating: ủy quyền, trao quyền
Cần phải hiểu: tell them when and how the tasks should be completed là direct</t>
  </si>
  <si>
    <t>Sau khi ranking ra rồi, phân loại ra rồi lại tiếp tục đưa ra để phân tích sâu thêm: Analyze the effect of identified risks on overall project objectives</t>
  </si>
  <si>
    <t>Mean  = (P+O + 4M)/6; six sigma = Mean +-6 = 13-6*1=7 và 13 + 6*1 = 19</t>
  </si>
  <si>
    <t>Lesson learn: At the end of a project or phase, the information is transferred to an organizational process asset called a Lessons learned repository.</t>
  </si>
  <si>
    <t xml:space="preserve"> Update Organizational Process Assets là throuough project còn  Update Organizational Process Assets là Create project closure documents</t>
  </si>
  <si>
    <t>Stakeholder analysis is used to systematically gather and analyze quantitative and qualitative information on stakeholders' level of interest in the project. In this technique: =&gt; Stakeholders are identified based on degree of interest</t>
  </si>
  <si>
    <t>Warranty costs là chi phí phát sinh bên ngoài nên not incurred toward ensuring compliance to requirements?</t>
  </si>
  <si>
    <t>Vấn đề đang nói you are in the process of determining the project roles, responsibilities, and reporting relationships for your team members là nằm trong process resource management plan còn Project team assignments output của acquairesource</t>
  </si>
  <si>
    <t>cope statement provides  Common understanding of the project scope among project stakeholders.</t>
  </si>
  <si>
    <t xml:space="preserve">  following statements on quality planning </t>
  </si>
  <si>
    <t xml:space="preserve"> Team members are scared and disappointed as they learn they will be out of a project =&gt; ủy quyền cho HR</t>
  </si>
  <si>
    <t>team use these scripts to test the modules and in what process would the test scripts be audited to ensure they are valid =&gt; Control Quality, Manage Quality</t>
  </si>
  <si>
    <t>Quản lý kỳ vọng của stakeholder là PM</t>
  </si>
  <si>
    <t>Using the DfX may result in mục đích là để giảm chi phí reduce cost chứ không phải quality</t>
  </si>
  <si>
    <t>Chane control tool trong Perform Integrated Change Control process bao gồm: configuration identification, status accounting, verification and audit</t>
  </si>
  <si>
    <t>Không hiểu hỏi thầy</t>
  </si>
  <si>
    <t>In the last project status meeting, a team member criticized some of his teammates and undermined the status of work done by them. The role that was played by the person was that of: Aggressor</t>
  </si>
  <si>
    <t>Đọc lại mục này</t>
  </si>
  <si>
    <t>MOST LIKELY reason for the variances in the project schedule and budget? Là Assumptions used in the planning processes were not valid</t>
  </si>
  <si>
    <t>Đọc kỹ câu hỏi, nếu task A,B,C là critical thì mới xác định dc critical path</t>
  </si>
  <si>
    <t>Cần hiểu câu hỏi là khi mà đang làm với tài liệu nào, planning stakeholder thì cần phải follow tài liệu nào từ process  Identify Stakeholders</t>
  </si>
  <si>
    <t>Khi tạo managemeng sig zigma -&gt; cost management plan for your Six-Sigma project =&gt;Uses preferred tools for cost estimating</t>
  </si>
  <si>
    <t>determining the project roles, responsibilities and reporting relationships for your team members nằm trong plan resource management</t>
  </si>
  <si>
    <t>Audit chỉ trong manage quality</t>
  </si>
  <si>
    <t>, these guidelines and policies will be classified là constraints</t>
  </si>
  <si>
    <t>Identify Stakeholders is the process of identifying all people or organizations impacted by the project and to document: Stakeholder interests, involvement, and impact on project success</t>
  </si>
  <si>
    <t>Which of the following exhibits greatest resistance to change =&gt; people</t>
  </si>
  <si>
    <t>The closure of a phase is required to be approved in some form before it can be considered closed. Là characteristic of a project phase. Vì các quy trình của dự án có thể gộp lại với nhau</t>
  </si>
  <si>
    <t>Develop Schedule process sử dụng tool technique là simulation</t>
  </si>
  <si>
    <t>The activity list should include descriptions of activities. Activity liên quan tới team member Ensure that the team members understand what work is to be completed</t>
  </si>
  <si>
    <t>EMV = total probbility * total impact cái nào lớn thì concern lớn nhất</t>
  </si>
  <si>
    <t>output của Plan Scope Management process là Scope management plan and Requirements management plan</t>
  </si>
  <si>
    <t>Control Quality is the process of monitoring and recording results of executing the quality activities: Sampling and probability</t>
  </si>
  <si>
    <t xml:space="preserve">Data analysis techniques trong Plan Cost Management process  Reviewing strategic funding such as: self-funding, funding with equity, or funding with debt </t>
  </si>
  <si>
    <t>Các bài dưới 60%</t>
  </si>
  <si>
    <t>Trạng thái review</t>
  </si>
  <si>
    <t>Planning 6</t>
  </si>
  <si>
    <t>Monitoring 1</t>
  </si>
  <si>
    <t>Monitoring 4</t>
  </si>
  <si>
    <t xml:space="preserve">
Monitoring 5</t>
  </si>
  <si>
    <t>Executing 4</t>
  </si>
  <si>
    <t xml:space="preserve">
Mock Exam 10</t>
  </si>
  <si>
    <t xml:space="preserve">
Mock Exam 17</t>
  </si>
  <si>
    <t>Framework</t>
  </si>
  <si>
    <t>Procurement</t>
  </si>
  <si>
    <t>the resource histogram là tool for charting human resource, có minh họa số giờ của person, department, hoặc project team sẽ cần làm trong 1 tuần hoặc tháng.</t>
  </si>
  <si>
    <t>Cần nhớ plan for rewards and recognition là 1 phần của resource management plan</t>
  </si>
  <si>
    <t>commercial database là EEF</t>
  </si>
  <si>
    <t>Progressive elaboration is a characteristic of projects.</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</si>
  <si>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dạng 80/20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</si>
  <si>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reserve management, Contingency funds are used to handle cost uncertainty due to unforeseen events during a project</t>
  </si>
  <si>
    <t xml:space="preserve"> The next phase of a project should never.  Trong phase execution thì sẽ bùng nổ nhân sự lớn nhất</t>
  </si>
  <si>
    <t>output của manage stakeholder là stakeholder register</t>
  </si>
  <si>
    <t>The project scope statement provide product description, acceptance criteria, key deliverable, assumption, constraint about the project. Key project deliverables document trong project scope statement</t>
  </si>
  <si>
    <t>The work package is the lowest and most detailed level of the WBS and can be scheduled, cost estimated, monitored, and controlled</t>
  </si>
  <si>
    <t>1 doanh nghiệp đang xem xét hơn 1 tá các dự án nâng cấp. Dự án này sẽ add thêm performance cho tổ chức nhưng không đóng góp doanh thu. Trước khi bắt đầu dự án thì giá trị của project  tổ chức phải đc xác định. Cái nào cho phép là quan trọng nhất để xem xét trong kịch bản này</t>
  </si>
  <si>
    <t xml:space="preserve">Xem lại câu hỏi. Để terminate contract thì các termination clause of the specific subcontract(các điều khoản chấm dứt hợp đồng cụ thể) </t>
  </si>
  <si>
    <t>Responsibility assignment matrix (RACI - Responsible/ Accountable/ Consulted/ Informed</t>
  </si>
  <si>
    <t>encode-&gt;transmit-&gt;decode-&gt;acknowledge-&gt;feedback</t>
  </si>
  <si>
    <t>1 junior đang challengce PM về việc thu thập yêu cầu….
Project scope statement là chốt làm cái gì/không làm cái gì</t>
  </si>
  <si>
    <t>knowledge gồm explicit và tacit</t>
  </si>
  <si>
    <t>TÌm hiểu phân biệt maximize the business value và revenue =&gt; Chọn các dự án có business value lớn nhất</t>
  </si>
  <si>
    <t>về cơ bản là cứ phải review trc đã, xem quyen so huu tri tue</t>
  </si>
  <si>
    <t>major constraints on a project: Scope, schedule, cost, quality, risk, resources, and customer satisfaction</t>
  </si>
  <si>
    <t>Meet with key stakeholders to better understand the organization and projects.</t>
  </si>
  <si>
    <t>All of the following are purposes of the project charter except: It identifies the product acceptance criteria.</t>
  </si>
  <si>
    <t>Linear programming is an example of what type of project selection criteria: Constrained optimization: phương trình tuyến tính thì chọn constrained optimization</t>
  </si>
  <si>
    <t>Project selection methods: có 2 thuộc tính Benefit measurement and constrained optimization</t>
  </si>
  <si>
    <t>Nhiều trường hợp crash không hiệu quả assign nhiều ng vào chung 1 task=&gt; cần phải yêu câu bổ sung phối hợp</t>
  </si>
  <si>
    <t>Required additional coordination</t>
  </si>
  <si>
    <t>close phase có 1 số khái niệm: phase gate, kill point, stage gate không có phase planning</t>
  </si>
  <si>
    <t>technique của control quality là data analysis</t>
  </si>
  <si>
    <t>Requirement Traceability matrix là output của collect requirement nó dùng để tracing requirement to project scope, objectives, test strategy</t>
  </si>
  <si>
    <t>The Identify Risks process is an ongoing, iterative process as risks are often identified throughout the project's life cycle</t>
  </si>
  <si>
    <t>identify risk luôn lặp lại và through life cycle project</t>
  </si>
  <si>
    <t>Lưu ý trong lúc plan risk management thì risk categories cung cấp cho identify risk</t>
  </si>
  <si>
    <t>tiết kiệm time nhất là sử dug template của dự án trước đây</t>
  </si>
  <si>
    <t>để hiển thị structure among project team thì sử dụng project organization chart</t>
  </si>
  <si>
    <t>The best position for the new “Identify Key Deliverables” process should be between which of the following two processes là  Collect Requirements and Define Scope</t>
  </si>
  <si>
    <t>A control chart chứa Upper and lower control limits</t>
  </si>
  <si>
    <t>Các bài dưới 80%</t>
  </si>
  <si>
    <t>Initiating 3</t>
  </si>
  <si>
    <t>Initiating 4</t>
  </si>
  <si>
    <t>Initiating 5</t>
  </si>
  <si>
    <t>Planning 4</t>
  </si>
  <si>
    <t>Communication</t>
  </si>
  <si>
    <t>cần nhớ role PM là theo chiến lược cong ty. Để đạt được support của công ty thì dự án cần phải đáp ứng được chiến lược của tổ chức</t>
  </si>
  <si>
    <t>nghiên cứu tính khả thi của dự án. Không phụ thuộc vào việc xác định của team member mà là của sponsor, tổ chức</t>
  </si>
  <si>
    <t>Hiểu bản chất của project. Hiểu là mỗi 1 deliverable đều là separate project(dự án riêng biệt) và cần phải quản lý do đó cần phải có project charter cho mỗi deliverable đấy</t>
  </si>
  <si>
    <t>Chưa hiểu bản chất của function organization. Dự án thì chỉ là tạm thời nhưng cái business process của tổ chức thì vẫn phải giữ lại</t>
  </si>
  <si>
    <t>Cứ complex thì là matrix, cứ matrix thì là complex</t>
  </si>
  <si>
    <t>Note lại để hỏi thêm. Để tạo project charter tốt nhất là jointly with management for distribution to potential team, members and stakeholders</t>
  </si>
  <si>
    <t>note: PM cần được involved luôn trong project charter. Được assign trong initiating
A project manager is involved in the creation of the project charter. Therefore, they are assigned during project initiating, not after it</t>
  </si>
  <si>
    <t>role PMO là supportive, controlling or directive -&gt; khái niệm của PMO kết hợp cả 3 ý kiến của PMO</t>
  </si>
  <si>
    <t>Nhớ là trong weak matrix: project expediter không có decision, chỉ có coodirnator là có quyền hơn 1 chút</t>
  </si>
  <si>
    <t>Note: offering to pay cho official country mà không clear là bribe =&gt; cái này thì là không được chấp nhận</t>
  </si>
  <si>
    <t>PM là phải tôn trọng pháp luật nước sở tại, trung thực, quyền bình đẳng</t>
  </si>
  <si>
    <t>Nghe lời sếp: Wait until next year.</t>
  </si>
  <si>
    <t>Cứ stakeholder thì muốn success project thì cứ phải satifaciton</t>
  </si>
  <si>
    <t>1 PM ngon luôn thu thập và document lessonlearn qua lifecycle dự án cho đến khi close. Cái nào không là rủi ro làm hoãn việc thu thập lesson learn cho đến khi kết thúc dự án</t>
  </si>
  <si>
    <t>the project's earnec valued decrease là không liên quan</t>
  </si>
  <si>
    <t>Liên quan tới project capital là dự án vốn thì phải theo organization strategy</t>
  </si>
  <si>
    <t>Duy trì mối quan hệ với nhà cung cấp là quan trọng với PM. Một mối quan hệ tốt buyer- seller có kết quả win-win là tốt cho cả 2 bên. Cái nào là lợi ích ngắn hạn và dài hạn đối với supplier với lịch sự, trung thực và công bằng</t>
  </si>
  <si>
    <t>Delivery of quality products and services at the best price =&gt; chất lượng của delivery với giá tốt nhất</t>
  </si>
  <si>
    <t>Hỏi về output của monitor communication là change requests</t>
  </si>
  <si>
    <t>Những risk mà xảy ra rồi mới biết thì chỉ được khắc phục thông qua việc project resilience (phục hồi dự án - khắc phục dự án). Những rủi ro xuất hiện cần phải có budget and schedule contigencies</t>
  </si>
  <si>
    <t>Configuration item verification and audit is related to configuration management instead of change management</t>
  </si>
  <si>
    <t>thực hiện đánh giá đo lượng mức biến đổi. Sau đó xác định nguyên nhân và quyết định hành động xử lý</t>
  </si>
  <si>
    <t xml:space="preserve">Khái niệm của variance analysis: As a project manager, you perform various project performance measurements to assess the magnitude of variation. You then attempt to determine the cause and decide whether corrective action is necessary. </t>
  </si>
  <si>
    <t>Những nhân tố để nhân rộng dự án: Team size, geographical distribution, regulatory compliance, organizational complexity and technical complexity.</t>
  </si>
  <si>
    <t>control chart là monitoring tool không phải tool sử dụng trong control quality</t>
  </si>
  <si>
    <t>measuring the quality of items  thể hiện là pass/fail là attribute sampling</t>
  </si>
  <si>
    <t xml:space="preserve">Nếu có concern thì cần phải đưa ra để discuss với stakeholder </t>
  </si>
  <si>
    <t>At the end project thì SV = 0</t>
  </si>
  <si>
    <t>time-boxing help minimize scop creep bằng cách force the team to process essential feature first, then other features</t>
  </si>
  <si>
    <t>ultimate goal of effective stakeholder management: project success</t>
  </si>
  <si>
    <t>Cứ compare hoăc  relationship between two variables to help your project team understand the quality impact better là Scatter diagram</t>
  </si>
  <si>
    <t>The desired result of the change driven by the project is described as the: current state -&gt; future state</t>
  </si>
  <si>
    <t>Progressive elaboration ngược lại hoàn toàn với Scope creep, việc changge to project scope là scope creep. Elaboration involves building on or elaborating the output of a previous phase</t>
  </si>
  <si>
    <t>document describes the project's deliverable là project scope statement</t>
  </si>
  <si>
    <t xml:space="preserve">ROM: rough order of magnitude </t>
  </si>
  <si>
    <t>stakeholder register: A project document containing assessment and classification information regarding identified stakeholders</t>
  </si>
  <si>
    <t>Objectives documented in the project charter should Be measurable =&gt; lý thuyết cần phải xem lại</t>
  </si>
  <si>
    <t>cái phi đạo đức ở đây là làm một project mà không có 1 project charter làm lãng phí resource, time, cost</t>
  </si>
  <si>
    <t>khi phân tích nghiệp vụ phải involve thằng business analyst</t>
  </si>
  <si>
    <t>how projects, programs, portfolios, and organizational work should be done</t>
  </si>
  <si>
    <t>1 project licycle có nhiều phase</t>
  </si>
  <si>
    <t>operation work có liên quan tới các dự án chẳng hạn như các hoạt động backoffice, loại trừ các đáp án</t>
  </si>
  <si>
    <t>level influence</t>
  </si>
  <si>
    <t>Đã là stakeholder là phải appropriate stakeholder for the project</t>
  </si>
  <si>
    <t>xem lai muc PMO trong tai lieu</t>
  </si>
  <si>
    <t>Cứ authori project là nằm trong process initiating</t>
  </si>
  <si>
    <t>đặc tính của dự án là unique, không được combinding các dự án với nhau mà nên khởi tạo môt  dự án mới</t>
  </si>
  <si>
    <t>Lưu ý: program nghĩa là gain benefits and control of related project</t>
  </si>
  <si>
    <t>share between functional manager and PM là balance matrix</t>
  </si>
  <si>
    <t>Authorizes means officially starts a project. =&gt; Its role can vary from an advisory capacity to full authority over projects.</t>
  </si>
  <si>
    <t>Vấn đề PM left company chả liên quan gì tới end project</t>
  </si>
  <si>
    <t>milestone -&gt; sponsor chốc xem lại, người quyết định các mốc milestone, key event  là sponsor</t>
  </si>
  <si>
    <t>The project manager creates the project charter, and the sponsor approves it.</t>
  </si>
  <si>
    <t xml:space="preserve">Đặc tính của dự án là duy nhất không được combinding các dự án với nhau mà phải chia ra </t>
  </si>
  <si>
    <t>assumption: Identified in project initiating, analyzed in project planning, and managed throughout the project</t>
  </si>
  <si>
    <t>key: advises Manage Stakeholder Engagement process.</t>
  </si>
  <si>
    <t>Chap nhan va thêm resource</t>
  </si>
  <si>
    <t>xem lại  Funding Limit Reconciliation: cấp lại ngân sách theo từng giai đoạn</t>
  </si>
  <si>
    <t xml:space="preserve">The Earned Value Management methodology can be used to forecast future performance based on current performance. </t>
  </si>
  <si>
    <t>xong identifine stakeholder -&gt; chuyển sang lên plan</t>
  </si>
  <si>
    <t>xem lại process, nó đang nằm trong execution project nên phải control</t>
  </si>
  <si>
    <t>C. Prevention refers to keeping errors out of the process; inspection refers to keeping errors out of the customer's hands. Prevention là nằm trong QA, inspection nằm trong QC</t>
  </si>
  <si>
    <t>verify nằm trong monitoring</t>
  </si>
  <si>
    <t>DFx là gì? Cần đọc lại</t>
  </si>
  <si>
    <t>Operating costs: Project Cost Management is primarily concerned with the cost of the resources needed to complete schedule activities. However, Project Cost Management should also consider the effect of project decisions on the costs of using, maintaining, and supporting the product, service, or result of the project.</t>
  </si>
  <si>
    <t>trong procurement gồm cả direct cost và indirectcosst</t>
  </si>
  <si>
    <t>tricky: assign thì cứ assign vì tình trạng dự án không nói đến Remain neutral and conduct the meetings</t>
  </si>
  <si>
    <t>Bottom-up Cost estimating is typically motivated by the size and complexity of: The individual schedule activity or work package</t>
  </si>
  <si>
    <t>Xem lại burndown chart, nếu là chart =&gt; liên quan đến forecast trend line</t>
  </si>
  <si>
    <t>The cost estimates for a project are in the range of +/- 5 % =&gt; Close</t>
  </si>
  <si>
    <t>PM phải công bằng, giải quyết mâu thuẫn, trường hợp 2 function manager.phân tích và report đến mỗi functioner về điều kiện thời gian và nguồn lực</t>
  </si>
  <si>
    <t>Funding Limit Reconciliation: cấp lại ngân sách theo từng giai đoạn</t>
  </si>
  <si>
    <t>lately start, finish start là backward, earlystart, latelystart là forward start</t>
  </si>
  <si>
    <t>đọc kỹ câu hỏi, là hồ sơ mời thầu yêu càu PMP là source selection cretiria</t>
  </si>
  <si>
    <t>decision tree có decision nodes, có 3 loại node: sẽ phải đọc thêm</t>
  </si>
  <si>
    <t>Organizational communication requirements là OPA</t>
  </si>
  <si>
    <t>dđọc lại phần sequence  Have closed loops relationships between activities</t>
  </si>
  <si>
    <t>Applying multiple relationships between the same activities</t>
  </si>
  <si>
    <t>Purposefully building and reviewing prototypes and release versions to refine requirements. Agile</t>
  </si>
  <si>
    <t>team building cần Early in the project lifecycle</t>
  </si>
  <si>
    <t>Communication technology năm trong communication, Communication skills nằm trong stakeholder</t>
  </si>
  <si>
    <t>Make-or-buy analysis nằm trong procurement plan</t>
  </si>
  <si>
    <t xml:space="preserve">Work Performance Information là input nằm trong phần monitoring </t>
  </si>
  <si>
    <t>The business case to justify a project typically contains Identification of alternatives</t>
  </si>
  <si>
    <t>điều kiện thời tiết có thể có các biến thì nó là  Variability risk</t>
  </si>
  <si>
    <t>initially thì phải để cho 2 thằng giải quyết trước</t>
  </si>
  <si>
    <t>higher-level needs -&gt; business  David was asked to analyze the business requirements, but he focused on the solution requirements.</t>
  </si>
  <si>
    <t>Xem lại luồng của performance data</t>
  </si>
  <si>
    <t>Which of these would be an incorrect way to plan for contingency reserves? =&gt; đọc sai câu hỏi là incorrect Plan for contingency reserve as a percentage of the estimated cost.</t>
  </si>
  <si>
    <t xml:space="preserve">broadly framed =&gt; tùy theo stakeholder loại trừ  những câu có dạng must be </t>
  </si>
  <si>
    <t>project deliverables and documentation are controlled, changed, and approved is phải là change control system</t>
  </si>
  <si>
    <t>khi mà thay đổi trạng thái của stakeholder thì cần phải Revisit the Plan Stakeholder Engagement process</t>
  </si>
  <si>
    <t>Code elthic: Notify the appropriate management immediately.</t>
  </si>
  <si>
    <t xml:space="preserve"> Monte Carlo analysis là mô hình giả lập tương ứng với các variability risks</t>
  </si>
  <si>
    <t>Parkinson's Law =&gt; Work expands to fill the time available for its completion</t>
  </si>
  <si>
    <t>Việc tạo risk management plan đúng là không cần template. Risk management plan bao gồm: 
- risk strategy
- methodology
- roles and responsi
- funding
- timing
- risk categories
-RBS
- stakeholder risk appetite
- definition of risk probability
- reporting formats
- tracking</t>
  </si>
  <si>
    <t xml:space="preserve"> Deliver incremental value to the customer: cung cấp giá trị gia tăng cho khách hàng. Agile là incremental</t>
  </si>
  <si>
    <t>Hình thức copy là unelthic nên buộc phải từ chối</t>
  </si>
  <si>
    <t>trường hợp có nhiều key stakeholder thì phải quan tâm nhất tới sponsor</t>
  </si>
  <si>
    <t>Show how you meet the requirements but include your actual years of experience =&gt; buồn quá cần phải show ra lý do như thế</t>
  </si>
  <si>
    <t>Xem lại các trường hợp tính EAC</t>
  </si>
  <si>
    <t xml:space="preserve"> Each phase of the project is generally concluded with a review of the work accomplished and deliverables to determine acceptance and whether the phase should be considered closed. Sponsor không được signoff on acceptance. Chỉ có customer thôi</t>
  </si>
  <si>
    <t>It must be noted that the car has been built, and the Control Quality and Validate Scope processes have been performed for every deliverable. the question is asking about PRODUCT delivery, which occurs during the closing process</t>
  </si>
  <si>
    <t>monitor stake holder sẽ được update vào trong stakeholder engagement plan update</t>
  </si>
  <si>
    <t>vì không formal nên PM cần phải giải thích cho manager là yêu cầu này cần phải formal và đc CCB approved</t>
  </si>
  <si>
    <t>A. The stakeholder register only contains basic stakeholder assessment information, while the stakeholder engagement plan includes detailed stakeholder engagement strategy that ensures project success.</t>
  </si>
  <si>
    <t>Histograms show a graphical representation of numerical data. A histogram can be used to display how many defects were produced by type or category of cause and ordered by their frequency =&gt; histogram</t>
  </si>
  <si>
    <t>Project scope là term defines the work needed to deliver a product, service, or result</t>
  </si>
  <si>
    <t>Scope management: cần đọc lại khái niệm phần scope</t>
  </si>
  <si>
    <t>What conflict resolution method is not recognized by the Project Management Institute. Elaboration không thuộc PMI</t>
  </si>
  <si>
    <t>Trường hợp tổ chức muốn có cái này thì cần notify lại PM</t>
  </si>
  <si>
    <t>They are open-ended giống nhau contract TM và cost-reimbust</t>
  </si>
  <si>
    <t>Trường hợp update stakeholder thì sẽ Go ahead and do the required update</t>
  </si>
  <si>
    <t>đoc lại câu hỏi</t>
  </si>
  <si>
    <t>project scope được đo lường: project scope statement and its associated WBS and WBS dictionary</t>
  </si>
  <si>
    <t>ethic thay mặt cả team để cảm ơn</t>
  </si>
  <si>
    <t>xem lại</t>
  </si>
  <si>
    <t>Cần chỉ mức độ tham khảo, chứ không được áp dụng cả vào</t>
  </si>
  <si>
    <t>Trên thực tế thì k có dự án nào mà không có change request</t>
  </si>
  <si>
    <t>thay thế toàn bộ thì là avoid</t>
  </si>
  <si>
    <t>đọc lại lý thuyết phần CPIF</t>
  </si>
  <si>
    <t>ĐỌc lại câu trả lời, nó đang là thằng đang tham gia mời thầu</t>
  </si>
  <si>
    <t xml:space="preserve"> lifecycle for the project thì  lifecycle for the project tìm trong project management plan</t>
  </si>
  <si>
    <t xml:space="preserve"> project resources that will be working on each work package là RACI</t>
  </si>
  <si>
    <t>Để hỏi</t>
  </si>
  <si>
    <t>Completion of project scope is measured against the project management plan. In contrast, the product scope is measured against the product requirements</t>
  </si>
  <si>
    <t>schedule baseline không tính late start and finish dates =&gt; tự lấy rủi ro cho mình</t>
  </si>
  <si>
    <t xml:space="preserve"> stakeholders are engaged at appropriate project phases and to obtain or confirm their continued commitment to the success of the project =&gt; Stage gate meetings</t>
  </si>
  <si>
    <t>Smoothing is the method that was most likely used to resolve the conflict that arose at the status meeting. Smoothing is a temporary way to resolve conflict</t>
  </si>
  <si>
    <t>Cost-Plus-Incentive-Fee contract là loại hơp đồng theo thỏa thuận giữa buyer với seller có 1 tỉ lệ ăn chia chẳng hạn80:20 nếu actual cost &lt;= target cost thì bonus thêm một khoản * sẽ nhân với tỉ lệ. 
Cost-Plus-Fixed-Fee contract: cứ hoàn thành sẽ + thêm một khoản bonus cố định</t>
  </si>
  <si>
    <t>Upward là dạng của communication</t>
  </si>
  <si>
    <t>đọc sai incorrect thành correct</t>
  </si>
  <si>
    <t>project change log a prime input to the Manage Stakeholder Engagement process =&gt; changes and their impact can be communicated to the appropriate stakeholders</t>
  </si>
  <si>
    <t xml:space="preserve"> Co-location mới giải quyết dc vấn đề này</t>
  </si>
  <si>
    <t>following techniques can help clarify the structure, requirements, and other terms of the purchases so that mutual agreement between a buyer and a seller can be reached prior to signing the contract =&gt; tool technique Procurement negotiations</t>
  </si>
  <si>
    <t>A project cannot be terminated before the deadline là incorrect</t>
  </si>
  <si>
    <t>Hỏi lý do vì sao</t>
  </si>
  <si>
    <t>Risk re-assessment</t>
  </si>
  <si>
    <t xml:space="preserve">Tool technique Independent estimates </t>
  </si>
  <si>
    <t>The first action you must take upon identification of any issue is to update the issue log. Once this has been done, you need to carry out a root-cause analysis and take appropriate corrective actions.
Đầu tiên là update -&gt; nghiên cứu thêm</t>
  </si>
  <si>
    <t xml:space="preserve"> Configuration control is focused on the specification of both the deliverables and the process, but change control is focused on identifying, documenting, and controlling changes to the project.</t>
  </si>
  <si>
    <t>MAIN reason for controlling the project scope =&gt;Preventing scope creep</t>
  </si>
  <si>
    <t>project activities are performed =&gt; đã được thực hiện =&gt; Control Schedule.
Project Schedule Management has five planning processes and one monitoring and controlling process. As project activities are being performed</t>
  </si>
  <si>
    <t>Which of the following would not be a supporting detail for cost estimates =&gt; Indication of the range of possible estimates</t>
  </si>
  <si>
    <t>Stakeholder register output của identify stakeholder gồm các thông tin: indentification informaation: name, role, contact
assessment information: major requirement, influence
stakeholder classification: internal/external; support/neutral</t>
  </si>
  <si>
    <t>main PMO: The main types are supportive, controlling, and directive</t>
  </si>
  <si>
    <t>Việc áp dụng các tool và technique của PMP thì sẽ dẫn đến project success</t>
  </si>
  <si>
    <t>Việc tạo schedule không cụ thể (unrealistic)  là lỗi của thằng PM</t>
  </si>
  <si>
    <t>Vấn đề của việc performance quản lý stakeholder sẽ liên quan tới viêc identify stakehoder. Chuyên môn của các stakeholder có thể ảnh hưởng tới plan procurement. Và các yêu cầu của stakeholder cần được include trong plan communication management và manage stakeholder engagement</t>
  </si>
  <si>
    <t>Vì solution có vấn đề nhưng vì dự án đã bắt đầu proceed (tiến hành) nên cần add project's deliverable vào risk register (output của identify risk)</t>
  </si>
  <si>
    <t>Vì dự án có impact tới nhiều stakeholder nhưng có fluence ít, nên cũng k cần interview hết tất cả các stakeholder đó, cũng như tao stakeholder engagement assessment cũng không tốt. Tốt nhất là add thông tin của những stakehoder đó vào stakeholder engagement plans</t>
  </si>
  <si>
    <t>Tốt nhất là cứ add 2 requirement đó vào rồi sẽ định lượng tiếp tục hold để focus objective cho lần tiếp theo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</si>
</sst>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
      <sz val="9"/>
      <color rgb="FF333333"/>
      <name val="Arial"/>
      <family val="2"/>
    </font>
  </fonts>
  <fills count="17">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
      <patternFill patternType="solid">
        <fgColor rgb="FF92D050"/>
        <bgColor indexed="64"/>
      </patternFill>
    </fill>
    <fill>
      <patternFill patternType="solid">
        <fgColor rgb="FFFFFF00"/>
        <bgColor indexed="64"/>
      </patternFill>
    </fill>
    <fill>
      <patternFill patternType="solid">
        <fgColor theme="7" tint="-0.249977111117893"/>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28">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xf numFmtId="0" fontId="21" fillId="0" borderId="0" xfId="0" applyFont="1"/>
    <xf numFmtId="0" fontId="13" fillId="14" borderId="0" xfId="2" applyFont="1" applyFill="1"/>
    <xf numFmtId="0" fontId="13" fillId="14" borderId="0" xfId="2" applyFont="1" applyFill="1" applyAlignment="1">
      <alignment wrapText="1"/>
    </xf>
    <xf numFmtId="0" fontId="5" fillId="14" borderId="0" xfId="1" applyFill="1"/>
    <xf numFmtId="0" fontId="13" fillId="15" borderId="0" xfId="2" applyFont="1" applyFill="1" applyAlignment="1">
      <alignment wrapText="1"/>
    </xf>
    <xf numFmtId="0" fontId="13" fillId="15" borderId="0" xfId="2" applyFont="1" applyFill="1"/>
    <xf numFmtId="0" fontId="5" fillId="15" borderId="0" xfId="1" applyFill="1"/>
    <xf numFmtId="0" fontId="5" fillId="8" borderId="22" xfId="1" applyFill="1" applyBorder="1" applyAlignment="1">
      <alignment horizontal="right"/>
    </xf>
    <xf numFmtId="0" fontId="21" fillId="16" borderId="0" xfId="0" applyFont="1" applyFill="1"/>
    <xf numFmtId="0" fontId="5" fillId="16" borderId="0" xfId="1" applyFill="1"/>
    <xf numFmtId="0" fontId="9" fillId="0" borderId="0" xfId="0" applyFont="1" applyAlignment="1">
      <alignment wrapText="1"/>
    </xf>
    <xf numFmtId="0" fontId="0" fillId="0" borderId="10" xfId="0" quotePrefix="1" applyBorder="1" applyAlignment="1">
      <alignment vertical="top" wrapText="1"/>
    </xf>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5" fillId="0" borderId="0" xfId="1"/>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workbookViewId="0">
      <selection activeCell="J3" sqref="J3"/>
    </sheetView>
  </sheetViews>
  <sheetFormatPr defaultColWidth="14.42578125" defaultRowHeight="12.75"/>
  <cols>
    <col min="1" max="1" width="26.28515625" style="100" bestFit="1" customWidth="1"/>
    <col min="2" max="5" width="14.42578125" style="100"/>
    <col min="6" max="9" width="14.42578125" style="47"/>
    <col min="10" max="10" width="30.140625" style="100" customWidth="1"/>
    <col min="11" max="11" width="20" style="100" customWidth="1"/>
    <col min="12" max="16384" width="14.42578125" style="100"/>
  </cols>
  <sheetData>
    <row r="1" spans="1:27" ht="15">
      <c r="A1" s="49" t="s">
        <v>341</v>
      </c>
      <c r="B1" s="50" t="s">
        <v>342</v>
      </c>
      <c r="C1" s="50" t="s">
        <v>343</v>
      </c>
      <c r="D1" s="50" t="s">
        <v>344</v>
      </c>
      <c r="E1" s="50" t="s">
        <v>384</v>
      </c>
      <c r="F1" s="50" t="s">
        <v>553</v>
      </c>
      <c r="G1" s="50" t="s">
        <v>854</v>
      </c>
      <c r="H1" s="98" t="s">
        <v>451</v>
      </c>
      <c r="I1" s="50" t="s">
        <v>519</v>
      </c>
      <c r="J1" s="47" t="s">
        <v>1163</v>
      </c>
      <c r="K1" s="47" t="s">
        <v>1164</v>
      </c>
      <c r="L1" s="47" t="s">
        <v>1209</v>
      </c>
      <c r="M1" s="47"/>
      <c r="N1" s="47"/>
      <c r="O1" s="47"/>
      <c r="P1" s="47"/>
      <c r="Q1" s="47"/>
      <c r="R1" s="47"/>
      <c r="S1" s="47"/>
      <c r="T1" s="47"/>
      <c r="U1" s="47"/>
      <c r="V1" s="47"/>
      <c r="W1" s="47"/>
      <c r="X1" s="47"/>
      <c r="Y1" s="47"/>
      <c r="Z1" s="47"/>
      <c r="AA1" s="47"/>
    </row>
    <row r="2" spans="1:27" ht="15">
      <c r="A2" s="61" t="s">
        <v>345</v>
      </c>
      <c r="B2" s="51">
        <v>43437</v>
      </c>
      <c r="C2" s="51"/>
      <c r="D2" s="52">
        <v>2.0833333333333332E-2</v>
      </c>
      <c r="E2" s="53"/>
      <c r="F2" s="50"/>
      <c r="G2" s="50"/>
      <c r="H2" s="98" t="s">
        <v>452</v>
      </c>
      <c r="I2" s="50" t="s">
        <v>519</v>
      </c>
      <c r="J2" s="127" t="s">
        <v>481</v>
      </c>
      <c r="K2" s="47"/>
      <c r="L2" s="116" t="s">
        <v>483</v>
      </c>
      <c r="M2" s="47"/>
      <c r="N2" s="47"/>
      <c r="O2" s="47"/>
      <c r="P2" s="47"/>
      <c r="Q2" s="47"/>
      <c r="R2" s="47"/>
      <c r="S2" s="47"/>
      <c r="T2" s="47"/>
      <c r="U2" s="47"/>
      <c r="V2" s="47"/>
      <c r="W2" s="47"/>
      <c r="X2" s="47"/>
      <c r="Y2" s="47"/>
      <c r="Z2" s="47"/>
      <c r="AA2" s="47"/>
    </row>
    <row r="3" spans="1:27" ht="15">
      <c r="A3" s="61" t="s">
        <v>346</v>
      </c>
      <c r="B3" s="51">
        <v>43438</v>
      </c>
      <c r="C3" s="51"/>
      <c r="D3" s="52">
        <v>4.1666666666666664E-2</v>
      </c>
      <c r="E3" s="53"/>
      <c r="F3" s="50"/>
      <c r="G3" s="50"/>
      <c r="H3" s="98" t="s">
        <v>453</v>
      </c>
      <c r="I3" s="50" t="s">
        <v>519</v>
      </c>
      <c r="J3" s="127" t="s">
        <v>480</v>
      </c>
      <c r="K3" s="47"/>
      <c r="L3" s="116" t="s">
        <v>482</v>
      </c>
      <c r="M3" s="47"/>
      <c r="N3" s="47"/>
      <c r="O3" s="47"/>
      <c r="P3" s="47"/>
      <c r="Q3" s="47"/>
      <c r="R3" s="47"/>
      <c r="S3" s="47"/>
      <c r="T3" s="47"/>
      <c r="U3" s="47"/>
      <c r="V3" s="47"/>
      <c r="W3" s="47"/>
      <c r="X3" s="47"/>
      <c r="Y3" s="47"/>
      <c r="Z3" s="47"/>
      <c r="AA3" s="47"/>
    </row>
    <row r="4" spans="1:27" ht="15">
      <c r="A4" s="61" t="s">
        <v>347</v>
      </c>
      <c r="B4" s="55">
        <v>43439</v>
      </c>
      <c r="C4" s="55"/>
      <c r="D4" s="56">
        <v>2.0833333333333332E-2</v>
      </c>
      <c r="E4" s="53"/>
      <c r="F4" s="50"/>
      <c r="G4" s="50"/>
      <c r="H4" s="50" t="s">
        <v>454</v>
      </c>
      <c r="I4" s="50" t="s">
        <v>524</v>
      </c>
      <c r="J4" s="47" t="s">
        <v>478</v>
      </c>
      <c r="K4" s="47"/>
      <c r="L4" s="115" t="s">
        <v>1210</v>
      </c>
      <c r="M4" s="47"/>
      <c r="N4" s="47"/>
      <c r="O4" s="47"/>
      <c r="P4" s="47"/>
      <c r="Q4" s="47"/>
      <c r="R4" s="47"/>
      <c r="S4" s="47"/>
      <c r="T4" s="47"/>
      <c r="U4" s="47"/>
      <c r="V4" s="47"/>
      <c r="W4" s="47"/>
      <c r="X4" s="47"/>
      <c r="Y4" s="47"/>
      <c r="Z4" s="47"/>
      <c r="AA4" s="47"/>
    </row>
    <row r="5" spans="1:27" ht="15">
      <c r="A5" s="54" t="s">
        <v>348</v>
      </c>
      <c r="B5" s="55">
        <v>43440</v>
      </c>
      <c r="C5" s="55"/>
      <c r="D5" s="52">
        <v>4.1666666666666664E-2</v>
      </c>
      <c r="E5" s="53"/>
      <c r="F5" s="50"/>
      <c r="G5" s="50"/>
      <c r="H5" s="50" t="s">
        <v>455</v>
      </c>
      <c r="I5" s="50" t="s">
        <v>524</v>
      </c>
      <c r="J5" s="47" t="s">
        <v>476</v>
      </c>
      <c r="K5" s="47"/>
      <c r="L5" s="115" t="s">
        <v>1211</v>
      </c>
      <c r="M5" s="47"/>
      <c r="N5" s="47"/>
      <c r="O5" s="47"/>
      <c r="P5" s="47"/>
      <c r="Q5" s="47"/>
      <c r="R5" s="47"/>
      <c r="S5" s="47"/>
      <c r="T5" s="47"/>
      <c r="U5" s="47"/>
      <c r="V5" s="47"/>
      <c r="W5" s="47"/>
      <c r="X5" s="47"/>
      <c r="Y5" s="47"/>
      <c r="Z5" s="47"/>
      <c r="AA5" s="47"/>
    </row>
    <row r="6" spans="1:27" ht="15">
      <c r="A6" s="61" t="s">
        <v>649</v>
      </c>
      <c r="B6" s="55">
        <v>43441</v>
      </c>
      <c r="C6" s="63">
        <v>43479</v>
      </c>
      <c r="D6" s="52">
        <v>4.1666666666666664E-2</v>
      </c>
      <c r="E6" s="53" t="s">
        <v>385</v>
      </c>
      <c r="F6" s="50" t="s">
        <v>519</v>
      </c>
      <c r="G6" s="50"/>
      <c r="H6" s="50" t="s">
        <v>456</v>
      </c>
      <c r="I6" s="50" t="s">
        <v>524</v>
      </c>
      <c r="J6" s="107" t="s">
        <v>1165</v>
      </c>
      <c r="K6" s="47"/>
      <c r="L6" s="115" t="s">
        <v>1212</v>
      </c>
      <c r="M6" s="47"/>
      <c r="N6" s="47"/>
      <c r="O6" s="47"/>
      <c r="P6" s="47"/>
      <c r="Q6" s="47"/>
      <c r="R6" s="47"/>
      <c r="S6" s="47"/>
      <c r="T6" s="47"/>
      <c r="U6" s="47"/>
      <c r="V6" s="47"/>
      <c r="W6" s="47"/>
      <c r="X6" s="47"/>
      <c r="Y6" s="47"/>
      <c r="Z6" s="47"/>
      <c r="AA6" s="47"/>
    </row>
    <row r="7" spans="1:27" ht="15">
      <c r="A7" s="61" t="s">
        <v>650</v>
      </c>
      <c r="B7" s="55">
        <v>43442</v>
      </c>
      <c r="C7" s="55"/>
      <c r="D7" s="52">
        <v>4.1666666666666664E-2</v>
      </c>
      <c r="E7" s="53"/>
      <c r="F7" s="50"/>
      <c r="G7" s="50"/>
      <c r="H7" s="50" t="s">
        <v>457</v>
      </c>
      <c r="I7" s="50" t="s">
        <v>524</v>
      </c>
      <c r="J7" s="47" t="s">
        <v>1166</v>
      </c>
      <c r="K7" s="47"/>
      <c r="L7" s="115" t="s">
        <v>1213</v>
      </c>
      <c r="M7" s="47"/>
      <c r="N7" s="47"/>
      <c r="O7" s="47"/>
      <c r="P7" s="47"/>
      <c r="Q7" s="47"/>
      <c r="R7" s="47"/>
      <c r="S7" s="47"/>
      <c r="T7" s="47"/>
      <c r="U7" s="47"/>
      <c r="V7" s="47"/>
      <c r="W7" s="47"/>
      <c r="X7" s="47"/>
      <c r="Y7" s="47"/>
      <c r="Z7" s="47"/>
      <c r="AA7" s="47"/>
    </row>
    <row r="8" spans="1:27" ht="15">
      <c r="A8" s="61" t="s">
        <v>651</v>
      </c>
      <c r="B8" s="55">
        <v>43443</v>
      </c>
      <c r="C8" s="63">
        <v>43479</v>
      </c>
      <c r="D8" s="52">
        <v>4.1666666666666664E-2</v>
      </c>
      <c r="E8" s="53" t="s">
        <v>385</v>
      </c>
      <c r="F8" s="50" t="s">
        <v>519</v>
      </c>
      <c r="G8" s="50"/>
      <c r="H8" s="50" t="s">
        <v>458</v>
      </c>
      <c r="I8" s="50" t="s">
        <v>524</v>
      </c>
      <c r="J8" s="47" t="s">
        <v>474</v>
      </c>
      <c r="K8" s="47"/>
      <c r="L8" s="115" t="s">
        <v>366</v>
      </c>
      <c r="M8" s="47"/>
      <c r="N8" s="47"/>
      <c r="O8" s="47"/>
      <c r="P8" s="47"/>
      <c r="Q8" s="47"/>
      <c r="R8" s="47"/>
      <c r="S8" s="47"/>
      <c r="T8" s="47"/>
      <c r="U8" s="47"/>
      <c r="V8" s="47"/>
      <c r="W8" s="47"/>
      <c r="X8" s="47"/>
      <c r="Y8" s="47"/>
      <c r="Z8" s="47"/>
      <c r="AA8" s="47"/>
    </row>
    <row r="9" spans="1:27" ht="15">
      <c r="A9" s="61" t="s">
        <v>652</v>
      </c>
      <c r="B9" s="55">
        <v>43451</v>
      </c>
      <c r="C9" s="63">
        <v>43479</v>
      </c>
      <c r="D9" s="52">
        <v>4.1666666666666664E-2</v>
      </c>
      <c r="E9" s="53" t="s">
        <v>385</v>
      </c>
      <c r="F9" s="50" t="s">
        <v>519</v>
      </c>
      <c r="G9" s="50"/>
      <c r="H9" s="64" t="s">
        <v>459</v>
      </c>
      <c r="I9" s="50" t="s">
        <v>524</v>
      </c>
      <c r="J9" s="47" t="s">
        <v>473</v>
      </c>
      <c r="K9" s="47"/>
      <c r="L9" s="115" t="s">
        <v>367</v>
      </c>
      <c r="M9" s="47"/>
      <c r="N9" s="47"/>
      <c r="O9" s="47"/>
      <c r="P9" s="47"/>
      <c r="Q9" s="47"/>
      <c r="R9" s="47"/>
      <c r="S9" s="47"/>
      <c r="T9" s="47"/>
      <c r="U9" s="47"/>
      <c r="V9" s="47"/>
      <c r="W9" s="47"/>
      <c r="X9" s="47"/>
      <c r="Y9" s="47"/>
      <c r="Z9" s="47"/>
      <c r="AA9" s="47"/>
    </row>
    <row r="10" spans="1:27" ht="15">
      <c r="A10" s="61" t="s">
        <v>653</v>
      </c>
      <c r="B10" s="55">
        <f>B9+1</f>
        <v>43452</v>
      </c>
      <c r="C10" s="55" t="str">
        <f t="shared" ref="C10:C12" si="0">IF(WEEKDAY(B10,1)=1,"Monday","Thứ "&amp;WEEKDAY(B10,1))</f>
        <v>Thứ 3</v>
      </c>
      <c r="D10" s="52">
        <v>4.1666666666666664E-2</v>
      </c>
      <c r="E10" s="53" t="s">
        <v>385</v>
      </c>
      <c r="F10" s="50"/>
      <c r="G10" s="50"/>
      <c r="H10" s="50" t="s">
        <v>460</v>
      </c>
      <c r="I10" s="50" t="s">
        <v>524</v>
      </c>
      <c r="J10" s="47" t="s">
        <v>1167</v>
      </c>
      <c r="K10" s="47"/>
      <c r="L10" s="115" t="s">
        <v>458</v>
      </c>
      <c r="M10" s="47"/>
      <c r="N10" s="47"/>
      <c r="O10" s="47"/>
      <c r="P10" s="47"/>
      <c r="Q10" s="47"/>
      <c r="R10" s="47"/>
      <c r="S10" s="47"/>
      <c r="T10" s="47"/>
      <c r="U10" s="47"/>
      <c r="V10" s="47"/>
      <c r="W10" s="47"/>
      <c r="X10" s="47"/>
      <c r="Y10" s="47"/>
      <c r="Z10" s="47"/>
      <c r="AA10" s="47"/>
    </row>
    <row r="11" spans="1:27" ht="25.5">
      <c r="A11" s="61" t="s">
        <v>345</v>
      </c>
      <c r="B11" s="55">
        <f>B10+1</f>
        <v>43453</v>
      </c>
      <c r="C11" s="55" t="str">
        <f t="shared" si="0"/>
        <v>Thứ 4</v>
      </c>
      <c r="D11" s="52">
        <v>4.1666666666666664E-2</v>
      </c>
      <c r="E11" s="53" t="s">
        <v>385</v>
      </c>
      <c r="F11" s="50"/>
      <c r="G11" s="50"/>
      <c r="H11" s="98" t="s">
        <v>461</v>
      </c>
      <c r="I11" s="50" t="s">
        <v>524</v>
      </c>
      <c r="J11" s="111" t="s">
        <v>1168</v>
      </c>
      <c r="K11" s="47"/>
      <c r="L11" s="115" t="s">
        <v>1214</v>
      </c>
      <c r="M11" s="47"/>
      <c r="N11" s="47"/>
      <c r="O11" s="47"/>
      <c r="P11" s="47"/>
      <c r="Q11" s="47"/>
      <c r="R11" s="47"/>
      <c r="S11" s="47"/>
      <c r="T11" s="47"/>
      <c r="U11" s="47"/>
      <c r="V11" s="47"/>
      <c r="W11" s="47"/>
      <c r="X11" s="47"/>
      <c r="Y11" s="47"/>
      <c r="Z11" s="47"/>
      <c r="AA11" s="47"/>
    </row>
    <row r="12" spans="1:27" ht="15">
      <c r="A12" s="61" t="s">
        <v>349</v>
      </c>
      <c r="B12" s="55">
        <f>B11+1</f>
        <v>43454</v>
      </c>
      <c r="C12" s="55" t="str">
        <f t="shared" si="0"/>
        <v>Thứ 5</v>
      </c>
      <c r="D12" s="52">
        <v>4.1666666666666664E-2</v>
      </c>
      <c r="E12" s="53" t="s">
        <v>385</v>
      </c>
      <c r="F12" s="50"/>
      <c r="G12" s="50"/>
      <c r="H12" s="50" t="s">
        <v>379</v>
      </c>
      <c r="I12" s="50"/>
      <c r="J12" s="112" t="s">
        <v>472</v>
      </c>
      <c r="K12" s="47"/>
      <c r="L12" s="115" t="s">
        <v>451</v>
      </c>
      <c r="M12" s="47"/>
      <c r="N12" s="47"/>
      <c r="O12" s="47"/>
      <c r="P12" s="47"/>
      <c r="Q12" s="47"/>
      <c r="R12" s="47"/>
      <c r="S12" s="47"/>
      <c r="T12" s="47"/>
      <c r="U12" s="47"/>
      <c r="V12" s="47"/>
      <c r="W12" s="47"/>
      <c r="X12" s="47"/>
      <c r="Y12" s="47"/>
      <c r="Z12" s="47"/>
      <c r="AA12" s="47"/>
    </row>
    <row r="13" spans="1:27" ht="15">
      <c r="A13" s="62" t="s">
        <v>386</v>
      </c>
      <c r="B13" s="99">
        <v>43473</v>
      </c>
      <c r="C13" s="99" t="str">
        <f>IF(WEEKDAY(B13,1)=1,"Monday","Thứ "&amp;WEEKDAY(B13,1))</f>
        <v>Thứ 3</v>
      </c>
      <c r="D13" s="58">
        <v>4.1666666666666664E-2</v>
      </c>
      <c r="E13" s="59" t="s">
        <v>385</v>
      </c>
      <c r="F13" s="50"/>
      <c r="G13" s="50"/>
      <c r="H13" s="64" t="s">
        <v>371</v>
      </c>
      <c r="I13" s="50" t="s">
        <v>524</v>
      </c>
      <c r="J13" s="112" t="s">
        <v>470</v>
      </c>
      <c r="K13" s="47"/>
      <c r="L13" s="115" t="s">
        <v>383</v>
      </c>
      <c r="M13" s="47"/>
      <c r="N13" s="47"/>
      <c r="O13" s="47"/>
      <c r="P13" s="47"/>
      <c r="Q13" s="47"/>
      <c r="R13" s="47"/>
      <c r="S13" s="47"/>
      <c r="T13" s="47"/>
      <c r="U13" s="47"/>
      <c r="V13" s="47"/>
      <c r="W13" s="47"/>
      <c r="X13" s="47"/>
      <c r="Y13" s="47"/>
      <c r="Z13" s="47"/>
      <c r="AA13" s="47"/>
    </row>
    <row r="14" spans="1:27" ht="15">
      <c r="A14" s="62" t="s">
        <v>387</v>
      </c>
      <c r="B14" s="99">
        <v>43473</v>
      </c>
      <c r="C14" s="99" t="str">
        <f t="shared" ref="C14:C15" si="1">IF(WEEKDAY(B14,1)=1,"Chủ nhật","Thứ "&amp;WEEKDAY(B14,1))</f>
        <v>Thứ 3</v>
      </c>
      <c r="D14" s="58">
        <v>4.1666666666666664E-2</v>
      </c>
      <c r="E14" s="59" t="s">
        <v>385</v>
      </c>
      <c r="F14" s="50"/>
      <c r="G14" s="50"/>
      <c r="H14" s="50" t="s">
        <v>462</v>
      </c>
      <c r="I14" s="50" t="s">
        <v>524</v>
      </c>
      <c r="J14" s="112" t="s">
        <v>469</v>
      </c>
      <c r="K14" s="47"/>
      <c r="L14" s="115" t="s">
        <v>380</v>
      </c>
      <c r="M14" s="47"/>
      <c r="N14" s="47"/>
      <c r="O14" s="47"/>
      <c r="P14" s="47"/>
      <c r="Q14" s="47"/>
      <c r="R14" s="47"/>
      <c r="S14" s="47"/>
      <c r="T14" s="47"/>
      <c r="U14" s="47"/>
      <c r="V14" s="47"/>
      <c r="W14" s="47"/>
      <c r="X14" s="47"/>
      <c r="Y14" s="47"/>
      <c r="Z14" s="47"/>
      <c r="AA14" s="47"/>
    </row>
    <row r="15" spans="1:27" ht="15">
      <c r="A15" s="62" t="s">
        <v>362</v>
      </c>
      <c r="B15" s="119">
        <v>43473</v>
      </c>
      <c r="C15" s="119" t="str">
        <f t="shared" si="1"/>
        <v>Thứ 3</v>
      </c>
      <c r="D15" s="58">
        <v>4.1666666666666664E-2</v>
      </c>
      <c r="E15" s="59" t="s">
        <v>385</v>
      </c>
      <c r="F15" s="50"/>
      <c r="G15" s="50"/>
      <c r="H15" s="50" t="s">
        <v>363</v>
      </c>
      <c r="I15" s="50" t="s">
        <v>524</v>
      </c>
      <c r="J15" s="112" t="s">
        <v>467</v>
      </c>
      <c r="K15" s="47"/>
      <c r="L15" s="47"/>
      <c r="M15" s="47"/>
      <c r="N15" s="47"/>
      <c r="O15" s="47"/>
      <c r="P15" s="47"/>
      <c r="Q15" s="47"/>
      <c r="R15" s="47"/>
      <c r="S15" s="47"/>
      <c r="T15" s="47"/>
      <c r="U15" s="47"/>
      <c r="V15" s="47"/>
      <c r="W15" s="47"/>
      <c r="X15" s="47"/>
      <c r="Y15" s="47"/>
      <c r="Z15" s="47"/>
      <c r="AA15" s="47"/>
    </row>
    <row r="16" spans="1:27" ht="15">
      <c r="A16" s="62" t="s">
        <v>350</v>
      </c>
      <c r="B16" s="120"/>
      <c r="C16" s="120"/>
      <c r="D16" s="58">
        <v>4.1666666666666664E-2</v>
      </c>
      <c r="E16" s="59" t="s">
        <v>385</v>
      </c>
      <c r="F16" s="50"/>
      <c r="G16" s="50"/>
      <c r="H16" s="50" t="s">
        <v>362</v>
      </c>
      <c r="I16" s="50" t="s">
        <v>524</v>
      </c>
      <c r="J16" s="112" t="s">
        <v>466</v>
      </c>
      <c r="K16" s="47"/>
      <c r="L16" s="47"/>
      <c r="M16" s="47"/>
      <c r="N16" s="47"/>
      <c r="O16" s="47"/>
      <c r="P16" s="47"/>
      <c r="Q16" s="47"/>
      <c r="R16" s="47"/>
      <c r="S16" s="47"/>
      <c r="T16" s="47"/>
      <c r="U16" s="47"/>
      <c r="V16" s="47"/>
      <c r="W16" s="47"/>
      <c r="X16" s="47"/>
      <c r="Y16" s="47"/>
      <c r="Z16" s="47"/>
      <c r="AA16" s="47"/>
    </row>
    <row r="17" spans="1:27" ht="15">
      <c r="A17" s="62" t="s">
        <v>351</v>
      </c>
      <c r="B17" s="120"/>
      <c r="C17" s="120"/>
      <c r="D17" s="58">
        <v>4.1666666666666664E-2</v>
      </c>
      <c r="E17" s="59" t="s">
        <v>385</v>
      </c>
      <c r="F17" s="50"/>
      <c r="G17" s="50"/>
      <c r="H17" s="50" t="s">
        <v>463</v>
      </c>
      <c r="I17" s="50" t="s">
        <v>524</v>
      </c>
      <c r="J17" s="112" t="s">
        <v>465</v>
      </c>
      <c r="K17" s="47"/>
      <c r="L17" s="47"/>
      <c r="M17" s="47"/>
      <c r="N17" s="47"/>
      <c r="O17" s="47"/>
      <c r="P17" s="47"/>
      <c r="Q17" s="47"/>
      <c r="R17" s="47"/>
      <c r="S17" s="47"/>
      <c r="T17" s="47"/>
      <c r="U17" s="47"/>
      <c r="V17" s="47"/>
      <c r="W17" s="47"/>
      <c r="X17" s="47"/>
      <c r="Y17" s="47"/>
      <c r="Z17" s="47"/>
      <c r="AA17" s="47"/>
    </row>
    <row r="18" spans="1:27" ht="15">
      <c r="A18" s="62" t="s">
        <v>388</v>
      </c>
      <c r="B18" s="99">
        <v>43478</v>
      </c>
      <c r="C18" s="99" t="str">
        <f t="shared" ref="C18:C20" si="2">IF(WEEKDAY(B18,1)=1,"Chủ nhật","Thứ "&amp;WEEKDAY(B18,1))</f>
        <v>Chủ nhật</v>
      </c>
      <c r="D18" s="58">
        <v>4.1666666666666664E-2</v>
      </c>
      <c r="E18" s="59" t="s">
        <v>385</v>
      </c>
      <c r="F18" s="50"/>
      <c r="G18" s="50"/>
      <c r="H18" s="50" t="s">
        <v>464</v>
      </c>
      <c r="I18" s="50" t="s">
        <v>524</v>
      </c>
      <c r="J18" s="113" t="s">
        <v>464</v>
      </c>
      <c r="K18" s="47"/>
      <c r="L18" s="47"/>
      <c r="M18" s="47"/>
      <c r="N18" s="47"/>
      <c r="O18" s="47"/>
      <c r="P18" s="47"/>
      <c r="Q18" s="47"/>
      <c r="R18" s="47"/>
      <c r="S18" s="47"/>
      <c r="T18" s="47"/>
      <c r="U18" s="47"/>
      <c r="V18" s="47"/>
      <c r="W18" s="47"/>
      <c r="X18" s="47"/>
      <c r="Y18" s="47"/>
      <c r="Z18" s="47"/>
      <c r="AA18" s="47"/>
    </row>
    <row r="19" spans="1:27" ht="15">
      <c r="A19" s="67" t="s">
        <v>389</v>
      </c>
      <c r="B19" s="68">
        <v>43478</v>
      </c>
      <c r="C19" s="68" t="str">
        <f t="shared" si="2"/>
        <v>Chủ nhật</v>
      </c>
      <c r="D19" s="69">
        <v>4.1666666666666664E-2</v>
      </c>
      <c r="E19" s="70"/>
      <c r="F19" s="71"/>
      <c r="G19" s="71"/>
      <c r="H19" s="71" t="s">
        <v>465</v>
      </c>
      <c r="I19" s="71" t="s">
        <v>524</v>
      </c>
      <c r="J19" s="112" t="s">
        <v>1169</v>
      </c>
      <c r="K19" s="47"/>
      <c r="L19" s="47"/>
      <c r="M19" s="47"/>
      <c r="N19" s="47"/>
      <c r="O19" s="47"/>
      <c r="P19" s="47"/>
      <c r="Q19" s="47"/>
      <c r="R19" s="47"/>
      <c r="S19" s="47"/>
      <c r="T19" s="47"/>
      <c r="U19" s="47"/>
      <c r="V19" s="47"/>
      <c r="W19" s="47"/>
      <c r="X19" s="47"/>
      <c r="Y19" s="47"/>
      <c r="Z19" s="47"/>
      <c r="AA19" s="47"/>
    </row>
    <row r="20" spans="1:27" ht="15">
      <c r="A20" s="62" t="s">
        <v>363</v>
      </c>
      <c r="B20" s="119">
        <f>B19+1</f>
        <v>43479</v>
      </c>
      <c r="C20" s="119" t="str">
        <f t="shared" si="2"/>
        <v>Thứ 2</v>
      </c>
      <c r="D20" s="58">
        <v>4.1666666666666664E-2</v>
      </c>
      <c r="E20" s="59" t="s">
        <v>385</v>
      </c>
      <c r="F20" s="50"/>
      <c r="G20" s="50"/>
      <c r="H20" s="50" t="s">
        <v>466</v>
      </c>
      <c r="I20" s="50" t="s">
        <v>524</v>
      </c>
      <c r="J20" s="112" t="s">
        <v>463</v>
      </c>
      <c r="K20" s="47"/>
      <c r="L20" s="47"/>
      <c r="M20" s="47"/>
      <c r="N20" s="47"/>
      <c r="O20" s="47"/>
      <c r="P20" s="47"/>
      <c r="Q20" s="47"/>
      <c r="R20" s="47"/>
      <c r="S20" s="47"/>
      <c r="T20" s="47"/>
      <c r="U20" s="47"/>
      <c r="V20" s="47"/>
      <c r="W20" s="47"/>
      <c r="X20" s="47"/>
      <c r="Y20" s="47"/>
      <c r="Z20" s="47"/>
      <c r="AA20" s="47"/>
    </row>
    <row r="21" spans="1:27" ht="15">
      <c r="A21" s="62" t="s">
        <v>352</v>
      </c>
      <c r="B21" s="120"/>
      <c r="C21" s="120"/>
      <c r="D21" s="58">
        <v>4.1666666666666664E-2</v>
      </c>
      <c r="E21" s="59" t="s">
        <v>385</v>
      </c>
      <c r="F21" s="50"/>
      <c r="G21" s="50"/>
      <c r="H21" s="50" t="s">
        <v>467</v>
      </c>
      <c r="I21" s="50" t="s">
        <v>524</v>
      </c>
      <c r="J21" s="110" t="s">
        <v>362</v>
      </c>
      <c r="K21" s="47"/>
      <c r="L21" s="47"/>
      <c r="M21" s="47"/>
      <c r="N21" s="47"/>
      <c r="O21" s="47"/>
      <c r="P21" s="47"/>
      <c r="Q21" s="47"/>
      <c r="R21" s="47"/>
      <c r="S21" s="47"/>
      <c r="T21" s="47"/>
      <c r="U21" s="47"/>
      <c r="V21" s="47"/>
      <c r="W21" s="47"/>
      <c r="X21" s="47"/>
      <c r="Y21" s="47"/>
      <c r="Z21" s="47"/>
      <c r="AA21" s="47"/>
    </row>
    <row r="22" spans="1:27" ht="15">
      <c r="A22" s="62" t="s">
        <v>353</v>
      </c>
      <c r="B22" s="120"/>
      <c r="C22" s="120"/>
      <c r="D22" s="58">
        <v>4.1666666666666664E-2</v>
      </c>
      <c r="E22" s="59" t="s">
        <v>385</v>
      </c>
      <c r="F22" s="50"/>
      <c r="G22" s="50"/>
      <c r="H22" s="50" t="s">
        <v>468</v>
      </c>
      <c r="I22" s="50" t="s">
        <v>524</v>
      </c>
      <c r="J22" s="110" t="s">
        <v>363</v>
      </c>
      <c r="K22" s="47"/>
      <c r="L22" s="47"/>
      <c r="M22" s="47"/>
      <c r="N22" s="47"/>
      <c r="O22" s="47"/>
      <c r="P22" s="47"/>
      <c r="Q22" s="47"/>
      <c r="R22" s="47"/>
      <c r="S22" s="47"/>
      <c r="T22" s="47"/>
      <c r="U22" s="47"/>
      <c r="V22" s="47"/>
      <c r="W22" s="47"/>
      <c r="X22" s="47"/>
      <c r="Y22" s="47"/>
      <c r="Z22" s="47"/>
      <c r="AA22" s="47"/>
    </row>
    <row r="23" spans="1:27" ht="15">
      <c r="A23" s="62" t="s">
        <v>390</v>
      </c>
      <c r="B23" s="99">
        <f>B20 + 1</f>
        <v>43480</v>
      </c>
      <c r="C23" s="99" t="str">
        <f t="shared" ref="C23:C25" si="3">IF(WEEKDAY(B23,1)=1,"Chủ nhật","Thứ "&amp;WEEKDAY(B23,1))</f>
        <v>Thứ 3</v>
      </c>
      <c r="D23" s="58">
        <v>4.1666666666666664E-2</v>
      </c>
      <c r="E23" s="59" t="s">
        <v>385</v>
      </c>
      <c r="F23" s="50"/>
      <c r="G23" s="50"/>
      <c r="H23" s="50" t="s">
        <v>469</v>
      </c>
      <c r="I23" s="50" t="s">
        <v>524</v>
      </c>
      <c r="J23" s="108" t="s">
        <v>364</v>
      </c>
      <c r="K23" s="47"/>
      <c r="L23" s="47"/>
      <c r="M23" s="47"/>
      <c r="N23" s="47"/>
      <c r="O23" s="47"/>
      <c r="P23" s="47"/>
      <c r="Q23" s="47"/>
      <c r="R23" s="47"/>
      <c r="S23" s="47"/>
      <c r="T23" s="47"/>
      <c r="U23" s="47"/>
      <c r="V23" s="47"/>
      <c r="W23" s="47"/>
      <c r="X23" s="47"/>
      <c r="Y23" s="47"/>
      <c r="Z23" s="47"/>
      <c r="AA23" s="47"/>
    </row>
    <row r="24" spans="1:27" ht="15">
      <c r="A24" s="72" t="s">
        <v>391</v>
      </c>
      <c r="B24" s="68">
        <f>B20 + 1</f>
        <v>43480</v>
      </c>
      <c r="C24" s="68" t="str">
        <f t="shared" si="3"/>
        <v>Thứ 3</v>
      </c>
      <c r="D24" s="69">
        <v>4.1666666666666664E-2</v>
      </c>
      <c r="E24" s="70"/>
      <c r="F24" s="71"/>
      <c r="G24" s="71"/>
      <c r="H24" s="71" t="s">
        <v>470</v>
      </c>
      <c r="I24" s="71" t="s">
        <v>524</v>
      </c>
      <c r="J24" s="108" t="s">
        <v>365</v>
      </c>
      <c r="K24" s="47"/>
      <c r="L24" s="47"/>
      <c r="M24" s="47"/>
      <c r="N24" s="47"/>
      <c r="O24" s="47"/>
      <c r="P24" s="47"/>
      <c r="Q24" s="47"/>
      <c r="R24" s="47"/>
      <c r="S24" s="47"/>
      <c r="T24" s="47"/>
      <c r="U24" s="47"/>
      <c r="V24" s="47"/>
      <c r="W24" s="47"/>
      <c r="X24" s="47"/>
      <c r="Y24" s="47"/>
      <c r="Z24" s="47"/>
      <c r="AA24" s="47"/>
    </row>
    <row r="25" spans="1:27" ht="26.25">
      <c r="A25" s="62" t="s">
        <v>364</v>
      </c>
      <c r="B25" s="99">
        <f>B24+1</f>
        <v>43481</v>
      </c>
      <c r="C25" s="99" t="str">
        <f t="shared" si="3"/>
        <v>Thứ 4</v>
      </c>
      <c r="D25" s="58">
        <v>4.1666666666666664E-2</v>
      </c>
      <c r="E25" s="59" t="s">
        <v>385</v>
      </c>
      <c r="F25" s="50"/>
      <c r="G25" s="50"/>
      <c r="H25" s="50" t="s">
        <v>471</v>
      </c>
      <c r="I25" s="50" t="s">
        <v>524</v>
      </c>
      <c r="J25" s="109" t="s">
        <v>1170</v>
      </c>
      <c r="K25" s="47"/>
      <c r="L25" s="47"/>
      <c r="M25" s="47"/>
      <c r="N25" s="47"/>
      <c r="O25" s="47"/>
      <c r="P25" s="47"/>
      <c r="Q25" s="47"/>
      <c r="R25" s="47"/>
      <c r="S25" s="47"/>
      <c r="T25" s="47"/>
      <c r="U25" s="47"/>
      <c r="V25" s="47"/>
      <c r="W25" s="47"/>
      <c r="X25" s="47"/>
      <c r="Y25" s="47"/>
      <c r="Z25" s="47"/>
      <c r="AA25" s="47"/>
    </row>
    <row r="26" spans="1:27" ht="15">
      <c r="A26" s="72" t="s">
        <v>354</v>
      </c>
      <c r="B26" s="101"/>
      <c r="C26" s="101"/>
      <c r="D26" s="69">
        <v>4.1666666666666664E-2</v>
      </c>
      <c r="E26" s="70"/>
      <c r="F26" s="71"/>
      <c r="G26" s="71"/>
      <c r="H26" s="71" t="s">
        <v>472</v>
      </c>
      <c r="I26" s="71" t="s">
        <v>822</v>
      </c>
      <c r="J26" s="108"/>
      <c r="K26" s="47"/>
      <c r="L26" s="47"/>
      <c r="M26" s="47"/>
      <c r="N26" s="47"/>
      <c r="O26" s="47"/>
      <c r="P26" s="47"/>
      <c r="Q26" s="47"/>
      <c r="R26" s="47"/>
      <c r="S26" s="47"/>
      <c r="T26" s="47"/>
      <c r="U26" s="47"/>
      <c r="V26" s="47"/>
      <c r="W26" s="47"/>
      <c r="X26" s="47"/>
      <c r="Y26" s="47"/>
      <c r="Z26" s="47"/>
      <c r="AA26" s="47"/>
    </row>
    <row r="27" spans="1:27" ht="27" thickBot="1">
      <c r="A27" s="62" t="s">
        <v>355</v>
      </c>
      <c r="B27" s="99"/>
      <c r="C27" s="99"/>
      <c r="D27" s="58">
        <v>4.1666666666666664E-2</v>
      </c>
      <c r="E27" s="59" t="s">
        <v>385</v>
      </c>
      <c r="F27" s="50"/>
      <c r="G27" s="50"/>
      <c r="H27" s="50" t="s">
        <v>473</v>
      </c>
      <c r="I27" s="50" t="s">
        <v>524</v>
      </c>
      <c r="J27" s="109" t="s">
        <v>1171</v>
      </c>
      <c r="K27" s="47"/>
      <c r="L27" s="47"/>
      <c r="M27" s="47"/>
      <c r="N27" s="47"/>
      <c r="O27" s="47"/>
      <c r="P27" s="47"/>
      <c r="Q27" s="47"/>
      <c r="R27" s="47"/>
      <c r="S27" s="47"/>
      <c r="T27" s="47"/>
      <c r="U27" s="47"/>
      <c r="V27" s="47"/>
      <c r="W27" s="47"/>
      <c r="X27" s="47"/>
      <c r="Y27" s="47"/>
      <c r="Z27" s="47"/>
      <c r="AA27" s="47"/>
    </row>
    <row r="28" spans="1:27" ht="15.75" thickBot="1">
      <c r="A28" s="73" t="s">
        <v>389</v>
      </c>
      <c r="B28" s="74">
        <v>43499</v>
      </c>
      <c r="C28" s="74" t="str">
        <f>IF(WEEKDAY(B28,1)=1,"Chủ nhật","Thứ "&amp;WEEKDAY(B28,1))</f>
        <v>Chủ nhật</v>
      </c>
      <c r="D28" s="75">
        <v>4.1666666666666664E-2</v>
      </c>
      <c r="E28" s="76" t="s">
        <v>385</v>
      </c>
      <c r="F28" s="77"/>
      <c r="G28" s="77"/>
      <c r="H28" s="77" t="s">
        <v>465</v>
      </c>
      <c r="I28" s="78" t="s">
        <v>524</v>
      </c>
      <c r="J28" s="108" t="s">
        <v>379</v>
      </c>
      <c r="K28" s="47"/>
      <c r="L28" s="47"/>
      <c r="M28" s="47"/>
      <c r="N28" s="47"/>
      <c r="O28" s="47"/>
      <c r="P28" s="47"/>
      <c r="Q28" s="47"/>
      <c r="R28" s="47"/>
      <c r="S28" s="47"/>
      <c r="T28" s="47"/>
      <c r="U28" s="47"/>
      <c r="V28" s="47"/>
      <c r="W28" s="47"/>
      <c r="X28" s="47"/>
      <c r="Y28" s="47"/>
      <c r="Z28" s="47"/>
      <c r="AA28" s="47"/>
    </row>
    <row r="29" spans="1:27" ht="15">
      <c r="A29" s="92" t="s">
        <v>856</v>
      </c>
      <c r="B29" s="93">
        <v>43499</v>
      </c>
      <c r="C29" s="93" t="str">
        <f>IF(WEEKDAY(B29,1)=1,"Chủ nhật","Thứ "&amp;WEEKDAY(B29,1))</f>
        <v>Chủ nhật</v>
      </c>
      <c r="D29" s="94">
        <v>8.3333333333333329E-2</v>
      </c>
      <c r="E29" s="95"/>
      <c r="F29" s="83"/>
      <c r="G29" s="83"/>
      <c r="H29" s="83"/>
      <c r="I29" s="84"/>
      <c r="J29" s="110" t="s">
        <v>1172</v>
      </c>
      <c r="K29" s="47"/>
      <c r="L29" s="47"/>
      <c r="M29" s="47"/>
      <c r="N29" s="47"/>
      <c r="O29" s="47"/>
      <c r="P29" s="47"/>
      <c r="Q29" s="47"/>
      <c r="R29" s="47"/>
      <c r="S29" s="47"/>
      <c r="T29" s="47"/>
      <c r="U29" s="47"/>
      <c r="V29" s="47"/>
      <c r="W29" s="47"/>
      <c r="X29" s="47"/>
      <c r="Y29" s="47"/>
      <c r="Z29" s="47"/>
      <c r="AA29" s="47"/>
    </row>
    <row r="30" spans="1:27" ht="15">
      <c r="A30" s="97" t="s">
        <v>392</v>
      </c>
      <c r="B30" s="80">
        <v>43499</v>
      </c>
      <c r="C30" s="80" t="str">
        <f t="shared" ref="C30:C80" si="4">IF(WEEKDAY(B30,1)=1,"Chủ nhật","Thứ "&amp;WEEKDAY(B30,1))</f>
        <v>Chủ nhật</v>
      </c>
      <c r="D30" s="81">
        <v>4.1666666666666664E-2</v>
      </c>
      <c r="E30" s="82" t="s">
        <v>385</v>
      </c>
      <c r="F30" s="83"/>
      <c r="G30" s="83"/>
      <c r="H30" s="83" t="s">
        <v>474</v>
      </c>
      <c r="I30" s="84" t="s">
        <v>524</v>
      </c>
      <c r="J30" s="110" t="s">
        <v>455</v>
      </c>
      <c r="K30" s="47"/>
      <c r="L30" s="47"/>
      <c r="M30" s="47"/>
      <c r="N30" s="47"/>
      <c r="O30" s="47"/>
      <c r="P30" s="47"/>
      <c r="Q30" s="47"/>
      <c r="R30" s="47"/>
      <c r="S30" s="47"/>
      <c r="T30" s="47"/>
      <c r="U30" s="47"/>
      <c r="V30" s="47"/>
      <c r="W30" s="47"/>
      <c r="X30" s="47"/>
      <c r="Y30" s="47"/>
      <c r="Z30" s="47"/>
      <c r="AA30" s="47"/>
    </row>
    <row r="31" spans="1:27" ht="15">
      <c r="A31" s="97" t="s">
        <v>391</v>
      </c>
      <c r="B31" s="80">
        <f>B28+ 1</f>
        <v>43500</v>
      </c>
      <c r="C31" s="80" t="str">
        <f t="shared" si="4"/>
        <v>Thứ 2</v>
      </c>
      <c r="D31" s="81">
        <v>4.1666666666666664E-2</v>
      </c>
      <c r="E31" s="82" t="s">
        <v>385</v>
      </c>
      <c r="F31" s="83"/>
      <c r="G31" s="83"/>
      <c r="H31" s="83" t="s">
        <v>470</v>
      </c>
      <c r="I31" s="84" t="s">
        <v>524</v>
      </c>
      <c r="J31" s="110" t="s">
        <v>1173</v>
      </c>
      <c r="K31" s="47"/>
      <c r="L31" s="47"/>
      <c r="M31" s="47"/>
      <c r="N31" s="47"/>
      <c r="O31" s="47"/>
      <c r="P31" s="47"/>
      <c r="Q31" s="47"/>
      <c r="R31" s="47"/>
      <c r="S31" s="47"/>
      <c r="T31" s="47"/>
      <c r="U31" s="47"/>
      <c r="V31" s="47"/>
      <c r="W31" s="47"/>
      <c r="X31" s="47"/>
      <c r="Y31" s="47"/>
      <c r="Z31" s="47"/>
      <c r="AA31" s="47"/>
    </row>
    <row r="32" spans="1:27" ht="15.75" thickBot="1">
      <c r="A32" s="97" t="s">
        <v>354</v>
      </c>
      <c r="B32" s="80">
        <f>B29+ 1</f>
        <v>43500</v>
      </c>
      <c r="C32" s="80" t="str">
        <f t="shared" si="4"/>
        <v>Thứ 2</v>
      </c>
      <c r="D32" s="81">
        <v>4.1666666666666664E-2</v>
      </c>
      <c r="E32" s="82" t="s">
        <v>385</v>
      </c>
      <c r="F32" s="83"/>
      <c r="G32" s="83"/>
      <c r="H32" s="64" t="s">
        <v>472</v>
      </c>
      <c r="I32" s="84" t="s">
        <v>822</v>
      </c>
      <c r="J32" s="47"/>
      <c r="K32" s="47"/>
      <c r="L32" s="47"/>
      <c r="M32" s="47"/>
      <c r="N32" s="47"/>
      <c r="O32" s="47"/>
      <c r="P32" s="47"/>
      <c r="Q32" s="47"/>
      <c r="R32" s="47"/>
      <c r="S32" s="47"/>
      <c r="T32" s="47"/>
      <c r="U32" s="47"/>
      <c r="V32" s="47"/>
      <c r="W32" s="47"/>
      <c r="X32" s="47"/>
      <c r="Y32" s="47"/>
      <c r="Z32" s="47"/>
      <c r="AA32" s="47"/>
    </row>
    <row r="33" spans="1:27" ht="15">
      <c r="A33" s="92" t="s">
        <v>857</v>
      </c>
      <c r="B33" s="93">
        <f>B30+ 1</f>
        <v>43500</v>
      </c>
      <c r="C33" s="93" t="str">
        <f t="shared" si="4"/>
        <v>Thứ 2</v>
      </c>
      <c r="D33" s="94">
        <v>8.3333333333333329E-2</v>
      </c>
      <c r="E33" s="95"/>
      <c r="F33" s="83"/>
      <c r="G33" s="83"/>
      <c r="H33" s="83"/>
      <c r="I33" s="84"/>
      <c r="J33" s="47"/>
      <c r="K33" s="47"/>
      <c r="L33" s="47"/>
      <c r="M33" s="47"/>
      <c r="N33" s="47"/>
      <c r="O33" s="47"/>
      <c r="P33" s="47"/>
      <c r="Q33" s="47"/>
      <c r="R33" s="47"/>
      <c r="S33" s="47"/>
      <c r="T33" s="47"/>
      <c r="U33" s="47"/>
      <c r="V33" s="47"/>
      <c r="W33" s="47"/>
      <c r="X33" s="47"/>
      <c r="Y33" s="47"/>
      <c r="Z33" s="47"/>
      <c r="AA33" s="47"/>
    </row>
    <row r="34" spans="1:27" ht="15">
      <c r="A34" s="102" t="s">
        <v>393</v>
      </c>
      <c r="B34" s="103">
        <f>B28 + 10</f>
        <v>43509</v>
      </c>
      <c r="C34" s="103" t="str">
        <f>IF(WEEKDAY(B34,1)=1,"Chủ nhật","Thứ "&amp;WEEKDAY(B34,1))</f>
        <v>Thứ 4</v>
      </c>
      <c r="D34" s="104">
        <v>4.1666666666666664E-2</v>
      </c>
      <c r="E34" s="105"/>
      <c r="F34" s="83" t="s">
        <v>552</v>
      </c>
      <c r="G34" s="83"/>
      <c r="H34" s="83" t="s">
        <v>475</v>
      </c>
      <c r="I34" s="84"/>
      <c r="J34" s="47"/>
      <c r="K34" s="47"/>
      <c r="L34" s="47"/>
      <c r="M34" s="47"/>
      <c r="N34" s="47"/>
      <c r="O34" s="47"/>
      <c r="P34" s="47"/>
      <c r="Q34" s="47"/>
      <c r="R34" s="47"/>
      <c r="S34" s="47"/>
      <c r="T34" s="47"/>
      <c r="U34" s="47"/>
      <c r="V34" s="47"/>
      <c r="W34" s="47"/>
      <c r="X34" s="47"/>
      <c r="Y34" s="47"/>
      <c r="Z34" s="47"/>
      <c r="AA34" s="47"/>
    </row>
    <row r="35" spans="1:27" ht="15.75" thickBot="1">
      <c r="A35" s="97" t="s">
        <v>365</v>
      </c>
      <c r="B35" s="80">
        <f>B29 + 10</f>
        <v>43509</v>
      </c>
      <c r="C35" s="80" t="str">
        <f t="shared" ref="C35:C36" si="5">IF(WEEKDAY(B35,1)=1,"Chủ nhật","Thứ "&amp;WEEKDAY(B35,1))</f>
        <v>Thứ 4</v>
      </c>
      <c r="D35" s="81">
        <v>4.1666666666666664E-2</v>
      </c>
      <c r="E35" s="82" t="s">
        <v>385</v>
      </c>
      <c r="F35" s="83"/>
      <c r="G35" s="83"/>
      <c r="H35" s="83" t="s">
        <v>476</v>
      </c>
      <c r="I35" s="84" t="s">
        <v>524</v>
      </c>
      <c r="J35" s="47"/>
      <c r="K35" s="47"/>
      <c r="L35" s="47"/>
      <c r="M35" s="47"/>
      <c r="N35" s="47"/>
      <c r="O35" s="47"/>
      <c r="P35" s="47"/>
      <c r="Q35" s="47"/>
      <c r="R35" s="47"/>
      <c r="S35" s="47"/>
      <c r="T35" s="47"/>
      <c r="U35" s="47"/>
      <c r="V35" s="47"/>
      <c r="W35" s="47"/>
      <c r="X35" s="47"/>
      <c r="Y35" s="47"/>
      <c r="Z35" s="47"/>
      <c r="AA35" s="47"/>
    </row>
    <row r="36" spans="1:27" ht="15">
      <c r="A36" s="96" t="s">
        <v>858</v>
      </c>
      <c r="B36" s="93">
        <f>B30 + 10</f>
        <v>43509</v>
      </c>
      <c r="C36" s="93" t="str">
        <f t="shared" si="5"/>
        <v>Thứ 4</v>
      </c>
      <c r="D36" s="94">
        <v>8.3333333333333329E-2</v>
      </c>
      <c r="E36" s="95"/>
      <c r="F36" s="83"/>
      <c r="G36" s="83"/>
      <c r="H36" s="83"/>
      <c r="I36" s="84"/>
      <c r="J36" s="47"/>
      <c r="K36" s="47"/>
      <c r="L36" s="47"/>
      <c r="M36" s="47"/>
      <c r="N36" s="47"/>
      <c r="O36" s="47"/>
      <c r="P36" s="47"/>
      <c r="Q36" s="47"/>
      <c r="R36" s="47"/>
      <c r="S36" s="47"/>
      <c r="T36" s="47"/>
      <c r="U36" s="47"/>
      <c r="V36" s="47"/>
      <c r="W36" s="47"/>
      <c r="X36" s="47"/>
      <c r="Y36" s="47"/>
      <c r="Z36" s="47"/>
      <c r="AA36" s="47"/>
    </row>
    <row r="37" spans="1:27" ht="15">
      <c r="A37" s="97" t="s">
        <v>356</v>
      </c>
      <c r="B37" s="80">
        <f t="shared" ref="B37:B42" si="6">B34 + 1</f>
        <v>43510</v>
      </c>
      <c r="C37" s="80" t="str">
        <f>IF(WEEKDAY(B37,1)=1,"Chủ nhật","Thứ "&amp;WEEKDAY(B37,1))</f>
        <v>Thứ 5</v>
      </c>
      <c r="D37" s="81">
        <v>4.1666666666666699E-2</v>
      </c>
      <c r="E37" s="82" t="s">
        <v>385</v>
      </c>
      <c r="F37" s="83"/>
      <c r="G37" s="83"/>
      <c r="H37" s="83" t="s">
        <v>477</v>
      </c>
      <c r="I37" s="84" t="s">
        <v>524</v>
      </c>
      <c r="J37" s="47"/>
      <c r="K37" s="47"/>
      <c r="L37" s="47"/>
      <c r="M37" s="47"/>
      <c r="N37" s="47"/>
      <c r="O37" s="47"/>
      <c r="P37" s="47"/>
      <c r="Q37" s="47"/>
      <c r="R37" s="47"/>
      <c r="S37" s="47"/>
      <c r="T37" s="47"/>
      <c r="U37" s="47"/>
      <c r="V37" s="47"/>
      <c r="W37" s="47"/>
      <c r="X37" s="47"/>
      <c r="Y37" s="47"/>
      <c r="Z37" s="47"/>
      <c r="AA37" s="47"/>
    </row>
    <row r="38" spans="1:27" ht="15.75" thickBot="1">
      <c r="A38" s="85" t="s">
        <v>357</v>
      </c>
      <c r="B38" s="80">
        <f t="shared" si="6"/>
        <v>43510</v>
      </c>
      <c r="C38" s="80" t="str">
        <f t="shared" si="4"/>
        <v>Thứ 5</v>
      </c>
      <c r="D38" s="81">
        <v>4.1666666666666699E-2</v>
      </c>
      <c r="E38" s="81" t="s">
        <v>385</v>
      </c>
      <c r="F38" s="83"/>
      <c r="G38" s="83"/>
      <c r="H38" s="83" t="s">
        <v>478</v>
      </c>
      <c r="I38" s="84" t="s">
        <v>524</v>
      </c>
      <c r="J38" s="47"/>
      <c r="K38" s="47"/>
      <c r="L38" s="47"/>
      <c r="M38" s="47"/>
      <c r="N38" s="47"/>
      <c r="O38" s="47"/>
      <c r="P38" s="47"/>
      <c r="Q38" s="47"/>
      <c r="R38" s="47"/>
      <c r="S38" s="47"/>
      <c r="T38" s="47"/>
      <c r="U38" s="47"/>
      <c r="V38" s="47"/>
      <c r="W38" s="47"/>
      <c r="X38" s="47"/>
      <c r="Y38" s="47"/>
      <c r="Z38" s="47"/>
      <c r="AA38" s="47"/>
    </row>
    <row r="39" spans="1:27" ht="15">
      <c r="A39" s="96" t="s">
        <v>859</v>
      </c>
      <c r="B39" s="93">
        <f t="shared" si="6"/>
        <v>43510</v>
      </c>
      <c r="C39" s="93" t="str">
        <f t="shared" si="4"/>
        <v>Thứ 5</v>
      </c>
      <c r="D39" s="94">
        <v>8.3333333333333329E-2</v>
      </c>
      <c r="E39" s="95"/>
      <c r="F39" s="83"/>
      <c r="G39" s="83"/>
      <c r="H39" s="83"/>
      <c r="I39" s="84"/>
      <c r="J39" s="47"/>
      <c r="K39" s="47"/>
      <c r="L39" s="47"/>
      <c r="M39" s="47"/>
      <c r="N39" s="47"/>
      <c r="O39" s="47"/>
      <c r="P39" s="47"/>
      <c r="Q39" s="47"/>
      <c r="R39" s="47"/>
      <c r="S39" s="47"/>
      <c r="T39" s="47"/>
      <c r="U39" s="47"/>
      <c r="V39" s="47"/>
      <c r="W39" s="47"/>
      <c r="X39" s="47"/>
      <c r="Y39" s="47"/>
      <c r="Z39" s="47"/>
      <c r="AA39" s="47"/>
    </row>
    <row r="40" spans="1:27" ht="15">
      <c r="A40" s="102" t="s">
        <v>394</v>
      </c>
      <c r="B40" s="103">
        <f t="shared" si="6"/>
        <v>43511</v>
      </c>
      <c r="C40" s="103" t="str">
        <f t="shared" si="4"/>
        <v>Thứ 6</v>
      </c>
      <c r="D40" s="104">
        <v>4.1666666666666699E-2</v>
      </c>
      <c r="E40" s="105"/>
      <c r="F40" s="83" t="s">
        <v>552</v>
      </c>
      <c r="G40" s="83"/>
      <c r="H40" s="83" t="s">
        <v>479</v>
      </c>
      <c r="I40" s="84" t="s">
        <v>524</v>
      </c>
      <c r="J40" s="47"/>
      <c r="K40" s="47"/>
      <c r="L40" s="47"/>
      <c r="M40" s="47"/>
      <c r="N40" s="47"/>
      <c r="O40" s="47"/>
      <c r="P40" s="47"/>
      <c r="Q40" s="47"/>
      <c r="R40" s="47"/>
      <c r="S40" s="47"/>
      <c r="T40" s="47"/>
      <c r="U40" s="47"/>
      <c r="V40" s="47"/>
      <c r="W40" s="47"/>
      <c r="X40" s="47"/>
      <c r="Y40" s="47"/>
      <c r="Z40" s="47"/>
      <c r="AA40" s="47"/>
    </row>
    <row r="41" spans="1:27" ht="15.75" thickBot="1">
      <c r="A41" s="102" t="s">
        <v>395</v>
      </c>
      <c r="B41" s="103">
        <f t="shared" si="6"/>
        <v>43511</v>
      </c>
      <c r="C41" s="103" t="str">
        <f t="shared" si="4"/>
        <v>Thứ 6</v>
      </c>
      <c r="D41" s="104">
        <v>4.1666666666666699E-2</v>
      </c>
      <c r="E41" s="105"/>
      <c r="F41" s="83" t="s">
        <v>552</v>
      </c>
      <c r="G41" s="83"/>
      <c r="H41" s="83" t="s">
        <v>480</v>
      </c>
      <c r="I41" s="84" t="s">
        <v>524</v>
      </c>
      <c r="J41" s="47"/>
      <c r="K41" s="47"/>
      <c r="L41" s="47"/>
      <c r="M41" s="47"/>
      <c r="N41" s="47"/>
      <c r="O41" s="47"/>
      <c r="P41" s="47"/>
      <c r="Q41" s="47"/>
      <c r="R41" s="47"/>
      <c r="S41" s="47"/>
      <c r="T41" s="47"/>
      <c r="U41" s="47"/>
      <c r="V41" s="47"/>
      <c r="W41" s="47"/>
      <c r="X41" s="47"/>
      <c r="Y41" s="47"/>
      <c r="Z41" s="47"/>
      <c r="AA41" s="47"/>
    </row>
    <row r="42" spans="1:27" ht="15">
      <c r="A42" s="96" t="s">
        <v>860</v>
      </c>
      <c r="B42" s="93">
        <f t="shared" si="6"/>
        <v>43511</v>
      </c>
      <c r="C42" s="93" t="str">
        <f t="shared" si="4"/>
        <v>Thứ 6</v>
      </c>
      <c r="D42" s="94">
        <v>8.3333333333333329E-2</v>
      </c>
      <c r="E42" s="95"/>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366</v>
      </c>
      <c r="B43" s="80">
        <f>B37+ 2</f>
        <v>43512</v>
      </c>
      <c r="C43" s="80" t="str">
        <f t="shared" si="4"/>
        <v>Thứ 7</v>
      </c>
      <c r="D43" s="81">
        <v>4.1666666666666699E-2</v>
      </c>
      <c r="E43" s="82" t="s">
        <v>385</v>
      </c>
      <c r="F43" s="83" t="s">
        <v>552</v>
      </c>
      <c r="G43" s="83"/>
      <c r="H43" s="83" t="s">
        <v>481</v>
      </c>
      <c r="I43" s="84"/>
      <c r="J43" s="47"/>
      <c r="K43" s="47"/>
      <c r="L43" s="47"/>
      <c r="M43" s="47"/>
      <c r="N43" s="47"/>
      <c r="O43" s="47"/>
      <c r="P43" s="47"/>
      <c r="Q43" s="47"/>
      <c r="R43" s="47"/>
      <c r="S43" s="47"/>
      <c r="T43" s="47"/>
      <c r="U43" s="47"/>
      <c r="V43" s="47"/>
      <c r="W43" s="47"/>
      <c r="X43" s="47"/>
      <c r="Y43" s="47"/>
      <c r="Z43" s="47"/>
      <c r="AA43" s="47"/>
    </row>
    <row r="44" spans="1:27" ht="15.75" thickBot="1">
      <c r="A44" s="102" t="s">
        <v>358</v>
      </c>
      <c r="B44" s="103">
        <f>B37+ 2</f>
        <v>43512</v>
      </c>
      <c r="C44" s="103" t="str">
        <f t="shared" si="4"/>
        <v>Thứ 7</v>
      </c>
      <c r="D44" s="104">
        <v>4.1666666666666699E-2</v>
      </c>
      <c r="E44" s="105"/>
      <c r="F44" s="83" t="s">
        <v>552</v>
      </c>
      <c r="G44" s="83"/>
      <c r="H44" s="83" t="s">
        <v>482</v>
      </c>
      <c r="I44" s="84" t="s">
        <v>524</v>
      </c>
      <c r="J44" s="47"/>
      <c r="K44" s="47"/>
      <c r="L44" s="47"/>
      <c r="M44" s="47"/>
      <c r="N44" s="47"/>
      <c r="O44" s="47"/>
      <c r="P44" s="47"/>
      <c r="Q44" s="47"/>
      <c r="R44" s="47"/>
      <c r="S44" s="47"/>
      <c r="T44" s="47"/>
      <c r="U44" s="47"/>
      <c r="V44" s="47"/>
      <c r="W44" s="47"/>
      <c r="X44" s="47"/>
      <c r="Y44" s="47"/>
      <c r="Z44" s="47"/>
      <c r="AA44" s="47"/>
    </row>
    <row r="45" spans="1:27" ht="15">
      <c r="A45" s="96" t="s">
        <v>859</v>
      </c>
      <c r="B45" s="93">
        <f>B38+ 2</f>
        <v>43512</v>
      </c>
      <c r="C45" s="93" t="str">
        <f t="shared" si="4"/>
        <v>Thứ 7</v>
      </c>
      <c r="D45" s="94">
        <v>8.3333333333333329E-2</v>
      </c>
      <c r="E45" s="95"/>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359</v>
      </c>
      <c r="B46" s="91">
        <f>B44+1</f>
        <v>43513</v>
      </c>
      <c r="C46" s="80" t="str">
        <f t="shared" si="4"/>
        <v>Chủ nhật</v>
      </c>
      <c r="D46" s="81">
        <v>4.1666666666666699E-2</v>
      </c>
      <c r="E46" s="82"/>
      <c r="F46" s="83" t="s">
        <v>524</v>
      </c>
      <c r="G46" s="83"/>
      <c r="H46" s="64" t="s">
        <v>483</v>
      </c>
      <c r="I46" s="84" t="s">
        <v>524</v>
      </c>
      <c r="J46" s="47"/>
      <c r="K46" s="47"/>
      <c r="L46" s="47"/>
      <c r="M46" s="47"/>
      <c r="N46" s="47"/>
      <c r="O46" s="47"/>
      <c r="P46" s="47"/>
      <c r="Q46" s="47"/>
      <c r="R46" s="47"/>
      <c r="S46" s="47"/>
      <c r="T46" s="47"/>
      <c r="U46" s="47"/>
      <c r="V46" s="47"/>
      <c r="W46" s="47"/>
      <c r="X46" s="47"/>
      <c r="Y46" s="47"/>
      <c r="Z46" s="47"/>
      <c r="AA46" s="47"/>
    </row>
    <row r="47" spans="1:27" ht="15.75" thickBot="1">
      <c r="A47" s="102" t="s">
        <v>396</v>
      </c>
      <c r="B47" s="106">
        <f>B45+1</f>
        <v>43513</v>
      </c>
      <c r="C47" s="103" t="str">
        <f t="shared" si="4"/>
        <v>Chủ nhật</v>
      </c>
      <c r="D47" s="104">
        <v>4.1666666666666699E-2</v>
      </c>
      <c r="E47" s="105"/>
      <c r="F47" s="83" t="s">
        <v>552</v>
      </c>
      <c r="G47" s="83"/>
      <c r="H47" s="83"/>
      <c r="I47" s="84"/>
      <c r="J47" s="47"/>
      <c r="K47" s="47"/>
      <c r="L47" s="47"/>
      <c r="M47" s="47"/>
      <c r="N47" s="47"/>
      <c r="O47" s="47"/>
      <c r="P47" s="47"/>
      <c r="Q47" s="47"/>
      <c r="R47" s="47"/>
      <c r="S47" s="47"/>
      <c r="T47" s="47"/>
      <c r="U47" s="47"/>
      <c r="V47" s="47"/>
      <c r="W47" s="47"/>
      <c r="X47" s="47"/>
      <c r="Y47" s="47"/>
      <c r="Z47" s="47"/>
      <c r="AA47" s="47"/>
    </row>
    <row r="48" spans="1:27" ht="15">
      <c r="A48" s="96" t="s">
        <v>858</v>
      </c>
      <c r="B48" s="93">
        <f>B45+1</f>
        <v>43513</v>
      </c>
      <c r="C48" s="93" t="str">
        <f t="shared" si="4"/>
        <v>Chủ nhật</v>
      </c>
      <c r="D48" s="94">
        <v>8.3333333333333329E-2</v>
      </c>
      <c r="E48" s="95"/>
      <c r="F48" s="83"/>
      <c r="G48" s="83"/>
      <c r="H48" s="83"/>
      <c r="I48" s="84"/>
      <c r="J48" s="47"/>
      <c r="K48" s="47"/>
      <c r="L48" s="47"/>
      <c r="M48" s="47"/>
      <c r="N48" s="47"/>
      <c r="O48" s="47"/>
      <c r="P48" s="47"/>
      <c r="Q48" s="47"/>
      <c r="R48" s="47"/>
      <c r="S48" s="47"/>
      <c r="T48" s="47"/>
      <c r="U48" s="47"/>
      <c r="V48" s="47"/>
      <c r="W48" s="47"/>
      <c r="X48" s="47"/>
      <c r="Y48" s="47"/>
      <c r="Z48" s="47"/>
      <c r="AA48" s="47"/>
    </row>
    <row r="49" spans="1:27" ht="15">
      <c r="A49" s="102" t="s">
        <v>397</v>
      </c>
      <c r="B49" s="103">
        <f>B43 + 2</f>
        <v>43514</v>
      </c>
      <c r="C49" s="103" t="str">
        <f t="shared" si="4"/>
        <v>Thứ 2</v>
      </c>
      <c r="D49" s="104">
        <v>4.1666666666666699E-2</v>
      </c>
      <c r="E49" s="105"/>
      <c r="F49" s="83" t="s">
        <v>552</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367</v>
      </c>
      <c r="B50" s="80">
        <f>B44 + 2</f>
        <v>43514</v>
      </c>
      <c r="C50" s="80" t="str">
        <f t="shared" si="4"/>
        <v>Thứ 2</v>
      </c>
      <c r="D50" s="81">
        <v>4.1666666666666699E-2</v>
      </c>
      <c r="E50" s="82" t="s">
        <v>385</v>
      </c>
      <c r="F50" s="83" t="s">
        <v>552</v>
      </c>
      <c r="G50" s="83"/>
      <c r="H50" s="83"/>
      <c r="I50" s="84"/>
      <c r="J50" s="47"/>
      <c r="K50" s="47"/>
      <c r="L50" s="47"/>
      <c r="M50" s="47"/>
      <c r="N50" s="47"/>
      <c r="O50" s="47"/>
      <c r="P50" s="47"/>
      <c r="Q50" s="47"/>
      <c r="R50" s="47"/>
      <c r="S50" s="47"/>
      <c r="T50" s="47"/>
      <c r="U50" s="47"/>
      <c r="V50" s="47"/>
      <c r="W50" s="47"/>
      <c r="X50" s="47"/>
      <c r="Y50" s="47"/>
      <c r="Z50" s="47"/>
      <c r="AA50" s="47"/>
    </row>
    <row r="51" spans="1:27" ht="15">
      <c r="A51" s="96" t="s">
        <v>857</v>
      </c>
      <c r="B51" s="93">
        <f>B45 + 2</f>
        <v>43514</v>
      </c>
      <c r="C51" s="93" t="str">
        <f t="shared" si="4"/>
        <v>Thứ 2</v>
      </c>
      <c r="D51" s="94">
        <v>8.3333333333333329E-2</v>
      </c>
      <c r="E51" s="95"/>
      <c r="F51" s="83"/>
      <c r="G51" s="83"/>
      <c r="H51" s="83"/>
      <c r="I51" s="84"/>
      <c r="J51" s="47"/>
      <c r="K51" s="47"/>
      <c r="L51" s="47"/>
      <c r="M51" s="47"/>
      <c r="N51" s="47"/>
      <c r="O51" s="47"/>
      <c r="P51" s="47"/>
      <c r="Q51" s="47"/>
      <c r="R51" s="47"/>
      <c r="S51" s="47"/>
      <c r="T51" s="47"/>
      <c r="U51" s="47"/>
      <c r="V51" s="47"/>
      <c r="W51" s="47"/>
      <c r="X51" s="47"/>
      <c r="Y51" s="47"/>
      <c r="Z51" s="47"/>
      <c r="AA51" s="47"/>
    </row>
    <row r="52" spans="1:27" ht="15">
      <c r="A52" s="102" t="s">
        <v>360</v>
      </c>
      <c r="B52" s="106">
        <f>B43+3</f>
        <v>43515</v>
      </c>
      <c r="C52" s="103" t="str">
        <f t="shared" si="4"/>
        <v>Thứ 3</v>
      </c>
      <c r="D52" s="104">
        <v>4.1666666666666699E-2</v>
      </c>
      <c r="E52" s="105"/>
      <c r="F52" s="83" t="s">
        <v>1031</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361</v>
      </c>
      <c r="B53" s="91">
        <f>B44+3</f>
        <v>43515</v>
      </c>
      <c r="C53" s="80" t="str">
        <f t="shared" si="4"/>
        <v>Thứ 3</v>
      </c>
      <c r="D53" s="81">
        <v>4.1666666666666699E-2</v>
      </c>
      <c r="E53" s="82"/>
      <c r="F53" s="83" t="s">
        <v>524</v>
      </c>
      <c r="G53" s="83"/>
      <c r="H53" s="83"/>
      <c r="I53" s="84"/>
      <c r="J53" s="47"/>
      <c r="K53" s="47"/>
      <c r="L53" s="47"/>
      <c r="M53" s="47"/>
      <c r="N53" s="47"/>
      <c r="O53" s="47"/>
      <c r="P53" s="47"/>
      <c r="Q53" s="47"/>
      <c r="R53" s="47"/>
      <c r="S53" s="47"/>
      <c r="T53" s="47"/>
      <c r="U53" s="47"/>
      <c r="V53" s="47"/>
      <c r="W53" s="47"/>
      <c r="X53" s="47"/>
      <c r="Y53" s="47"/>
      <c r="Z53" s="47"/>
      <c r="AA53" s="47"/>
    </row>
    <row r="54" spans="1:27" ht="15">
      <c r="A54" s="96" t="s">
        <v>860</v>
      </c>
      <c r="B54" s="93">
        <f>B45+3</f>
        <v>43515</v>
      </c>
      <c r="C54" s="93" t="str">
        <f t="shared" si="4"/>
        <v>Thứ 3</v>
      </c>
      <c r="D54" s="94">
        <v>8.3333333333333329E-2</v>
      </c>
      <c r="E54" s="95"/>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398</v>
      </c>
      <c r="B55" s="80">
        <f t="shared" ref="B55:B60" si="7">B52 + 1</f>
        <v>43516</v>
      </c>
      <c r="C55" s="80" t="str">
        <f t="shared" si="4"/>
        <v>Thứ 4</v>
      </c>
      <c r="D55" s="81">
        <v>4.1666666666666699E-2</v>
      </c>
      <c r="E55" s="82"/>
      <c r="F55" s="83" t="s">
        <v>552</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399</v>
      </c>
      <c r="B56" s="80">
        <f t="shared" si="7"/>
        <v>43516</v>
      </c>
      <c r="C56" s="80" t="str">
        <f t="shared" si="4"/>
        <v>Thứ 4</v>
      </c>
      <c r="D56" s="81">
        <v>4.1666666666666699E-2</v>
      </c>
      <c r="E56" s="82"/>
      <c r="F56" s="83" t="s">
        <v>552</v>
      </c>
      <c r="G56" s="83"/>
      <c r="H56" s="83"/>
      <c r="I56" s="84"/>
      <c r="J56" s="47"/>
      <c r="K56" s="47"/>
      <c r="L56" s="47"/>
      <c r="M56" s="47"/>
      <c r="N56" s="47"/>
      <c r="O56" s="47"/>
      <c r="P56" s="47"/>
      <c r="Q56" s="47"/>
      <c r="R56" s="47"/>
      <c r="S56" s="47"/>
      <c r="T56" s="47"/>
      <c r="U56" s="47"/>
      <c r="V56" s="47"/>
      <c r="W56" s="47"/>
      <c r="X56" s="47"/>
      <c r="Y56" s="47"/>
      <c r="Z56" s="47"/>
      <c r="AA56" s="47"/>
    </row>
    <row r="57" spans="1:27" ht="15">
      <c r="A57" s="96" t="s">
        <v>856</v>
      </c>
      <c r="B57" s="93">
        <f t="shared" si="7"/>
        <v>43516</v>
      </c>
      <c r="C57" s="93" t="str">
        <f t="shared" si="4"/>
        <v>Thứ 4</v>
      </c>
      <c r="D57" s="94">
        <v>8.3333333333333329E-2</v>
      </c>
      <c r="E57" s="95"/>
      <c r="F57" s="83"/>
      <c r="G57" s="83"/>
      <c r="H57" s="83"/>
      <c r="I57" s="84"/>
      <c r="J57" s="47"/>
      <c r="K57" s="47"/>
      <c r="L57" s="47"/>
      <c r="M57" s="47"/>
      <c r="N57" s="47"/>
      <c r="O57" s="47"/>
      <c r="P57" s="47"/>
      <c r="Q57" s="47"/>
      <c r="R57" s="47"/>
      <c r="S57" s="47"/>
      <c r="T57" s="47"/>
      <c r="U57" s="47"/>
      <c r="V57" s="47"/>
      <c r="W57" s="47"/>
      <c r="X57" s="47"/>
      <c r="Y57" s="47"/>
      <c r="Z57" s="47"/>
      <c r="AA57" s="47"/>
    </row>
    <row r="58" spans="1:27" ht="15">
      <c r="A58" s="102" t="s">
        <v>368</v>
      </c>
      <c r="B58" s="103">
        <f t="shared" si="7"/>
        <v>43517</v>
      </c>
      <c r="C58" s="103" t="str">
        <f t="shared" si="4"/>
        <v>Thứ 5</v>
      </c>
      <c r="D58" s="104">
        <v>4.1666666666666699E-2</v>
      </c>
      <c r="E58" s="105"/>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02" t="s">
        <v>369</v>
      </c>
      <c r="B59" s="103">
        <f t="shared" si="7"/>
        <v>43517</v>
      </c>
      <c r="C59" s="103" t="str">
        <f t="shared" si="4"/>
        <v>Thứ 5</v>
      </c>
      <c r="D59" s="104">
        <v>4.1666666666666699E-2</v>
      </c>
      <c r="E59" s="105"/>
      <c r="F59" s="83"/>
      <c r="G59" s="83"/>
      <c r="H59" s="83"/>
      <c r="I59" s="84"/>
      <c r="J59" s="47"/>
      <c r="K59" s="47"/>
      <c r="L59" s="47"/>
      <c r="M59" s="47"/>
      <c r="N59" s="47"/>
      <c r="O59" s="47"/>
      <c r="P59" s="47"/>
      <c r="Q59" s="47"/>
      <c r="R59" s="47"/>
      <c r="S59" s="47"/>
      <c r="T59" s="47"/>
      <c r="U59" s="47"/>
      <c r="V59" s="47"/>
      <c r="W59" s="47"/>
      <c r="X59" s="47"/>
      <c r="Y59" s="47"/>
      <c r="Z59" s="47"/>
      <c r="AA59" s="47"/>
    </row>
    <row r="60" spans="1:27" ht="15">
      <c r="A60" s="96" t="s">
        <v>857</v>
      </c>
      <c r="B60" s="93">
        <f t="shared" si="7"/>
        <v>43517</v>
      </c>
      <c r="C60" s="93" t="str">
        <f t="shared" si="4"/>
        <v>Thứ 5</v>
      </c>
      <c r="D60" s="94">
        <v>8.3333333333333329E-2</v>
      </c>
      <c r="E60" s="95"/>
      <c r="F60" s="83"/>
      <c r="G60" s="83"/>
      <c r="H60" s="83"/>
      <c r="I60" s="84"/>
      <c r="J60" s="47"/>
      <c r="K60" s="47"/>
      <c r="L60" s="47"/>
      <c r="M60" s="47"/>
      <c r="N60" s="47"/>
      <c r="O60" s="47"/>
      <c r="P60" s="47"/>
      <c r="Q60" s="47"/>
      <c r="R60" s="47"/>
      <c r="S60" s="47"/>
      <c r="T60" s="47"/>
      <c r="U60" s="47"/>
      <c r="V60" s="47"/>
      <c r="W60" s="47"/>
      <c r="X60" s="47"/>
      <c r="Y60" s="47"/>
      <c r="Z60" s="47"/>
      <c r="AA60" s="47"/>
    </row>
    <row r="61" spans="1:27" ht="15">
      <c r="A61" s="102" t="s">
        <v>370</v>
      </c>
      <c r="B61" s="103">
        <f>B59 + 1</f>
        <v>43518</v>
      </c>
      <c r="C61" s="103" t="str">
        <f t="shared" si="4"/>
        <v>Thứ 6</v>
      </c>
      <c r="D61" s="104">
        <v>4.1666666666666699E-2</v>
      </c>
      <c r="E61" s="105"/>
      <c r="F61" s="83"/>
      <c r="G61" s="83"/>
      <c r="H61" s="83"/>
      <c r="I61" s="84"/>
      <c r="J61" s="47"/>
      <c r="K61" s="47"/>
      <c r="L61" s="47"/>
      <c r="M61" s="47"/>
      <c r="N61" s="47"/>
      <c r="O61" s="47"/>
      <c r="P61" s="47"/>
      <c r="Q61" s="47"/>
      <c r="R61" s="47"/>
      <c r="S61" s="47"/>
      <c r="T61" s="47"/>
      <c r="U61" s="47"/>
      <c r="V61" s="47"/>
      <c r="W61" s="47"/>
      <c r="X61" s="47"/>
      <c r="Y61" s="47"/>
      <c r="Z61" s="47"/>
      <c r="AA61" s="47"/>
    </row>
    <row r="62" spans="1:27" ht="15">
      <c r="A62" s="102" t="s">
        <v>400</v>
      </c>
      <c r="B62" s="103">
        <f>B59 + 1</f>
        <v>43518</v>
      </c>
      <c r="C62" s="103" t="str">
        <f t="shared" si="4"/>
        <v>Thứ 6</v>
      </c>
      <c r="D62" s="104">
        <v>4.1666666666666699E-2</v>
      </c>
      <c r="E62" s="105"/>
      <c r="F62" s="83"/>
      <c r="G62" s="83"/>
      <c r="H62" s="83"/>
      <c r="I62" s="84"/>
      <c r="J62" s="47"/>
      <c r="K62" s="66"/>
      <c r="L62" s="47"/>
      <c r="M62" s="47"/>
      <c r="N62" s="47"/>
      <c r="O62" s="47"/>
      <c r="P62" s="47"/>
      <c r="Q62" s="47"/>
      <c r="R62" s="47"/>
      <c r="S62" s="47"/>
      <c r="T62" s="47"/>
      <c r="U62" s="47"/>
      <c r="V62" s="47"/>
      <c r="W62" s="47"/>
      <c r="X62" s="47"/>
      <c r="Y62" s="47"/>
      <c r="Z62" s="47"/>
      <c r="AA62" s="47"/>
    </row>
    <row r="63" spans="1:27" ht="15">
      <c r="A63" s="102" t="s">
        <v>401</v>
      </c>
      <c r="B63" s="103">
        <f>B59 +1</f>
        <v>43518</v>
      </c>
      <c r="C63" s="103" t="str">
        <f t="shared" si="4"/>
        <v>Thứ 6</v>
      </c>
      <c r="D63" s="104">
        <v>4.1666666666666699E-2</v>
      </c>
      <c r="E63" s="105"/>
      <c r="F63" s="83"/>
      <c r="G63" s="83"/>
      <c r="H63" s="83"/>
      <c r="I63" s="84"/>
      <c r="J63" s="47"/>
      <c r="K63" s="47"/>
      <c r="L63" s="47"/>
      <c r="M63" s="47"/>
      <c r="N63" s="47"/>
      <c r="O63" s="47"/>
      <c r="P63" s="47"/>
      <c r="Q63" s="47"/>
      <c r="R63" s="47"/>
      <c r="S63" s="47"/>
      <c r="T63" s="47"/>
      <c r="U63" s="47"/>
      <c r="V63" s="47"/>
      <c r="W63" s="47"/>
      <c r="X63" s="47"/>
      <c r="Y63" s="47"/>
      <c r="Z63" s="47"/>
      <c r="AA63" s="47"/>
    </row>
    <row r="64" spans="1:27" ht="15">
      <c r="A64" s="97" t="s">
        <v>371</v>
      </c>
      <c r="B64" s="80">
        <f>B59 +2</f>
        <v>43519</v>
      </c>
      <c r="C64" s="80" t="str">
        <f t="shared" si="4"/>
        <v>Thứ 7</v>
      </c>
      <c r="D64" s="81">
        <v>4.1666666666666699E-2</v>
      </c>
      <c r="E64" s="82" t="s">
        <v>385</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02" t="s">
        <v>372</v>
      </c>
      <c r="B65" s="103">
        <f>B61 + 1</f>
        <v>43519</v>
      </c>
      <c r="C65" s="103" t="str">
        <f t="shared" si="4"/>
        <v>Thứ 7</v>
      </c>
      <c r="D65" s="104">
        <v>4.1666666666666699E-2</v>
      </c>
      <c r="E65" s="105"/>
      <c r="F65" s="83"/>
      <c r="G65" s="83"/>
      <c r="H65" s="83"/>
      <c r="I65" s="84"/>
      <c r="J65" s="47"/>
      <c r="K65" s="47"/>
      <c r="L65" s="47"/>
      <c r="M65" s="47"/>
      <c r="N65" s="47"/>
      <c r="O65" s="47"/>
      <c r="P65" s="47"/>
      <c r="Q65" s="47"/>
      <c r="R65" s="47"/>
      <c r="S65" s="47"/>
      <c r="T65" s="47"/>
      <c r="U65" s="47"/>
      <c r="V65" s="47"/>
      <c r="W65" s="47"/>
      <c r="X65" s="47"/>
      <c r="Y65" s="47"/>
      <c r="Z65" s="47"/>
      <c r="AA65" s="47"/>
    </row>
    <row r="66" spans="1:27" ht="15">
      <c r="A66" s="102" t="s">
        <v>373</v>
      </c>
      <c r="B66" s="103">
        <f>B61 +1</f>
        <v>43519</v>
      </c>
      <c r="C66" s="103" t="str">
        <f t="shared" si="4"/>
        <v>Thứ 7</v>
      </c>
      <c r="D66" s="104">
        <v>4.1666666666666699E-2</v>
      </c>
      <c r="E66" s="105"/>
      <c r="F66" s="83"/>
      <c r="G66" s="83"/>
      <c r="H66" s="83"/>
      <c r="I66" s="84"/>
      <c r="J66" s="47"/>
      <c r="K66" s="47"/>
      <c r="L66" s="47"/>
      <c r="M66" s="47"/>
      <c r="N66" s="47"/>
      <c r="O66" s="47"/>
      <c r="P66" s="47"/>
      <c r="Q66" s="47"/>
      <c r="R66" s="47"/>
      <c r="S66" s="47"/>
      <c r="T66" s="47"/>
      <c r="U66" s="47"/>
      <c r="V66" s="47"/>
      <c r="W66" s="47"/>
      <c r="X66" s="47"/>
      <c r="Y66" s="47"/>
      <c r="Z66" s="47"/>
      <c r="AA66" s="47"/>
    </row>
    <row r="67" spans="1:27" ht="15">
      <c r="A67" s="102" t="s">
        <v>402</v>
      </c>
      <c r="B67" s="103">
        <f t="shared" ref="B67:B73" si="8">B63 + 2</f>
        <v>43520</v>
      </c>
      <c r="C67" s="103" t="str">
        <f t="shared" si="4"/>
        <v>Chủ nhật</v>
      </c>
      <c r="D67" s="104">
        <v>4.1666666666666699E-2</v>
      </c>
      <c r="E67" s="105"/>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347</v>
      </c>
      <c r="B68" s="80">
        <f>B64 + 1</f>
        <v>43520</v>
      </c>
      <c r="C68" s="80" t="str">
        <f t="shared" si="4"/>
        <v>Chủ nhật</v>
      </c>
      <c r="D68" s="81">
        <v>4.1666666666666699E-2</v>
      </c>
      <c r="E68" s="82" t="s">
        <v>385</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02" t="s">
        <v>374</v>
      </c>
      <c r="B69" s="103">
        <f>B65 + 1</f>
        <v>43520</v>
      </c>
      <c r="C69" s="103" t="str">
        <f t="shared" si="4"/>
        <v>Chủ nhật</v>
      </c>
      <c r="D69" s="104">
        <v>4.1666666666666699E-2</v>
      </c>
      <c r="E69" s="105"/>
      <c r="F69" s="83"/>
      <c r="G69" s="83"/>
      <c r="H69" s="83"/>
      <c r="I69" s="84"/>
      <c r="J69" s="47"/>
      <c r="K69" s="47"/>
      <c r="L69" s="47"/>
      <c r="M69" s="47"/>
      <c r="N69" s="47"/>
      <c r="O69" s="47"/>
      <c r="P69" s="47"/>
      <c r="Q69" s="47"/>
      <c r="R69" s="47"/>
      <c r="S69" s="47"/>
      <c r="T69" s="47"/>
      <c r="U69" s="47"/>
      <c r="V69" s="47"/>
      <c r="W69" s="47"/>
      <c r="X69" s="47"/>
      <c r="Y69" s="47"/>
      <c r="Z69" s="47"/>
      <c r="AA69" s="47"/>
    </row>
    <row r="70" spans="1:27" ht="15">
      <c r="A70" s="102" t="s">
        <v>375</v>
      </c>
      <c r="B70" s="103">
        <f t="shared" si="8"/>
        <v>43521</v>
      </c>
      <c r="C70" s="103" t="str">
        <f t="shared" si="4"/>
        <v>Thứ 2</v>
      </c>
      <c r="D70" s="104">
        <v>4.1666666666666699E-2</v>
      </c>
      <c r="E70" s="105"/>
      <c r="F70" s="83"/>
      <c r="G70" s="83"/>
      <c r="H70" s="83"/>
      <c r="I70" s="84"/>
      <c r="J70" s="47"/>
      <c r="K70" s="47"/>
      <c r="L70" s="47"/>
      <c r="M70" s="47"/>
      <c r="N70" s="47"/>
      <c r="O70" s="47"/>
      <c r="P70" s="47"/>
      <c r="Q70" s="47"/>
      <c r="R70" s="47"/>
      <c r="S70" s="47"/>
      <c r="T70" s="47"/>
      <c r="U70" s="47"/>
      <c r="V70" s="47"/>
      <c r="W70" s="47"/>
      <c r="X70" s="47"/>
      <c r="Y70" s="47"/>
      <c r="Z70" s="47"/>
      <c r="AA70" s="47"/>
    </row>
    <row r="71" spans="1:27" ht="15">
      <c r="A71" s="102" t="s">
        <v>376</v>
      </c>
      <c r="B71" s="103">
        <f>B67 + 1</f>
        <v>43521</v>
      </c>
      <c r="C71" s="103" t="str">
        <f t="shared" si="4"/>
        <v>Thứ 2</v>
      </c>
      <c r="D71" s="104">
        <v>4.1666666666666699E-2</v>
      </c>
      <c r="E71" s="105"/>
      <c r="F71" s="83"/>
      <c r="G71" s="83"/>
      <c r="H71" s="83"/>
      <c r="I71" s="84"/>
      <c r="J71" s="47"/>
      <c r="K71" s="47"/>
      <c r="L71" s="47"/>
      <c r="M71" s="47"/>
      <c r="N71" s="47"/>
      <c r="O71" s="47"/>
      <c r="P71" s="47"/>
      <c r="Q71" s="47"/>
      <c r="R71" s="47"/>
      <c r="S71" s="47"/>
      <c r="T71" s="47"/>
      <c r="U71" s="47"/>
      <c r="V71" s="47"/>
      <c r="W71" s="47"/>
      <c r="X71" s="47"/>
      <c r="Y71" s="47"/>
      <c r="Z71" s="47"/>
      <c r="AA71" s="47"/>
    </row>
    <row r="72" spans="1:27" ht="15">
      <c r="A72" s="102" t="s">
        <v>403</v>
      </c>
      <c r="B72" s="103">
        <f>B68 + 1</f>
        <v>43521</v>
      </c>
      <c r="C72" s="103" t="str">
        <f t="shared" si="4"/>
        <v>Thứ 2</v>
      </c>
      <c r="D72" s="104">
        <v>4.1666666666666699E-2</v>
      </c>
      <c r="E72" s="105"/>
      <c r="F72" s="83"/>
      <c r="G72" s="83"/>
      <c r="H72" s="83"/>
      <c r="I72" s="84"/>
      <c r="J72" s="47"/>
      <c r="K72" s="47"/>
      <c r="L72" s="47"/>
      <c r="M72" s="47"/>
      <c r="N72" s="47"/>
      <c r="O72" s="47"/>
      <c r="P72" s="47"/>
      <c r="Q72" s="47"/>
      <c r="R72" s="47"/>
      <c r="S72" s="47"/>
      <c r="T72" s="47"/>
      <c r="U72" s="47"/>
      <c r="V72" s="47"/>
      <c r="W72" s="47"/>
      <c r="X72" s="47"/>
      <c r="Y72" s="47"/>
      <c r="Z72" s="47"/>
      <c r="AA72" s="47"/>
    </row>
    <row r="73" spans="1:27" ht="15">
      <c r="A73" s="102" t="s">
        <v>404</v>
      </c>
      <c r="B73" s="103">
        <f t="shared" si="8"/>
        <v>43522</v>
      </c>
      <c r="C73" s="103" t="str">
        <f t="shared" si="4"/>
        <v>Thứ 3</v>
      </c>
      <c r="D73" s="104">
        <v>4.1666666666666699E-2</v>
      </c>
      <c r="E73" s="105"/>
      <c r="F73" s="83"/>
      <c r="G73" s="83"/>
      <c r="H73" s="83"/>
      <c r="I73" s="84"/>
      <c r="J73" s="47"/>
      <c r="K73" s="47"/>
      <c r="L73" s="47"/>
      <c r="M73" s="47"/>
      <c r="N73" s="47"/>
      <c r="O73" s="47"/>
      <c r="P73" s="47"/>
      <c r="Q73" s="47"/>
      <c r="R73" s="47"/>
      <c r="S73" s="47"/>
      <c r="T73" s="47"/>
      <c r="U73" s="47"/>
      <c r="V73" s="47"/>
      <c r="W73" s="47"/>
      <c r="X73" s="47"/>
      <c r="Y73" s="47"/>
      <c r="Z73" s="47"/>
      <c r="AA73" s="47"/>
    </row>
    <row r="74" spans="1:27" ht="15">
      <c r="A74" s="102" t="s">
        <v>377</v>
      </c>
      <c r="B74" s="103">
        <f>B70 + 1</f>
        <v>43522</v>
      </c>
      <c r="C74" s="103" t="str">
        <f t="shared" si="4"/>
        <v>Thứ 3</v>
      </c>
      <c r="D74" s="104">
        <v>4.1666666666666699E-2</v>
      </c>
      <c r="E74" s="105"/>
      <c r="F74" s="83"/>
      <c r="G74" s="83"/>
      <c r="H74" s="83"/>
      <c r="I74" s="84"/>
      <c r="J74" s="47"/>
      <c r="K74" s="47"/>
      <c r="L74" s="47"/>
      <c r="M74" s="47"/>
      <c r="N74" s="47"/>
      <c r="O74" s="47"/>
      <c r="P74" s="47"/>
      <c r="Q74" s="47"/>
      <c r="R74" s="47"/>
      <c r="S74" s="47"/>
      <c r="T74" s="47"/>
      <c r="U74" s="47"/>
      <c r="V74" s="47"/>
      <c r="W74" s="47"/>
      <c r="X74" s="47"/>
      <c r="Y74" s="47"/>
      <c r="Z74" s="47"/>
      <c r="AA74" s="47"/>
    </row>
    <row r="75" spans="1:27" ht="15">
      <c r="A75" s="102" t="s">
        <v>378</v>
      </c>
      <c r="B75" s="103">
        <f>B71 + 1</f>
        <v>43522</v>
      </c>
      <c r="C75" s="103" t="str">
        <f t="shared" si="4"/>
        <v>Thứ 3</v>
      </c>
      <c r="D75" s="104">
        <v>4.1666666666666699E-2</v>
      </c>
      <c r="E75" s="105"/>
      <c r="F75" s="83"/>
      <c r="G75" s="83"/>
      <c r="H75" s="83"/>
      <c r="I75" s="84"/>
      <c r="J75" s="47"/>
      <c r="K75" s="47"/>
      <c r="L75" s="47"/>
      <c r="M75" s="47"/>
      <c r="N75" s="47"/>
      <c r="O75" s="47"/>
      <c r="P75" s="47"/>
      <c r="Q75" s="47"/>
      <c r="R75" s="47"/>
      <c r="S75" s="47"/>
      <c r="T75" s="47"/>
      <c r="U75" s="47"/>
      <c r="V75" s="47"/>
      <c r="W75" s="47"/>
      <c r="X75" s="47"/>
      <c r="Y75" s="47"/>
      <c r="Z75" s="47"/>
      <c r="AA75" s="47"/>
    </row>
    <row r="76" spans="1:27" ht="15">
      <c r="A76" s="97" t="s">
        <v>379</v>
      </c>
      <c r="B76" s="80">
        <f>B72 + 2</f>
        <v>43523</v>
      </c>
      <c r="C76" s="80" t="str">
        <f t="shared" si="4"/>
        <v>Thứ 4</v>
      </c>
      <c r="D76" s="81">
        <v>8.3333333333333329E-2</v>
      </c>
      <c r="E76" s="82" t="s">
        <v>385</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97" t="s">
        <v>380</v>
      </c>
      <c r="B77" s="80">
        <f>B73 +2</f>
        <v>43524</v>
      </c>
      <c r="C77" s="80" t="str">
        <f t="shared" si="4"/>
        <v>Thứ 5</v>
      </c>
      <c r="D77" s="81">
        <v>8.3333333333333329E-2</v>
      </c>
      <c r="E77" s="82"/>
      <c r="F77" s="83" t="s">
        <v>750</v>
      </c>
      <c r="G77" s="83"/>
      <c r="H77" s="83"/>
      <c r="I77" s="84"/>
      <c r="J77" s="46"/>
      <c r="K77" s="47"/>
      <c r="L77" s="47"/>
      <c r="M77" s="47"/>
      <c r="N77" s="47"/>
      <c r="O77" s="47"/>
      <c r="P77" s="47"/>
      <c r="Q77" s="47"/>
      <c r="R77" s="47"/>
      <c r="S77" s="47"/>
      <c r="T77" s="47"/>
      <c r="U77" s="47"/>
      <c r="V77" s="47"/>
      <c r="W77" s="47"/>
      <c r="X77" s="47"/>
      <c r="Y77" s="47"/>
      <c r="Z77" s="47"/>
      <c r="AA77" s="47"/>
    </row>
    <row r="78" spans="1:27" ht="15">
      <c r="A78" s="102" t="s">
        <v>381</v>
      </c>
      <c r="B78" s="103">
        <f>B73 + 3</f>
        <v>43525</v>
      </c>
      <c r="C78" s="103" t="str">
        <f t="shared" si="4"/>
        <v>Thứ 6</v>
      </c>
      <c r="D78" s="104">
        <v>8.3333333333333329E-2</v>
      </c>
      <c r="E78" s="105"/>
      <c r="F78" s="83"/>
      <c r="G78" s="83"/>
      <c r="H78" s="83"/>
      <c r="I78" s="84"/>
      <c r="J78" s="46"/>
      <c r="K78" s="47"/>
      <c r="L78" s="47"/>
      <c r="M78" s="47"/>
      <c r="N78" s="47"/>
      <c r="O78" s="47"/>
      <c r="P78" s="47"/>
      <c r="Q78" s="47"/>
      <c r="R78" s="47"/>
      <c r="S78" s="47"/>
      <c r="T78" s="47"/>
      <c r="U78" s="47"/>
      <c r="V78" s="47"/>
      <c r="W78" s="47"/>
      <c r="X78" s="47"/>
      <c r="Y78" s="47"/>
      <c r="Z78" s="47"/>
      <c r="AA78" s="47"/>
    </row>
    <row r="79" spans="1:27" ht="15">
      <c r="A79" s="102" t="s">
        <v>382</v>
      </c>
      <c r="B79" s="103">
        <f>B75 + 4</f>
        <v>43526</v>
      </c>
      <c r="C79" s="103" t="str">
        <f t="shared" si="4"/>
        <v>Thứ 7</v>
      </c>
      <c r="D79" s="104">
        <v>8.3333333333333329E-2</v>
      </c>
      <c r="E79" s="105"/>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114" t="s">
        <v>383</v>
      </c>
      <c r="B80" s="86">
        <f>B76 + 4</f>
        <v>43527</v>
      </c>
      <c r="C80" s="86" t="str">
        <f t="shared" si="4"/>
        <v>Chủ nhật</v>
      </c>
      <c r="D80" s="87">
        <v>8.3333333333333329E-2</v>
      </c>
      <c r="E80" s="88"/>
      <c r="F80" s="89" t="s">
        <v>750</v>
      </c>
      <c r="G80" s="89"/>
      <c r="H80" s="89"/>
      <c r="I80" s="90"/>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 ref="A77" location="'Full test 1'!A1" display="Full Test 1" xr:uid="{4523928A-4B63-4171-8AC8-43FCA3957AD0}"/>
    <hyperlink ref="A76" location="'Mock Exam 18'!A1" display="Mock Exam 18" xr:uid="{AAAD6C9F-C7E5-4721-A8F7-BCDBDC617092}"/>
    <hyperlink ref="J31" location="Procurement!A1" display="Procurement" xr:uid="{B582D725-D656-4BC8-BC38-EE165D67735C}"/>
    <hyperlink ref="J30" location="Resource!A1" display="Resource" xr:uid="{1558CF88-E21B-447A-9F90-5E20C72FCB65}"/>
    <hyperlink ref="J29" location="Framework!A1" display="Framework" xr:uid="{29952B4F-F747-439B-A18D-79D0AF63AAC9}"/>
    <hyperlink ref="J21" location="'Mock Exam 1'!A1" display="Mock Exam 1" xr:uid="{2ABE48F2-A807-4C8D-8707-89EF0F0A5832}"/>
    <hyperlink ref="J18" location="'Initiating 3'!A1" display="Executing 3" xr:uid="{20515E6C-9B9E-488B-AB6C-E6CB5D238D83}"/>
    <hyperlink ref="J22" location="'Mock Exam 2'!A1" display="Mock Exam 2" xr:uid="{BE3A61AF-5C84-4595-8A27-569A6DF5F1FB}"/>
    <hyperlink ref="A80" location="'Full Test 4'!A1" display="Full Test 4" xr:uid="{0650F58C-6304-4315-A6D2-4D7C3471106A}"/>
    <hyperlink ref="L2" location="'Initiating 1'!A1" display="Initiating 1" xr:uid="{0C4CDBDF-94F3-448E-8C70-3E422BE198E4}"/>
    <hyperlink ref="L3" location="'Initiating 2'!A1" display="Initiating 2" xr:uid="{F0559E3D-2B05-4BDB-A34B-6C51FC6CC7F1}"/>
    <hyperlink ref="H13" location="'Mock Exam 10'!A1" display="Mock Exam 10" xr:uid="{65A6CAE8-46CA-4C39-9FB9-75E203FB486C}"/>
    <hyperlink ref="J2" location="'Initiating 8'!A1" display="Initiating 8" xr:uid="{259B4FC3-2AE1-4E58-8642-4DEB7ABE6E62}"/>
    <hyperlink ref="J3" location="Planning1!A1" display="Planning 1" xr:uid="{53A8A5D1-288B-4FF3-B239-C00C6167EB02}"/>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workbookViewId="0">
      <selection activeCell="D60" sqref="D6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1057</v>
      </c>
      <c r="E3" s="15"/>
    </row>
    <row r="4" spans="1:7" ht="45">
      <c r="A4" s="8">
        <v>3</v>
      </c>
      <c r="B4" s="8"/>
      <c r="C4" s="8" t="s">
        <v>23</v>
      </c>
      <c r="D4" s="8" t="s">
        <v>1058</v>
      </c>
      <c r="E4" s="15" t="s">
        <v>1059</v>
      </c>
    </row>
    <row r="5" spans="1:7" ht="105">
      <c r="A5" s="8">
        <v>4</v>
      </c>
      <c r="B5" s="8"/>
      <c r="C5" s="8" t="s">
        <v>4</v>
      </c>
      <c r="D5" s="8" t="s">
        <v>1060</v>
      </c>
      <c r="E5" s="15"/>
    </row>
    <row r="6" spans="1:7">
      <c r="A6" s="8">
        <v>5</v>
      </c>
      <c r="B6" s="8"/>
      <c r="C6" s="8"/>
      <c r="D6" s="8"/>
      <c r="E6" s="15"/>
    </row>
    <row r="7" spans="1:7">
      <c r="A7" s="8">
        <v>6</v>
      </c>
      <c r="B7" s="8"/>
      <c r="C7" s="8"/>
      <c r="D7" s="8"/>
      <c r="E7" s="15"/>
      <c r="G7" s="57"/>
    </row>
    <row r="8" spans="1:7" ht="75">
      <c r="A8" s="8">
        <v>7</v>
      </c>
      <c r="B8" s="8"/>
      <c r="C8" s="8" t="s">
        <v>4</v>
      </c>
      <c r="D8" s="8" t="s">
        <v>1061</v>
      </c>
      <c r="E8" s="15"/>
    </row>
    <row r="9" spans="1:7">
      <c r="A9" s="8">
        <v>8</v>
      </c>
      <c r="B9" s="8"/>
      <c r="C9" s="8"/>
      <c r="D9" s="8" t="s">
        <v>1062</v>
      </c>
      <c r="E9" s="15"/>
    </row>
    <row r="10" spans="1:7">
      <c r="A10" s="8">
        <v>9</v>
      </c>
      <c r="B10" s="8"/>
      <c r="C10" s="8"/>
      <c r="D10" s="8"/>
      <c r="E10" s="15"/>
      <c r="G10" s="57"/>
    </row>
    <row r="11" spans="1:7" ht="45">
      <c r="A11" s="8">
        <v>10</v>
      </c>
      <c r="B11" s="8"/>
      <c r="C11" s="8" t="s">
        <v>4</v>
      </c>
      <c r="D11" s="8" t="s">
        <v>1063</v>
      </c>
      <c r="E11" s="15"/>
    </row>
    <row r="12" spans="1:7">
      <c r="A12" s="8">
        <v>11</v>
      </c>
      <c r="B12" s="8"/>
      <c r="C12" s="8"/>
      <c r="D12" s="8"/>
      <c r="E12" s="15"/>
    </row>
    <row r="13" spans="1:7">
      <c r="A13" s="8">
        <v>12</v>
      </c>
      <c r="B13" s="8"/>
      <c r="C13" s="8"/>
      <c r="D13" s="8"/>
      <c r="E13" s="15"/>
    </row>
    <row r="14" spans="1:7" ht="90">
      <c r="A14" s="8">
        <v>13</v>
      </c>
      <c r="B14" s="8"/>
      <c r="C14" s="8" t="s">
        <v>4</v>
      </c>
      <c r="D14" s="7" t="s">
        <v>1064</v>
      </c>
      <c r="E14" s="15" t="s">
        <v>1065</v>
      </c>
    </row>
    <row r="15" spans="1:7">
      <c r="A15" s="8">
        <v>14</v>
      </c>
      <c r="B15" s="8"/>
      <c r="C15" s="8" t="s">
        <v>4</v>
      </c>
      <c r="D15" s="8"/>
      <c r="E15" s="15"/>
    </row>
    <row r="16" spans="1:7" ht="60">
      <c r="A16" s="8">
        <v>15</v>
      </c>
      <c r="B16" s="8"/>
      <c r="C16" s="8" t="s">
        <v>4</v>
      </c>
      <c r="D16" s="8" t="s">
        <v>1066</v>
      </c>
      <c r="E16" s="15" t="s">
        <v>1067</v>
      </c>
    </row>
    <row r="17" spans="1:5">
      <c r="A17" s="8">
        <v>16</v>
      </c>
      <c r="B17" s="8"/>
      <c r="C17" s="8"/>
      <c r="D17" s="8"/>
      <c r="E17" s="15"/>
    </row>
    <row r="18" spans="1:5" ht="30">
      <c r="A18" s="8">
        <v>17</v>
      </c>
      <c r="B18" s="8"/>
      <c r="C18" s="8" t="s">
        <v>4</v>
      </c>
      <c r="D18" s="8" t="s">
        <v>1068</v>
      </c>
      <c r="E18" s="15" t="s">
        <v>1069</v>
      </c>
    </row>
    <row r="19" spans="1:5">
      <c r="A19" s="8">
        <v>18</v>
      </c>
      <c r="B19" s="8"/>
      <c r="C19" s="8"/>
      <c r="D19" s="8"/>
      <c r="E19" s="15"/>
    </row>
    <row r="20" spans="1:5" ht="150">
      <c r="A20" s="8">
        <v>19</v>
      </c>
      <c r="B20" s="8"/>
      <c r="C20" s="8" t="s">
        <v>4</v>
      </c>
      <c r="D20" s="8" t="s">
        <v>1070</v>
      </c>
      <c r="E20" s="15"/>
    </row>
    <row r="21" spans="1:5" ht="30">
      <c r="A21" s="8">
        <v>20</v>
      </c>
      <c r="B21" s="8"/>
      <c r="C21" s="8"/>
      <c r="D21" s="8" t="s">
        <v>1071</v>
      </c>
      <c r="E21" s="15" t="s">
        <v>1072</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1073</v>
      </c>
      <c r="E25" s="15"/>
    </row>
    <row r="26" spans="1:5">
      <c r="A26" s="8">
        <v>25</v>
      </c>
      <c r="B26" s="8"/>
      <c r="C26" s="8" t="s">
        <v>4</v>
      </c>
      <c r="D26" s="8" t="s">
        <v>1074</v>
      </c>
      <c r="E26" s="15"/>
    </row>
    <row r="27" spans="1:5">
      <c r="A27" s="8">
        <v>26</v>
      </c>
      <c r="B27" s="8"/>
      <c r="C27" s="8" t="s">
        <v>4</v>
      </c>
      <c r="D27" s="8" t="s">
        <v>1075</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1076</v>
      </c>
    </row>
    <row r="36" spans="1:5" ht="30">
      <c r="A36" s="8">
        <v>35</v>
      </c>
      <c r="B36" s="8"/>
      <c r="C36" s="8" t="s">
        <v>4</v>
      </c>
      <c r="D36" s="8" t="s">
        <v>1077</v>
      </c>
      <c r="E36" s="15"/>
    </row>
    <row r="37" spans="1:5" ht="30">
      <c r="A37" s="8">
        <v>36</v>
      </c>
      <c r="B37" s="8"/>
      <c r="C37" s="8" t="s">
        <v>4</v>
      </c>
      <c r="D37" s="8" t="s">
        <v>1078</v>
      </c>
      <c r="E37" s="15"/>
    </row>
    <row r="38" spans="1:5">
      <c r="A38" s="8">
        <v>37</v>
      </c>
      <c r="B38" s="8"/>
      <c r="C38" s="8"/>
      <c r="D38" s="8"/>
      <c r="E38" s="15"/>
    </row>
    <row r="39" spans="1:5">
      <c r="A39" s="8">
        <v>38</v>
      </c>
      <c r="B39" s="8"/>
      <c r="C39" s="8" t="s">
        <v>4</v>
      </c>
      <c r="D39" s="8"/>
      <c r="E39" s="15" t="s">
        <v>1079</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1080</v>
      </c>
      <c r="E44" s="15" t="s">
        <v>1081</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1082</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1038</v>
      </c>
      <c r="E2" s="15"/>
    </row>
    <row r="3" spans="1:7">
      <c r="A3" s="8">
        <v>2</v>
      </c>
      <c r="B3" s="8"/>
      <c r="C3" s="8" t="s">
        <v>4</v>
      </c>
      <c r="D3" s="8" t="s">
        <v>1039</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1040</v>
      </c>
      <c r="E9" s="15" t="s">
        <v>1041</v>
      </c>
    </row>
    <row r="10" spans="1:7">
      <c r="A10" s="8">
        <v>9</v>
      </c>
      <c r="B10" s="8"/>
      <c r="C10" s="8"/>
      <c r="D10" s="8"/>
      <c r="E10" s="15"/>
      <c r="G10" s="57"/>
    </row>
    <row r="11" spans="1:7">
      <c r="A11" s="8">
        <v>10</v>
      </c>
      <c r="B11" s="8"/>
      <c r="C11" s="8"/>
      <c r="D11" s="8"/>
      <c r="E11" s="15"/>
    </row>
    <row r="12" spans="1:7" ht="30">
      <c r="A12" s="8">
        <v>11</v>
      </c>
      <c r="B12" s="8"/>
      <c r="C12" s="8" t="s">
        <v>4</v>
      </c>
      <c r="D12" s="8" t="s">
        <v>1042</v>
      </c>
      <c r="E12" s="15" t="s">
        <v>1043</v>
      </c>
    </row>
    <row r="13" spans="1:7" ht="30">
      <c r="A13" s="8">
        <v>12</v>
      </c>
      <c r="B13" s="8"/>
      <c r="C13" s="8" t="s">
        <v>4</v>
      </c>
      <c r="D13" s="8" t="s">
        <v>1044</v>
      </c>
      <c r="E13" s="15"/>
    </row>
    <row r="14" spans="1:7" ht="75">
      <c r="A14" s="8">
        <v>13</v>
      </c>
      <c r="B14" s="8"/>
      <c r="C14" s="8" t="s">
        <v>4</v>
      </c>
      <c r="D14" s="7" t="s">
        <v>1045</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1046</v>
      </c>
    </row>
    <row r="23" spans="1:5" ht="75">
      <c r="A23" s="8">
        <v>22</v>
      </c>
      <c r="B23" s="8"/>
      <c r="C23" s="8" t="s">
        <v>4</v>
      </c>
      <c r="D23" s="8" t="s">
        <v>1048</v>
      </c>
      <c r="E23" s="15" t="s">
        <v>1049</v>
      </c>
    </row>
    <row r="24" spans="1:5">
      <c r="A24" s="8">
        <v>23</v>
      </c>
      <c r="B24" s="8"/>
      <c r="C24" s="8"/>
      <c r="D24" s="8"/>
      <c r="E24" s="15"/>
    </row>
    <row r="25" spans="1:5" ht="30">
      <c r="A25" s="8">
        <v>24</v>
      </c>
      <c r="B25" s="8"/>
      <c r="C25" s="8" t="s">
        <v>4</v>
      </c>
      <c r="D25" s="8" t="s">
        <v>1050</v>
      </c>
      <c r="E25" s="15"/>
    </row>
    <row r="26" spans="1:5">
      <c r="A26" s="8">
        <v>25</v>
      </c>
      <c r="B26" s="8"/>
      <c r="C26" s="8"/>
      <c r="D26" s="8"/>
      <c r="E26" s="15"/>
    </row>
    <row r="27" spans="1:5">
      <c r="A27" s="8">
        <v>26</v>
      </c>
      <c r="B27" s="8"/>
      <c r="C27" s="8"/>
      <c r="D27" s="8"/>
      <c r="E27" s="15"/>
    </row>
    <row r="28" spans="1:5">
      <c r="A28" s="8">
        <v>27</v>
      </c>
      <c r="B28" s="8"/>
      <c r="C28" s="8" t="s">
        <v>4</v>
      </c>
      <c r="D28" s="8" t="s">
        <v>1051</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1052</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1053</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1054</v>
      </c>
      <c r="E46" s="15"/>
    </row>
    <row r="47" spans="1:5">
      <c r="A47" s="8">
        <v>46</v>
      </c>
      <c r="B47" s="8"/>
      <c r="C47" s="8"/>
      <c r="D47" s="8"/>
      <c r="E47" s="15"/>
    </row>
    <row r="48" spans="1:5">
      <c r="A48" s="8">
        <v>47</v>
      </c>
      <c r="B48" s="8"/>
      <c r="C48" s="8"/>
      <c r="D48" s="8"/>
      <c r="E48" s="15"/>
    </row>
    <row r="49" spans="1:5">
      <c r="A49" s="8">
        <v>48</v>
      </c>
      <c r="B49" s="8"/>
      <c r="C49" s="8" t="s">
        <v>4</v>
      </c>
      <c r="D49" s="8" t="s">
        <v>1055</v>
      </c>
      <c r="E49" s="15"/>
    </row>
    <row r="50" spans="1:5">
      <c r="A50" s="8">
        <v>49</v>
      </c>
      <c r="B50" s="8"/>
      <c r="C50" s="8"/>
      <c r="D50" s="8"/>
      <c r="E50" s="15"/>
    </row>
    <row r="51" spans="1:5" ht="30">
      <c r="A51" s="8">
        <v>50</v>
      </c>
      <c r="B51" s="8"/>
      <c r="C51" s="8" t="s">
        <v>4</v>
      </c>
      <c r="D51" s="8" t="s">
        <v>1047</v>
      </c>
      <c r="E51" s="15" t="s">
        <v>1056</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554</v>
      </c>
      <c r="F2" t="s">
        <v>555</v>
      </c>
    </row>
    <row r="3" spans="1:7" ht="90">
      <c r="A3" s="8">
        <v>2</v>
      </c>
      <c r="B3" s="8"/>
      <c r="C3" s="8"/>
      <c r="D3" s="8"/>
      <c r="E3" s="15" t="s">
        <v>556</v>
      </c>
      <c r="F3" t="s">
        <v>557</v>
      </c>
    </row>
    <row r="4" spans="1:7" ht="30">
      <c r="A4" s="8">
        <v>3</v>
      </c>
      <c r="B4" s="8"/>
      <c r="C4" s="8" t="s">
        <v>4</v>
      </c>
      <c r="D4" s="8" t="s">
        <v>558</v>
      </c>
      <c r="E4" s="15" t="s">
        <v>559</v>
      </c>
      <c r="F4" s="57" t="s">
        <v>555</v>
      </c>
    </row>
    <row r="5" spans="1:7">
      <c r="A5" s="8">
        <v>4</v>
      </c>
      <c r="B5" s="8"/>
      <c r="C5" s="8"/>
      <c r="D5" s="8"/>
      <c r="E5" s="15"/>
    </row>
    <row r="6" spans="1:7" ht="45">
      <c r="A6" s="8">
        <v>5</v>
      </c>
      <c r="B6" s="8"/>
      <c r="C6" s="8" t="s">
        <v>4</v>
      </c>
      <c r="D6" s="8"/>
      <c r="E6" s="15" t="s">
        <v>560</v>
      </c>
      <c r="F6" t="s">
        <v>510</v>
      </c>
    </row>
    <row r="7" spans="1:7">
      <c r="A7" s="8">
        <v>6</v>
      </c>
      <c r="B7" s="8"/>
      <c r="C7" s="8"/>
      <c r="D7" s="8"/>
      <c r="E7" s="15"/>
      <c r="F7" t="s">
        <v>561</v>
      </c>
      <c r="G7" s="57"/>
    </row>
    <row r="8" spans="1:7" ht="45">
      <c r="A8" s="8">
        <v>7</v>
      </c>
      <c r="B8" s="8"/>
      <c r="C8" s="8" t="s">
        <v>4</v>
      </c>
      <c r="D8" s="8"/>
      <c r="E8" s="15" t="s">
        <v>562</v>
      </c>
    </row>
    <row r="9" spans="1:7" ht="60">
      <c r="A9" s="8">
        <v>8</v>
      </c>
      <c r="B9" s="8"/>
      <c r="C9" s="8" t="s">
        <v>4</v>
      </c>
      <c r="D9" s="8" t="s">
        <v>751</v>
      </c>
      <c r="E9" s="15" t="s">
        <v>563</v>
      </c>
    </row>
    <row r="10" spans="1:7" ht="30">
      <c r="A10" s="8">
        <v>9</v>
      </c>
      <c r="B10" s="8"/>
      <c r="C10" s="8" t="s">
        <v>4</v>
      </c>
      <c r="D10" s="8" t="s">
        <v>654</v>
      </c>
      <c r="E10" s="15" t="s">
        <v>752</v>
      </c>
      <c r="G10" s="57"/>
    </row>
    <row r="11" spans="1:7">
      <c r="A11" s="8">
        <v>10</v>
      </c>
      <c r="B11" s="8"/>
      <c r="C11" s="8"/>
      <c r="D11" s="8"/>
      <c r="E11" s="15"/>
    </row>
    <row r="12" spans="1:7" ht="165">
      <c r="A12" s="8">
        <v>11</v>
      </c>
      <c r="B12" s="8"/>
      <c r="C12" s="8" t="s">
        <v>4</v>
      </c>
      <c r="D12" s="8" t="s">
        <v>753</v>
      </c>
      <c r="E12" s="15" t="s">
        <v>754</v>
      </c>
      <c r="F12" s="57"/>
    </row>
    <row r="13" spans="1:7">
      <c r="A13" s="8">
        <v>12</v>
      </c>
      <c r="B13" s="8"/>
      <c r="C13" s="8"/>
      <c r="D13" s="8"/>
      <c r="E13" s="15"/>
    </row>
    <row r="14" spans="1:7" ht="30">
      <c r="A14" s="8">
        <v>13</v>
      </c>
      <c r="B14" s="8"/>
      <c r="C14" s="8" t="s">
        <v>4</v>
      </c>
      <c r="D14" s="7"/>
      <c r="E14" s="15" t="s">
        <v>755</v>
      </c>
    </row>
    <row r="15" spans="1:7" ht="30">
      <c r="A15" s="8">
        <v>14</v>
      </c>
      <c r="B15" s="8"/>
      <c r="C15" s="8" t="s">
        <v>4</v>
      </c>
      <c r="D15" s="8"/>
      <c r="E15" s="15" t="s">
        <v>756</v>
      </c>
      <c r="F15" t="s">
        <v>497</v>
      </c>
    </row>
    <row r="16" spans="1:7">
      <c r="A16" s="8">
        <v>15</v>
      </c>
      <c r="B16" s="8"/>
      <c r="C16" s="8"/>
      <c r="D16" s="8"/>
      <c r="E16" s="15"/>
    </row>
    <row r="17" spans="1:6" ht="90">
      <c r="A17" s="8">
        <v>16</v>
      </c>
      <c r="B17" s="8"/>
      <c r="C17" s="8"/>
      <c r="D17" s="8"/>
      <c r="E17" s="15" t="s">
        <v>757</v>
      </c>
    </row>
    <row r="18" spans="1:6" ht="45">
      <c r="A18" s="8">
        <v>17</v>
      </c>
      <c r="B18" s="8"/>
      <c r="C18" s="8"/>
      <c r="D18" s="8"/>
      <c r="E18" s="15" t="s">
        <v>758</v>
      </c>
      <c r="F18" t="s">
        <v>517</v>
      </c>
    </row>
    <row r="19" spans="1:6" ht="45">
      <c r="A19" s="8">
        <v>18</v>
      </c>
      <c r="B19" s="8"/>
      <c r="C19" s="8"/>
      <c r="D19" s="8"/>
      <c r="E19" s="15" t="s">
        <v>760</v>
      </c>
      <c r="F19" s="60" t="s">
        <v>759</v>
      </c>
    </row>
    <row r="20" spans="1:6" ht="75">
      <c r="A20" s="8">
        <v>19</v>
      </c>
      <c r="B20" s="8"/>
      <c r="C20" s="8" t="s">
        <v>4</v>
      </c>
      <c r="D20" s="8"/>
      <c r="E20" s="15" t="s">
        <v>761</v>
      </c>
    </row>
    <row r="21" spans="1:6" ht="60">
      <c r="A21" s="8">
        <v>20</v>
      </c>
      <c r="B21" s="8"/>
      <c r="C21" s="8" t="s">
        <v>4</v>
      </c>
      <c r="D21" s="8" t="s">
        <v>762</v>
      </c>
      <c r="E21" s="15" t="s">
        <v>763</v>
      </c>
    </row>
    <row r="22" spans="1:6">
      <c r="A22" s="8">
        <v>21</v>
      </c>
      <c r="B22" s="8"/>
      <c r="C22" s="8"/>
      <c r="D22" s="8"/>
      <c r="E22" s="15"/>
    </row>
    <row r="23" spans="1:6">
      <c r="A23" s="8">
        <v>22</v>
      </c>
      <c r="B23" s="8"/>
      <c r="C23" s="8"/>
      <c r="D23" s="8"/>
      <c r="E23" s="15"/>
    </row>
    <row r="24" spans="1:6" ht="30">
      <c r="A24" s="8">
        <v>23</v>
      </c>
      <c r="B24" s="8"/>
      <c r="C24" s="8"/>
      <c r="D24" s="8"/>
      <c r="E24" s="15" t="s">
        <v>764</v>
      </c>
    </row>
    <row r="25" spans="1:6" ht="30">
      <c r="A25" s="8">
        <v>24</v>
      </c>
      <c r="B25" s="8"/>
      <c r="C25" s="8" t="s">
        <v>4</v>
      </c>
      <c r="D25" s="8"/>
      <c r="E25" s="15" t="s">
        <v>765</v>
      </c>
    </row>
    <row r="26" spans="1:6" ht="45">
      <c r="A26" s="8">
        <v>25</v>
      </c>
      <c r="B26" s="8"/>
      <c r="C26" s="8" t="s">
        <v>4</v>
      </c>
      <c r="D26" s="8"/>
      <c r="E26" s="15" t="s">
        <v>766</v>
      </c>
      <c r="F26" t="s">
        <v>767</v>
      </c>
    </row>
    <row r="27" spans="1:6" ht="75">
      <c r="A27" s="8">
        <v>26</v>
      </c>
      <c r="B27" s="8"/>
      <c r="C27" s="8" t="s">
        <v>4</v>
      </c>
      <c r="D27" s="8"/>
      <c r="E27" s="15" t="s">
        <v>768</v>
      </c>
    </row>
    <row r="28" spans="1:6" ht="45">
      <c r="A28" s="8">
        <v>27</v>
      </c>
      <c r="B28" s="8"/>
      <c r="C28" s="8"/>
      <c r="D28" s="8"/>
      <c r="E28" s="15" t="s">
        <v>769</v>
      </c>
    </row>
    <row r="29" spans="1:6" ht="30">
      <c r="A29" s="8">
        <v>28</v>
      </c>
      <c r="B29" s="8"/>
      <c r="C29" s="8" t="s">
        <v>4</v>
      </c>
      <c r="D29" s="8"/>
      <c r="E29" s="15" t="s">
        <v>770</v>
      </c>
    </row>
    <row r="30" spans="1:6">
      <c r="A30" s="8">
        <v>29</v>
      </c>
      <c r="B30" s="8"/>
      <c r="C30" s="8"/>
      <c r="D30" s="8"/>
      <c r="E30" s="15"/>
    </row>
    <row r="31" spans="1:6" ht="60">
      <c r="A31" s="8">
        <v>30</v>
      </c>
      <c r="B31" s="8"/>
      <c r="C31" s="8" t="s">
        <v>4</v>
      </c>
      <c r="D31" s="8"/>
      <c r="E31" s="15" t="s">
        <v>771</v>
      </c>
      <c r="F31" t="s">
        <v>772</v>
      </c>
    </row>
    <row r="32" spans="1:6" ht="90">
      <c r="A32" s="8">
        <v>31</v>
      </c>
      <c r="B32" s="8"/>
      <c r="C32" s="8" t="s">
        <v>4</v>
      </c>
      <c r="D32" s="8"/>
      <c r="E32" s="15" t="s">
        <v>773</v>
      </c>
      <c r="F32" t="s">
        <v>532</v>
      </c>
    </row>
    <row r="33" spans="1:6" ht="30">
      <c r="A33" s="8">
        <v>32</v>
      </c>
      <c r="B33" s="8"/>
      <c r="C33" s="8"/>
      <c r="D33" s="8"/>
      <c r="E33" s="15" t="s">
        <v>774</v>
      </c>
    </row>
    <row r="34" spans="1:6" ht="60">
      <c r="A34" s="8">
        <v>33</v>
      </c>
      <c r="B34" s="8"/>
      <c r="C34" s="8"/>
      <c r="D34" s="8"/>
      <c r="E34" s="15" t="s">
        <v>775</v>
      </c>
    </row>
    <row r="35" spans="1:6">
      <c r="A35" s="8">
        <v>34</v>
      </c>
      <c r="B35" s="8"/>
      <c r="C35" s="8" t="s">
        <v>4</v>
      </c>
      <c r="D35" s="8"/>
      <c r="E35" s="15" t="s">
        <v>776</v>
      </c>
    </row>
    <row r="36" spans="1:6">
      <c r="A36" s="8">
        <v>35</v>
      </c>
      <c r="B36" s="8"/>
      <c r="C36" s="8"/>
      <c r="D36" s="8"/>
      <c r="E36" s="15"/>
    </row>
    <row r="37" spans="1:6">
      <c r="A37" s="8">
        <v>36</v>
      </c>
      <c r="B37" s="8"/>
      <c r="C37" s="8"/>
      <c r="D37" s="8"/>
      <c r="E37" s="15"/>
    </row>
    <row r="38" spans="1:6" ht="45">
      <c r="A38" s="8">
        <v>37</v>
      </c>
      <c r="B38" s="8"/>
      <c r="C38" s="8"/>
      <c r="D38" s="8"/>
      <c r="E38" s="15" t="s">
        <v>777</v>
      </c>
      <c r="F38" t="s">
        <v>778</v>
      </c>
    </row>
    <row r="39" spans="1:6" ht="45">
      <c r="A39" s="8">
        <v>38</v>
      </c>
      <c r="B39" s="8"/>
      <c r="C39" s="8" t="s">
        <v>4</v>
      </c>
      <c r="D39" s="8"/>
      <c r="E39" s="15" t="s">
        <v>779</v>
      </c>
    </row>
    <row r="40" spans="1:6">
      <c r="A40" s="8">
        <v>39</v>
      </c>
      <c r="B40" s="8"/>
      <c r="C40" s="8"/>
      <c r="D40" s="8"/>
      <c r="E40" s="15"/>
    </row>
    <row r="41" spans="1:6" ht="75">
      <c r="A41" s="8">
        <v>40</v>
      </c>
      <c r="B41" s="8"/>
      <c r="C41" s="8" t="s">
        <v>4</v>
      </c>
      <c r="D41" s="8"/>
      <c r="E41" s="15" t="s">
        <v>780</v>
      </c>
    </row>
    <row r="42" spans="1:6">
      <c r="A42" s="8">
        <v>41</v>
      </c>
      <c r="B42" s="8"/>
      <c r="C42" s="8"/>
      <c r="D42" s="8"/>
      <c r="E42" s="15"/>
    </row>
    <row r="43" spans="1:6" ht="45">
      <c r="A43" s="8">
        <v>42</v>
      </c>
      <c r="B43" s="8"/>
      <c r="C43" s="8" t="s">
        <v>4</v>
      </c>
      <c r="D43" s="8"/>
      <c r="E43" s="15" t="s">
        <v>781</v>
      </c>
      <c r="F43" t="s">
        <v>782</v>
      </c>
    </row>
    <row r="44" spans="1:6">
      <c r="A44" s="8">
        <v>43</v>
      </c>
      <c r="B44" s="8"/>
      <c r="C44" s="8"/>
      <c r="D44" s="8"/>
      <c r="E44" s="15"/>
    </row>
    <row r="45" spans="1:6" ht="45">
      <c r="A45" s="8">
        <v>44</v>
      </c>
      <c r="B45" s="8"/>
      <c r="C45" s="8" t="s">
        <v>4</v>
      </c>
      <c r="D45" s="8" t="s">
        <v>783</v>
      </c>
      <c r="E45" s="15" t="s">
        <v>784</v>
      </c>
    </row>
    <row r="46" spans="1:6" ht="45">
      <c r="A46" s="8">
        <v>45</v>
      </c>
      <c r="B46" s="8"/>
      <c r="C46" s="8"/>
      <c r="D46" s="8"/>
      <c r="E46" s="15" t="s">
        <v>785</v>
      </c>
    </row>
    <row r="47" spans="1:6" ht="75">
      <c r="A47" s="8">
        <v>46</v>
      </c>
      <c r="B47" s="8"/>
      <c r="C47" s="8"/>
      <c r="D47" s="8"/>
      <c r="E47" s="15" t="s">
        <v>786</v>
      </c>
    </row>
    <row r="48" spans="1:6" ht="30">
      <c r="A48" s="8">
        <v>47</v>
      </c>
      <c r="B48" s="8"/>
      <c r="C48" s="8"/>
      <c r="D48" s="8"/>
      <c r="E48" s="15" t="s">
        <v>787</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D14" sqref="D14"/>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595</v>
      </c>
    </row>
    <row r="3" spans="1:5">
      <c r="A3" s="3">
        <v>2</v>
      </c>
      <c r="B3" s="3"/>
      <c r="C3" s="3"/>
      <c r="D3" s="3"/>
      <c r="E3" s="3"/>
    </row>
    <row r="4" spans="1:5">
      <c r="A4" s="3">
        <v>3</v>
      </c>
      <c r="B4" s="3"/>
      <c r="C4" s="3" t="s">
        <v>4</v>
      </c>
      <c r="D4" s="3" t="s">
        <v>597</v>
      </c>
      <c r="E4" s="3" t="s">
        <v>596</v>
      </c>
    </row>
    <row r="5" spans="1:5">
      <c r="A5" s="3">
        <v>4</v>
      </c>
      <c r="B5" s="3"/>
      <c r="C5" s="3"/>
      <c r="D5" s="3"/>
      <c r="E5" s="3"/>
    </row>
    <row r="6" spans="1:5" ht="45">
      <c r="A6" s="3">
        <v>5</v>
      </c>
      <c r="B6" s="3"/>
      <c r="C6" s="3"/>
      <c r="D6" s="3"/>
      <c r="E6" s="4" t="s">
        <v>598</v>
      </c>
    </row>
    <row r="7" spans="1:5">
      <c r="A7" s="3">
        <v>6</v>
      </c>
      <c r="B7" s="3"/>
      <c r="C7" s="3" t="s">
        <v>4</v>
      </c>
      <c r="D7" s="3" t="s">
        <v>600</v>
      </c>
      <c r="E7" s="3" t="s">
        <v>599</v>
      </c>
    </row>
    <row r="8" spans="1:5" ht="30">
      <c r="A8" s="3">
        <v>7</v>
      </c>
      <c r="B8" s="4"/>
      <c r="C8" s="3" t="s">
        <v>4</v>
      </c>
      <c r="D8" s="4"/>
      <c r="E8" s="4" t="s">
        <v>601</v>
      </c>
    </row>
    <row r="9" spans="1:5" ht="60">
      <c r="A9" s="3">
        <v>8</v>
      </c>
      <c r="B9" s="3"/>
      <c r="C9" s="3" t="s">
        <v>4</v>
      </c>
      <c r="D9" s="3"/>
      <c r="E9" s="4" t="s">
        <v>602</v>
      </c>
    </row>
    <row r="10" spans="1:5">
      <c r="A10" s="3">
        <v>9</v>
      </c>
      <c r="B10" s="3"/>
      <c r="C10" s="3" t="s">
        <v>4</v>
      </c>
      <c r="D10" s="3"/>
      <c r="E10" s="3" t="s">
        <v>603</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788</v>
      </c>
    </row>
    <row r="3" spans="1:5" ht="60">
      <c r="A3" s="3">
        <v>2</v>
      </c>
      <c r="B3" s="3"/>
      <c r="C3" s="3"/>
      <c r="D3" s="3"/>
      <c r="E3" s="4" t="s">
        <v>789</v>
      </c>
    </row>
    <row r="4" spans="1:5" ht="45">
      <c r="A4" s="3">
        <v>3</v>
      </c>
      <c r="B4" s="3"/>
      <c r="C4" s="3"/>
      <c r="D4" s="3"/>
      <c r="E4" s="4" t="s">
        <v>790</v>
      </c>
    </row>
    <row r="5" spans="1:5" ht="120">
      <c r="A5" s="3">
        <v>4</v>
      </c>
      <c r="B5" s="3"/>
      <c r="C5" s="3" t="s">
        <v>4</v>
      </c>
      <c r="D5" s="3"/>
      <c r="E5" s="4" t="s">
        <v>791</v>
      </c>
    </row>
    <row r="6" spans="1:5" ht="30">
      <c r="A6" s="3">
        <v>5</v>
      </c>
      <c r="B6" s="3"/>
      <c r="C6" s="3" t="s">
        <v>4</v>
      </c>
      <c r="D6" s="3"/>
      <c r="E6" s="4" t="s">
        <v>792</v>
      </c>
    </row>
    <row r="7" spans="1:5" ht="30">
      <c r="A7" s="3">
        <v>6</v>
      </c>
      <c r="B7" s="3"/>
      <c r="C7" s="3" t="s">
        <v>4</v>
      </c>
      <c r="D7" s="3"/>
      <c r="E7" s="4" t="s">
        <v>793</v>
      </c>
    </row>
    <row r="8" spans="1:5" ht="45">
      <c r="A8" s="3">
        <v>7</v>
      </c>
      <c r="B8" s="4"/>
      <c r="C8" s="3"/>
      <c r="D8" s="4"/>
      <c r="E8" s="4" t="s">
        <v>794</v>
      </c>
    </row>
    <row r="9" spans="1:5" ht="45">
      <c r="A9" s="3">
        <v>8</v>
      </c>
      <c r="B9" s="3"/>
      <c r="C9" s="3" t="s">
        <v>4</v>
      </c>
      <c r="D9" s="3"/>
      <c r="E9" s="4" t="s">
        <v>795</v>
      </c>
    </row>
    <row r="10" spans="1:5" ht="75">
      <c r="A10" s="3">
        <v>9</v>
      </c>
      <c r="B10" s="3"/>
      <c r="C10" s="3" t="s">
        <v>4</v>
      </c>
      <c r="D10" s="3"/>
      <c r="E10" s="4" t="s">
        <v>796</v>
      </c>
    </row>
    <row r="11" spans="1:5" ht="30">
      <c r="A11" s="3">
        <v>10</v>
      </c>
      <c r="B11" s="3"/>
      <c r="C11" s="3"/>
      <c r="D11" s="3"/>
      <c r="E11" s="4" t="s">
        <v>797</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551</v>
      </c>
    </row>
    <row r="3" spans="1:6">
      <c r="A3" s="3">
        <v>2</v>
      </c>
      <c r="B3" s="3"/>
      <c r="C3" s="3"/>
      <c r="D3" s="3"/>
      <c r="E3" s="3"/>
    </row>
    <row r="4" spans="1:6">
      <c r="A4" s="3">
        <v>3</v>
      </c>
      <c r="B4" s="3"/>
      <c r="C4" s="3" t="s">
        <v>4</v>
      </c>
      <c r="D4" s="3" t="s">
        <v>550</v>
      </c>
      <c r="E4" s="3" t="s">
        <v>549</v>
      </c>
    </row>
    <row r="5" spans="1:6" ht="60">
      <c r="A5" s="3">
        <v>4</v>
      </c>
      <c r="B5" s="3"/>
      <c r="C5" s="3"/>
      <c r="D5" s="3"/>
      <c r="E5" s="4" t="s">
        <v>548</v>
      </c>
    </row>
    <row r="6" spans="1:6" ht="45">
      <c r="A6" s="3">
        <v>5</v>
      </c>
      <c r="B6" s="3"/>
      <c r="C6" s="3" t="s">
        <v>4</v>
      </c>
      <c r="D6" s="3"/>
      <c r="E6" s="4" t="s">
        <v>547</v>
      </c>
    </row>
    <row r="7" spans="1:6">
      <c r="A7" s="3">
        <v>6</v>
      </c>
      <c r="B7" s="3"/>
      <c r="C7" s="3" t="s">
        <v>4</v>
      </c>
      <c r="D7" s="3"/>
      <c r="E7" s="3" t="s">
        <v>546</v>
      </c>
    </row>
    <row r="8" spans="1:6" ht="30">
      <c r="A8" s="3">
        <v>7</v>
      </c>
      <c r="B8" s="4"/>
      <c r="C8" s="3"/>
      <c r="D8" s="4"/>
      <c r="E8" s="4" t="s">
        <v>545</v>
      </c>
    </row>
    <row r="9" spans="1:6" ht="45">
      <c r="A9" s="3">
        <v>8</v>
      </c>
      <c r="B9" s="3"/>
      <c r="C9" s="3"/>
      <c r="D9" s="3"/>
      <c r="E9" s="4" t="s">
        <v>544</v>
      </c>
    </row>
    <row r="10" spans="1:6" ht="60">
      <c r="A10" s="3">
        <v>9</v>
      </c>
      <c r="B10" s="3"/>
      <c r="C10" s="3" t="s">
        <v>4</v>
      </c>
      <c r="D10" s="3"/>
      <c r="E10" s="4" t="s">
        <v>543</v>
      </c>
      <c r="F10" t="s">
        <v>542</v>
      </c>
    </row>
    <row r="11" spans="1:6">
      <c r="A11" s="3">
        <v>10</v>
      </c>
      <c r="B11" s="3"/>
      <c r="C11" s="3"/>
      <c r="D11" s="3" t="s">
        <v>541</v>
      </c>
      <c r="E11" s="3" t="s">
        <v>749</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642</v>
      </c>
    </row>
    <row r="3" spans="1:5">
      <c r="A3" s="3">
        <v>2</v>
      </c>
      <c r="B3" s="3"/>
      <c r="C3" s="3"/>
      <c r="D3" s="3"/>
      <c r="E3" s="3"/>
    </row>
    <row r="4" spans="1:5" ht="60">
      <c r="A4" s="3">
        <v>3</v>
      </c>
      <c r="B4" s="3"/>
      <c r="C4" s="3" t="s">
        <v>4</v>
      </c>
      <c r="D4" s="3"/>
      <c r="E4" s="4" t="s">
        <v>643</v>
      </c>
    </row>
    <row r="5" spans="1:5" ht="90">
      <c r="A5" s="3">
        <v>4</v>
      </c>
      <c r="B5" s="3"/>
      <c r="C5" s="3" t="s">
        <v>4</v>
      </c>
      <c r="D5" s="3"/>
      <c r="E5" s="4" t="s">
        <v>644</v>
      </c>
    </row>
    <row r="6" spans="1:5">
      <c r="A6" s="3">
        <v>5</v>
      </c>
      <c r="B6" s="3"/>
      <c r="C6" s="3"/>
      <c r="D6" s="3"/>
      <c r="E6" s="4"/>
    </row>
    <row r="7" spans="1:5">
      <c r="A7" s="3">
        <v>6</v>
      </c>
      <c r="B7" s="3"/>
      <c r="C7" s="3" t="s">
        <v>4</v>
      </c>
      <c r="D7" s="3"/>
      <c r="E7" s="3" t="s">
        <v>645</v>
      </c>
    </row>
    <row r="8" spans="1:5" ht="30">
      <c r="A8" s="3">
        <v>7</v>
      </c>
      <c r="B8" s="4"/>
      <c r="C8" s="3" t="s">
        <v>4</v>
      </c>
      <c r="D8" s="4"/>
      <c r="E8" s="4" t="s">
        <v>646</v>
      </c>
    </row>
    <row r="9" spans="1:5">
      <c r="A9" s="3">
        <v>8</v>
      </c>
      <c r="B9" s="3"/>
      <c r="C9" s="3"/>
      <c r="D9" s="3"/>
      <c r="E9" s="3"/>
    </row>
    <row r="10" spans="1:5">
      <c r="A10" s="3">
        <v>9</v>
      </c>
      <c r="B10" s="3"/>
      <c r="C10" s="3"/>
      <c r="D10" s="3"/>
      <c r="E10" s="3"/>
    </row>
    <row r="11" spans="1:5">
      <c r="A11" s="3">
        <v>10</v>
      </c>
      <c r="B11" s="3"/>
      <c r="C11" s="3" t="s">
        <v>4</v>
      </c>
      <c r="D11" s="3" t="s">
        <v>647</v>
      </c>
      <c r="E11" s="3" t="s">
        <v>648</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H6" sqref="H6"/>
    </sheetView>
  </sheetViews>
  <sheetFormatPr defaultRowHeight="15"/>
  <cols>
    <col min="2" max="2" width="21.42578125" customWidth="1"/>
    <col min="3" max="3" width="15.85546875" customWidth="1"/>
    <col min="4" max="4" width="34.28515625" customWidth="1"/>
    <col min="5" max="5" width="45.85546875" customWidth="1"/>
  </cols>
  <sheetData>
    <row r="1" spans="1:5" ht="26.25">
      <c r="A1" s="1" t="s">
        <v>0</v>
      </c>
      <c r="B1" s="1" t="s">
        <v>11</v>
      </c>
      <c r="C1" s="1" t="s">
        <v>1</v>
      </c>
      <c r="D1" s="2" t="s">
        <v>2</v>
      </c>
      <c r="E1" s="2" t="s">
        <v>3</v>
      </c>
    </row>
    <row r="2" spans="1:5">
      <c r="A2" s="3">
        <v>1</v>
      </c>
      <c r="B2" s="3"/>
      <c r="C2" s="3" t="s">
        <v>4</v>
      </c>
      <c r="D2" s="3"/>
      <c r="E2" s="4"/>
    </row>
    <row r="3" spans="1:5" ht="60">
      <c r="A3" s="3">
        <v>2</v>
      </c>
      <c r="B3" s="3"/>
      <c r="C3" s="3" t="s">
        <v>4</v>
      </c>
      <c r="D3" s="3" t="s">
        <v>845</v>
      </c>
      <c r="E3" s="4" t="s">
        <v>846</v>
      </c>
    </row>
    <row r="4" spans="1:5" ht="30">
      <c r="A4" s="3">
        <v>3</v>
      </c>
      <c r="B4" s="3"/>
      <c r="C4" s="3"/>
      <c r="D4" s="3"/>
      <c r="E4" s="4" t="s">
        <v>847</v>
      </c>
    </row>
    <row r="5" spans="1:5" ht="60">
      <c r="A5" s="3">
        <v>4</v>
      </c>
      <c r="B5" s="3"/>
      <c r="C5" s="3"/>
      <c r="D5" s="3"/>
      <c r="E5" s="4" t="s">
        <v>848</v>
      </c>
    </row>
    <row r="6" spans="1:5">
      <c r="A6" s="3">
        <v>5</v>
      </c>
      <c r="B6" s="3"/>
      <c r="C6" s="3"/>
      <c r="D6" s="3"/>
      <c r="E6" s="4" t="s">
        <v>1176</v>
      </c>
    </row>
    <row r="7" spans="1:5">
      <c r="A7" s="3">
        <v>6</v>
      </c>
      <c r="B7" s="3"/>
      <c r="C7" s="3"/>
      <c r="D7" s="3"/>
      <c r="E7" s="4"/>
    </row>
    <row r="8" spans="1:5">
      <c r="A8" s="3">
        <v>7</v>
      </c>
      <c r="B8" s="4"/>
      <c r="C8" s="3"/>
      <c r="D8" s="4"/>
      <c r="E8" s="4"/>
    </row>
    <row r="9" spans="1:5" ht="45">
      <c r="A9" s="3">
        <v>8</v>
      </c>
      <c r="B9" s="3"/>
      <c r="C9" s="3" t="s">
        <v>4</v>
      </c>
      <c r="D9" s="4" t="s">
        <v>1177</v>
      </c>
      <c r="E9" s="4" t="s">
        <v>1032</v>
      </c>
    </row>
    <row r="10" spans="1:5" ht="75">
      <c r="A10" s="3">
        <v>9</v>
      </c>
      <c r="B10" s="3"/>
      <c r="C10" s="3" t="s">
        <v>4</v>
      </c>
      <c r="D10" s="3"/>
      <c r="E10" s="4" t="s">
        <v>1033</v>
      </c>
    </row>
    <row r="11" spans="1:5" ht="45">
      <c r="A11" s="3">
        <v>10</v>
      </c>
      <c r="B11" s="3"/>
      <c r="C11" s="3" t="s">
        <v>4</v>
      </c>
      <c r="D11" s="3"/>
      <c r="E11" s="4" t="s">
        <v>849</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536</v>
      </c>
    </row>
    <row r="3" spans="1:5">
      <c r="A3" s="3">
        <v>2</v>
      </c>
      <c r="B3" s="3"/>
      <c r="C3" s="3"/>
      <c r="D3" s="3"/>
      <c r="E3" s="3" t="s">
        <v>537</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538</v>
      </c>
    </row>
    <row r="10" spans="1:5">
      <c r="A10" s="3">
        <v>9</v>
      </c>
      <c r="B10" s="3"/>
      <c r="C10" s="3" t="s">
        <v>4</v>
      </c>
      <c r="D10" s="3"/>
      <c r="E10" s="3" t="s">
        <v>539</v>
      </c>
    </row>
    <row r="11" spans="1:5">
      <c r="A11" s="3">
        <v>10</v>
      </c>
      <c r="B11" s="3"/>
      <c r="C11" s="3" t="s">
        <v>4</v>
      </c>
      <c r="D11" s="3"/>
      <c r="E11" s="3" t="s">
        <v>540</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topLeftCell="A7" workbookViewId="0">
      <selection activeCell="E18" sqref="E18"/>
    </sheetView>
  </sheetViews>
  <sheetFormatPr defaultRowHeight="15"/>
  <cols>
    <col min="2" max="2" width="21.42578125" customWidth="1"/>
    <col min="3" max="3" width="15.85546875" customWidth="1"/>
    <col min="4" max="4" width="28.42578125" customWidth="1"/>
    <col min="5" max="5" width="45.85546875" customWidth="1"/>
  </cols>
  <sheetData>
    <row r="1" spans="1:6" ht="26.25">
      <c r="A1" s="1" t="s">
        <v>0</v>
      </c>
      <c r="B1" s="1" t="s">
        <v>11</v>
      </c>
      <c r="C1" s="1" t="s">
        <v>1</v>
      </c>
      <c r="D1" s="2" t="s">
        <v>2</v>
      </c>
      <c r="E1" s="2" t="s">
        <v>3</v>
      </c>
    </row>
    <row r="2" spans="1:6" ht="45">
      <c r="A2" s="3">
        <v>1</v>
      </c>
      <c r="B2" s="3"/>
      <c r="C2" s="3" t="s">
        <v>4</v>
      </c>
      <c r="D2" s="3"/>
      <c r="E2" s="4" t="s">
        <v>526</v>
      </c>
    </row>
    <row r="3" spans="1:6" ht="30">
      <c r="A3" s="3">
        <v>2</v>
      </c>
      <c r="B3" s="3"/>
      <c r="C3" s="3" t="s">
        <v>4</v>
      </c>
      <c r="D3" s="3"/>
      <c r="E3" s="4" t="s">
        <v>527</v>
      </c>
    </row>
    <row r="4" spans="1:6" ht="45">
      <c r="A4" s="3">
        <v>3</v>
      </c>
      <c r="B4" s="3"/>
      <c r="C4" s="3" t="s">
        <v>4</v>
      </c>
      <c r="D4" s="3"/>
      <c r="E4" s="4" t="s">
        <v>528</v>
      </c>
    </row>
    <row r="5" spans="1:6" ht="60">
      <c r="A5" s="3">
        <v>4</v>
      </c>
      <c r="B5" s="3"/>
      <c r="C5" s="3" t="s">
        <v>4</v>
      </c>
      <c r="D5" s="3"/>
      <c r="E5" s="4" t="s">
        <v>529</v>
      </c>
    </row>
    <row r="6" spans="1:6" ht="45">
      <c r="A6" s="3">
        <v>5</v>
      </c>
      <c r="B6" s="3"/>
      <c r="C6" s="3" t="s">
        <v>4</v>
      </c>
      <c r="D6" s="3"/>
      <c r="E6" s="4" t="s">
        <v>530</v>
      </c>
      <c r="F6" t="s">
        <v>531</v>
      </c>
    </row>
    <row r="7" spans="1:6" ht="90">
      <c r="A7" s="3">
        <v>6</v>
      </c>
      <c r="B7" s="3"/>
      <c r="C7" s="3" t="s">
        <v>4</v>
      </c>
      <c r="D7" s="3"/>
      <c r="E7" s="4" t="s">
        <v>533</v>
      </c>
      <c r="F7" t="s">
        <v>532</v>
      </c>
    </row>
    <row r="8" spans="1:6" ht="120">
      <c r="A8" s="3">
        <v>7</v>
      </c>
      <c r="B8" s="4"/>
      <c r="C8" s="3" t="s">
        <v>4</v>
      </c>
      <c r="D8" s="4" t="s">
        <v>1174</v>
      </c>
      <c r="E8" s="4" t="s">
        <v>534</v>
      </c>
    </row>
    <row r="9" spans="1:6" ht="30">
      <c r="A9" s="3">
        <v>8</v>
      </c>
      <c r="B9" s="3"/>
      <c r="C9" s="3"/>
      <c r="D9" s="3"/>
      <c r="E9" s="4" t="s">
        <v>1175</v>
      </c>
    </row>
    <row r="10" spans="1:6">
      <c r="A10" s="3">
        <v>9</v>
      </c>
      <c r="B10" s="3"/>
      <c r="C10" s="3"/>
      <c r="D10" s="3"/>
      <c r="E10" s="3"/>
    </row>
    <row r="11" spans="1:6" ht="30">
      <c r="A11" s="3">
        <v>10</v>
      </c>
      <c r="B11" s="3"/>
      <c r="C11" s="3"/>
      <c r="D11" s="3"/>
      <c r="E11" s="4" t="s">
        <v>535</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8ACB-2D65-42A3-A819-56F65C4E5059}">
  <dimension ref="A1:G51"/>
  <sheetViews>
    <sheetView topLeftCell="A4" workbookViewId="0">
      <selection activeCell="E25" sqref="E2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t="s">
        <v>1262</v>
      </c>
      <c r="E4" s="15"/>
    </row>
    <row r="5" spans="1:7">
      <c r="A5" s="8">
        <v>4</v>
      </c>
      <c r="B5" s="8"/>
      <c r="C5" s="8"/>
      <c r="D5" s="8"/>
      <c r="E5" s="15"/>
    </row>
    <row r="6" spans="1:7">
      <c r="A6" s="8">
        <v>5</v>
      </c>
      <c r="B6" s="8"/>
      <c r="C6" s="8"/>
      <c r="D6" s="8"/>
      <c r="E6" s="15"/>
    </row>
    <row r="7" spans="1:7">
      <c r="A7" s="8">
        <v>6</v>
      </c>
      <c r="B7" s="8"/>
      <c r="C7" s="8"/>
      <c r="D7" s="8"/>
      <c r="E7" s="15"/>
      <c r="G7" s="57"/>
    </row>
    <row r="8" spans="1:7" ht="30">
      <c r="A8" s="8">
        <v>7</v>
      </c>
      <c r="B8" s="8"/>
      <c r="C8" s="8" t="s">
        <v>4</v>
      </c>
      <c r="D8" s="8" t="s">
        <v>1263</v>
      </c>
      <c r="E8" s="15"/>
    </row>
    <row r="9" spans="1:7">
      <c r="A9" s="8">
        <v>8</v>
      </c>
      <c r="B9" s="8"/>
      <c r="C9" s="8" t="s">
        <v>4</v>
      </c>
      <c r="D9" s="8" t="s">
        <v>1259</v>
      </c>
      <c r="E9" s="15"/>
    </row>
    <row r="10" spans="1:7">
      <c r="A10" s="8">
        <v>9</v>
      </c>
      <c r="B10" s="8"/>
      <c r="C10" s="8"/>
      <c r="D10" s="8"/>
      <c r="E10" s="15"/>
      <c r="G10" s="57"/>
    </row>
    <row r="11" spans="1:7" ht="57.75">
      <c r="A11" s="8">
        <v>10</v>
      </c>
      <c r="B11" s="8"/>
      <c r="C11" s="8" t="s">
        <v>4</v>
      </c>
      <c r="D11" s="117" t="s">
        <v>1264</v>
      </c>
      <c r="E11" s="15"/>
    </row>
    <row r="12" spans="1:7">
      <c r="A12" s="8">
        <v>11</v>
      </c>
      <c r="B12" s="8"/>
      <c r="C12" s="8"/>
      <c r="D12" s="8"/>
      <c r="E12" s="15"/>
    </row>
    <row r="13" spans="1:7">
      <c r="A13" s="8">
        <v>12</v>
      </c>
      <c r="B13" s="8"/>
      <c r="C13" s="8"/>
      <c r="D13" s="8"/>
      <c r="E13" s="15"/>
    </row>
    <row r="14" spans="1:7">
      <c r="A14" s="8">
        <v>13</v>
      </c>
      <c r="B14" s="8"/>
      <c r="C14" s="8" t="s">
        <v>4</v>
      </c>
      <c r="D14" s="7" t="s">
        <v>1260</v>
      </c>
      <c r="E14" s="15"/>
    </row>
    <row r="15" spans="1:7" ht="30">
      <c r="A15" s="8">
        <v>14</v>
      </c>
      <c r="B15" s="8"/>
      <c r="C15" s="8" t="s">
        <v>4</v>
      </c>
      <c r="D15" s="8" t="s">
        <v>1265</v>
      </c>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1266</v>
      </c>
      <c r="E19" s="15"/>
    </row>
    <row r="20" spans="1:5" ht="30">
      <c r="A20" s="8">
        <v>19</v>
      </c>
      <c r="B20" s="8"/>
      <c r="C20" s="8" t="s">
        <v>4</v>
      </c>
      <c r="D20" s="8" t="s">
        <v>1267</v>
      </c>
      <c r="E20" s="15"/>
    </row>
    <row r="21" spans="1:5" ht="30">
      <c r="A21" s="8">
        <v>20</v>
      </c>
      <c r="B21" s="8"/>
      <c r="C21" s="8" t="s">
        <v>4</v>
      </c>
      <c r="D21" s="8" t="s">
        <v>1268</v>
      </c>
      <c r="E21" s="15"/>
    </row>
    <row r="22" spans="1:5">
      <c r="A22" s="8">
        <v>21</v>
      </c>
      <c r="B22" s="8"/>
      <c r="C22" s="8"/>
      <c r="D22" s="8"/>
      <c r="E22" s="15"/>
    </row>
    <row r="23" spans="1:5">
      <c r="A23" s="8">
        <v>22</v>
      </c>
      <c r="B23" s="8"/>
      <c r="C23" s="8"/>
      <c r="D23" s="8"/>
      <c r="E23" s="15"/>
    </row>
    <row r="24" spans="1:5">
      <c r="A24" s="8">
        <v>23</v>
      </c>
      <c r="B24" s="8"/>
      <c r="C24" s="8"/>
      <c r="D24" s="8"/>
      <c r="E24" s="15"/>
    </row>
    <row r="25" spans="1:5" ht="45">
      <c r="A25" s="8">
        <v>24</v>
      </c>
      <c r="B25" s="8"/>
      <c r="C25" s="8" t="s">
        <v>4</v>
      </c>
      <c r="D25" s="8" t="s">
        <v>1261</v>
      </c>
      <c r="E25" s="15"/>
    </row>
    <row r="26" spans="1:5" ht="45">
      <c r="A26" s="8">
        <v>25</v>
      </c>
      <c r="B26" s="8"/>
      <c r="C26" s="8" t="s">
        <v>4</v>
      </c>
      <c r="D26" s="8" t="s">
        <v>1269</v>
      </c>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B65484A0-1257-4732-823F-3789F244897A}">
      <formula1>"English,Knowledge Gaps,Emotion,Techniques"</formula1>
    </dataValidation>
  </dataValidations>
  <hyperlinks>
    <hyperlink ref="F1" location="'Domain-Planning'!A1" display="Domain" xr:uid="{BB25F252-49BE-4B0B-8512-C8C86070C28F}"/>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823</v>
      </c>
      <c r="F2" s="3"/>
    </row>
    <row r="3" spans="1:7" ht="75">
      <c r="A3" s="8">
        <v>2</v>
      </c>
      <c r="B3" s="8"/>
      <c r="C3" s="8"/>
      <c r="D3" s="8"/>
      <c r="E3" s="8" t="s">
        <v>824</v>
      </c>
      <c r="F3" s="3"/>
    </row>
    <row r="4" spans="1:7">
      <c r="A4" s="8">
        <v>3</v>
      </c>
      <c r="B4" s="8"/>
      <c r="C4" s="8"/>
      <c r="D4" s="8"/>
      <c r="E4" s="8"/>
      <c r="F4" s="3"/>
    </row>
    <row r="5" spans="1:7" ht="45">
      <c r="A5" s="8">
        <v>4</v>
      </c>
      <c r="B5" s="8"/>
      <c r="C5" s="3" t="s">
        <v>4</v>
      </c>
      <c r="D5" s="3"/>
      <c r="E5" s="4" t="s">
        <v>825</v>
      </c>
      <c r="F5" s="3"/>
    </row>
    <row r="6" spans="1:7" ht="60">
      <c r="A6" s="8">
        <v>5</v>
      </c>
      <c r="B6" s="8"/>
      <c r="C6" s="3" t="s">
        <v>4</v>
      </c>
      <c r="D6" s="3"/>
      <c r="E6" s="4" t="s">
        <v>826</v>
      </c>
      <c r="F6" s="3"/>
    </row>
    <row r="7" spans="1:7" ht="120">
      <c r="A7" s="8">
        <v>6</v>
      </c>
      <c r="B7" s="8"/>
      <c r="C7" s="3"/>
      <c r="D7" s="4"/>
      <c r="E7" s="4" t="s">
        <v>827</v>
      </c>
      <c r="F7" s="3"/>
      <c r="G7" s="7"/>
    </row>
    <row r="8" spans="1:7">
      <c r="A8" s="8">
        <v>7</v>
      </c>
      <c r="B8" s="8"/>
      <c r="C8" s="3"/>
      <c r="D8" s="3"/>
      <c r="E8" s="4"/>
      <c r="F8" s="3"/>
    </row>
    <row r="9" spans="1:7">
      <c r="A9" s="8">
        <v>8</v>
      </c>
      <c r="B9" s="8"/>
      <c r="C9" s="3"/>
      <c r="D9" s="3"/>
      <c r="E9" s="3"/>
      <c r="F9" s="3"/>
    </row>
    <row r="10" spans="1:7" ht="45">
      <c r="A10" s="8">
        <v>9</v>
      </c>
      <c r="B10" s="8"/>
      <c r="C10" s="3" t="s">
        <v>4</v>
      </c>
      <c r="D10" s="3"/>
      <c r="E10" s="4" t="s">
        <v>828</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FF36-C329-47DD-BCB7-C5C298A0DF66}">
  <dimension ref="A1:G51"/>
  <sheetViews>
    <sheetView topLeftCell="A34" workbookViewId="0">
      <selection activeCell="D57" sqref="D5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30">
      <c r="A3" s="8">
        <v>2</v>
      </c>
      <c r="B3" s="8"/>
      <c r="C3" s="8" t="s">
        <v>4</v>
      </c>
      <c r="D3" s="8" t="s">
        <v>1318</v>
      </c>
      <c r="E3" s="15"/>
    </row>
    <row r="4" spans="1:7" ht="45">
      <c r="A4" s="8">
        <v>3</v>
      </c>
      <c r="B4" s="8"/>
      <c r="C4" s="8" t="s">
        <v>4</v>
      </c>
      <c r="D4" s="8" t="s">
        <v>1319</v>
      </c>
      <c r="E4" s="15"/>
    </row>
    <row r="5" spans="1:7">
      <c r="A5" s="8">
        <v>4</v>
      </c>
      <c r="B5" s="8"/>
      <c r="C5" s="8"/>
      <c r="D5" s="8"/>
      <c r="E5" s="118"/>
    </row>
    <row r="6" spans="1:7">
      <c r="A6" s="8">
        <v>5</v>
      </c>
      <c r="B6" s="8"/>
      <c r="C6" s="8"/>
      <c r="D6" s="8"/>
      <c r="E6" s="15"/>
    </row>
    <row r="7" spans="1:7">
      <c r="A7" s="8">
        <v>6</v>
      </c>
      <c r="B7" s="8"/>
      <c r="C7" s="8"/>
      <c r="D7" s="8"/>
      <c r="E7" s="15"/>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c r="D11" s="8"/>
      <c r="E11" s="15"/>
    </row>
    <row r="12" spans="1:7">
      <c r="A12" s="8">
        <v>11</v>
      </c>
      <c r="B12" s="8"/>
      <c r="C12" s="8"/>
      <c r="D12" s="8"/>
      <c r="E12" s="15"/>
      <c r="F12" s="57"/>
    </row>
    <row r="13" spans="1:7">
      <c r="A13" s="8">
        <v>12</v>
      </c>
      <c r="B13" s="8"/>
      <c r="C13" s="8"/>
      <c r="D13" s="8"/>
      <c r="E13" s="15"/>
    </row>
    <row r="14" spans="1:7">
      <c r="A14" s="8">
        <v>13</v>
      </c>
      <c r="B14" s="8"/>
      <c r="C14" s="8"/>
      <c r="D14" s="7"/>
      <c r="E14" s="15"/>
    </row>
    <row r="15" spans="1:7" ht="75">
      <c r="A15" s="8">
        <v>14</v>
      </c>
      <c r="B15" s="8"/>
      <c r="C15" s="8" t="s">
        <v>4</v>
      </c>
      <c r="D15" s="8" t="s">
        <v>1320</v>
      </c>
      <c r="E15" s="15"/>
    </row>
    <row r="16" spans="1:7">
      <c r="A16" s="8">
        <v>15</v>
      </c>
      <c r="B16" s="8"/>
      <c r="C16" s="8"/>
      <c r="D16" s="8"/>
      <c r="E16" s="15"/>
    </row>
    <row r="17" spans="1:6" ht="75">
      <c r="A17" s="8">
        <v>16</v>
      </c>
      <c r="B17" s="8"/>
      <c r="C17" s="8" t="s">
        <v>4</v>
      </c>
      <c r="D17" s="8" t="s">
        <v>1321</v>
      </c>
      <c r="E17" s="15"/>
    </row>
    <row r="18" spans="1:6" ht="30">
      <c r="A18" s="8">
        <v>17</v>
      </c>
      <c r="B18" s="8"/>
      <c r="C18" s="8" t="s">
        <v>4</v>
      </c>
      <c r="D18" s="8" t="s">
        <v>1322</v>
      </c>
      <c r="E18" s="15"/>
    </row>
    <row r="19" spans="1:6" ht="30">
      <c r="A19" s="8">
        <v>18</v>
      </c>
      <c r="B19" s="8"/>
      <c r="C19" s="8" t="s">
        <v>4</v>
      </c>
      <c r="D19" s="8" t="s">
        <v>1323</v>
      </c>
      <c r="E19" s="15"/>
      <c r="F19" s="60"/>
    </row>
    <row r="20" spans="1:6">
      <c r="A20" s="8">
        <v>19</v>
      </c>
      <c r="B20" s="8"/>
      <c r="C20" s="8"/>
      <c r="D20" s="8"/>
      <c r="E20" s="15"/>
    </row>
    <row r="21" spans="1:6">
      <c r="A21" s="8">
        <v>20</v>
      </c>
      <c r="B21" s="8"/>
      <c r="C21" s="8"/>
      <c r="D21" s="8"/>
      <c r="E21" s="15"/>
    </row>
    <row r="22" spans="1:6">
      <c r="A22" s="8">
        <v>21</v>
      </c>
      <c r="B22" s="8"/>
      <c r="C22" s="8"/>
      <c r="D22" s="8"/>
      <c r="E22" s="15"/>
    </row>
    <row r="23" spans="1:6">
      <c r="A23" s="8">
        <v>22</v>
      </c>
      <c r="B23" s="8"/>
      <c r="C23" s="8"/>
      <c r="D23" s="8"/>
      <c r="E23" s="15"/>
    </row>
    <row r="24" spans="1:6" ht="43.5">
      <c r="A24" s="8">
        <v>23</v>
      </c>
      <c r="B24" s="8"/>
      <c r="C24" s="8" t="s">
        <v>4</v>
      </c>
      <c r="D24" s="117" t="s">
        <v>1324</v>
      </c>
      <c r="E24" s="15"/>
    </row>
    <row r="25" spans="1:6">
      <c r="A25" s="8">
        <v>24</v>
      </c>
      <c r="B25" s="8"/>
      <c r="C25" s="8"/>
      <c r="D25" s="8"/>
      <c r="E25" s="15"/>
    </row>
    <row r="26" spans="1:6" ht="30">
      <c r="A26" s="8">
        <v>25</v>
      </c>
      <c r="B26" s="8"/>
      <c r="C26" s="8" t="s">
        <v>4</v>
      </c>
      <c r="D26" s="8" t="s">
        <v>1325</v>
      </c>
      <c r="E26" s="15"/>
    </row>
    <row r="27" spans="1:6">
      <c r="A27" s="8">
        <v>26</v>
      </c>
      <c r="B27" s="8"/>
      <c r="C27" s="8"/>
      <c r="D27" s="8"/>
      <c r="E27" s="15"/>
    </row>
    <row r="28" spans="1:6" ht="30">
      <c r="A28" s="8">
        <v>27</v>
      </c>
      <c r="B28" s="8"/>
      <c r="C28" s="8"/>
      <c r="D28" s="8" t="s">
        <v>1326</v>
      </c>
      <c r="E28" s="15"/>
    </row>
    <row r="29" spans="1:6" ht="30">
      <c r="A29" s="8">
        <v>28</v>
      </c>
      <c r="B29" s="8"/>
      <c r="C29" s="8" t="s">
        <v>4</v>
      </c>
      <c r="D29" s="8" t="s">
        <v>1327</v>
      </c>
      <c r="E29" s="15"/>
    </row>
    <row r="30" spans="1:6">
      <c r="A30" s="8">
        <v>29</v>
      </c>
      <c r="B30" s="8"/>
      <c r="C30" s="8"/>
      <c r="D30" s="8"/>
      <c r="E30" s="15"/>
    </row>
    <row r="31" spans="1:6">
      <c r="A31" s="8">
        <v>30</v>
      </c>
      <c r="B31" s="8"/>
      <c r="C31" s="8"/>
      <c r="D31" s="8"/>
      <c r="E31" s="15"/>
    </row>
    <row r="32" spans="1:6">
      <c r="A32" s="8">
        <v>31</v>
      </c>
      <c r="B32" s="8"/>
      <c r="C32" s="8"/>
      <c r="D32" s="8"/>
      <c r="E32" s="15"/>
    </row>
    <row r="33" spans="1:5">
      <c r="A33" s="8">
        <v>32</v>
      </c>
      <c r="B33" s="8"/>
      <c r="C33" s="8" t="s">
        <v>4</v>
      </c>
      <c r="D33" s="8" t="s">
        <v>1328</v>
      </c>
      <c r="E33" s="15"/>
    </row>
    <row r="34" spans="1:5" ht="45">
      <c r="A34" s="8">
        <v>33</v>
      </c>
      <c r="B34" s="8"/>
      <c r="C34" s="8"/>
      <c r="D34" s="8" t="s">
        <v>1329</v>
      </c>
      <c r="E34" s="15"/>
    </row>
    <row r="35" spans="1:5">
      <c r="A35" s="8">
        <v>34</v>
      </c>
      <c r="B35" s="8"/>
      <c r="C35" s="8" t="s">
        <v>4</v>
      </c>
      <c r="D35" s="8" t="s">
        <v>1331</v>
      </c>
      <c r="E35" s="8"/>
    </row>
    <row r="36" spans="1:5">
      <c r="A36" s="8">
        <v>35</v>
      </c>
      <c r="B36" s="8"/>
      <c r="C36" s="8" t="s">
        <v>4</v>
      </c>
      <c r="D36" s="8" t="s">
        <v>1330</v>
      </c>
      <c r="E36" s="15"/>
    </row>
    <row r="37" spans="1:5">
      <c r="A37" s="8">
        <v>36</v>
      </c>
      <c r="B37" s="8"/>
      <c r="C37" s="8"/>
      <c r="D37" s="8"/>
      <c r="E37" s="15"/>
    </row>
    <row r="38" spans="1:5">
      <c r="A38" s="8">
        <v>37</v>
      </c>
      <c r="B38" s="8"/>
      <c r="C38" s="8"/>
      <c r="D38" s="8"/>
      <c r="E38" s="15"/>
    </row>
    <row r="39" spans="1:5" ht="30">
      <c r="A39" s="8">
        <v>38</v>
      </c>
      <c r="B39" s="8"/>
      <c r="C39" s="8" t="s">
        <v>4</v>
      </c>
      <c r="D39" s="8" t="s">
        <v>1332</v>
      </c>
      <c r="E39" s="15"/>
    </row>
    <row r="40" spans="1:5" ht="30">
      <c r="A40" s="8">
        <v>39</v>
      </c>
      <c r="B40" s="8"/>
      <c r="C40" s="8"/>
      <c r="D40" s="8" t="s">
        <v>1333</v>
      </c>
      <c r="E40" s="15"/>
    </row>
    <row r="41" spans="1:5">
      <c r="A41" s="8">
        <v>40</v>
      </c>
      <c r="B41" s="8"/>
      <c r="C41" s="8"/>
      <c r="D41" s="8"/>
      <c r="E41" s="15"/>
    </row>
    <row r="42" spans="1:5">
      <c r="A42" s="8">
        <v>41</v>
      </c>
      <c r="B42" s="8"/>
      <c r="C42" s="8" t="s">
        <v>4</v>
      </c>
      <c r="D42" s="8" t="s">
        <v>1334</v>
      </c>
      <c r="E42" s="15"/>
    </row>
    <row r="43" spans="1:5">
      <c r="A43" s="8">
        <v>42</v>
      </c>
      <c r="B43" s="8"/>
      <c r="C43" s="8"/>
      <c r="D43" s="8"/>
      <c r="E43" s="15"/>
    </row>
    <row r="44" spans="1:5">
      <c r="A44" s="8">
        <v>43</v>
      </c>
      <c r="B44" s="8"/>
      <c r="C44" s="8" t="s">
        <v>4</v>
      </c>
      <c r="D44" s="8" t="s">
        <v>1335</v>
      </c>
      <c r="E44" s="15"/>
    </row>
    <row r="45" spans="1:5">
      <c r="A45" s="8">
        <v>44</v>
      </c>
      <c r="B45" s="8"/>
      <c r="C45" s="8"/>
      <c r="D45" s="8"/>
      <c r="E45" s="15"/>
    </row>
    <row r="46" spans="1:5">
      <c r="A46" s="8">
        <v>45</v>
      </c>
      <c r="B46" s="8"/>
      <c r="C46" s="8"/>
      <c r="D46" s="8"/>
      <c r="E46" s="15"/>
    </row>
    <row r="47" spans="1:5">
      <c r="A47" s="8">
        <v>46</v>
      </c>
      <c r="B47" s="8"/>
      <c r="C47" s="8"/>
      <c r="D47" s="8"/>
      <c r="E47" s="15"/>
    </row>
    <row r="48" spans="1:5" ht="30">
      <c r="A48" s="8">
        <v>47</v>
      </c>
      <c r="B48" s="8"/>
      <c r="C48" s="8" t="s">
        <v>4</v>
      </c>
      <c r="D48" s="8" t="s">
        <v>1336</v>
      </c>
      <c r="E48" s="15"/>
    </row>
    <row r="49" spans="1:5" ht="30">
      <c r="A49" s="8">
        <v>48</v>
      </c>
      <c r="B49" s="8"/>
      <c r="C49" s="8"/>
      <c r="D49" s="8" t="s">
        <v>1338</v>
      </c>
      <c r="E49" s="15"/>
    </row>
    <row r="50" spans="1:5">
      <c r="A50" s="8">
        <v>49</v>
      </c>
      <c r="B50" s="8"/>
      <c r="C50" s="8"/>
      <c r="D50" s="8"/>
      <c r="E50" s="15"/>
    </row>
    <row r="51" spans="1:5" ht="30">
      <c r="A51" s="8">
        <v>50</v>
      </c>
      <c r="B51" s="8"/>
      <c r="C51" s="8" t="s">
        <v>4</v>
      </c>
      <c r="D51" s="8" t="s">
        <v>1337</v>
      </c>
      <c r="E51" s="15"/>
    </row>
  </sheetData>
  <dataValidations count="1">
    <dataValidation type="list" allowBlank="1" showInputMessage="1" showErrorMessage="1" sqref="C2:C51" xr:uid="{3E64BA42-2339-446E-924B-EC9E71386420}">
      <formula1>"English,Knowledge Gaps,Emotion,Techniques"</formula1>
    </dataValidation>
  </dataValidations>
  <hyperlinks>
    <hyperlink ref="F1" location="'Domain-Planning'!A1" display="Domain" xr:uid="{2AE46892-745C-4114-A5C3-B9E774D041BE}"/>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topLeftCell="A13" workbookViewId="0">
      <selection activeCell="D5" sqref="D5"/>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868</v>
      </c>
      <c r="F2" t="s">
        <v>493</v>
      </c>
    </row>
    <row r="3" spans="1:7" ht="45">
      <c r="A3" s="8">
        <v>2</v>
      </c>
      <c r="B3" s="8"/>
      <c r="C3" s="8" t="s">
        <v>4</v>
      </c>
      <c r="D3" s="8"/>
      <c r="E3" s="15" t="s">
        <v>495</v>
      </c>
      <c r="F3" t="s">
        <v>494</v>
      </c>
    </row>
    <row r="4" spans="1:7" ht="45">
      <c r="A4" s="8">
        <v>3</v>
      </c>
      <c r="B4" s="8"/>
      <c r="C4" s="8"/>
      <c r="D4" s="8" t="s">
        <v>496</v>
      </c>
      <c r="E4" s="15" t="s">
        <v>869</v>
      </c>
      <c r="F4" t="s">
        <v>493</v>
      </c>
    </row>
    <row r="5" spans="1:7" ht="90">
      <c r="A5" s="8">
        <v>4</v>
      </c>
      <c r="B5" s="8"/>
      <c r="C5" s="8"/>
      <c r="D5" s="8" t="s">
        <v>870</v>
      </c>
      <c r="E5" s="118" t="s">
        <v>1317</v>
      </c>
      <c r="F5" t="s">
        <v>871</v>
      </c>
    </row>
    <row r="6" spans="1:7">
      <c r="A6" s="8">
        <v>5</v>
      </c>
      <c r="B6" s="8"/>
      <c r="C6" s="8"/>
      <c r="D6" s="8"/>
      <c r="E6" s="15" t="s">
        <v>499</v>
      </c>
      <c r="F6" t="s">
        <v>498</v>
      </c>
    </row>
    <row r="7" spans="1:7">
      <c r="A7" s="8">
        <v>6</v>
      </c>
      <c r="B7" s="8"/>
      <c r="C7" s="8"/>
      <c r="D7" s="8"/>
      <c r="E7" s="15"/>
      <c r="F7" t="s">
        <v>500</v>
      </c>
      <c r="G7" s="57"/>
    </row>
    <row r="8" spans="1:7">
      <c r="A8" s="8">
        <v>7</v>
      </c>
      <c r="B8" s="8"/>
      <c r="C8" s="8" t="s">
        <v>4</v>
      </c>
      <c r="D8" s="8"/>
      <c r="E8" s="15" t="s">
        <v>872</v>
      </c>
      <c r="F8" t="s">
        <v>501</v>
      </c>
    </row>
    <row r="9" spans="1:7">
      <c r="A9" s="8">
        <v>8</v>
      </c>
      <c r="B9" s="8"/>
      <c r="C9" s="8"/>
      <c r="D9" s="8"/>
      <c r="E9" s="15"/>
    </row>
    <row r="10" spans="1:7">
      <c r="A10" s="8">
        <v>9</v>
      </c>
      <c r="B10" s="8"/>
      <c r="C10" s="8" t="s">
        <v>4</v>
      </c>
      <c r="D10" s="8" t="s">
        <v>503</v>
      </c>
      <c r="E10" s="15"/>
      <c r="F10" t="s">
        <v>502</v>
      </c>
      <c r="G10" s="57"/>
    </row>
    <row r="11" spans="1:7">
      <c r="A11" s="8">
        <v>10</v>
      </c>
      <c r="B11" s="8"/>
      <c r="C11" s="8"/>
      <c r="D11" s="8"/>
      <c r="E11" s="15"/>
      <c r="F11" t="s">
        <v>504</v>
      </c>
    </row>
    <row r="12" spans="1:7">
      <c r="A12" s="8">
        <v>11</v>
      </c>
      <c r="B12" s="8"/>
      <c r="C12" s="8" t="s">
        <v>4</v>
      </c>
      <c r="D12" s="8" t="s">
        <v>505</v>
      </c>
      <c r="E12" s="15" t="s">
        <v>506</v>
      </c>
      <c r="F12" s="57" t="s">
        <v>507</v>
      </c>
    </row>
    <row r="13" spans="1:7" ht="30">
      <c r="A13" s="8">
        <v>12</v>
      </c>
      <c r="B13" s="8"/>
      <c r="C13" s="8" t="s">
        <v>4</v>
      </c>
      <c r="D13" s="8"/>
      <c r="E13" s="15" t="s">
        <v>873</v>
      </c>
    </row>
    <row r="14" spans="1:7">
      <c r="A14" s="8">
        <v>13</v>
      </c>
      <c r="B14" s="8"/>
      <c r="C14" s="8" t="s">
        <v>4</v>
      </c>
      <c r="D14" s="7" t="s">
        <v>508</v>
      </c>
      <c r="E14" s="15"/>
    </row>
    <row r="15" spans="1:7">
      <c r="A15" s="8">
        <v>14</v>
      </c>
      <c r="B15" s="8"/>
      <c r="C15" s="8" t="s">
        <v>4</v>
      </c>
      <c r="D15" s="8"/>
      <c r="E15" s="15"/>
      <c r="F15" t="s">
        <v>509</v>
      </c>
    </row>
    <row r="16" spans="1:7">
      <c r="A16" s="8">
        <v>15</v>
      </c>
      <c r="B16" s="8"/>
      <c r="C16" s="8" t="s">
        <v>4</v>
      </c>
      <c r="D16" s="8"/>
      <c r="E16" s="15"/>
      <c r="F16" t="s">
        <v>510</v>
      </c>
    </row>
    <row r="17" spans="1:6">
      <c r="A17" s="8">
        <v>16</v>
      </c>
      <c r="B17" s="8"/>
      <c r="C17" s="8" t="s">
        <v>4</v>
      </c>
      <c r="D17" s="8"/>
      <c r="E17" s="15" t="s">
        <v>511</v>
      </c>
    </row>
    <row r="18" spans="1:6">
      <c r="A18" s="8">
        <v>17</v>
      </c>
      <c r="B18" s="8"/>
      <c r="C18" s="8" t="s">
        <v>4</v>
      </c>
      <c r="D18" s="8"/>
      <c r="E18" s="15" t="s">
        <v>513</v>
      </c>
      <c r="F18" t="s">
        <v>512</v>
      </c>
    </row>
    <row r="19" spans="1:6">
      <c r="A19" s="8">
        <v>18</v>
      </c>
      <c r="B19" s="8"/>
      <c r="C19" s="8" t="s">
        <v>4</v>
      </c>
      <c r="D19" s="8"/>
      <c r="E19" s="15" t="s">
        <v>874</v>
      </c>
      <c r="F19" s="60" t="s">
        <v>514</v>
      </c>
    </row>
    <row r="20" spans="1:6">
      <c r="A20" s="8">
        <v>19</v>
      </c>
      <c r="B20" s="8"/>
      <c r="C20" s="8"/>
      <c r="D20" s="8"/>
      <c r="E20" s="15"/>
      <c r="F20" t="s">
        <v>515</v>
      </c>
    </row>
    <row r="21" spans="1:6">
      <c r="A21" s="8">
        <v>20</v>
      </c>
      <c r="B21" s="8"/>
      <c r="C21" s="8" t="s">
        <v>4</v>
      </c>
      <c r="D21" s="8" t="s">
        <v>516</v>
      </c>
      <c r="E21" s="15" t="s">
        <v>875</v>
      </c>
      <c r="F21" t="s">
        <v>876</v>
      </c>
    </row>
    <row r="22" spans="1:6">
      <c r="A22" s="8">
        <v>21</v>
      </c>
      <c r="B22" s="8"/>
      <c r="C22" s="8" t="s">
        <v>4</v>
      </c>
      <c r="D22" s="8"/>
      <c r="E22" s="15"/>
      <c r="F22" t="s">
        <v>518</v>
      </c>
    </row>
    <row r="23" spans="1:6" ht="30">
      <c r="A23" s="8">
        <v>22</v>
      </c>
      <c r="B23" s="8"/>
      <c r="C23" s="8"/>
      <c r="D23" s="8"/>
      <c r="E23" s="15" t="s">
        <v>877</v>
      </c>
    </row>
    <row r="24" spans="1:6">
      <c r="A24" s="8">
        <v>23</v>
      </c>
      <c r="B24" s="8"/>
      <c r="C24" s="8"/>
      <c r="D24" s="8"/>
      <c r="E24" s="15" t="s">
        <v>878</v>
      </c>
    </row>
    <row r="25" spans="1:6">
      <c r="A25" s="8">
        <v>24</v>
      </c>
      <c r="B25" s="8"/>
      <c r="C25" s="8"/>
      <c r="D25" s="8"/>
      <c r="E25" s="15"/>
    </row>
    <row r="26" spans="1:6">
      <c r="A26" s="8">
        <v>25</v>
      </c>
      <c r="B26" s="8"/>
      <c r="C26" s="8"/>
      <c r="D26" s="8"/>
      <c r="E26" s="15" t="s">
        <v>879</v>
      </c>
    </row>
    <row r="27" spans="1:6">
      <c r="A27" s="8">
        <v>26</v>
      </c>
      <c r="B27" s="8"/>
      <c r="C27" s="8"/>
      <c r="D27" s="8"/>
      <c r="E27" s="15"/>
    </row>
    <row r="28" spans="1:6">
      <c r="A28" s="8">
        <v>27</v>
      </c>
      <c r="B28" s="8"/>
      <c r="C28" s="8"/>
      <c r="D28" s="8"/>
      <c r="E28" s="15"/>
    </row>
    <row r="29" spans="1:6">
      <c r="A29" s="8">
        <v>28</v>
      </c>
      <c r="B29" s="8"/>
      <c r="C29" s="8" t="s">
        <v>4</v>
      </c>
      <c r="D29" s="8" t="s">
        <v>880</v>
      </c>
      <c r="E29" s="15"/>
    </row>
    <row r="30" spans="1:6">
      <c r="A30" s="8">
        <v>29</v>
      </c>
      <c r="B30" s="8"/>
      <c r="C30" s="8"/>
      <c r="D30" s="8"/>
      <c r="E30" s="15"/>
    </row>
    <row r="31" spans="1:6">
      <c r="A31" s="8">
        <v>30</v>
      </c>
      <c r="B31" s="8"/>
      <c r="C31" s="8"/>
      <c r="D31" s="8"/>
      <c r="E31" s="15"/>
    </row>
    <row r="32" spans="1:6">
      <c r="A32" s="8">
        <v>31</v>
      </c>
      <c r="B32" s="8"/>
      <c r="C32" s="8" t="s">
        <v>4</v>
      </c>
      <c r="D32" s="8"/>
      <c r="E32" s="15" t="s">
        <v>881</v>
      </c>
    </row>
    <row r="33" spans="1:5">
      <c r="A33" s="8">
        <v>32</v>
      </c>
      <c r="B33" s="8"/>
      <c r="C33" s="8"/>
      <c r="D33" s="8"/>
      <c r="E33" s="15"/>
    </row>
    <row r="34" spans="1:5">
      <c r="A34" s="8">
        <v>33</v>
      </c>
      <c r="B34" s="8"/>
      <c r="C34" s="8"/>
      <c r="D34" s="8"/>
      <c r="E34" s="15"/>
    </row>
    <row r="35" spans="1:5" ht="30">
      <c r="A35" s="8">
        <v>34</v>
      </c>
      <c r="B35" s="8"/>
      <c r="C35" s="8" t="s">
        <v>4</v>
      </c>
      <c r="D35" s="8" t="s">
        <v>882</v>
      </c>
      <c r="E35" s="8" t="s">
        <v>882</v>
      </c>
    </row>
    <row r="36" spans="1:5">
      <c r="A36" s="8">
        <v>35</v>
      </c>
      <c r="B36" s="8"/>
      <c r="C36" s="8" t="s">
        <v>4</v>
      </c>
      <c r="D36" s="8"/>
      <c r="E36" s="15" t="s">
        <v>883</v>
      </c>
    </row>
    <row r="37" spans="1:5">
      <c r="A37" s="8">
        <v>36</v>
      </c>
      <c r="B37" s="8"/>
      <c r="C37" s="8"/>
      <c r="D37" s="8"/>
      <c r="E37" s="15" t="s">
        <v>884</v>
      </c>
    </row>
    <row r="38" spans="1:5">
      <c r="A38" s="8">
        <v>37</v>
      </c>
      <c r="B38" s="8"/>
      <c r="C38" s="8" t="s">
        <v>4</v>
      </c>
      <c r="D38" s="8"/>
      <c r="E38" s="15" t="s">
        <v>885</v>
      </c>
    </row>
    <row r="39" spans="1:5">
      <c r="A39" s="8">
        <v>38</v>
      </c>
      <c r="B39" s="8"/>
      <c r="C39" s="8" t="s">
        <v>4</v>
      </c>
      <c r="D39" s="8" t="s">
        <v>886</v>
      </c>
      <c r="E39" s="15"/>
    </row>
    <row r="40" spans="1:5">
      <c r="A40" s="8">
        <v>39</v>
      </c>
      <c r="B40" s="8"/>
      <c r="C40" s="8"/>
      <c r="D40" s="8"/>
      <c r="E40" s="15"/>
    </row>
    <row r="41" spans="1:5" ht="30">
      <c r="A41" s="8">
        <v>40</v>
      </c>
      <c r="B41" s="8"/>
      <c r="C41" s="8" t="s">
        <v>4</v>
      </c>
      <c r="D41" s="8" t="s">
        <v>887</v>
      </c>
      <c r="E41" s="15"/>
    </row>
    <row r="42" spans="1:5">
      <c r="A42" s="8">
        <v>41</v>
      </c>
      <c r="B42" s="8"/>
      <c r="C42" s="8" t="s">
        <v>4</v>
      </c>
      <c r="D42" s="8" t="s">
        <v>888</v>
      </c>
      <c r="E42" s="15"/>
    </row>
    <row r="43" spans="1:5">
      <c r="A43" s="8">
        <v>42</v>
      </c>
      <c r="B43" s="8"/>
      <c r="C43" s="8" t="s">
        <v>4</v>
      </c>
      <c r="D43" s="8" t="s">
        <v>889</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890</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7" sqref="F7"/>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1228</v>
      </c>
      <c r="E2" s="15" t="s">
        <v>1229</v>
      </c>
    </row>
    <row r="3" spans="1:7" ht="30">
      <c r="A3" s="8">
        <v>2</v>
      </c>
      <c r="B3" s="8"/>
      <c r="C3" s="8" t="s">
        <v>4</v>
      </c>
      <c r="D3" s="8" t="s">
        <v>1230</v>
      </c>
      <c r="E3" s="15"/>
    </row>
    <row r="4" spans="1:7" ht="75">
      <c r="A4" s="8">
        <v>3</v>
      </c>
      <c r="B4" s="8"/>
      <c r="C4" s="8"/>
      <c r="D4" s="8" t="s">
        <v>1231</v>
      </c>
      <c r="E4" s="15" t="s">
        <v>1232</v>
      </c>
    </row>
    <row r="5" spans="1:7" ht="30">
      <c r="A5" s="8">
        <v>4</v>
      </c>
      <c r="B5" s="8"/>
      <c r="C5" s="8" t="s">
        <v>4</v>
      </c>
      <c r="D5" s="8" t="s">
        <v>1233</v>
      </c>
      <c r="E5" s="15"/>
    </row>
    <row r="6" spans="1:7" ht="75">
      <c r="A6" s="8">
        <v>5</v>
      </c>
      <c r="B6" s="8"/>
      <c r="C6" s="8" t="s">
        <v>4</v>
      </c>
      <c r="D6" s="8" t="s">
        <v>1234</v>
      </c>
      <c r="E6" s="15"/>
    </row>
    <row r="7" spans="1:7" ht="45">
      <c r="A7" s="8">
        <v>6</v>
      </c>
      <c r="B7" s="8"/>
      <c r="C7" s="8" t="s">
        <v>4</v>
      </c>
      <c r="D7" s="8" t="s">
        <v>1235</v>
      </c>
      <c r="E7" s="15"/>
      <c r="G7" s="57"/>
    </row>
    <row r="8" spans="1:7">
      <c r="A8" s="8">
        <v>7</v>
      </c>
      <c r="B8" s="8"/>
      <c r="C8" s="8"/>
      <c r="D8" s="8"/>
      <c r="E8" s="15"/>
    </row>
    <row r="9" spans="1:7" ht="90">
      <c r="A9" s="8">
        <v>8</v>
      </c>
      <c r="B9" s="8"/>
      <c r="C9" s="8" t="s">
        <v>4</v>
      </c>
      <c r="D9" s="8" t="s">
        <v>1237</v>
      </c>
      <c r="E9" s="15" t="s">
        <v>1236</v>
      </c>
    </row>
    <row r="10" spans="1:7">
      <c r="A10" s="8">
        <v>9</v>
      </c>
      <c r="B10" s="8"/>
      <c r="C10" s="8"/>
      <c r="D10" s="8"/>
      <c r="E10" s="15"/>
      <c r="G10" s="57"/>
    </row>
    <row r="11" spans="1:7">
      <c r="A11" s="8">
        <v>10</v>
      </c>
      <c r="B11" s="8"/>
      <c r="C11" s="8"/>
      <c r="D11" s="8"/>
      <c r="E11" s="15"/>
    </row>
    <row r="12" spans="1:7">
      <c r="A12" s="8">
        <v>11</v>
      </c>
      <c r="B12" s="8"/>
      <c r="C12" s="8"/>
      <c r="D12" s="8"/>
      <c r="E12" s="15"/>
    </row>
    <row r="13" spans="1:7" ht="60">
      <c r="A13" s="8">
        <v>12</v>
      </c>
      <c r="B13" s="8"/>
      <c r="C13" s="8" t="s">
        <v>4</v>
      </c>
      <c r="D13" s="8" t="s">
        <v>1238</v>
      </c>
      <c r="E13" s="15"/>
    </row>
    <row r="14" spans="1:7" ht="30">
      <c r="A14" s="8">
        <v>13</v>
      </c>
      <c r="B14" s="8"/>
      <c r="C14" s="8"/>
      <c r="D14" s="7" t="s">
        <v>1239</v>
      </c>
      <c r="E14" s="15"/>
    </row>
    <row r="15" spans="1:7" ht="30">
      <c r="A15" s="8">
        <v>14</v>
      </c>
      <c r="B15" s="8"/>
      <c r="C15" s="8"/>
      <c r="D15" s="8" t="s">
        <v>1240</v>
      </c>
      <c r="E15" s="15"/>
    </row>
    <row r="16" spans="1:7" ht="30">
      <c r="A16" s="8">
        <v>15</v>
      </c>
      <c r="B16" s="8"/>
      <c r="C16" s="8" t="s">
        <v>4</v>
      </c>
      <c r="D16" s="8" t="s">
        <v>1241</v>
      </c>
      <c r="E16" s="15"/>
    </row>
    <row r="17" spans="1:5">
      <c r="A17" s="8">
        <v>16</v>
      </c>
      <c r="B17" s="8"/>
      <c r="C17" s="8"/>
      <c r="D17" s="8"/>
      <c r="E17" s="15"/>
    </row>
    <row r="18" spans="1:5">
      <c r="A18" s="8">
        <v>17</v>
      </c>
      <c r="B18" s="8"/>
      <c r="C18" s="8"/>
      <c r="D18" s="8"/>
      <c r="E18" s="15"/>
    </row>
    <row r="19" spans="1:5">
      <c r="A19" s="8">
        <v>18</v>
      </c>
      <c r="B19" s="8"/>
      <c r="C19" s="8" t="s">
        <v>4</v>
      </c>
      <c r="D19" s="8" t="s">
        <v>1242</v>
      </c>
      <c r="E19" s="15"/>
    </row>
    <row r="20" spans="1:5" ht="45">
      <c r="A20" s="8">
        <v>19</v>
      </c>
      <c r="B20" s="8"/>
      <c r="C20" s="8" t="s">
        <v>4</v>
      </c>
      <c r="D20" s="8" t="s">
        <v>1243</v>
      </c>
      <c r="E20" s="15"/>
    </row>
    <row r="21" spans="1:5" ht="30">
      <c r="A21" s="8">
        <v>20</v>
      </c>
      <c r="B21" s="8"/>
      <c r="C21" s="8" t="s">
        <v>4</v>
      </c>
      <c r="D21" s="8" t="s">
        <v>1244</v>
      </c>
      <c r="E21" s="15"/>
    </row>
    <row r="22" spans="1:5">
      <c r="A22" s="8">
        <v>21</v>
      </c>
      <c r="B22" s="8"/>
      <c r="E22" s="15"/>
    </row>
    <row r="23" spans="1:5">
      <c r="A23" s="8">
        <v>22</v>
      </c>
      <c r="B23" s="8"/>
      <c r="C23" s="8"/>
      <c r="D23" s="8"/>
      <c r="E23" s="15"/>
    </row>
    <row r="24" spans="1:5">
      <c r="A24" s="8">
        <v>23</v>
      </c>
      <c r="B24" s="8"/>
      <c r="C24" s="8"/>
      <c r="D24" s="8"/>
      <c r="E24" s="15"/>
    </row>
    <row r="25" spans="1:5" ht="45">
      <c r="A25" s="8">
        <v>24</v>
      </c>
      <c r="B25" s="8"/>
      <c r="C25" s="8" t="s">
        <v>4</v>
      </c>
      <c r="D25" s="8" t="s">
        <v>1245</v>
      </c>
      <c r="E25" s="15"/>
    </row>
    <row r="26" spans="1:5">
      <c r="A26" s="8">
        <v>25</v>
      </c>
      <c r="B26" s="8"/>
      <c r="C26" s="8"/>
      <c r="D26" s="8"/>
      <c r="E26" s="15"/>
    </row>
    <row r="27" spans="1:5" ht="45">
      <c r="A27" s="8">
        <v>26</v>
      </c>
      <c r="B27" s="8"/>
      <c r="C27" s="8" t="s">
        <v>4</v>
      </c>
      <c r="D27" s="8" t="s">
        <v>1246</v>
      </c>
      <c r="E27" s="15"/>
    </row>
    <row r="28" spans="1:5" ht="60">
      <c r="A28" s="8">
        <v>27</v>
      </c>
      <c r="B28" s="8"/>
      <c r="C28" s="8" t="s">
        <v>4</v>
      </c>
      <c r="D28" s="8" t="s">
        <v>1247</v>
      </c>
      <c r="E28" s="15"/>
    </row>
    <row r="29" spans="1:5" ht="30">
      <c r="A29" s="8">
        <v>28</v>
      </c>
      <c r="B29" s="8"/>
      <c r="C29" s="8"/>
      <c r="D29" s="8" t="s">
        <v>1248</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21 C23: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988</v>
      </c>
    </row>
    <row r="6" spans="1:7" ht="75">
      <c r="A6" s="8">
        <v>5</v>
      </c>
      <c r="B6" s="8"/>
      <c r="C6" s="8" t="s">
        <v>4</v>
      </c>
      <c r="D6" s="8"/>
      <c r="E6" s="15" t="s">
        <v>989</v>
      </c>
    </row>
    <row r="7" spans="1:7" ht="45">
      <c r="A7" s="8">
        <v>6</v>
      </c>
      <c r="B7" s="8"/>
      <c r="C7" s="8"/>
      <c r="D7" s="8"/>
      <c r="E7" s="15" t="s">
        <v>990</v>
      </c>
      <c r="G7" s="57"/>
    </row>
    <row r="8" spans="1:7">
      <c r="A8" s="8">
        <v>7</v>
      </c>
      <c r="B8" s="8"/>
      <c r="C8" s="8"/>
      <c r="D8" s="8"/>
      <c r="E8" s="15"/>
    </row>
    <row r="9" spans="1:7" ht="135">
      <c r="A9" s="8">
        <v>8</v>
      </c>
      <c r="B9" s="8"/>
      <c r="C9" s="8" t="s">
        <v>4</v>
      </c>
      <c r="D9" s="8"/>
      <c r="E9" s="15" t="s">
        <v>991</v>
      </c>
    </row>
    <row r="10" spans="1:7">
      <c r="A10" s="8">
        <v>9</v>
      </c>
      <c r="B10" s="8"/>
      <c r="C10" s="8"/>
      <c r="D10" s="8"/>
      <c r="E10" s="15"/>
      <c r="G10" s="57"/>
    </row>
    <row r="11" spans="1:7">
      <c r="A11" s="8">
        <v>10</v>
      </c>
      <c r="B11" s="8"/>
      <c r="C11" s="8"/>
      <c r="D11" s="8"/>
      <c r="E11" s="15"/>
    </row>
    <row r="12" spans="1:7" ht="30">
      <c r="A12" s="8">
        <v>11</v>
      </c>
      <c r="B12" s="8"/>
      <c r="C12" s="8"/>
      <c r="D12" s="8"/>
      <c r="E12" s="15" t="s">
        <v>992</v>
      </c>
    </row>
    <row r="13" spans="1:7">
      <c r="A13" s="8">
        <v>12</v>
      </c>
      <c r="B13" s="8"/>
      <c r="C13" s="8"/>
      <c r="D13" s="8"/>
      <c r="E13" s="15"/>
    </row>
    <row r="14" spans="1:7" ht="60">
      <c r="A14" s="8">
        <v>13</v>
      </c>
      <c r="B14" s="8"/>
      <c r="C14" s="8" t="s">
        <v>4</v>
      </c>
      <c r="D14" s="7"/>
      <c r="E14" s="15" t="s">
        <v>993</v>
      </c>
    </row>
    <row r="15" spans="1:7">
      <c r="A15" s="8">
        <v>14</v>
      </c>
      <c r="B15" s="8"/>
      <c r="C15" s="8"/>
      <c r="D15" s="8"/>
      <c r="E15" s="15"/>
    </row>
    <row r="16" spans="1:7" ht="60">
      <c r="A16" s="8">
        <v>15</v>
      </c>
      <c r="B16" s="8"/>
      <c r="C16" s="8"/>
      <c r="D16" s="8"/>
      <c r="E16" s="15" t="s">
        <v>994</v>
      </c>
    </row>
    <row r="17" spans="1:5" ht="105">
      <c r="A17" s="8">
        <v>16</v>
      </c>
      <c r="B17" s="8"/>
      <c r="C17" s="8" t="s">
        <v>4</v>
      </c>
      <c r="D17" s="8"/>
      <c r="E17" s="15" t="s">
        <v>995</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996</v>
      </c>
    </row>
    <row r="22" spans="1:5">
      <c r="A22" s="8">
        <v>21</v>
      </c>
      <c r="B22" s="8"/>
      <c r="C22" s="8"/>
      <c r="D22" s="8"/>
      <c r="E22" s="15"/>
    </row>
    <row r="23" spans="1:5">
      <c r="A23" s="8">
        <v>22</v>
      </c>
      <c r="B23" s="8"/>
      <c r="C23" s="8"/>
      <c r="D23" s="8"/>
      <c r="E23" s="15"/>
    </row>
    <row r="24" spans="1:5" ht="120">
      <c r="A24" s="8">
        <v>23</v>
      </c>
      <c r="B24" s="8"/>
      <c r="C24" s="8" t="s">
        <v>4</v>
      </c>
      <c r="D24" s="8"/>
      <c r="E24" s="15" t="s">
        <v>997</v>
      </c>
    </row>
    <row r="25" spans="1:5" ht="45">
      <c r="A25" s="8">
        <v>24</v>
      </c>
      <c r="B25" s="8"/>
      <c r="C25" s="8" t="s">
        <v>4</v>
      </c>
      <c r="D25" s="8"/>
      <c r="E25" s="15" t="s">
        <v>998</v>
      </c>
    </row>
    <row r="26" spans="1:5" ht="60">
      <c r="A26" s="8">
        <v>25</v>
      </c>
      <c r="B26" s="8"/>
      <c r="C26" s="8" t="s">
        <v>4</v>
      </c>
      <c r="D26" s="8"/>
      <c r="E26" s="15" t="s">
        <v>999</v>
      </c>
    </row>
    <row r="27" spans="1:5" ht="45">
      <c r="A27" s="8">
        <v>26</v>
      </c>
      <c r="B27" s="8"/>
      <c r="C27" s="8"/>
      <c r="D27" s="8"/>
      <c r="E27" s="15" t="s">
        <v>1000</v>
      </c>
    </row>
    <row r="28" spans="1:5" ht="45">
      <c r="A28" s="8">
        <v>27</v>
      </c>
      <c r="B28" s="8"/>
      <c r="C28" s="8"/>
      <c r="D28" s="8"/>
      <c r="E28" s="15" t="s">
        <v>1003</v>
      </c>
    </row>
    <row r="29" spans="1:5">
      <c r="A29" s="8">
        <v>28</v>
      </c>
      <c r="B29" s="8"/>
      <c r="C29" s="8"/>
      <c r="D29" s="8"/>
      <c r="E29" s="15"/>
    </row>
    <row r="30" spans="1:5" ht="75">
      <c r="A30" s="8">
        <v>29</v>
      </c>
      <c r="B30" s="8"/>
      <c r="C30" s="8"/>
      <c r="D30" s="8"/>
      <c r="E30" s="15" t="s">
        <v>1001</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1002</v>
      </c>
    </row>
    <row r="36" spans="1:5" ht="45">
      <c r="A36" s="8">
        <v>35</v>
      </c>
      <c r="B36" s="8"/>
      <c r="C36" s="8" t="s">
        <v>4</v>
      </c>
      <c r="D36" s="8"/>
      <c r="E36" s="15" t="s">
        <v>1004</v>
      </c>
    </row>
    <row r="37" spans="1:5" ht="30">
      <c r="A37" s="8">
        <v>36</v>
      </c>
      <c r="B37" s="8"/>
      <c r="C37" s="8" t="s">
        <v>4</v>
      </c>
      <c r="D37" s="8"/>
      <c r="E37" s="15" t="s">
        <v>1005</v>
      </c>
    </row>
    <row r="38" spans="1:5" ht="60">
      <c r="A38" s="8">
        <v>37</v>
      </c>
      <c r="B38" s="8"/>
      <c r="C38" s="8" t="s">
        <v>4</v>
      </c>
      <c r="D38" s="8"/>
      <c r="E38" s="15" t="s">
        <v>1006</v>
      </c>
    </row>
    <row r="39" spans="1:5" ht="120">
      <c r="A39" s="8">
        <v>38</v>
      </c>
      <c r="B39" s="8"/>
      <c r="C39" s="8" t="s">
        <v>4</v>
      </c>
      <c r="D39" s="8"/>
      <c r="E39" s="15" t="s">
        <v>1007</v>
      </c>
    </row>
    <row r="40" spans="1:5" ht="30">
      <c r="A40" s="8">
        <v>39</v>
      </c>
      <c r="B40" s="8"/>
      <c r="C40" s="8" t="s">
        <v>4</v>
      </c>
      <c r="D40" s="8"/>
      <c r="E40" s="15" t="s">
        <v>1015</v>
      </c>
    </row>
    <row r="41" spans="1:5">
      <c r="A41" s="8">
        <v>40</v>
      </c>
      <c r="B41" s="8"/>
      <c r="C41" s="8"/>
      <c r="D41" s="8"/>
      <c r="E41" s="15"/>
    </row>
    <row r="42" spans="1:5" ht="60">
      <c r="A42" s="8">
        <v>41</v>
      </c>
      <c r="B42" s="8"/>
      <c r="C42" s="8" t="s">
        <v>4</v>
      </c>
      <c r="D42" s="8"/>
      <c r="E42" s="15" t="s">
        <v>1016</v>
      </c>
    </row>
    <row r="43" spans="1:5" ht="105">
      <c r="A43" s="8">
        <v>42</v>
      </c>
      <c r="B43" s="8"/>
      <c r="C43" s="8" t="s">
        <v>4</v>
      </c>
      <c r="D43" s="8"/>
      <c r="E43" s="15" t="s">
        <v>1017</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1014</v>
      </c>
    </row>
    <row r="48" spans="1:5" ht="45">
      <c r="A48" s="8">
        <v>47</v>
      </c>
      <c r="B48" s="8"/>
      <c r="C48" s="8" t="s">
        <v>4</v>
      </c>
      <c r="D48" s="8"/>
      <c r="E48" s="15" t="s">
        <v>1013</v>
      </c>
    </row>
    <row r="49" spans="1:5" ht="105">
      <c r="A49" s="8">
        <v>48</v>
      </c>
      <c r="B49" s="8"/>
      <c r="C49" s="8" t="s">
        <v>4</v>
      </c>
      <c r="D49" s="8" t="s">
        <v>1011</v>
      </c>
      <c r="E49" s="15" t="s">
        <v>1012</v>
      </c>
    </row>
    <row r="50" spans="1:5" ht="60">
      <c r="A50" s="8">
        <v>49</v>
      </c>
      <c r="B50" s="8"/>
      <c r="C50" s="8" t="s">
        <v>4</v>
      </c>
      <c r="D50" s="8"/>
      <c r="E50" s="15" t="s">
        <v>1010</v>
      </c>
    </row>
    <row r="51" spans="1:5" ht="120">
      <c r="A51" s="8">
        <v>50</v>
      </c>
      <c r="B51" s="8"/>
      <c r="C51" s="8" t="s">
        <v>4</v>
      </c>
      <c r="D51" s="8" t="s">
        <v>1008</v>
      </c>
      <c r="E51" s="15" t="s">
        <v>1009</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6"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1178</v>
      </c>
    </row>
    <row r="3" spans="1:7">
      <c r="A3" s="8">
        <v>2</v>
      </c>
      <c r="B3" s="8"/>
      <c r="C3" s="8"/>
      <c r="D3" s="8"/>
      <c r="E3" s="15"/>
    </row>
    <row r="4" spans="1:7" ht="30">
      <c r="A4" s="8">
        <v>3</v>
      </c>
      <c r="B4" s="8"/>
      <c r="C4" s="8" t="s">
        <v>4</v>
      </c>
      <c r="D4" s="8"/>
      <c r="E4" s="15" t="s">
        <v>484</v>
      </c>
    </row>
    <row r="5" spans="1:7">
      <c r="A5" s="8">
        <v>4</v>
      </c>
      <c r="B5" s="8"/>
      <c r="C5" s="8"/>
      <c r="D5" s="8"/>
      <c r="E5" s="15"/>
    </row>
    <row r="6" spans="1:7">
      <c r="A6" s="8">
        <v>5</v>
      </c>
      <c r="B6" s="8"/>
      <c r="C6" s="8" t="s">
        <v>23</v>
      </c>
      <c r="D6" s="8"/>
      <c r="E6" s="15"/>
    </row>
    <row r="7" spans="1:7" ht="30">
      <c r="A7" s="8">
        <v>6</v>
      </c>
      <c r="B7" s="8"/>
      <c r="C7" s="8"/>
      <c r="D7" s="8"/>
      <c r="E7" s="15" t="s">
        <v>485</v>
      </c>
      <c r="G7" s="57"/>
    </row>
    <row r="8" spans="1:7" ht="60">
      <c r="A8" s="8">
        <v>7</v>
      </c>
      <c r="B8" s="8"/>
      <c r="C8" s="8"/>
      <c r="D8" s="8"/>
      <c r="E8" s="15" t="s">
        <v>1179</v>
      </c>
    </row>
    <row r="9" spans="1:7" ht="45">
      <c r="A9" s="8">
        <v>8</v>
      </c>
      <c r="B9" s="8"/>
      <c r="C9" s="8" t="s">
        <v>4</v>
      </c>
      <c r="D9" s="8" t="s">
        <v>486</v>
      </c>
      <c r="E9" s="15" t="s">
        <v>1180</v>
      </c>
    </row>
    <row r="10" spans="1:7">
      <c r="A10" s="8">
        <v>9</v>
      </c>
      <c r="B10" s="8"/>
      <c r="C10" s="8"/>
      <c r="D10" s="8"/>
      <c r="E10" s="15" t="s">
        <v>487</v>
      </c>
      <c r="G10" s="57"/>
    </row>
    <row r="11" spans="1:7" ht="30">
      <c r="A11" s="8">
        <v>10</v>
      </c>
      <c r="B11" s="8"/>
      <c r="C11" s="8"/>
      <c r="D11" s="8"/>
      <c r="E11" s="15" t="s">
        <v>1181</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ht="75">
      <c r="A17" s="8">
        <v>16</v>
      </c>
      <c r="B17" s="8"/>
      <c r="C17" s="8"/>
      <c r="D17" s="8"/>
      <c r="E17" s="15" t="s">
        <v>1182</v>
      </c>
    </row>
    <row r="18" spans="1:5" ht="60">
      <c r="A18" s="8">
        <v>17</v>
      </c>
      <c r="B18" s="8"/>
      <c r="C18" s="8"/>
      <c r="D18" s="8"/>
      <c r="E18" s="15" t="s">
        <v>1183</v>
      </c>
    </row>
    <row r="19" spans="1:5">
      <c r="A19" s="8">
        <v>18</v>
      </c>
      <c r="B19" s="8"/>
      <c r="C19" s="8"/>
      <c r="D19" s="8"/>
      <c r="E19" s="15"/>
    </row>
    <row r="20" spans="1:5">
      <c r="A20" s="8">
        <v>19</v>
      </c>
      <c r="B20" s="8"/>
      <c r="C20" s="8" t="s">
        <v>4</v>
      </c>
      <c r="D20" s="8"/>
      <c r="E20" s="15" t="s">
        <v>488</v>
      </c>
    </row>
    <row r="21" spans="1:5" ht="90">
      <c r="A21" s="8">
        <v>20</v>
      </c>
      <c r="B21" s="8"/>
      <c r="C21" s="8" t="s">
        <v>4</v>
      </c>
      <c r="D21" s="8" t="s">
        <v>1184</v>
      </c>
      <c r="E21" s="15" t="s">
        <v>489</v>
      </c>
    </row>
    <row r="22" spans="1:5" ht="60">
      <c r="A22" s="8">
        <v>21</v>
      </c>
      <c r="B22" s="8"/>
      <c r="C22" s="8" t="s">
        <v>4</v>
      </c>
      <c r="D22" s="8"/>
      <c r="E22" s="15" t="s">
        <v>1185</v>
      </c>
    </row>
    <row r="23" spans="1:5">
      <c r="A23" s="8">
        <v>22</v>
      </c>
      <c r="B23" s="8"/>
      <c r="C23" s="8"/>
      <c r="D23" s="8"/>
      <c r="E23" s="15"/>
    </row>
    <row r="24" spans="1:5" ht="45">
      <c r="A24" s="8">
        <v>23</v>
      </c>
      <c r="B24" s="8"/>
      <c r="C24" s="8"/>
      <c r="D24" s="8"/>
      <c r="E24" s="15" t="s">
        <v>1186</v>
      </c>
    </row>
    <row r="25" spans="1:5">
      <c r="A25" s="8">
        <v>24</v>
      </c>
      <c r="B25" s="8"/>
      <c r="C25" s="8"/>
      <c r="D25" s="8"/>
      <c r="E25" s="15"/>
    </row>
    <row r="26" spans="1:5">
      <c r="A26" s="8">
        <v>25</v>
      </c>
      <c r="B26" s="8"/>
      <c r="C26" s="8" t="s">
        <v>4</v>
      </c>
      <c r="D26" s="8" t="s">
        <v>490</v>
      </c>
      <c r="E26" s="15"/>
    </row>
    <row r="27" spans="1:5" ht="30">
      <c r="A27" s="8">
        <v>26</v>
      </c>
      <c r="B27" s="8"/>
      <c r="C27" s="8"/>
      <c r="D27" s="8"/>
      <c r="E27" s="15" t="s">
        <v>1187</v>
      </c>
    </row>
    <row r="28" spans="1:5" ht="75">
      <c r="A28" s="8">
        <v>27</v>
      </c>
      <c r="B28" s="8"/>
      <c r="C28" s="8" t="s">
        <v>4</v>
      </c>
      <c r="D28" s="8" t="s">
        <v>1188</v>
      </c>
      <c r="E28" s="15" t="s">
        <v>491</v>
      </c>
    </row>
    <row r="29" spans="1:5">
      <c r="A29" s="8">
        <v>28</v>
      </c>
      <c r="B29" s="8"/>
      <c r="C29" s="8"/>
      <c r="D29" s="8"/>
      <c r="E29" s="15" t="s">
        <v>1189</v>
      </c>
    </row>
    <row r="30" spans="1:5" ht="45">
      <c r="A30" s="8">
        <v>29</v>
      </c>
      <c r="B30" s="8"/>
      <c r="C30" s="8" t="s">
        <v>4</v>
      </c>
      <c r="D30" s="8"/>
      <c r="E30" s="15" t="s">
        <v>1190</v>
      </c>
    </row>
    <row r="31" spans="1:5" ht="45">
      <c r="A31" s="8">
        <v>30</v>
      </c>
      <c r="B31" s="8"/>
      <c r="C31" s="8" t="s">
        <v>4</v>
      </c>
      <c r="D31" s="8" t="s">
        <v>1197</v>
      </c>
      <c r="E31" s="15" t="s">
        <v>1198</v>
      </c>
    </row>
    <row r="32" spans="1:5" ht="30">
      <c r="A32" s="8">
        <v>31</v>
      </c>
      <c r="B32" s="8"/>
      <c r="C32" s="8" t="s">
        <v>4</v>
      </c>
      <c r="D32" s="8" t="s">
        <v>1199</v>
      </c>
      <c r="E32" s="15"/>
    </row>
    <row r="33" spans="1:5">
      <c r="A33" s="8">
        <v>32</v>
      </c>
      <c r="B33" s="8"/>
      <c r="C33" s="8" t="s">
        <v>4</v>
      </c>
      <c r="D33" s="8"/>
      <c r="E33" s="15" t="s">
        <v>1200</v>
      </c>
    </row>
    <row r="34" spans="1:5" ht="60">
      <c r="A34" s="8">
        <v>33</v>
      </c>
      <c r="B34" s="8"/>
      <c r="C34" s="8" t="s">
        <v>4</v>
      </c>
      <c r="D34" s="8"/>
      <c r="E34" s="15" t="s">
        <v>1201</v>
      </c>
    </row>
    <row r="35" spans="1:5">
      <c r="A35" s="8">
        <v>34</v>
      </c>
      <c r="B35" s="8"/>
      <c r="C35" s="8"/>
      <c r="D35" s="8"/>
      <c r="E35" s="15"/>
    </row>
    <row r="36" spans="1:5">
      <c r="A36" s="8">
        <v>35</v>
      </c>
      <c r="B36" s="8"/>
      <c r="C36" s="8"/>
      <c r="D36" s="8"/>
      <c r="E36" s="15"/>
    </row>
    <row r="37" spans="1:5" ht="45">
      <c r="A37" s="8">
        <v>36</v>
      </c>
      <c r="B37" s="8"/>
      <c r="C37" s="8" t="s">
        <v>4</v>
      </c>
      <c r="D37" s="8" t="s">
        <v>1202</v>
      </c>
      <c r="E37" s="15" t="s">
        <v>1203</v>
      </c>
    </row>
    <row r="38" spans="1:5" ht="30">
      <c r="A38" s="8">
        <v>37</v>
      </c>
      <c r="B38" s="8"/>
      <c r="C38" s="8" t="s">
        <v>4</v>
      </c>
      <c r="D38" s="8"/>
      <c r="E38" s="15" t="s">
        <v>1204</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c r="D42" s="8" t="s">
        <v>1205</v>
      </c>
      <c r="E42" s="15"/>
    </row>
    <row r="43" spans="1:5">
      <c r="A43" s="8">
        <v>42</v>
      </c>
      <c r="B43" s="8"/>
      <c r="C43" s="8"/>
      <c r="D43" s="8"/>
      <c r="E43" s="15"/>
    </row>
    <row r="44" spans="1:5">
      <c r="A44" s="8">
        <v>43</v>
      </c>
      <c r="B44" s="8"/>
      <c r="C44" s="8"/>
      <c r="D44" s="8"/>
      <c r="E44" s="15"/>
    </row>
    <row r="45" spans="1:5" ht="30">
      <c r="A45" s="8">
        <v>44</v>
      </c>
      <c r="B45" s="8"/>
      <c r="C45" s="8" t="s">
        <v>4</v>
      </c>
      <c r="D45" s="8" t="s">
        <v>492</v>
      </c>
      <c r="E45" s="15" t="s">
        <v>450</v>
      </c>
    </row>
    <row r="46" spans="1:5" ht="30">
      <c r="A46" s="8">
        <v>45</v>
      </c>
      <c r="B46" s="8"/>
      <c r="C46" s="8" t="s">
        <v>4</v>
      </c>
      <c r="D46" s="8" t="s">
        <v>1206</v>
      </c>
      <c r="E46" s="15" t="s">
        <v>449</v>
      </c>
    </row>
    <row r="47" spans="1:5" ht="105">
      <c r="A47" s="8">
        <v>46</v>
      </c>
      <c r="B47" s="8"/>
      <c r="C47" s="8" t="s">
        <v>4</v>
      </c>
      <c r="D47" s="8" t="s">
        <v>1207</v>
      </c>
      <c r="E47" s="15" t="s">
        <v>448</v>
      </c>
    </row>
    <row r="48" spans="1:5">
      <c r="A48" s="8">
        <v>47</v>
      </c>
      <c r="B48" s="8"/>
      <c r="C48" s="8"/>
      <c r="D48" s="8"/>
      <c r="E48" s="15" t="s">
        <v>447</v>
      </c>
    </row>
    <row r="49" spans="1:5">
      <c r="A49" s="8">
        <v>48</v>
      </c>
      <c r="B49" s="8"/>
      <c r="C49" s="8"/>
      <c r="D49" s="8"/>
      <c r="E49" s="15"/>
    </row>
    <row r="50" spans="1:5" ht="30">
      <c r="A50" s="8">
        <v>49</v>
      </c>
      <c r="B50" s="8"/>
      <c r="C50" s="8" t="s">
        <v>4</v>
      </c>
      <c r="D50" s="8" t="s">
        <v>1208</v>
      </c>
      <c r="E50" s="15" t="s">
        <v>446</v>
      </c>
    </row>
    <row r="51" spans="1:5" ht="75">
      <c r="A51" s="8">
        <v>50</v>
      </c>
      <c r="B51" s="8"/>
      <c r="C51" s="8"/>
      <c r="D51" s="8"/>
      <c r="E51" s="15" t="s">
        <v>445</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654</v>
      </c>
      <c r="E2" s="15" t="s">
        <v>655</v>
      </c>
      <c r="F2" s="16"/>
      <c r="G2" s="57" t="s">
        <v>656</v>
      </c>
    </row>
    <row r="3" spans="1:7">
      <c r="A3" s="8">
        <v>2</v>
      </c>
      <c r="B3" s="8"/>
      <c r="C3" s="8"/>
      <c r="D3" s="8"/>
      <c r="E3" s="15"/>
      <c r="F3" s="16"/>
    </row>
    <row r="4" spans="1:7" ht="75">
      <c r="A4" s="8">
        <v>3</v>
      </c>
      <c r="B4" s="8"/>
      <c r="C4" s="8" t="s">
        <v>4</v>
      </c>
      <c r="D4" s="8" t="s">
        <v>657</v>
      </c>
      <c r="E4" s="15" t="s">
        <v>658</v>
      </c>
      <c r="F4" s="16"/>
    </row>
    <row r="5" spans="1:7" ht="60">
      <c r="A5" s="8">
        <v>4</v>
      </c>
      <c r="B5" s="8"/>
      <c r="C5" s="8" t="s">
        <v>4</v>
      </c>
      <c r="D5" s="8" t="s">
        <v>659</v>
      </c>
      <c r="E5" s="15" t="s">
        <v>660</v>
      </c>
      <c r="F5" s="16"/>
    </row>
    <row r="6" spans="1:7" ht="30">
      <c r="A6" s="8">
        <v>5</v>
      </c>
      <c r="B6" s="8"/>
      <c r="C6" s="8" t="s">
        <v>4</v>
      </c>
      <c r="D6" s="8" t="s">
        <v>661</v>
      </c>
      <c r="E6" s="15" t="s">
        <v>662</v>
      </c>
      <c r="F6" s="16"/>
    </row>
    <row r="7" spans="1:7" ht="30">
      <c r="A7" s="8">
        <v>6</v>
      </c>
      <c r="B7" s="8"/>
      <c r="C7" s="8" t="s">
        <v>4</v>
      </c>
      <c r="D7" s="8"/>
      <c r="E7" s="15" t="s">
        <v>663</v>
      </c>
      <c r="F7" s="16"/>
      <c r="G7" s="57"/>
    </row>
    <row r="8" spans="1:7" ht="60">
      <c r="A8" s="8">
        <v>7</v>
      </c>
      <c r="B8" s="8"/>
      <c r="C8" s="8"/>
      <c r="D8" s="8"/>
      <c r="E8" s="15" t="s">
        <v>664</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665</v>
      </c>
      <c r="F11" s="16"/>
    </row>
    <row r="12" spans="1:7">
      <c r="A12" s="8">
        <v>11</v>
      </c>
      <c r="B12" s="8"/>
      <c r="C12" s="8"/>
      <c r="D12" s="8"/>
      <c r="E12" s="15"/>
      <c r="F12" s="16"/>
    </row>
    <row r="13" spans="1:7" ht="30">
      <c r="A13" s="8">
        <v>12</v>
      </c>
      <c r="B13" s="8"/>
      <c r="C13" s="8" t="s">
        <v>4</v>
      </c>
      <c r="D13" s="8"/>
      <c r="E13" s="15" t="s">
        <v>666</v>
      </c>
      <c r="F13" s="16"/>
    </row>
    <row r="14" spans="1:7">
      <c r="A14" s="8">
        <v>13</v>
      </c>
      <c r="B14" s="8"/>
      <c r="C14" s="8"/>
      <c r="D14" s="7"/>
      <c r="E14" s="15"/>
      <c r="F14" s="16"/>
    </row>
    <row r="15" spans="1:7" ht="75">
      <c r="A15" s="8">
        <v>14</v>
      </c>
      <c r="B15" s="8"/>
      <c r="C15" s="8" t="s">
        <v>4</v>
      </c>
      <c r="D15" s="8"/>
      <c r="E15" s="15" t="s">
        <v>667</v>
      </c>
      <c r="F15" s="16"/>
    </row>
    <row r="16" spans="1:7" ht="45">
      <c r="A16" s="8">
        <v>15</v>
      </c>
      <c r="B16" s="8"/>
      <c r="C16" s="8" t="s">
        <v>4</v>
      </c>
      <c r="D16" s="8"/>
      <c r="E16" s="15" t="s">
        <v>668</v>
      </c>
      <c r="F16" s="16"/>
    </row>
    <row r="17" spans="1:6" ht="45">
      <c r="A17" s="8">
        <v>16</v>
      </c>
      <c r="B17" s="8"/>
      <c r="C17" s="8"/>
      <c r="D17" s="8"/>
      <c r="E17" s="15" t="s">
        <v>669</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670</v>
      </c>
      <c r="F22" s="16"/>
    </row>
    <row r="23" spans="1:6" ht="60">
      <c r="A23" s="8">
        <v>22</v>
      </c>
      <c r="B23" s="8"/>
      <c r="C23" s="8"/>
      <c r="D23" s="8"/>
      <c r="E23" s="15" t="s">
        <v>671</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672</v>
      </c>
      <c r="F26" s="16"/>
    </row>
    <row r="27" spans="1:6">
      <c r="A27" s="8">
        <v>26</v>
      </c>
      <c r="B27" s="8"/>
      <c r="C27" s="8"/>
      <c r="D27" s="8"/>
      <c r="E27" s="15"/>
      <c r="F27" s="16"/>
    </row>
    <row r="28" spans="1:6" ht="105">
      <c r="A28" s="8">
        <v>27</v>
      </c>
      <c r="B28" s="8"/>
      <c r="C28" s="8" t="s">
        <v>4</v>
      </c>
      <c r="D28" s="8" t="s">
        <v>673</v>
      </c>
      <c r="E28" s="15" t="s">
        <v>674</v>
      </c>
      <c r="F28" s="16"/>
    </row>
    <row r="29" spans="1:6">
      <c r="A29" s="8">
        <v>28</v>
      </c>
      <c r="B29" s="8"/>
      <c r="C29" s="8"/>
      <c r="D29" s="8"/>
      <c r="E29" s="15"/>
      <c r="F29" s="16"/>
    </row>
    <row r="30" spans="1:6" ht="60">
      <c r="A30" s="8">
        <v>29</v>
      </c>
      <c r="B30" s="8"/>
      <c r="C30" s="8" t="s">
        <v>4</v>
      </c>
      <c r="D30" s="8"/>
      <c r="E30" s="15" t="s">
        <v>675</v>
      </c>
      <c r="F30" s="16"/>
    </row>
    <row r="31" spans="1:6" ht="30">
      <c r="A31" s="8">
        <v>30</v>
      </c>
      <c r="B31" s="8"/>
      <c r="C31" s="8"/>
      <c r="D31" s="8"/>
      <c r="E31" s="15" t="s">
        <v>676</v>
      </c>
      <c r="F31" s="16"/>
    </row>
    <row r="32" spans="1:6">
      <c r="A32" s="8">
        <v>31</v>
      </c>
      <c r="B32" s="8"/>
      <c r="C32" s="8"/>
      <c r="D32" s="8"/>
      <c r="E32" s="15"/>
      <c r="F32" s="16"/>
    </row>
    <row r="33" spans="1:6" ht="30">
      <c r="A33" s="8">
        <v>32</v>
      </c>
      <c r="B33" s="8"/>
      <c r="C33" s="8"/>
      <c r="D33" s="8"/>
      <c r="E33" s="15" t="s">
        <v>677</v>
      </c>
      <c r="F33" s="16"/>
    </row>
    <row r="34" spans="1:6">
      <c r="A34" s="8">
        <v>33</v>
      </c>
      <c r="B34" s="8"/>
      <c r="C34" s="8"/>
      <c r="D34" s="8"/>
      <c r="E34" s="15"/>
      <c r="F34" s="16"/>
    </row>
    <row r="35" spans="1:6" ht="30">
      <c r="A35" s="8">
        <v>34</v>
      </c>
      <c r="B35" s="8"/>
      <c r="C35" s="8"/>
      <c r="D35" s="8"/>
      <c r="E35" s="15" t="s">
        <v>678</v>
      </c>
      <c r="F35" s="16"/>
    </row>
    <row r="36" spans="1:6">
      <c r="A36" s="8">
        <v>35</v>
      </c>
      <c r="B36" s="8"/>
      <c r="C36" s="8"/>
      <c r="D36" s="8"/>
      <c r="E36" s="15" t="s">
        <v>679</v>
      </c>
      <c r="F36" s="16"/>
    </row>
    <row r="37" spans="1:6" ht="30">
      <c r="A37" s="8">
        <v>36</v>
      </c>
      <c r="B37" s="8"/>
      <c r="C37" s="8"/>
      <c r="D37" s="8"/>
      <c r="E37" s="15" t="s">
        <v>680</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681</v>
      </c>
      <c r="E41" s="15"/>
      <c r="F41" s="16"/>
    </row>
    <row r="42" spans="1:6" ht="45">
      <c r="A42" s="8">
        <v>41</v>
      </c>
      <c r="B42" s="8"/>
      <c r="C42" s="8" t="s">
        <v>4</v>
      </c>
      <c r="D42" s="8"/>
      <c r="E42" s="15" t="s">
        <v>682</v>
      </c>
      <c r="F42" s="16"/>
    </row>
    <row r="43" spans="1:6" ht="45">
      <c r="A43" s="8">
        <v>42</v>
      </c>
      <c r="B43" s="8"/>
      <c r="C43" s="8" t="s">
        <v>4</v>
      </c>
      <c r="D43" s="8"/>
      <c r="E43" s="15" t="s">
        <v>683</v>
      </c>
      <c r="F43" s="16"/>
    </row>
    <row r="44" spans="1:6" ht="45">
      <c r="A44" s="8">
        <v>43</v>
      </c>
      <c r="B44" s="8"/>
      <c r="C44" s="8" t="s">
        <v>4</v>
      </c>
      <c r="D44" s="8"/>
      <c r="E44" s="15" t="s">
        <v>684</v>
      </c>
      <c r="F44" s="16"/>
    </row>
    <row r="45" spans="1:6">
      <c r="A45" s="8">
        <v>44</v>
      </c>
      <c r="B45" s="8"/>
      <c r="C45" s="8"/>
      <c r="D45" s="8"/>
      <c r="E45" s="15" t="s">
        <v>685</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432</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433</v>
      </c>
      <c r="E10" s="15" t="s">
        <v>434</v>
      </c>
      <c r="F10" s="16"/>
      <c r="G10" s="57" t="s">
        <v>435</v>
      </c>
    </row>
    <row r="11" spans="1:7">
      <c r="A11" s="8">
        <v>10</v>
      </c>
      <c r="B11" s="8"/>
      <c r="C11" s="8"/>
      <c r="D11" s="8"/>
      <c r="E11" s="15"/>
      <c r="F11" s="16"/>
    </row>
    <row r="12" spans="1:7" ht="75">
      <c r="A12" s="8">
        <v>11</v>
      </c>
      <c r="B12" s="8"/>
      <c r="C12" s="8" t="s">
        <v>4</v>
      </c>
      <c r="D12" s="8" t="s">
        <v>436</v>
      </c>
      <c r="E12" s="15" t="s">
        <v>437</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438</v>
      </c>
      <c r="F16" s="16"/>
      <c r="G16" t="s">
        <v>439</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440</v>
      </c>
      <c r="F22" s="16"/>
    </row>
    <row r="23" spans="1:6">
      <c r="A23" s="8">
        <v>22</v>
      </c>
      <c r="B23" s="8"/>
      <c r="C23" s="8"/>
      <c r="D23" s="8"/>
      <c r="E23" s="15"/>
      <c r="F23" s="16"/>
    </row>
    <row r="24" spans="1:6" ht="45">
      <c r="A24" s="8">
        <v>23</v>
      </c>
      <c r="B24" s="8"/>
      <c r="C24" s="8" t="s">
        <v>4</v>
      </c>
      <c r="D24" s="8"/>
      <c r="E24" s="15" t="s">
        <v>441</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444</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443</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442</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910</v>
      </c>
      <c r="F2" s="16"/>
    </row>
    <row r="3" spans="1:8">
      <c r="A3" s="8">
        <v>2</v>
      </c>
      <c r="B3" s="8"/>
      <c r="C3" s="8" t="s">
        <v>4</v>
      </c>
      <c r="D3" s="8"/>
      <c r="E3" s="15" t="s">
        <v>911</v>
      </c>
      <c r="F3" s="16"/>
    </row>
    <row r="4" spans="1:8">
      <c r="A4" s="8">
        <v>3</v>
      </c>
      <c r="B4" s="8"/>
      <c r="C4" s="8"/>
      <c r="D4" s="8"/>
      <c r="E4" s="15"/>
      <c r="F4" s="16"/>
    </row>
    <row r="5" spans="1:8">
      <c r="A5" s="8">
        <v>4</v>
      </c>
      <c r="B5" s="8"/>
      <c r="C5" s="8"/>
      <c r="D5" s="8"/>
      <c r="E5" s="15" t="s">
        <v>912</v>
      </c>
      <c r="F5" s="16"/>
    </row>
    <row r="6" spans="1:8">
      <c r="A6" s="8">
        <v>5</v>
      </c>
      <c r="B6" s="8"/>
      <c r="C6" s="8"/>
      <c r="D6" s="8"/>
      <c r="E6" s="15" t="s">
        <v>913</v>
      </c>
      <c r="F6" s="16"/>
    </row>
    <row r="7" spans="1:8" ht="60">
      <c r="A7" s="8">
        <v>6</v>
      </c>
      <c r="B7" s="8"/>
      <c r="C7" s="8" t="s">
        <v>4</v>
      </c>
      <c r="D7" s="8" t="s">
        <v>914</v>
      </c>
      <c r="E7" s="15" t="s">
        <v>915</v>
      </c>
      <c r="F7" s="16"/>
      <c r="G7" s="57"/>
    </row>
    <row r="8" spans="1:8" ht="60">
      <c r="A8" s="8">
        <v>7</v>
      </c>
      <c r="B8" s="8"/>
      <c r="C8" s="8" t="s">
        <v>4</v>
      </c>
      <c r="D8" s="8"/>
      <c r="E8" s="15" t="s">
        <v>916</v>
      </c>
      <c r="F8" s="16"/>
    </row>
    <row r="9" spans="1:8" ht="75">
      <c r="A9" s="8">
        <v>8</v>
      </c>
      <c r="B9" s="8"/>
      <c r="C9" s="8"/>
      <c r="D9" s="8"/>
      <c r="E9" s="15" t="s">
        <v>917</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918</v>
      </c>
      <c r="E12" s="15" t="s">
        <v>919</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920</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921</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922</v>
      </c>
      <c r="F24" s="16"/>
    </row>
    <row r="25" spans="1:6" ht="45">
      <c r="A25" s="8">
        <v>24</v>
      </c>
      <c r="B25" s="8"/>
      <c r="C25" s="8"/>
      <c r="D25" s="8" t="s">
        <v>923</v>
      </c>
      <c r="E25" s="15"/>
      <c r="F25" s="16"/>
    </row>
    <row r="26" spans="1:6">
      <c r="A26" s="8">
        <v>25</v>
      </c>
      <c r="B26" s="8"/>
      <c r="C26" s="8"/>
      <c r="D26" s="8"/>
      <c r="E26" s="15"/>
      <c r="F26" s="16"/>
    </row>
    <row r="27" spans="1:6" ht="30">
      <c r="A27" s="8">
        <v>26</v>
      </c>
      <c r="B27" s="8"/>
      <c r="C27" s="8"/>
      <c r="D27" s="8"/>
      <c r="E27" s="15" t="s">
        <v>924</v>
      </c>
      <c r="F27" s="16"/>
    </row>
    <row r="28" spans="1:6" ht="45">
      <c r="A28" s="8">
        <v>27</v>
      </c>
      <c r="B28" s="8"/>
      <c r="C28" s="8" t="s">
        <v>4</v>
      </c>
      <c r="D28" s="8"/>
      <c r="E28" s="15" t="s">
        <v>925</v>
      </c>
      <c r="F28" s="16"/>
    </row>
    <row r="29" spans="1:6" ht="45">
      <c r="A29" s="8">
        <v>28</v>
      </c>
      <c r="B29" s="8"/>
      <c r="C29" s="8" t="s">
        <v>4</v>
      </c>
      <c r="D29" s="8"/>
      <c r="E29" s="15" t="s">
        <v>926</v>
      </c>
      <c r="F29" s="16"/>
    </row>
    <row r="30" spans="1:6" ht="30">
      <c r="A30" s="8">
        <v>29</v>
      </c>
      <c r="B30" s="8"/>
      <c r="C30" s="8"/>
      <c r="D30" s="8"/>
      <c r="E30" s="15" t="s">
        <v>927</v>
      </c>
      <c r="F30" s="16"/>
    </row>
    <row r="31" spans="1:6">
      <c r="A31" s="8">
        <v>30</v>
      </c>
      <c r="B31" s="8"/>
      <c r="C31" s="8"/>
      <c r="D31" s="8"/>
      <c r="E31" s="15"/>
      <c r="F31" s="16"/>
    </row>
    <row r="32" spans="1:6" ht="60">
      <c r="A32" s="8">
        <v>31</v>
      </c>
      <c r="B32" s="8"/>
      <c r="C32" s="8" t="s">
        <v>4</v>
      </c>
      <c r="D32" s="8"/>
      <c r="E32" s="15" t="s">
        <v>928</v>
      </c>
      <c r="F32" s="16"/>
    </row>
    <row r="33" spans="1:6" ht="60">
      <c r="A33" s="8">
        <v>32</v>
      </c>
      <c r="B33" s="8"/>
      <c r="C33" s="8"/>
      <c r="D33" s="8"/>
      <c r="E33" s="15" t="s">
        <v>929</v>
      </c>
      <c r="F33" s="16"/>
    </row>
    <row r="34" spans="1:6" ht="30">
      <c r="A34" s="8">
        <v>33</v>
      </c>
      <c r="B34" s="8"/>
      <c r="C34" s="8" t="s">
        <v>4</v>
      </c>
      <c r="D34" s="8"/>
      <c r="E34" s="15" t="s">
        <v>930</v>
      </c>
      <c r="F34" s="16"/>
    </row>
    <row r="35" spans="1:6">
      <c r="A35" s="8">
        <v>34</v>
      </c>
      <c r="B35" s="8"/>
      <c r="C35" s="8"/>
      <c r="D35" s="8"/>
      <c r="E35" s="15"/>
      <c r="F35" s="16"/>
    </row>
    <row r="36" spans="1:6" ht="60">
      <c r="A36" s="8">
        <v>35</v>
      </c>
      <c r="B36" s="8"/>
      <c r="C36" s="8" t="s">
        <v>4</v>
      </c>
      <c r="D36" s="8"/>
      <c r="E36" s="15" t="s">
        <v>931</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932</v>
      </c>
      <c r="F40" s="16"/>
    </row>
    <row r="41" spans="1:6" ht="45">
      <c r="A41" s="8">
        <v>40</v>
      </c>
      <c r="B41" s="8"/>
      <c r="C41" s="8" t="s">
        <v>4</v>
      </c>
      <c r="D41" s="8" t="s">
        <v>933</v>
      </c>
      <c r="E41" s="15"/>
      <c r="F41" s="16"/>
    </row>
    <row r="42" spans="1:6" ht="75">
      <c r="A42" s="8">
        <v>41</v>
      </c>
      <c r="B42" s="8"/>
      <c r="C42" s="8" t="s">
        <v>4</v>
      </c>
      <c r="D42" s="8"/>
      <c r="E42" s="15" t="s">
        <v>934</v>
      </c>
      <c r="F42" s="16"/>
    </row>
    <row r="43" spans="1:6" ht="105">
      <c r="A43" s="8">
        <v>42</v>
      </c>
      <c r="B43" s="8"/>
      <c r="C43" s="8" t="s">
        <v>4</v>
      </c>
      <c r="D43" s="8"/>
      <c r="E43" s="15" t="s">
        <v>935</v>
      </c>
      <c r="F43" s="16"/>
    </row>
    <row r="44" spans="1:6" ht="105">
      <c r="A44" s="8">
        <v>43</v>
      </c>
      <c r="B44" s="8"/>
      <c r="C44" s="8" t="s">
        <v>4</v>
      </c>
      <c r="D44" s="8"/>
      <c r="E44" s="15" t="s">
        <v>936</v>
      </c>
      <c r="F44" s="16"/>
    </row>
    <row r="45" spans="1:6" ht="60">
      <c r="A45" s="8">
        <v>44</v>
      </c>
      <c r="B45" s="8"/>
      <c r="C45" s="8" t="s">
        <v>4</v>
      </c>
      <c r="D45" s="8"/>
      <c r="E45" s="15" t="s">
        <v>937</v>
      </c>
      <c r="F45" s="16"/>
    </row>
    <row r="46" spans="1:6">
      <c r="A46" s="8">
        <v>45</v>
      </c>
      <c r="B46" s="8"/>
      <c r="C46" s="8"/>
      <c r="D46" s="8"/>
      <c r="E46" s="15"/>
      <c r="F46" s="16"/>
    </row>
    <row r="47" spans="1:6">
      <c r="A47" s="8">
        <v>46</v>
      </c>
      <c r="B47" s="8"/>
      <c r="C47" s="8"/>
      <c r="D47" s="8"/>
      <c r="F47" s="16"/>
    </row>
    <row r="48" spans="1:6" ht="45">
      <c r="A48" s="8">
        <v>47</v>
      </c>
      <c r="B48" s="8"/>
      <c r="C48" s="8" t="s">
        <v>4</v>
      </c>
      <c r="D48" s="8"/>
      <c r="E48" s="15" t="s">
        <v>938</v>
      </c>
      <c r="F48" s="16"/>
    </row>
    <row r="49" spans="1:6" ht="45">
      <c r="A49" s="8">
        <v>48</v>
      </c>
      <c r="B49" s="8"/>
      <c r="C49" s="8" t="s">
        <v>4</v>
      </c>
      <c r="D49" s="8"/>
      <c r="E49" s="15" t="s">
        <v>939</v>
      </c>
      <c r="F49" s="16"/>
    </row>
    <row r="50" spans="1:6" ht="45">
      <c r="A50" s="8">
        <v>49</v>
      </c>
      <c r="B50" s="8"/>
      <c r="C50" s="8" t="s">
        <v>4</v>
      </c>
      <c r="D50" s="8"/>
      <c r="E50" s="15" t="s">
        <v>940</v>
      </c>
      <c r="F50" s="16"/>
    </row>
    <row r="51" spans="1:6" ht="45">
      <c r="A51" s="8">
        <v>50</v>
      </c>
      <c r="B51" s="8"/>
      <c r="C51" s="8" t="s">
        <v>4</v>
      </c>
      <c r="D51" s="8"/>
      <c r="E51" s="15" t="s">
        <v>941</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850</v>
      </c>
      <c r="F2" s="16"/>
    </row>
    <row r="3" spans="1:8">
      <c r="A3" s="8">
        <v>2</v>
      </c>
      <c r="B3" s="8"/>
      <c r="C3" s="8"/>
      <c r="D3" s="8"/>
      <c r="E3" s="15"/>
      <c r="F3" s="16"/>
    </row>
    <row r="4" spans="1:8" ht="75">
      <c r="A4" s="8">
        <v>3</v>
      </c>
      <c r="B4" s="8"/>
      <c r="C4" s="8" t="s">
        <v>4</v>
      </c>
      <c r="D4" s="8"/>
      <c r="E4" s="15" t="s">
        <v>851</v>
      </c>
      <c r="F4" s="16"/>
    </row>
    <row r="5" spans="1:8">
      <c r="A5" s="8">
        <v>4</v>
      </c>
      <c r="B5" s="8"/>
      <c r="C5" s="8"/>
      <c r="D5" s="8"/>
      <c r="E5" s="15"/>
      <c r="F5" s="16"/>
    </row>
    <row r="6" spans="1:8" ht="45">
      <c r="A6" s="8">
        <v>5</v>
      </c>
      <c r="B6" s="8"/>
      <c r="C6" s="8" t="s">
        <v>4</v>
      </c>
      <c r="D6" s="8"/>
      <c r="E6" s="15" t="s">
        <v>852</v>
      </c>
      <c r="F6" s="16"/>
    </row>
    <row r="7" spans="1:8" ht="45">
      <c r="A7" s="8">
        <v>6</v>
      </c>
      <c r="B7" s="8"/>
      <c r="C7" s="8" t="s">
        <v>4</v>
      </c>
      <c r="D7" s="8"/>
      <c r="E7" s="15" t="s">
        <v>853</v>
      </c>
      <c r="F7" s="16"/>
      <c r="G7" s="57"/>
    </row>
    <row r="8" spans="1:8" ht="90">
      <c r="A8" s="8">
        <v>7</v>
      </c>
      <c r="B8" s="8"/>
      <c r="C8" s="8" t="s">
        <v>4</v>
      </c>
      <c r="D8" s="8"/>
      <c r="E8" s="15" t="s">
        <v>855</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861</v>
      </c>
      <c r="F14" s="16"/>
    </row>
    <row r="15" spans="1:8">
      <c r="A15" s="8">
        <v>14</v>
      </c>
      <c r="B15" s="8"/>
      <c r="C15" s="8"/>
      <c r="D15" s="8"/>
      <c r="E15" s="15"/>
      <c r="F15" s="16"/>
    </row>
    <row r="16" spans="1:8" ht="75">
      <c r="A16" s="8">
        <v>15</v>
      </c>
      <c r="B16" s="8"/>
      <c r="C16" s="8"/>
      <c r="D16" s="8"/>
      <c r="E16" s="15" t="s">
        <v>862</v>
      </c>
      <c r="F16" s="16"/>
    </row>
    <row r="17" spans="1:6" ht="60">
      <c r="A17" s="8">
        <v>16</v>
      </c>
      <c r="B17" s="8"/>
      <c r="C17" s="8"/>
      <c r="D17" s="8"/>
      <c r="E17" s="15" t="s">
        <v>863</v>
      </c>
      <c r="F17" s="16"/>
    </row>
    <row r="18" spans="1:6" ht="30">
      <c r="A18" s="8">
        <v>17</v>
      </c>
      <c r="B18" s="8"/>
      <c r="C18" s="8"/>
      <c r="D18" s="8"/>
      <c r="E18" s="15" t="s">
        <v>864</v>
      </c>
      <c r="F18" s="16"/>
    </row>
    <row r="19" spans="1:6" ht="90">
      <c r="A19" s="8">
        <v>18</v>
      </c>
      <c r="B19" s="8"/>
      <c r="C19" s="8"/>
      <c r="D19" s="8"/>
      <c r="E19" s="15" t="s">
        <v>865</v>
      </c>
      <c r="F19" s="16"/>
    </row>
    <row r="20" spans="1:6">
      <c r="A20" s="8">
        <v>19</v>
      </c>
      <c r="B20" s="8"/>
      <c r="C20" s="8"/>
      <c r="D20" s="8"/>
      <c r="E20" s="15"/>
      <c r="F20" s="16"/>
    </row>
    <row r="21" spans="1:6" ht="45">
      <c r="A21" s="8">
        <v>20</v>
      </c>
      <c r="B21" s="8"/>
      <c r="C21" s="8"/>
      <c r="D21" s="8"/>
      <c r="E21" s="15" t="s">
        <v>866</v>
      </c>
      <c r="F21" s="16"/>
    </row>
    <row r="22" spans="1:6" ht="30">
      <c r="A22" s="8">
        <v>21</v>
      </c>
      <c r="B22" s="8"/>
      <c r="C22" s="8"/>
      <c r="D22" s="8"/>
      <c r="E22" s="15" t="s">
        <v>867</v>
      </c>
      <c r="F22" s="16"/>
    </row>
    <row r="23" spans="1:6" ht="75">
      <c r="A23" s="8">
        <v>22</v>
      </c>
      <c r="B23" s="8"/>
      <c r="C23" s="8" t="s">
        <v>4</v>
      </c>
      <c r="D23" s="8"/>
      <c r="E23" s="15" t="s">
        <v>891</v>
      </c>
      <c r="F23" s="16"/>
    </row>
    <row r="24" spans="1:6" ht="60">
      <c r="A24" s="8">
        <v>23</v>
      </c>
      <c r="B24" s="8"/>
      <c r="C24" s="8" t="s">
        <v>4</v>
      </c>
      <c r="D24" s="8"/>
      <c r="E24" s="15" t="s">
        <v>892</v>
      </c>
      <c r="F24" s="16"/>
    </row>
    <row r="25" spans="1:6">
      <c r="A25" s="8">
        <v>24</v>
      </c>
      <c r="B25" s="8"/>
      <c r="C25" s="8"/>
      <c r="D25" s="8"/>
      <c r="E25" s="15"/>
      <c r="F25" s="16"/>
    </row>
    <row r="26" spans="1:6" ht="90">
      <c r="A26" s="8">
        <v>25</v>
      </c>
      <c r="B26" s="8"/>
      <c r="C26" s="8" t="s">
        <v>4</v>
      </c>
      <c r="D26" s="8"/>
      <c r="E26" s="15" t="s">
        <v>893</v>
      </c>
      <c r="F26" s="16"/>
    </row>
    <row r="27" spans="1:6" ht="45">
      <c r="A27" s="8">
        <v>26</v>
      </c>
      <c r="B27" s="8"/>
      <c r="C27" s="8" t="s">
        <v>4</v>
      </c>
      <c r="D27" s="8"/>
      <c r="E27" s="15" t="s">
        <v>894</v>
      </c>
      <c r="F27" s="16"/>
    </row>
    <row r="28" spans="1:6">
      <c r="A28" s="8">
        <v>27</v>
      </c>
      <c r="B28" s="8"/>
      <c r="C28" s="8"/>
      <c r="D28" s="8"/>
      <c r="E28" s="15"/>
      <c r="F28" s="16"/>
    </row>
    <row r="29" spans="1:6" ht="45">
      <c r="A29" s="8">
        <v>28</v>
      </c>
      <c r="B29" s="8"/>
      <c r="C29" s="8" t="s">
        <v>4</v>
      </c>
      <c r="D29" s="8"/>
      <c r="E29" s="15" t="s">
        <v>895</v>
      </c>
      <c r="F29" s="16"/>
    </row>
    <row r="30" spans="1:6">
      <c r="A30" s="8">
        <v>29</v>
      </c>
      <c r="B30" s="8"/>
      <c r="C30" s="8" t="s">
        <v>4</v>
      </c>
      <c r="D30" s="8"/>
      <c r="E30" s="15" t="s">
        <v>896</v>
      </c>
      <c r="F30" s="16"/>
    </row>
    <row r="31" spans="1:6">
      <c r="A31" s="8">
        <v>30</v>
      </c>
      <c r="B31" s="8"/>
      <c r="C31" s="8"/>
      <c r="D31" s="8"/>
      <c r="E31" s="15"/>
      <c r="F31" s="16"/>
    </row>
    <row r="32" spans="1:6" ht="45">
      <c r="A32" s="8">
        <v>31</v>
      </c>
      <c r="B32" s="8"/>
      <c r="C32" s="8" t="s">
        <v>4</v>
      </c>
      <c r="D32" s="8"/>
      <c r="E32" s="15" t="s">
        <v>897</v>
      </c>
      <c r="F32" s="16"/>
    </row>
    <row r="33" spans="1:6">
      <c r="A33" s="8">
        <v>32</v>
      </c>
      <c r="B33" s="8"/>
      <c r="C33" s="8" t="s">
        <v>4</v>
      </c>
      <c r="D33" s="8"/>
      <c r="E33" s="15"/>
      <c r="F33" s="16"/>
    </row>
    <row r="34" spans="1:6" ht="60">
      <c r="A34" s="8">
        <v>33</v>
      </c>
      <c r="B34" s="8"/>
      <c r="C34" s="8" t="s">
        <v>4</v>
      </c>
      <c r="D34" s="8"/>
      <c r="E34" s="15" t="s">
        <v>898</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899</v>
      </c>
      <c r="F37" s="16"/>
    </row>
    <row r="38" spans="1:6">
      <c r="A38" s="8">
        <v>37</v>
      </c>
      <c r="B38" s="8"/>
      <c r="C38" s="8"/>
      <c r="D38" s="8"/>
      <c r="E38" s="15"/>
      <c r="F38" s="16"/>
    </row>
    <row r="39" spans="1:6" ht="105">
      <c r="A39" s="8">
        <v>38</v>
      </c>
      <c r="B39" s="8"/>
      <c r="C39" s="8"/>
      <c r="D39" s="8" t="s">
        <v>900</v>
      </c>
      <c r="E39" s="15" t="s">
        <v>901</v>
      </c>
      <c r="F39" s="16"/>
    </row>
    <row r="40" spans="1:6" ht="30">
      <c r="A40" s="8">
        <v>39</v>
      </c>
      <c r="B40" s="8"/>
      <c r="C40" s="8" t="s">
        <v>4</v>
      </c>
      <c r="D40" s="8"/>
      <c r="E40" s="15" t="s">
        <v>902</v>
      </c>
      <c r="F40" s="16"/>
    </row>
    <row r="41" spans="1:6" ht="30">
      <c r="A41" s="8">
        <v>40</v>
      </c>
      <c r="B41" s="8"/>
      <c r="C41" s="8" t="s">
        <v>4</v>
      </c>
      <c r="D41" s="8"/>
      <c r="E41" s="15" t="s">
        <v>903</v>
      </c>
      <c r="F41" s="16"/>
    </row>
    <row r="42" spans="1:6" ht="45">
      <c r="A42" s="8">
        <v>41</v>
      </c>
      <c r="B42" s="8"/>
      <c r="C42" s="8"/>
      <c r="D42" s="8"/>
      <c r="E42" s="15" t="s">
        <v>904</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905</v>
      </c>
      <c r="F45" s="16"/>
    </row>
    <row r="46" spans="1:6" ht="90">
      <c r="A46" s="8">
        <v>45</v>
      </c>
      <c r="B46" s="8"/>
      <c r="C46" s="8" t="s">
        <v>4</v>
      </c>
      <c r="D46" s="8"/>
      <c r="E46" s="15" t="s">
        <v>906</v>
      </c>
      <c r="F46" s="16"/>
    </row>
    <row r="47" spans="1:6">
      <c r="A47" s="8">
        <v>46</v>
      </c>
      <c r="B47" s="8"/>
      <c r="C47" s="8"/>
      <c r="D47" s="8"/>
      <c r="F47" s="16"/>
    </row>
    <row r="48" spans="1:6">
      <c r="A48" s="8">
        <v>47</v>
      </c>
      <c r="B48" s="8"/>
      <c r="C48" s="8"/>
      <c r="D48" s="8"/>
      <c r="E48" s="15" t="s">
        <v>907</v>
      </c>
      <c r="F48" s="16"/>
    </row>
    <row r="49" spans="1:6" ht="30">
      <c r="A49" s="8">
        <v>48</v>
      </c>
      <c r="B49" s="8"/>
      <c r="C49" s="8" t="s">
        <v>4</v>
      </c>
      <c r="D49" s="8"/>
      <c r="E49" s="15" t="s">
        <v>908</v>
      </c>
      <c r="F49" s="16"/>
    </row>
    <row r="50" spans="1:6" ht="60">
      <c r="A50" s="8">
        <v>49</v>
      </c>
      <c r="B50" s="8"/>
      <c r="C50" s="8"/>
      <c r="D50" s="8"/>
      <c r="E50" s="15" t="s">
        <v>909</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097C4-ADC0-477A-8F34-4D1AF9476A9D}">
  <dimension ref="A1:F26"/>
  <sheetViews>
    <sheetView topLeftCell="A9" workbookViewId="0">
      <selection activeCell="D12" sqref="D12"/>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120">
      <c r="A2" s="8">
        <v>1</v>
      </c>
      <c r="B2" s="8"/>
      <c r="C2" s="8"/>
      <c r="D2" s="8" t="s">
        <v>1359</v>
      </c>
      <c r="E2" s="15"/>
      <c r="F2" s="16"/>
    </row>
    <row r="3" spans="1:6" ht="30">
      <c r="A3" s="8">
        <v>2</v>
      </c>
      <c r="B3" s="8"/>
      <c r="C3" s="8"/>
      <c r="D3" s="8" t="s">
        <v>1360</v>
      </c>
      <c r="E3" s="15"/>
      <c r="F3" s="16"/>
    </row>
    <row r="4" spans="1:6" ht="30">
      <c r="A4" s="8">
        <v>3</v>
      </c>
      <c r="B4" s="8"/>
      <c r="C4" s="8" t="s">
        <v>4</v>
      </c>
      <c r="D4" s="8" t="s">
        <v>1361</v>
      </c>
      <c r="E4" s="15"/>
      <c r="F4" s="16"/>
    </row>
    <row r="5" spans="1:6">
      <c r="A5" s="8">
        <v>4</v>
      </c>
      <c r="B5" s="8"/>
      <c r="C5" s="8"/>
      <c r="D5" s="8"/>
      <c r="E5" s="15"/>
      <c r="F5" s="16"/>
    </row>
    <row r="6" spans="1:6">
      <c r="A6" s="8">
        <v>5</v>
      </c>
      <c r="B6" s="8"/>
      <c r="C6" s="8"/>
      <c r="D6" s="8"/>
      <c r="E6" s="15"/>
      <c r="F6" s="16"/>
    </row>
    <row r="7" spans="1:6">
      <c r="A7" s="8">
        <v>6</v>
      </c>
      <c r="B7" s="8"/>
      <c r="C7" s="8"/>
      <c r="D7" s="8"/>
      <c r="F7" s="16"/>
    </row>
    <row r="8" spans="1:6" ht="30">
      <c r="A8" s="8">
        <v>7</v>
      </c>
      <c r="B8" s="8"/>
      <c r="C8" s="8" t="s">
        <v>4</v>
      </c>
      <c r="D8" s="8" t="s">
        <v>1362</v>
      </c>
      <c r="E8" s="15"/>
      <c r="F8" s="16"/>
    </row>
    <row r="9" spans="1:6" ht="120">
      <c r="A9" s="8">
        <v>8</v>
      </c>
      <c r="B9" s="8"/>
      <c r="C9" s="8" t="s">
        <v>4</v>
      </c>
      <c r="D9" s="8" t="s">
        <v>1363</v>
      </c>
      <c r="E9" s="15"/>
      <c r="F9" s="16"/>
    </row>
    <row r="10" spans="1:6" ht="60">
      <c r="A10" s="8">
        <v>9</v>
      </c>
      <c r="B10" s="8"/>
      <c r="C10" s="8" t="s">
        <v>4</v>
      </c>
      <c r="D10" s="8" t="s">
        <v>1364</v>
      </c>
      <c r="E10" s="15"/>
      <c r="F10" s="16"/>
    </row>
    <row r="11" spans="1:6" ht="105">
      <c r="A11" s="8">
        <v>10</v>
      </c>
      <c r="B11" s="8"/>
      <c r="C11" s="8" t="s">
        <v>4</v>
      </c>
      <c r="D11" s="8" t="s">
        <v>1365</v>
      </c>
      <c r="E11" s="15"/>
      <c r="F11" s="16"/>
    </row>
    <row r="12" spans="1:6">
      <c r="A12" s="8">
        <v>11</v>
      </c>
      <c r="B12" s="8"/>
      <c r="C12" s="8"/>
      <c r="D12" s="8"/>
      <c r="E12" s="15"/>
      <c r="F12" s="16"/>
    </row>
    <row r="13" spans="1:6">
      <c r="A13" s="8">
        <v>12</v>
      </c>
      <c r="B13" s="8"/>
      <c r="C13" s="8"/>
      <c r="D13" s="8"/>
      <c r="E13" s="15"/>
      <c r="F13" s="16"/>
    </row>
    <row r="14" spans="1:6">
      <c r="A14" s="8">
        <v>13</v>
      </c>
      <c r="B14" s="8"/>
      <c r="C14" s="8"/>
      <c r="E14" s="8"/>
      <c r="F14" s="16"/>
    </row>
    <row r="15" spans="1:6">
      <c r="A15" s="8">
        <v>14</v>
      </c>
      <c r="B15" s="8"/>
      <c r="C15" s="8"/>
      <c r="D15" s="8"/>
      <c r="E15" s="8"/>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871DA1BB-FBCE-496C-82B0-56C6679D2CB5}">
      <formula1>"English,Knowledge Gaps,Emotion,Techniques"</formula1>
    </dataValidation>
    <dataValidation type="list" allowBlank="1" showInputMessage="1" showErrorMessage="1" sqref="F2:F26" xr:uid="{D04004CB-9A6B-4652-99D1-A4B4BB7E1DC3}">
      <formula1>"Task1, Task 2, Task3, Task 4, Task 5, Task 6, Task 7, Task 8"</formula1>
    </dataValidation>
  </dataValidations>
  <hyperlinks>
    <hyperlink ref="F1" location="'Domain-Initiating'!A1" display="Domain" xr:uid="{32B7E9FE-DD6A-444E-9F5E-DCAA68231033}"/>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686</v>
      </c>
      <c r="F2" s="16"/>
    </row>
    <row r="3" spans="1:8">
      <c r="A3" s="8">
        <v>2</v>
      </c>
      <c r="B3" s="8"/>
      <c r="C3" s="8"/>
      <c r="D3" s="8"/>
      <c r="E3" s="15" t="s">
        <v>687</v>
      </c>
      <c r="F3" s="16"/>
    </row>
    <row r="4" spans="1:8">
      <c r="A4" s="8">
        <v>3</v>
      </c>
      <c r="B4" s="8"/>
      <c r="C4" s="8"/>
      <c r="D4" s="8"/>
      <c r="E4" s="15"/>
      <c r="F4" s="16"/>
    </row>
    <row r="5" spans="1:8" ht="90">
      <c r="A5" s="8">
        <v>4</v>
      </c>
      <c r="B5" s="8"/>
      <c r="C5" s="8"/>
      <c r="D5" s="8"/>
      <c r="E5" s="15" t="s">
        <v>688</v>
      </c>
      <c r="F5" s="16"/>
    </row>
    <row r="6" spans="1:8" ht="75">
      <c r="A6" s="8">
        <v>5</v>
      </c>
      <c r="B6" s="8"/>
      <c r="C6" s="8" t="s">
        <v>4</v>
      </c>
      <c r="D6" s="8"/>
      <c r="E6" s="15" t="s">
        <v>701</v>
      </c>
      <c r="F6" s="16"/>
    </row>
    <row r="7" spans="1:8" ht="75">
      <c r="A7" s="8">
        <v>6</v>
      </c>
      <c r="B7" s="8"/>
      <c r="C7" s="8" t="s">
        <v>4</v>
      </c>
      <c r="D7" s="8"/>
      <c r="E7" s="15" t="s">
        <v>702</v>
      </c>
      <c r="F7" s="16"/>
      <c r="G7" s="57"/>
    </row>
    <row r="8" spans="1:8">
      <c r="A8" s="8">
        <v>7</v>
      </c>
      <c r="B8" s="8"/>
      <c r="C8" s="8"/>
      <c r="D8" s="8"/>
      <c r="E8" s="15"/>
      <c r="F8" s="16"/>
    </row>
    <row r="9" spans="1:8">
      <c r="A9" s="8">
        <v>8</v>
      </c>
      <c r="B9" s="8"/>
      <c r="C9" s="8"/>
      <c r="D9" s="8"/>
      <c r="E9" s="15" t="s">
        <v>703</v>
      </c>
      <c r="F9" s="16"/>
    </row>
    <row r="10" spans="1:8">
      <c r="A10" s="8">
        <v>9</v>
      </c>
      <c r="B10" s="8"/>
      <c r="C10" s="8"/>
      <c r="D10" s="8"/>
      <c r="E10" s="15"/>
      <c r="F10" s="16"/>
      <c r="G10" s="57"/>
    </row>
    <row r="11" spans="1:8" ht="90">
      <c r="A11" s="8">
        <v>10</v>
      </c>
      <c r="B11" s="8"/>
      <c r="C11" s="8" t="s">
        <v>4</v>
      </c>
      <c r="D11" s="8" t="s">
        <v>704</v>
      </c>
      <c r="E11" s="15" t="s">
        <v>705</v>
      </c>
      <c r="F11" s="16"/>
      <c r="H11" s="57"/>
    </row>
    <row r="12" spans="1:8" ht="45">
      <c r="A12" s="8">
        <v>11</v>
      </c>
      <c r="B12" s="8"/>
      <c r="C12" s="8" t="s">
        <v>4</v>
      </c>
      <c r="D12" s="8"/>
      <c r="E12" s="15" t="s">
        <v>706</v>
      </c>
      <c r="F12" s="16"/>
      <c r="G12" s="15" t="s">
        <v>707</v>
      </c>
    </row>
    <row r="13" spans="1:8" ht="45">
      <c r="A13" s="8">
        <v>12</v>
      </c>
      <c r="B13" s="8"/>
      <c r="C13" s="8" t="s">
        <v>4</v>
      </c>
      <c r="D13" s="8"/>
      <c r="E13" s="15" t="s">
        <v>708</v>
      </c>
      <c r="F13" s="16"/>
    </row>
    <row r="14" spans="1:8" ht="90">
      <c r="A14" s="8">
        <v>13</v>
      </c>
      <c r="B14" s="8"/>
      <c r="C14" s="8" t="s">
        <v>4</v>
      </c>
      <c r="D14" s="7"/>
      <c r="E14" s="15" t="s">
        <v>709</v>
      </c>
      <c r="F14" s="16"/>
    </row>
    <row r="15" spans="1:8" ht="60">
      <c r="A15" s="8">
        <v>14</v>
      </c>
      <c r="B15" s="8"/>
      <c r="C15" s="8" t="s">
        <v>4</v>
      </c>
      <c r="D15" s="8"/>
      <c r="E15" s="15" t="s">
        <v>710</v>
      </c>
      <c r="F15" s="16"/>
    </row>
    <row r="16" spans="1:8" ht="45">
      <c r="A16" s="8">
        <v>15</v>
      </c>
      <c r="B16" s="8"/>
      <c r="C16" s="8"/>
      <c r="D16" s="8"/>
      <c r="E16" s="15" t="s">
        <v>711</v>
      </c>
      <c r="F16" s="16"/>
    </row>
    <row r="17" spans="1:6">
      <c r="A17" s="8">
        <v>16</v>
      </c>
      <c r="B17" s="8"/>
      <c r="C17" s="8"/>
      <c r="D17" s="8"/>
      <c r="E17" s="15"/>
      <c r="F17" s="16"/>
    </row>
    <row r="18" spans="1:6" ht="45">
      <c r="A18" s="8">
        <v>17</v>
      </c>
      <c r="B18" s="8"/>
      <c r="C18" s="8"/>
      <c r="D18" s="8"/>
      <c r="E18" s="15" t="s">
        <v>712</v>
      </c>
      <c r="F18" s="16"/>
    </row>
    <row r="19" spans="1:6" ht="45">
      <c r="A19" s="8">
        <v>18</v>
      </c>
      <c r="B19" s="8"/>
      <c r="C19" s="8"/>
      <c r="D19" s="8"/>
      <c r="E19" s="15" t="s">
        <v>713</v>
      </c>
      <c r="F19" s="16"/>
    </row>
    <row r="20" spans="1:6" ht="45">
      <c r="A20" s="8">
        <v>19</v>
      </c>
      <c r="B20" s="8"/>
      <c r="C20" s="8" t="s">
        <v>4</v>
      </c>
      <c r="D20" s="8"/>
      <c r="E20" s="15" t="s">
        <v>714</v>
      </c>
      <c r="F20" s="16"/>
    </row>
    <row r="21" spans="1:6" ht="60">
      <c r="A21" s="8">
        <v>20</v>
      </c>
      <c r="B21" s="8"/>
      <c r="C21" s="8" t="s">
        <v>4</v>
      </c>
      <c r="D21" s="8"/>
      <c r="E21" s="15" t="s">
        <v>715</v>
      </c>
      <c r="F21" s="16"/>
    </row>
    <row r="22" spans="1:6" ht="30">
      <c r="A22" s="8">
        <v>21</v>
      </c>
      <c r="B22" s="8"/>
      <c r="C22" s="8" t="s">
        <v>4</v>
      </c>
      <c r="D22" s="8"/>
      <c r="E22" s="15" t="s">
        <v>716</v>
      </c>
      <c r="F22" s="16"/>
    </row>
    <row r="23" spans="1:6">
      <c r="A23" s="8">
        <v>22</v>
      </c>
      <c r="B23" s="8"/>
      <c r="C23" s="8"/>
      <c r="D23" s="8"/>
      <c r="E23" s="15"/>
      <c r="F23" s="16"/>
    </row>
    <row r="24" spans="1:6" ht="45">
      <c r="A24" s="8">
        <v>23</v>
      </c>
      <c r="B24" s="8"/>
      <c r="C24" s="8" t="s">
        <v>4</v>
      </c>
      <c r="D24" s="8"/>
      <c r="E24" s="15" t="s">
        <v>717</v>
      </c>
      <c r="F24" s="16"/>
    </row>
    <row r="25" spans="1:6" ht="30">
      <c r="A25" s="8">
        <v>24</v>
      </c>
      <c r="B25" s="8"/>
      <c r="C25" s="8"/>
      <c r="D25" s="8"/>
      <c r="E25" s="15" t="s">
        <v>718</v>
      </c>
      <c r="F25" s="16"/>
    </row>
    <row r="26" spans="1:6" ht="60">
      <c r="A26" s="8">
        <v>25</v>
      </c>
      <c r="B26" s="8"/>
      <c r="C26" s="8" t="s">
        <v>4</v>
      </c>
      <c r="D26" s="8" t="s">
        <v>719</v>
      </c>
      <c r="E26" s="15" t="s">
        <v>720</v>
      </c>
      <c r="F26" s="16"/>
    </row>
    <row r="27" spans="1:6" ht="120">
      <c r="A27" s="8">
        <v>26</v>
      </c>
      <c r="B27" s="8"/>
      <c r="C27" s="8"/>
      <c r="D27" s="8" t="s">
        <v>721</v>
      </c>
      <c r="E27" s="15" t="s">
        <v>722</v>
      </c>
      <c r="F27" s="16"/>
    </row>
    <row r="28" spans="1:6" ht="60">
      <c r="A28" s="8">
        <v>27</v>
      </c>
      <c r="B28" s="8"/>
      <c r="C28" s="8" t="s">
        <v>4</v>
      </c>
      <c r="D28" s="8"/>
      <c r="E28" s="15" t="s">
        <v>723</v>
      </c>
      <c r="F28" s="16"/>
    </row>
    <row r="29" spans="1:6" ht="30">
      <c r="A29" s="8">
        <v>28</v>
      </c>
      <c r="B29" s="8"/>
      <c r="C29" s="8"/>
      <c r="D29" s="8"/>
      <c r="E29" s="15" t="s">
        <v>724</v>
      </c>
      <c r="F29" s="16"/>
    </row>
    <row r="30" spans="1:6" ht="75">
      <c r="A30" s="8">
        <v>29</v>
      </c>
      <c r="B30" s="8"/>
      <c r="C30" s="8"/>
      <c r="D30" s="8"/>
      <c r="E30" s="15" t="s">
        <v>725</v>
      </c>
      <c r="F30" s="16"/>
    </row>
    <row r="31" spans="1:6">
      <c r="A31" s="8">
        <v>30</v>
      </c>
      <c r="B31" s="8"/>
      <c r="C31" s="8"/>
      <c r="D31" s="8"/>
      <c r="E31" s="15"/>
      <c r="F31" s="16"/>
    </row>
    <row r="32" spans="1:6" ht="30">
      <c r="A32" s="8">
        <v>31</v>
      </c>
      <c r="B32" s="8"/>
      <c r="C32" s="8"/>
      <c r="D32" s="8"/>
      <c r="E32" s="15" t="s">
        <v>726</v>
      </c>
      <c r="F32" s="16"/>
    </row>
    <row r="33" spans="1:6" ht="45">
      <c r="A33" s="8">
        <v>32</v>
      </c>
      <c r="B33" s="8"/>
      <c r="C33" s="8" t="s">
        <v>4</v>
      </c>
      <c r="D33" s="8" t="s">
        <v>727</v>
      </c>
      <c r="E33" s="15" t="s">
        <v>728</v>
      </c>
      <c r="F33" s="16"/>
    </row>
    <row r="34" spans="1:6">
      <c r="A34" s="8">
        <v>33</v>
      </c>
      <c r="B34" s="8"/>
      <c r="C34" s="8"/>
      <c r="D34" s="8"/>
      <c r="E34" s="15"/>
      <c r="F34" s="16"/>
    </row>
    <row r="35" spans="1:6" ht="60">
      <c r="A35" s="8">
        <v>34</v>
      </c>
      <c r="B35" s="8"/>
      <c r="C35" s="8"/>
      <c r="D35" s="8"/>
      <c r="E35" s="15" t="s">
        <v>729</v>
      </c>
      <c r="F35" s="16"/>
    </row>
    <row r="36" spans="1:6">
      <c r="A36" s="8">
        <v>35</v>
      </c>
      <c r="B36" s="8"/>
      <c r="C36" s="8"/>
      <c r="D36" s="8"/>
      <c r="E36" s="15"/>
      <c r="F36" s="16"/>
    </row>
    <row r="37" spans="1:6" ht="45">
      <c r="A37" s="8">
        <v>36</v>
      </c>
      <c r="B37" s="8"/>
      <c r="C37" s="8" t="s">
        <v>4</v>
      </c>
      <c r="D37" s="8"/>
      <c r="E37" s="15" t="s">
        <v>730</v>
      </c>
      <c r="F37" s="16"/>
    </row>
    <row r="38" spans="1:6" ht="90">
      <c r="A38" s="8">
        <v>37</v>
      </c>
      <c r="B38" s="8"/>
      <c r="C38" s="8" t="s">
        <v>4</v>
      </c>
      <c r="D38" s="8" t="s">
        <v>731</v>
      </c>
      <c r="E38" s="15" t="s">
        <v>732</v>
      </c>
      <c r="F38" s="16"/>
    </row>
    <row r="39" spans="1:6" ht="60">
      <c r="A39" s="8">
        <v>38</v>
      </c>
      <c r="B39" s="8"/>
      <c r="C39" s="8" t="s">
        <v>4</v>
      </c>
      <c r="D39" s="8" t="s">
        <v>733</v>
      </c>
      <c r="E39" s="15" t="s">
        <v>734</v>
      </c>
      <c r="F39" s="16"/>
    </row>
    <row r="40" spans="1:6" ht="45">
      <c r="A40" s="8">
        <v>39</v>
      </c>
      <c r="B40" s="8"/>
      <c r="C40" s="8" t="s">
        <v>4</v>
      </c>
      <c r="E40" s="8" t="s">
        <v>735</v>
      </c>
      <c r="F40" s="16"/>
    </row>
    <row r="41" spans="1:6" ht="45">
      <c r="A41" s="8">
        <v>40</v>
      </c>
      <c r="B41" s="8"/>
      <c r="C41" s="8"/>
      <c r="D41" s="8"/>
      <c r="E41" s="15" t="s">
        <v>736</v>
      </c>
      <c r="F41" s="16"/>
    </row>
    <row r="42" spans="1:6" ht="75">
      <c r="A42" s="8">
        <v>41</v>
      </c>
      <c r="B42" s="8"/>
      <c r="C42" s="8"/>
      <c r="D42" s="8"/>
      <c r="E42" s="15" t="s">
        <v>737</v>
      </c>
      <c r="F42" s="16"/>
    </row>
    <row r="43" spans="1:6" ht="120">
      <c r="A43" s="8">
        <v>42</v>
      </c>
      <c r="B43" s="8"/>
      <c r="C43" s="8"/>
      <c r="D43" s="8" t="s">
        <v>738</v>
      </c>
      <c r="E43" s="15" t="s">
        <v>739</v>
      </c>
      <c r="F43" s="16"/>
    </row>
    <row r="44" spans="1:6">
      <c r="A44" s="8">
        <v>43</v>
      </c>
      <c r="B44" s="8"/>
      <c r="C44" s="8"/>
      <c r="D44" s="8"/>
      <c r="E44" s="15"/>
      <c r="F44" s="16"/>
    </row>
    <row r="45" spans="1:6" ht="90">
      <c r="A45" s="8">
        <v>44</v>
      </c>
      <c r="B45" s="8"/>
      <c r="C45" s="8"/>
      <c r="D45" s="8"/>
      <c r="E45" s="15" t="s">
        <v>740</v>
      </c>
      <c r="F45" s="16"/>
    </row>
    <row r="46" spans="1:6" ht="30">
      <c r="A46" s="8">
        <v>45</v>
      </c>
      <c r="B46" s="8"/>
      <c r="C46" s="8" t="s">
        <v>4</v>
      </c>
      <c r="D46" s="8"/>
      <c r="E46" s="15" t="s">
        <v>741</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744</v>
      </c>
      <c r="F49" s="16"/>
    </row>
    <row r="50" spans="1:6" ht="45">
      <c r="A50" s="8">
        <v>49</v>
      </c>
      <c r="B50" s="8"/>
      <c r="C50" s="8" t="s">
        <v>4</v>
      </c>
      <c r="D50" s="8"/>
      <c r="E50" s="15" t="s">
        <v>743</v>
      </c>
      <c r="F50" s="16"/>
    </row>
    <row r="51" spans="1:6" ht="105">
      <c r="A51" s="8">
        <v>50</v>
      </c>
      <c r="B51" s="8"/>
      <c r="C51" s="8" t="s">
        <v>4</v>
      </c>
      <c r="D51" s="8"/>
      <c r="E51" s="15" t="s">
        <v>742</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416</v>
      </c>
      <c r="F2" s="16"/>
      <c r="G2" t="s">
        <v>425</v>
      </c>
    </row>
    <row r="3" spans="1:8">
      <c r="A3" s="8">
        <v>2</v>
      </c>
      <c r="B3" s="8"/>
      <c r="C3" s="8"/>
      <c r="D3" s="8"/>
      <c r="E3" s="15"/>
      <c r="F3" s="16"/>
      <c r="G3" t="s">
        <v>564</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417</v>
      </c>
      <c r="E7" s="15" t="s">
        <v>418</v>
      </c>
      <c r="F7" s="16"/>
      <c r="G7" s="57" t="s">
        <v>419</v>
      </c>
    </row>
    <row r="8" spans="1:8" ht="45">
      <c r="A8" s="8">
        <v>7</v>
      </c>
      <c r="B8" s="8"/>
      <c r="C8" s="8" t="s">
        <v>4</v>
      </c>
      <c r="D8" s="8" t="s">
        <v>420</v>
      </c>
      <c r="E8" s="15" t="s">
        <v>421</v>
      </c>
      <c r="F8" s="16"/>
    </row>
    <row r="9" spans="1:8" ht="30">
      <c r="A9" s="8">
        <v>8</v>
      </c>
      <c r="B9" s="8"/>
      <c r="C9" s="8" t="s">
        <v>57</v>
      </c>
      <c r="D9" s="8" t="s">
        <v>565</v>
      </c>
      <c r="E9" s="15" t="s">
        <v>422</v>
      </c>
      <c r="F9" s="16"/>
    </row>
    <row r="10" spans="1:8" ht="75">
      <c r="A10" s="8">
        <v>9</v>
      </c>
      <c r="B10" s="8"/>
      <c r="C10" s="8" t="s">
        <v>57</v>
      </c>
      <c r="D10" s="8" t="s">
        <v>423</v>
      </c>
      <c r="E10" s="15" t="s">
        <v>424</v>
      </c>
      <c r="F10" s="16"/>
      <c r="G10" s="57" t="s">
        <v>566</v>
      </c>
    </row>
    <row r="11" spans="1:8" ht="90">
      <c r="A11" s="8">
        <v>10</v>
      </c>
      <c r="B11" s="8"/>
      <c r="C11" s="8" t="s">
        <v>4</v>
      </c>
      <c r="D11" s="8" t="s">
        <v>567</v>
      </c>
      <c r="E11" s="15" t="s">
        <v>568</v>
      </c>
      <c r="F11" s="16"/>
      <c r="H11" s="57" t="s">
        <v>425</v>
      </c>
    </row>
    <row r="12" spans="1:8">
      <c r="A12" s="8">
        <v>11</v>
      </c>
      <c r="B12" s="8"/>
      <c r="C12" s="8"/>
      <c r="D12" s="8"/>
      <c r="E12" s="15"/>
      <c r="F12" s="16"/>
    </row>
    <row r="13" spans="1:8" ht="60">
      <c r="A13" s="8">
        <v>12</v>
      </c>
      <c r="B13" s="8"/>
      <c r="C13" s="8" t="s">
        <v>4</v>
      </c>
      <c r="D13" s="8"/>
      <c r="E13" s="15" t="s">
        <v>569</v>
      </c>
      <c r="F13" s="16"/>
      <c r="G13" t="s">
        <v>570</v>
      </c>
    </row>
    <row r="14" spans="1:8" ht="30">
      <c r="A14" s="8">
        <v>13</v>
      </c>
      <c r="B14" s="8"/>
      <c r="C14" s="8" t="s">
        <v>4</v>
      </c>
      <c r="D14" s="7"/>
      <c r="E14" s="15" t="s">
        <v>571</v>
      </c>
      <c r="F14" s="16"/>
      <c r="G14" t="s">
        <v>570</v>
      </c>
    </row>
    <row r="15" spans="1:8">
      <c r="A15" s="8">
        <v>14</v>
      </c>
      <c r="B15" s="8"/>
      <c r="C15" s="8"/>
      <c r="D15" s="8"/>
      <c r="E15" s="15"/>
      <c r="F15" s="16"/>
    </row>
    <row r="16" spans="1:8" ht="30">
      <c r="A16" s="8">
        <v>15</v>
      </c>
      <c r="B16" s="8"/>
      <c r="C16" s="8" t="s">
        <v>4</v>
      </c>
      <c r="D16" s="8"/>
      <c r="E16" s="15" t="s">
        <v>572</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573</v>
      </c>
      <c r="F19" s="16"/>
    </row>
    <row r="20" spans="1:7" ht="45">
      <c r="A20" s="8">
        <v>19</v>
      </c>
      <c r="B20" s="8"/>
      <c r="C20" s="8" t="s">
        <v>4</v>
      </c>
      <c r="D20" s="8"/>
      <c r="E20" s="15" t="s">
        <v>574</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575</v>
      </c>
      <c r="F23" s="16"/>
      <c r="G23" t="s">
        <v>517</v>
      </c>
    </row>
    <row r="24" spans="1:7" ht="45">
      <c r="A24" s="8">
        <v>23</v>
      </c>
      <c r="B24" s="8"/>
      <c r="C24" s="8"/>
      <c r="D24" s="8"/>
      <c r="E24" s="15" t="s">
        <v>576</v>
      </c>
      <c r="F24" s="16"/>
      <c r="G24" t="s">
        <v>577</v>
      </c>
    </row>
    <row r="25" spans="1:7" ht="60">
      <c r="A25" s="8">
        <v>24</v>
      </c>
      <c r="B25" s="8"/>
      <c r="C25" s="8" t="s">
        <v>4</v>
      </c>
      <c r="D25" s="8"/>
      <c r="E25" s="15" t="s">
        <v>578</v>
      </c>
      <c r="F25" s="16"/>
    </row>
    <row r="26" spans="1:7" ht="60">
      <c r="A26" s="8">
        <v>25</v>
      </c>
      <c r="B26" s="8"/>
      <c r="C26" s="8" t="s">
        <v>4</v>
      </c>
      <c r="D26" s="8"/>
      <c r="E26" s="15" t="s">
        <v>579</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580</v>
      </c>
      <c r="F29" s="16"/>
    </row>
    <row r="30" spans="1:7" ht="30">
      <c r="A30" s="8">
        <v>29</v>
      </c>
      <c r="B30" s="8"/>
      <c r="C30" s="8" t="s">
        <v>4</v>
      </c>
      <c r="D30" s="8"/>
      <c r="E30" s="15" t="s">
        <v>581</v>
      </c>
      <c r="F30" s="16"/>
    </row>
    <row r="31" spans="1:7">
      <c r="A31" s="8">
        <v>30</v>
      </c>
      <c r="B31" s="8"/>
      <c r="C31" s="8"/>
      <c r="D31" s="8"/>
      <c r="E31" s="15"/>
      <c r="F31" s="16"/>
    </row>
    <row r="32" spans="1:7" ht="30">
      <c r="A32" s="8">
        <v>31</v>
      </c>
      <c r="B32" s="8"/>
      <c r="C32" s="8" t="s">
        <v>4</v>
      </c>
      <c r="D32" s="8"/>
      <c r="E32" s="15" t="s">
        <v>582</v>
      </c>
      <c r="F32" s="16"/>
    </row>
    <row r="33" spans="1:6">
      <c r="A33" s="8">
        <v>32</v>
      </c>
      <c r="B33" s="8"/>
      <c r="C33" s="8"/>
      <c r="D33" s="8"/>
      <c r="E33" s="15"/>
      <c r="F33" s="16"/>
    </row>
    <row r="34" spans="1:6" ht="60">
      <c r="A34" s="8">
        <v>33</v>
      </c>
      <c r="B34" s="8"/>
      <c r="C34" s="8" t="s">
        <v>4</v>
      </c>
      <c r="D34" s="8"/>
      <c r="E34" s="15" t="s">
        <v>583</v>
      </c>
      <c r="F34" s="16"/>
    </row>
    <row r="35" spans="1:6" ht="45">
      <c r="A35" s="8">
        <v>34</v>
      </c>
      <c r="B35" s="8"/>
      <c r="C35" s="8" t="s">
        <v>4</v>
      </c>
      <c r="D35" s="8"/>
      <c r="E35" s="15" t="s">
        <v>584</v>
      </c>
      <c r="F35" s="16"/>
    </row>
    <row r="36" spans="1:6">
      <c r="A36" s="8">
        <v>35</v>
      </c>
      <c r="B36" s="8"/>
      <c r="C36" s="8" t="s">
        <v>4</v>
      </c>
      <c r="D36" s="8"/>
      <c r="E36" s="15" t="s">
        <v>431</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430</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429</v>
      </c>
      <c r="F47" s="16"/>
    </row>
    <row r="48" spans="1:6" ht="60">
      <c r="A48" s="8">
        <v>47</v>
      </c>
      <c r="B48" s="8"/>
      <c r="C48" s="8"/>
      <c r="D48" s="8" t="s">
        <v>428</v>
      </c>
      <c r="E48" s="15"/>
      <c r="F48" s="16"/>
    </row>
    <row r="49" spans="1:6">
      <c r="A49" s="8">
        <v>48</v>
      </c>
      <c r="B49" s="8"/>
      <c r="C49" s="8" t="s">
        <v>4</v>
      </c>
      <c r="D49" s="8"/>
      <c r="E49" s="15" t="s">
        <v>427</v>
      </c>
      <c r="F49" s="16"/>
    </row>
    <row r="50" spans="1:6">
      <c r="A50" s="8">
        <v>49</v>
      </c>
      <c r="B50" s="8"/>
      <c r="C50" s="8"/>
      <c r="D50" s="8"/>
      <c r="E50" s="15"/>
      <c r="F50" s="16"/>
    </row>
    <row r="51" spans="1:6" ht="60">
      <c r="A51" s="8">
        <v>50</v>
      </c>
      <c r="B51" s="8"/>
      <c r="C51" s="8" t="s">
        <v>57</v>
      </c>
      <c r="D51" s="8"/>
      <c r="E51" s="15" t="s">
        <v>426</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522</v>
      </c>
    </row>
    <row r="3" spans="1:5">
      <c r="A3" s="3">
        <v>2</v>
      </c>
      <c r="B3" s="3"/>
      <c r="C3" s="3"/>
      <c r="D3" s="3"/>
      <c r="E3" s="3" t="s">
        <v>523</v>
      </c>
    </row>
    <row r="4" spans="1:5">
      <c r="A4" s="3">
        <v>3</v>
      </c>
      <c r="B4" s="3"/>
      <c r="C4" s="3" t="s">
        <v>4</v>
      </c>
      <c r="D4" s="3"/>
      <c r="E4" s="3" t="s">
        <v>521</v>
      </c>
    </row>
    <row r="5" spans="1:5">
      <c r="A5" s="3">
        <v>4</v>
      </c>
      <c r="B5" s="3"/>
      <c r="C5" s="3"/>
      <c r="D5" s="3"/>
      <c r="E5" s="3"/>
    </row>
    <row r="6" spans="1:5" ht="45">
      <c r="A6" s="3">
        <v>5</v>
      </c>
      <c r="B6" s="3"/>
      <c r="C6" s="3" t="s">
        <v>4</v>
      </c>
      <c r="D6" s="3"/>
      <c r="E6" s="4" t="s">
        <v>525</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829</v>
      </c>
    </row>
    <row r="3" spans="1:5" ht="60">
      <c r="A3" s="3">
        <v>2</v>
      </c>
      <c r="B3" s="3"/>
      <c r="C3" s="3" t="s">
        <v>4</v>
      </c>
      <c r="D3" s="3"/>
      <c r="E3" s="4" t="s">
        <v>830</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831</v>
      </c>
    </row>
    <row r="8" spans="1:5" ht="90">
      <c r="A8" s="3">
        <v>7</v>
      </c>
      <c r="B8" s="4"/>
      <c r="C8" s="3"/>
      <c r="D8" s="4"/>
      <c r="E8" s="4" t="s">
        <v>832</v>
      </c>
    </row>
    <row r="9" spans="1:5" ht="105">
      <c r="A9" s="3">
        <v>8</v>
      </c>
      <c r="B9" s="3"/>
      <c r="C9" s="3"/>
      <c r="D9" s="3"/>
      <c r="E9" s="4" t="s">
        <v>833</v>
      </c>
    </row>
    <row r="10" spans="1:5" ht="105">
      <c r="A10" s="3">
        <v>9</v>
      </c>
      <c r="B10" s="3"/>
      <c r="C10" s="3"/>
      <c r="D10" s="3"/>
      <c r="E10" s="4" t="s">
        <v>834</v>
      </c>
    </row>
    <row r="11" spans="1:5" ht="150">
      <c r="A11" s="3">
        <v>10</v>
      </c>
      <c r="B11" s="3"/>
      <c r="C11" s="3"/>
      <c r="D11" s="3"/>
      <c r="E11" s="4" t="s">
        <v>835</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836</v>
      </c>
    </row>
    <row r="3" spans="1:5">
      <c r="A3" s="3">
        <v>2</v>
      </c>
      <c r="B3" s="3"/>
      <c r="C3" s="3"/>
      <c r="D3" s="3"/>
      <c r="E3" s="4"/>
    </row>
    <row r="4" spans="1:5">
      <c r="A4" s="3">
        <v>3</v>
      </c>
      <c r="B4" s="3"/>
      <c r="C4" s="3"/>
      <c r="D4" s="3"/>
      <c r="E4" s="4"/>
    </row>
    <row r="5" spans="1:5" ht="90">
      <c r="A5" s="3">
        <v>4</v>
      </c>
      <c r="B5" s="3"/>
      <c r="C5" s="3"/>
      <c r="D5" s="3"/>
      <c r="E5" s="4" t="s">
        <v>837</v>
      </c>
    </row>
    <row r="6" spans="1:5">
      <c r="A6" s="3">
        <v>5</v>
      </c>
      <c r="B6" s="3"/>
      <c r="C6" s="3"/>
      <c r="D6" s="3"/>
      <c r="E6" s="4"/>
    </row>
    <row r="7" spans="1:5" ht="45">
      <c r="A7" s="3">
        <v>6</v>
      </c>
      <c r="B7" s="3"/>
      <c r="C7" s="3"/>
      <c r="D7" s="3"/>
      <c r="E7" s="4" t="s">
        <v>838</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839</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520</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7" workbookViewId="0">
      <selection activeCell="E14" sqref="E14"/>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1034</v>
      </c>
    </row>
    <row r="5" spans="1:5" ht="30">
      <c r="A5" s="3">
        <v>4</v>
      </c>
      <c r="B5" s="3"/>
      <c r="C5" s="3" t="s">
        <v>4</v>
      </c>
      <c r="D5" s="3"/>
      <c r="E5" s="4" t="s">
        <v>1035</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1036</v>
      </c>
    </row>
    <row r="10" spans="1:5">
      <c r="A10" s="3">
        <v>9</v>
      </c>
      <c r="B10" s="3"/>
      <c r="C10" s="3"/>
      <c r="D10" s="3"/>
      <c r="E10" s="3"/>
    </row>
    <row r="11" spans="1:5" ht="30">
      <c r="A11" s="3">
        <v>10</v>
      </c>
      <c r="B11" s="3"/>
      <c r="C11" s="3"/>
      <c r="D11" s="3"/>
      <c r="E11" s="4" t="s">
        <v>1037</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326</v>
      </c>
      <c r="F3" s="16"/>
    </row>
    <row r="4" spans="1:6">
      <c r="A4" s="8">
        <v>3</v>
      </c>
      <c r="B4" s="8"/>
      <c r="C4" s="8"/>
      <c r="D4" s="8"/>
      <c r="E4" s="15"/>
      <c r="F4" s="16"/>
    </row>
    <row r="5" spans="1:6">
      <c r="A5" s="8">
        <v>4</v>
      </c>
      <c r="B5" s="8"/>
      <c r="C5" s="8"/>
      <c r="D5" s="8"/>
      <c r="E5" s="15"/>
      <c r="F5" s="16"/>
    </row>
    <row r="6" spans="1:6" ht="60">
      <c r="A6" s="8">
        <v>5</v>
      </c>
      <c r="B6" s="8"/>
      <c r="C6" s="8" t="s">
        <v>57</v>
      </c>
      <c r="D6" s="8" t="s">
        <v>305</v>
      </c>
      <c r="E6" s="15" t="s">
        <v>306</v>
      </c>
      <c r="F6" s="16"/>
    </row>
    <row r="7" spans="1:6">
      <c r="A7" s="8">
        <v>6</v>
      </c>
      <c r="B7" s="8"/>
      <c r="C7" s="8"/>
      <c r="D7" s="8"/>
      <c r="F7" s="16"/>
    </row>
    <row r="8" spans="1:6">
      <c r="A8" s="8">
        <v>7</v>
      </c>
      <c r="B8" s="8"/>
      <c r="C8" s="8" t="s">
        <v>57</v>
      </c>
      <c r="D8" s="8"/>
      <c r="E8" s="15" t="s">
        <v>304</v>
      </c>
      <c r="F8" s="16"/>
    </row>
    <row r="9" spans="1:6" ht="75">
      <c r="A9" s="8">
        <v>8</v>
      </c>
      <c r="B9" s="8"/>
      <c r="C9" s="8" t="s">
        <v>4</v>
      </c>
      <c r="D9" s="8"/>
      <c r="E9" s="15" t="s">
        <v>327</v>
      </c>
      <c r="F9" s="16"/>
    </row>
    <row r="10" spans="1:6">
      <c r="A10" s="8">
        <v>9</v>
      </c>
      <c r="B10" s="8"/>
      <c r="C10" s="8"/>
      <c r="D10" s="8"/>
      <c r="E10" s="15" t="s">
        <v>303</v>
      </c>
      <c r="F10" s="16"/>
    </row>
    <row r="11" spans="1:6" ht="30">
      <c r="A11" s="8">
        <v>10</v>
      </c>
      <c r="B11" s="8"/>
      <c r="C11" s="8" t="s">
        <v>57</v>
      </c>
      <c r="D11" s="8" t="s">
        <v>301</v>
      </c>
      <c r="E11" s="15" t="s">
        <v>302</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331</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DA7B-D309-4644-A8E3-2CEFD85D8DD8}">
  <dimension ref="A1:G51"/>
  <sheetViews>
    <sheetView workbookViewId="0">
      <selection activeCell="F14" sqref="F1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t="s">
        <v>4</v>
      </c>
      <c r="D4" s="8" t="s">
        <v>1249</v>
      </c>
      <c r="E4" s="15"/>
    </row>
    <row r="5" spans="1:7">
      <c r="A5" s="8">
        <v>4</v>
      </c>
      <c r="B5" s="8"/>
      <c r="C5" s="8"/>
      <c r="D5" s="8"/>
      <c r="E5" s="15"/>
    </row>
    <row r="6" spans="1:7">
      <c r="A6" s="8">
        <v>5</v>
      </c>
      <c r="B6" s="8"/>
      <c r="C6" s="8"/>
      <c r="D6" s="8"/>
      <c r="E6" s="15"/>
    </row>
    <row r="7" spans="1:7">
      <c r="A7" s="8">
        <v>6</v>
      </c>
      <c r="B7" s="8"/>
      <c r="C7" s="8"/>
      <c r="D7" s="8"/>
      <c r="E7" s="15"/>
      <c r="G7" s="57"/>
    </row>
    <row r="8" spans="1:7" ht="45">
      <c r="A8" s="8">
        <v>7</v>
      </c>
      <c r="B8" s="8"/>
      <c r="C8" s="8" t="s">
        <v>4</v>
      </c>
      <c r="D8" s="8" t="s">
        <v>1250</v>
      </c>
      <c r="E8" s="15"/>
    </row>
    <row r="9" spans="1:7">
      <c r="A9" s="8">
        <v>8</v>
      </c>
      <c r="B9" s="8"/>
      <c r="C9" s="8"/>
      <c r="D9" s="8"/>
      <c r="E9" s="15"/>
    </row>
    <row r="10" spans="1:7">
      <c r="A10" s="8">
        <v>9</v>
      </c>
      <c r="B10" s="8"/>
      <c r="C10" s="8"/>
      <c r="D10" s="8"/>
      <c r="E10" s="15"/>
      <c r="G10" s="57"/>
    </row>
    <row r="11" spans="1:7">
      <c r="A11" s="8">
        <v>10</v>
      </c>
      <c r="B11" s="8"/>
      <c r="C11" s="8"/>
      <c r="D11" s="45"/>
      <c r="E11" s="15"/>
    </row>
    <row r="12" spans="1:7" ht="45">
      <c r="A12" s="8">
        <v>11</v>
      </c>
      <c r="B12" s="8"/>
      <c r="C12" s="8" t="s">
        <v>4</v>
      </c>
      <c r="D12" s="8" t="s">
        <v>1251</v>
      </c>
      <c r="E12" s="15"/>
    </row>
    <row r="13" spans="1:7" ht="45">
      <c r="A13" s="8">
        <v>12</v>
      </c>
      <c r="B13" s="8"/>
      <c r="C13" s="8" t="s">
        <v>4</v>
      </c>
      <c r="D13" s="8" t="s">
        <v>1252</v>
      </c>
      <c r="E13" s="15"/>
    </row>
    <row r="14" spans="1:7">
      <c r="A14" s="8">
        <v>13</v>
      </c>
      <c r="B14" s="8"/>
      <c r="C14" s="8"/>
      <c r="D14" s="7"/>
      <c r="E14" s="15"/>
    </row>
    <row r="15" spans="1:7" ht="30">
      <c r="A15" s="8">
        <v>14</v>
      </c>
      <c r="B15" s="8"/>
      <c r="C15" s="8" t="s">
        <v>4</v>
      </c>
      <c r="D15" s="8" t="s">
        <v>1253</v>
      </c>
      <c r="E15" s="15"/>
    </row>
    <row r="16" spans="1:7">
      <c r="A16" s="8">
        <v>15</v>
      </c>
      <c r="B16" s="8"/>
      <c r="C16" s="8"/>
      <c r="D16" s="45" t="s">
        <v>1254</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t="s">
        <v>4</v>
      </c>
      <c r="D21" s="8" t="s">
        <v>1255</v>
      </c>
      <c r="E21" s="15"/>
    </row>
    <row r="22" spans="1:5" ht="45">
      <c r="A22" s="8">
        <v>21</v>
      </c>
      <c r="B22" s="8"/>
      <c r="C22" s="8" t="s">
        <v>4</v>
      </c>
      <c r="D22" s="8" t="s">
        <v>1256</v>
      </c>
      <c r="E22" s="15"/>
    </row>
    <row r="23" spans="1:5">
      <c r="A23" s="8">
        <v>22</v>
      </c>
      <c r="B23" s="8"/>
      <c r="C23" s="8"/>
      <c r="D23" s="8"/>
      <c r="E23" s="15"/>
    </row>
    <row r="24" spans="1:5">
      <c r="A24" s="8">
        <v>23</v>
      </c>
      <c r="B24" s="8"/>
      <c r="C24" s="8" t="s">
        <v>4</v>
      </c>
      <c r="D24" s="8" t="s">
        <v>1257</v>
      </c>
      <c r="E24" s="15"/>
    </row>
    <row r="25" spans="1:5" ht="30">
      <c r="A25" s="8">
        <v>24</v>
      </c>
      <c r="B25" s="8"/>
      <c r="C25" s="8" t="s">
        <v>4</v>
      </c>
      <c r="D25" s="8" t="s">
        <v>1258</v>
      </c>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33C60A45-ACB5-4672-8D49-4505B38D79AE}">
      <formula1>"English,Knowledge Gaps,Emotion,Techniques"</formula1>
    </dataValidation>
  </dataValidations>
  <hyperlinks>
    <hyperlink ref="F1" location="'Domain-Planning'!A1" display="Domain" xr:uid="{6AB66A42-B040-45E4-9EC8-BA8FA5B248EB}"/>
  </hyperlinks>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topLeftCell="A16" workbookViewId="0">
      <selection activeCell="D26" sqref="D2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585</v>
      </c>
      <c r="F2" s="16"/>
    </row>
    <row r="3" spans="1:6" ht="45">
      <c r="A3" s="8">
        <v>2</v>
      </c>
      <c r="B3" s="8"/>
      <c r="C3" s="8" t="s">
        <v>4</v>
      </c>
      <c r="D3" s="8"/>
      <c r="E3" s="15" t="s">
        <v>1222</v>
      </c>
      <c r="F3" s="16"/>
    </row>
    <row r="4" spans="1:6" ht="45">
      <c r="A4" s="8">
        <v>3</v>
      </c>
      <c r="B4" s="8"/>
      <c r="C4" s="8"/>
      <c r="D4" s="8"/>
      <c r="E4" s="15" t="s">
        <v>586</v>
      </c>
      <c r="F4" s="16"/>
    </row>
    <row r="5" spans="1:6" ht="60">
      <c r="A5" s="8">
        <v>4</v>
      </c>
      <c r="B5" s="8"/>
      <c r="C5" s="8" t="s">
        <v>4</v>
      </c>
      <c r="D5" s="8"/>
      <c r="E5" s="15" t="s">
        <v>587</v>
      </c>
      <c r="F5" s="16"/>
    </row>
    <row r="6" spans="1:6">
      <c r="A6" s="8">
        <v>5</v>
      </c>
      <c r="B6" s="8"/>
      <c r="C6" s="8"/>
      <c r="D6" s="8"/>
      <c r="E6" s="15"/>
      <c r="F6" s="16"/>
    </row>
    <row r="7" spans="1:6" ht="75">
      <c r="A7" s="8">
        <v>6</v>
      </c>
      <c r="B7" s="8"/>
      <c r="C7" s="8" t="s">
        <v>4</v>
      </c>
      <c r="D7" s="8"/>
      <c r="E7" s="7" t="s">
        <v>588</v>
      </c>
      <c r="F7" s="16"/>
    </row>
    <row r="8" spans="1:6" ht="75">
      <c r="A8" s="8">
        <v>7</v>
      </c>
      <c r="B8" s="8"/>
      <c r="C8" s="8" t="s">
        <v>4</v>
      </c>
      <c r="D8" s="8"/>
      <c r="E8" s="15" t="s">
        <v>589</v>
      </c>
      <c r="F8" s="16"/>
    </row>
    <row r="9" spans="1:6" ht="60">
      <c r="A9" s="8">
        <v>8</v>
      </c>
      <c r="B9" s="8"/>
      <c r="C9" s="8" t="s">
        <v>4</v>
      </c>
      <c r="D9" s="8" t="s">
        <v>1223</v>
      </c>
      <c r="E9" s="15" t="s">
        <v>590</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591</v>
      </c>
      <c r="F14" s="16"/>
    </row>
    <row r="15" spans="1:6">
      <c r="A15" s="8">
        <v>14</v>
      </c>
      <c r="B15" s="8"/>
      <c r="C15" s="8"/>
      <c r="E15" s="8"/>
      <c r="F15" s="16"/>
    </row>
    <row r="16" spans="1:6" ht="30">
      <c r="A16" s="8">
        <v>15</v>
      </c>
      <c r="B16" s="8"/>
      <c r="C16" s="8"/>
      <c r="D16" s="8"/>
      <c r="E16" s="15" t="s">
        <v>592</v>
      </c>
      <c r="F16" s="16"/>
    </row>
    <row r="17" spans="1:6" ht="105">
      <c r="A17" s="8">
        <v>16</v>
      </c>
      <c r="B17" s="8"/>
      <c r="C17" s="8"/>
      <c r="D17" s="8"/>
      <c r="E17" s="15" t="s">
        <v>593</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1224</v>
      </c>
      <c r="F20" s="16"/>
    </row>
    <row r="21" spans="1:6" ht="30">
      <c r="A21" s="8">
        <v>20</v>
      </c>
      <c r="B21" s="8"/>
      <c r="C21" s="8"/>
      <c r="D21" s="8"/>
      <c r="E21" s="15" t="s">
        <v>1225</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t="s">
        <v>1227</v>
      </c>
      <c r="E25" s="15" t="s">
        <v>594</v>
      </c>
      <c r="F25" s="16"/>
    </row>
    <row r="26" spans="1:6">
      <c r="A26" s="8">
        <v>25</v>
      </c>
      <c r="B26" s="8"/>
      <c r="C26" s="8"/>
      <c r="D26" s="8"/>
      <c r="E26" s="15" t="s">
        <v>1226</v>
      </c>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13" workbookViewId="0">
      <selection activeCell="D20" sqref="D20"/>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t="s">
        <v>57</v>
      </c>
      <c r="D3" s="8" t="s">
        <v>689</v>
      </c>
      <c r="E3" s="15" t="s">
        <v>1191</v>
      </c>
      <c r="F3" s="16"/>
    </row>
    <row r="4" spans="1:6" ht="105">
      <c r="A4" s="8">
        <v>3</v>
      </c>
      <c r="B4" s="8"/>
      <c r="C4" s="8"/>
      <c r="D4" s="8"/>
      <c r="E4" s="15" t="s">
        <v>690</v>
      </c>
      <c r="F4" s="16"/>
    </row>
    <row r="5" spans="1:6" ht="45">
      <c r="A5" s="8">
        <v>4</v>
      </c>
      <c r="B5" s="8"/>
      <c r="C5" s="8"/>
      <c r="D5" s="8"/>
      <c r="E5" s="15" t="s">
        <v>691</v>
      </c>
      <c r="F5" s="16"/>
    </row>
    <row r="6" spans="1:6" ht="45">
      <c r="A6" s="8">
        <v>5</v>
      </c>
      <c r="B6" s="8"/>
      <c r="C6" s="8"/>
      <c r="D6" s="8"/>
      <c r="E6" s="15" t="s">
        <v>1192</v>
      </c>
      <c r="F6" s="16"/>
    </row>
    <row r="7" spans="1:6" ht="45">
      <c r="A7" s="8">
        <v>6</v>
      </c>
      <c r="B7" s="8"/>
      <c r="C7" s="8" t="s">
        <v>4</v>
      </c>
      <c r="D7" s="8"/>
      <c r="E7" s="7" t="s">
        <v>692</v>
      </c>
      <c r="F7" s="16"/>
    </row>
    <row r="8" spans="1:6" ht="30">
      <c r="A8" s="8">
        <v>7</v>
      </c>
      <c r="B8" s="8"/>
      <c r="C8" s="8"/>
      <c r="D8" s="8"/>
      <c r="E8" s="15" t="s">
        <v>693</v>
      </c>
      <c r="F8" s="16"/>
    </row>
    <row r="9" spans="1:6" ht="30">
      <c r="A9" s="8">
        <v>8</v>
      </c>
      <c r="B9" s="8"/>
      <c r="C9" s="8" t="s">
        <v>4</v>
      </c>
      <c r="D9" s="8" t="s">
        <v>1193</v>
      </c>
      <c r="E9" s="15" t="s">
        <v>694</v>
      </c>
      <c r="F9" s="16"/>
    </row>
    <row r="10" spans="1:6">
      <c r="A10" s="8">
        <v>9</v>
      </c>
      <c r="B10" s="8"/>
      <c r="C10" s="8"/>
      <c r="D10" s="8"/>
      <c r="E10" s="15"/>
      <c r="F10" s="16"/>
    </row>
    <row r="11" spans="1:6">
      <c r="A11" s="8">
        <v>10</v>
      </c>
      <c r="B11" s="8"/>
      <c r="C11" s="8"/>
      <c r="D11" s="8"/>
      <c r="E11" s="15"/>
      <c r="F11" s="16"/>
    </row>
    <row r="12" spans="1:6" ht="45">
      <c r="A12" s="8">
        <v>11</v>
      </c>
      <c r="B12" s="8"/>
      <c r="C12" s="8" t="s">
        <v>4</v>
      </c>
      <c r="D12" s="8" t="s">
        <v>1194</v>
      </c>
      <c r="E12" s="15" t="s">
        <v>695</v>
      </c>
      <c r="F12" s="16"/>
    </row>
    <row r="13" spans="1:6">
      <c r="A13" s="8">
        <v>12</v>
      </c>
      <c r="B13" s="8"/>
      <c r="C13" s="8"/>
      <c r="D13" s="8"/>
      <c r="E13" s="15"/>
      <c r="F13" s="16"/>
    </row>
    <row r="14" spans="1:6">
      <c r="A14" s="8">
        <v>13</v>
      </c>
      <c r="B14" s="8"/>
      <c r="C14" s="8"/>
      <c r="E14" s="8"/>
      <c r="F14" s="16"/>
    </row>
    <row r="15" spans="1:6" ht="75">
      <c r="A15" s="8">
        <v>14</v>
      </c>
      <c r="B15" s="8"/>
      <c r="C15" s="8" t="s">
        <v>4</v>
      </c>
      <c r="D15" s="7" t="s">
        <v>1195</v>
      </c>
      <c r="E15" s="8" t="s">
        <v>696</v>
      </c>
      <c r="F15" s="16"/>
    </row>
    <row r="16" spans="1:6">
      <c r="A16" s="8">
        <v>15</v>
      </c>
      <c r="B16" s="8"/>
      <c r="C16" s="8"/>
      <c r="D16" s="8"/>
      <c r="E16" s="15"/>
      <c r="F16" s="16"/>
    </row>
    <row r="17" spans="1:6" ht="90">
      <c r="A17" s="8">
        <v>16</v>
      </c>
      <c r="B17" s="8"/>
      <c r="C17" s="8"/>
      <c r="D17" s="8"/>
      <c r="E17" s="15" t="s">
        <v>697</v>
      </c>
      <c r="F17" s="16"/>
    </row>
    <row r="18" spans="1:6" ht="45">
      <c r="A18" s="8">
        <v>17</v>
      </c>
      <c r="B18" s="8"/>
      <c r="C18" s="8"/>
      <c r="D18" s="8" t="s">
        <v>1196</v>
      </c>
      <c r="E18" s="15" t="s">
        <v>698</v>
      </c>
      <c r="F18" s="16"/>
    </row>
    <row r="19" spans="1:6">
      <c r="A19" s="8">
        <v>18</v>
      </c>
      <c r="B19" s="8"/>
      <c r="C19" s="8"/>
      <c r="D19" s="8"/>
      <c r="E19" s="15"/>
      <c r="F19" s="16"/>
    </row>
    <row r="20" spans="1:6" ht="45">
      <c r="A20" s="8">
        <v>19</v>
      </c>
      <c r="B20" s="8"/>
      <c r="C20" s="8"/>
      <c r="D20" s="8"/>
      <c r="E20" s="15" t="s">
        <v>699</v>
      </c>
      <c r="F20" s="16"/>
    </row>
    <row r="21" spans="1:6">
      <c r="A21" s="8">
        <v>20</v>
      </c>
      <c r="B21" s="8"/>
      <c r="C21" s="8"/>
      <c r="D21" s="8"/>
      <c r="E21" s="15"/>
      <c r="F21" s="16"/>
    </row>
    <row r="22" spans="1:6">
      <c r="A22" s="8">
        <v>21</v>
      </c>
      <c r="B22" s="8"/>
      <c r="C22" s="8"/>
      <c r="D22" s="8"/>
      <c r="E22" s="15" t="s">
        <v>700</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1018</v>
      </c>
      <c r="F5" s="16"/>
    </row>
    <row r="6" spans="1:6">
      <c r="A6" s="8">
        <v>5</v>
      </c>
      <c r="B6" s="8"/>
      <c r="C6" s="8"/>
      <c r="D6" s="8"/>
      <c r="E6" s="15"/>
      <c r="F6" s="16"/>
    </row>
    <row r="7" spans="1:6" ht="60">
      <c r="A7" s="8">
        <v>6</v>
      </c>
      <c r="B7" s="8"/>
      <c r="C7" s="8" t="s">
        <v>4</v>
      </c>
      <c r="D7" s="8"/>
      <c r="E7" s="7" t="s">
        <v>1019</v>
      </c>
      <c r="F7" s="16"/>
    </row>
    <row r="8" spans="1:6" ht="30">
      <c r="A8" s="8">
        <v>7</v>
      </c>
      <c r="B8" s="8"/>
      <c r="C8" s="8"/>
      <c r="D8" s="8"/>
      <c r="E8" s="15" t="s">
        <v>1020</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1021</v>
      </c>
      <c r="F11" s="16"/>
    </row>
    <row r="12" spans="1:6">
      <c r="A12" s="8">
        <v>11</v>
      </c>
      <c r="B12" s="8"/>
      <c r="C12" s="8"/>
      <c r="D12" s="8"/>
      <c r="E12" s="15" t="s">
        <v>1022</v>
      </c>
      <c r="F12" s="16"/>
    </row>
    <row r="13" spans="1:6" ht="45">
      <c r="A13" s="8">
        <v>12</v>
      </c>
      <c r="B13" s="8"/>
      <c r="C13" s="8" t="s">
        <v>4</v>
      </c>
      <c r="D13" s="8"/>
      <c r="E13" s="15" t="s">
        <v>1023</v>
      </c>
      <c r="F13" s="16"/>
    </row>
    <row r="14" spans="1:6">
      <c r="A14" s="8">
        <v>13</v>
      </c>
      <c r="B14" s="8"/>
      <c r="C14" s="8"/>
      <c r="E14" s="8"/>
      <c r="F14" s="16"/>
    </row>
    <row r="15" spans="1:6" ht="75">
      <c r="A15" s="8">
        <v>14</v>
      </c>
      <c r="B15" s="8"/>
      <c r="C15" s="8" t="s">
        <v>4</v>
      </c>
      <c r="D15" s="8"/>
      <c r="E15" s="8" t="s">
        <v>1024</v>
      </c>
      <c r="F15" s="16"/>
    </row>
    <row r="16" spans="1:6" ht="30">
      <c r="A16" s="8">
        <v>15</v>
      </c>
      <c r="B16" s="8"/>
      <c r="C16" s="8"/>
      <c r="D16" s="8"/>
      <c r="E16" s="15" t="s">
        <v>1025</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1026</v>
      </c>
      <c r="F19" s="16"/>
    </row>
    <row r="20" spans="1:6" ht="105">
      <c r="A20" s="8">
        <v>19</v>
      </c>
      <c r="B20" s="8"/>
      <c r="C20" s="8"/>
      <c r="D20" s="8"/>
      <c r="E20" s="15" t="s">
        <v>1027</v>
      </c>
      <c r="F20" s="16"/>
    </row>
    <row r="21" spans="1:6" ht="90">
      <c r="A21" s="8">
        <v>20</v>
      </c>
      <c r="B21" s="8"/>
      <c r="C21" s="8"/>
      <c r="D21" s="8"/>
      <c r="E21" s="15" t="s">
        <v>1028</v>
      </c>
      <c r="F21" s="16"/>
    </row>
    <row r="22" spans="1:6" ht="30">
      <c r="A22" s="8">
        <v>21</v>
      </c>
      <c r="B22" s="8"/>
      <c r="C22" s="8" t="s">
        <v>4</v>
      </c>
      <c r="D22" s="8"/>
      <c r="E22" s="15" t="s">
        <v>1029</v>
      </c>
      <c r="F22" s="16"/>
    </row>
    <row r="23" spans="1:6" ht="45">
      <c r="A23" s="8">
        <v>22</v>
      </c>
      <c r="B23" s="8"/>
      <c r="C23" s="8"/>
      <c r="D23" s="8"/>
      <c r="E23" s="15" t="s">
        <v>1030</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973</v>
      </c>
      <c r="F2" s="16"/>
    </row>
    <row r="3" spans="1:6" ht="30">
      <c r="A3" s="8">
        <v>2</v>
      </c>
      <c r="B3" s="8"/>
      <c r="C3" s="8"/>
      <c r="D3" s="8"/>
      <c r="E3" s="15" t="s">
        <v>974</v>
      </c>
      <c r="F3" s="16"/>
    </row>
    <row r="4" spans="1:6" ht="60">
      <c r="A4" s="8">
        <v>3</v>
      </c>
      <c r="B4" s="8"/>
      <c r="C4" s="8"/>
      <c r="D4" s="8"/>
      <c r="E4" s="15" t="s">
        <v>975</v>
      </c>
      <c r="F4" s="16"/>
    </row>
    <row r="5" spans="1:6" ht="30">
      <c r="A5" s="8">
        <v>4</v>
      </c>
      <c r="B5" s="8"/>
      <c r="C5" s="8"/>
      <c r="D5" s="8"/>
      <c r="E5" s="15" t="s">
        <v>976</v>
      </c>
      <c r="F5" s="16"/>
    </row>
    <row r="6" spans="1:6">
      <c r="A6" s="8">
        <v>5</v>
      </c>
      <c r="B6" s="8"/>
      <c r="C6" s="8"/>
      <c r="D6" s="8"/>
      <c r="E6" s="15"/>
      <c r="F6" s="16"/>
    </row>
    <row r="7" spans="1:6" ht="60">
      <c r="A7" s="8">
        <v>6</v>
      </c>
      <c r="B7" s="8"/>
      <c r="C7" s="8" t="s">
        <v>4</v>
      </c>
      <c r="D7" s="8"/>
      <c r="E7" s="7" t="s">
        <v>977</v>
      </c>
      <c r="F7" s="16"/>
    </row>
    <row r="8" spans="1:6" ht="120">
      <c r="A8" s="8">
        <v>7</v>
      </c>
      <c r="B8" s="8"/>
      <c r="C8" s="8"/>
      <c r="D8" s="8"/>
      <c r="E8" s="15" t="s">
        <v>978</v>
      </c>
      <c r="F8" s="16"/>
    </row>
    <row r="9" spans="1:6">
      <c r="A9" s="8">
        <v>8</v>
      </c>
      <c r="B9" s="8"/>
      <c r="C9" s="8"/>
      <c r="D9" s="8"/>
      <c r="E9" s="15"/>
      <c r="F9" s="16"/>
    </row>
    <row r="10" spans="1:6" ht="30">
      <c r="A10" s="8">
        <v>9</v>
      </c>
      <c r="B10" s="8"/>
      <c r="C10" s="8" t="s">
        <v>4</v>
      </c>
      <c r="D10" s="8"/>
      <c r="E10" s="15" t="s">
        <v>979</v>
      </c>
      <c r="F10" s="16"/>
    </row>
    <row r="11" spans="1:6">
      <c r="A11" s="8">
        <v>10</v>
      </c>
      <c r="B11" s="8"/>
      <c r="C11" s="8"/>
      <c r="D11" s="8"/>
      <c r="E11" s="15"/>
      <c r="F11" s="16"/>
    </row>
    <row r="12" spans="1:6" ht="45">
      <c r="A12" s="8">
        <v>11</v>
      </c>
      <c r="B12" s="8"/>
      <c r="C12" s="8" t="s">
        <v>4</v>
      </c>
      <c r="D12" s="8"/>
      <c r="E12" s="15" t="s">
        <v>980</v>
      </c>
      <c r="F12" s="16"/>
    </row>
    <row r="13" spans="1:6" ht="30">
      <c r="A13" s="8">
        <v>12</v>
      </c>
      <c r="B13" s="8"/>
      <c r="C13" s="8"/>
      <c r="D13" s="8"/>
      <c r="E13" s="15" t="s">
        <v>981</v>
      </c>
      <c r="F13" s="16"/>
    </row>
    <row r="14" spans="1:6" ht="75">
      <c r="A14" s="8">
        <v>13</v>
      </c>
      <c r="B14" s="8"/>
      <c r="C14" s="8"/>
      <c r="E14" s="8" t="s">
        <v>982</v>
      </c>
      <c r="F14" s="16"/>
    </row>
    <row r="15" spans="1:6" ht="30">
      <c r="A15" s="8">
        <v>14</v>
      </c>
      <c r="B15" s="8"/>
      <c r="C15" s="8" t="s">
        <v>4</v>
      </c>
      <c r="D15" s="8"/>
      <c r="E15" s="8" t="s">
        <v>983</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984</v>
      </c>
      <c r="E19" s="15" t="s">
        <v>985</v>
      </c>
      <c r="F19" s="16"/>
    </row>
    <row r="20" spans="1:6" ht="30">
      <c r="A20" s="8">
        <v>19</v>
      </c>
      <c r="B20" s="8"/>
      <c r="C20" s="8" t="s">
        <v>4</v>
      </c>
      <c r="D20" s="8"/>
      <c r="E20" s="15" t="s">
        <v>986</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987</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22" workbookViewId="0">
      <selection activeCell="E36" sqref="E33:E3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300</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1215</v>
      </c>
      <c r="E6" s="15" t="s">
        <v>299</v>
      </c>
      <c r="F6" s="16"/>
    </row>
    <row r="7" spans="1:7">
      <c r="A7" s="8">
        <v>6</v>
      </c>
      <c r="B7" s="8"/>
      <c r="C7" s="8"/>
      <c r="D7" s="8"/>
      <c r="F7" s="16"/>
    </row>
    <row r="8" spans="1:7" ht="45">
      <c r="A8" s="8">
        <v>7</v>
      </c>
      <c r="B8" s="8"/>
      <c r="C8" s="8"/>
      <c r="D8" s="8"/>
      <c r="E8" s="15" t="s">
        <v>298</v>
      </c>
      <c r="F8" s="16"/>
    </row>
    <row r="9" spans="1:7" ht="105">
      <c r="A9" s="8">
        <v>8</v>
      </c>
      <c r="B9" s="8"/>
      <c r="C9" s="8"/>
      <c r="D9" s="8"/>
      <c r="E9" s="15" t="s">
        <v>297</v>
      </c>
      <c r="F9" s="16"/>
    </row>
    <row r="10" spans="1:7" ht="30">
      <c r="A10" s="8">
        <v>9</v>
      </c>
      <c r="B10" s="8"/>
      <c r="C10" s="8" t="s">
        <v>4</v>
      </c>
      <c r="D10" s="8" t="s">
        <v>328</v>
      </c>
      <c r="E10" s="15" t="s">
        <v>296</v>
      </c>
      <c r="F10" s="16"/>
    </row>
    <row r="11" spans="1:7">
      <c r="A11" s="8">
        <v>10</v>
      </c>
      <c r="B11" s="8"/>
      <c r="C11" s="8"/>
      <c r="D11" s="8"/>
      <c r="E11" s="15" t="s">
        <v>295</v>
      </c>
      <c r="F11" s="16"/>
    </row>
    <row r="12" spans="1:7" ht="30">
      <c r="A12" s="8">
        <v>11</v>
      </c>
      <c r="B12" s="8"/>
      <c r="C12" s="8"/>
      <c r="D12" s="8" t="s">
        <v>329</v>
      </c>
      <c r="E12" s="15"/>
      <c r="F12" s="16"/>
    </row>
    <row r="13" spans="1:7" ht="45">
      <c r="A13" s="8">
        <v>12</v>
      </c>
      <c r="B13" s="8"/>
      <c r="C13" s="8" t="s">
        <v>4</v>
      </c>
      <c r="D13" s="8" t="s">
        <v>1216</v>
      </c>
      <c r="E13" s="15" t="s">
        <v>294</v>
      </c>
      <c r="F13" s="16"/>
    </row>
    <row r="14" spans="1:7" ht="30">
      <c r="A14" s="8">
        <v>13</v>
      </c>
      <c r="B14" s="8"/>
      <c r="C14" s="8"/>
      <c r="E14" s="8" t="s">
        <v>330</v>
      </c>
      <c r="F14" s="16"/>
    </row>
    <row r="15" spans="1:7" ht="183" customHeight="1">
      <c r="A15" s="8">
        <v>14</v>
      </c>
      <c r="B15" s="8"/>
      <c r="C15" s="8" t="s">
        <v>4</v>
      </c>
      <c r="D15" s="8" t="s">
        <v>1217</v>
      </c>
      <c r="E15" s="15" t="s">
        <v>332</v>
      </c>
      <c r="F15" s="16" t="s">
        <v>137</v>
      </c>
      <c r="G15" s="7" t="s">
        <v>293</v>
      </c>
    </row>
    <row r="16" spans="1:7" ht="45">
      <c r="A16" s="8">
        <v>15</v>
      </c>
      <c r="B16" s="8"/>
      <c r="C16" s="8" t="s">
        <v>4</v>
      </c>
      <c r="D16" s="8" t="s">
        <v>291</v>
      </c>
      <c r="E16" s="15" t="s">
        <v>292</v>
      </c>
      <c r="F16" s="16"/>
    </row>
    <row r="17" spans="1:6">
      <c r="A17" s="8">
        <v>16</v>
      </c>
      <c r="B17" s="8"/>
      <c r="C17" s="8"/>
      <c r="D17" s="8"/>
      <c r="E17" s="15" t="s">
        <v>290</v>
      </c>
      <c r="F17" s="16"/>
    </row>
    <row r="18" spans="1:6" ht="60">
      <c r="A18" s="8">
        <v>17</v>
      </c>
      <c r="B18" s="8"/>
      <c r="C18" s="8" t="s">
        <v>4</v>
      </c>
      <c r="D18" s="8" t="s">
        <v>1218</v>
      </c>
      <c r="E18" s="15" t="s">
        <v>289</v>
      </c>
      <c r="F18" s="16"/>
    </row>
    <row r="19" spans="1:6" ht="75">
      <c r="A19" s="8">
        <v>18</v>
      </c>
      <c r="B19" s="8"/>
      <c r="C19" s="8"/>
      <c r="D19" s="8"/>
      <c r="E19" s="15" t="s">
        <v>288</v>
      </c>
      <c r="F19" s="16"/>
    </row>
    <row r="20" spans="1:6">
      <c r="A20" s="8">
        <v>19</v>
      </c>
      <c r="B20" s="8"/>
      <c r="C20" s="8"/>
      <c r="D20" s="8"/>
      <c r="E20" s="15"/>
      <c r="F20" s="16"/>
    </row>
    <row r="21" spans="1:6" ht="45">
      <c r="A21" s="8">
        <v>20</v>
      </c>
      <c r="B21" s="8"/>
      <c r="C21" s="8"/>
      <c r="D21" s="8"/>
      <c r="E21" s="15" t="s">
        <v>287</v>
      </c>
      <c r="F21" s="16"/>
    </row>
    <row r="22" spans="1:6" ht="90">
      <c r="A22" s="8">
        <v>21</v>
      </c>
      <c r="B22" s="8"/>
      <c r="C22" s="8"/>
      <c r="D22" s="8"/>
      <c r="E22" s="15" t="s">
        <v>286</v>
      </c>
      <c r="F22" s="16"/>
    </row>
    <row r="23" spans="1:6" ht="45">
      <c r="A23" s="8">
        <v>22</v>
      </c>
      <c r="B23" s="8"/>
      <c r="C23" s="8" t="s">
        <v>4</v>
      </c>
      <c r="D23" s="8" t="s">
        <v>1219</v>
      </c>
      <c r="E23" s="15" t="s">
        <v>285</v>
      </c>
      <c r="F23" s="16"/>
    </row>
    <row r="24" spans="1:6" ht="60">
      <c r="A24" s="8">
        <v>23</v>
      </c>
      <c r="B24" s="8"/>
      <c r="C24" s="8"/>
      <c r="D24" s="45" t="s">
        <v>333</v>
      </c>
      <c r="E24" s="15" t="s">
        <v>284</v>
      </c>
      <c r="F24" s="16"/>
    </row>
    <row r="25" spans="1:6" ht="60">
      <c r="A25" s="8">
        <v>24</v>
      </c>
      <c r="B25" s="8"/>
      <c r="C25" s="8" t="s">
        <v>4</v>
      </c>
      <c r="D25" s="8" t="s">
        <v>1220</v>
      </c>
      <c r="E25" s="15" t="s">
        <v>283</v>
      </c>
      <c r="F25" s="16"/>
    </row>
    <row r="26" spans="1:6" ht="75">
      <c r="A26" s="8">
        <v>25</v>
      </c>
      <c r="B26" s="8"/>
      <c r="C26" s="8" t="s">
        <v>4</v>
      </c>
      <c r="D26" s="8" t="s">
        <v>334</v>
      </c>
      <c r="E26" s="15" t="s">
        <v>1221</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840</v>
      </c>
    </row>
    <row r="3" spans="1:5" ht="90">
      <c r="A3" s="3">
        <v>2</v>
      </c>
      <c r="B3" s="3"/>
      <c r="C3" s="3"/>
      <c r="D3" s="3"/>
      <c r="E3" s="4" t="s">
        <v>841</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842</v>
      </c>
    </row>
    <row r="8" spans="1:5">
      <c r="A8" s="3">
        <v>7</v>
      </c>
      <c r="B8" s="4"/>
      <c r="C8" s="3"/>
      <c r="D8" s="4"/>
      <c r="E8" s="4"/>
    </row>
    <row r="9" spans="1:5" ht="45">
      <c r="A9" s="3">
        <v>8</v>
      </c>
      <c r="B9" s="3"/>
      <c r="C9" s="3"/>
      <c r="D9" s="3"/>
      <c r="E9" s="4" t="s">
        <v>843</v>
      </c>
    </row>
    <row r="10" spans="1:5">
      <c r="A10" s="3">
        <v>9</v>
      </c>
      <c r="B10" s="3"/>
      <c r="C10" s="3"/>
      <c r="D10" s="3"/>
      <c r="E10" s="4"/>
    </row>
    <row r="11" spans="1:5" ht="135">
      <c r="A11" s="3">
        <v>10</v>
      </c>
      <c r="B11" s="3"/>
      <c r="C11" s="3"/>
      <c r="D11" s="3"/>
      <c r="E11" s="4" t="s">
        <v>844</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745</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746</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747</v>
      </c>
      <c r="E23" s="8"/>
    </row>
    <row r="24" spans="1:5" ht="30">
      <c r="A24" s="8">
        <v>23</v>
      </c>
      <c r="B24" s="8" t="s">
        <v>114</v>
      </c>
      <c r="C24" s="8" t="s">
        <v>4</v>
      </c>
      <c r="D24" s="8"/>
      <c r="E24" s="8" t="s">
        <v>115</v>
      </c>
    </row>
    <row r="25" spans="1:5" ht="60">
      <c r="A25" s="8">
        <v>24</v>
      </c>
      <c r="B25" s="8"/>
      <c r="C25" s="8" t="s">
        <v>4</v>
      </c>
      <c r="D25" s="8"/>
      <c r="E25" s="8" t="s">
        <v>748</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tabSelected="1" zoomScale="90" zoomScaleNormal="90" workbookViewId="0">
      <selection activeCell="F4" sqref="F4"/>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135">
      <c r="A3" s="8">
        <v>1</v>
      </c>
      <c r="B3" s="8" t="s">
        <v>4</v>
      </c>
      <c r="C3" s="8" t="s">
        <v>43</v>
      </c>
      <c r="D3" s="8" t="s">
        <v>44</v>
      </c>
      <c r="E3" s="8" t="s">
        <v>4</v>
      </c>
      <c r="F3" s="7" t="s">
        <v>1366</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workbookViewId="0">
      <selection activeCell="E8" sqref="E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1096</v>
      </c>
    </row>
    <row r="5" spans="1:7">
      <c r="A5" s="8">
        <v>4</v>
      </c>
      <c r="B5" s="8"/>
      <c r="C5" s="8"/>
      <c r="D5" s="8"/>
      <c r="E5" s="15"/>
    </row>
    <row r="6" spans="1:7" ht="75">
      <c r="A6" s="8">
        <v>5</v>
      </c>
      <c r="B6" s="8"/>
      <c r="C6" s="8" t="s">
        <v>4</v>
      </c>
      <c r="D6" s="8"/>
      <c r="E6" s="15" t="s">
        <v>1097</v>
      </c>
    </row>
    <row r="7" spans="1:7" ht="45">
      <c r="A7" s="8">
        <v>6</v>
      </c>
      <c r="B7" s="8"/>
      <c r="C7" s="8" t="s">
        <v>4</v>
      </c>
      <c r="D7" s="8" t="s">
        <v>1098</v>
      </c>
      <c r="E7" s="15"/>
      <c r="G7" s="57"/>
    </row>
    <row r="8" spans="1:7">
      <c r="A8" s="8">
        <v>7</v>
      </c>
      <c r="B8" s="8"/>
      <c r="C8" s="8" t="s">
        <v>4</v>
      </c>
      <c r="D8" s="8" t="s">
        <v>1099</v>
      </c>
      <c r="E8" s="15"/>
    </row>
    <row r="9" spans="1:7" ht="60">
      <c r="A9" s="8">
        <v>8</v>
      </c>
      <c r="B9" s="8"/>
      <c r="C9" s="8" t="s">
        <v>4</v>
      </c>
      <c r="D9" s="8" t="s">
        <v>1100</v>
      </c>
      <c r="E9" s="15"/>
    </row>
    <row r="10" spans="1:7" ht="75">
      <c r="A10" s="8">
        <v>9</v>
      </c>
      <c r="B10" s="8"/>
      <c r="C10" s="8" t="s">
        <v>4</v>
      </c>
      <c r="D10" s="8" t="s">
        <v>1101</v>
      </c>
      <c r="E10" s="15"/>
      <c r="G10" s="57"/>
    </row>
    <row r="11" spans="1:7">
      <c r="A11" s="8">
        <v>10</v>
      </c>
      <c r="B11" s="8"/>
      <c r="C11" s="8"/>
      <c r="D11" s="8"/>
      <c r="E11" s="15"/>
    </row>
    <row r="12" spans="1:7">
      <c r="A12" s="8">
        <v>11</v>
      </c>
      <c r="B12" s="8"/>
      <c r="C12" s="8" t="s">
        <v>4</v>
      </c>
      <c r="D12" s="8" t="s">
        <v>1102</v>
      </c>
      <c r="E12" s="15" t="s">
        <v>1103</v>
      </c>
    </row>
    <row r="13" spans="1:7" ht="45">
      <c r="A13" s="8">
        <v>12</v>
      </c>
      <c r="B13" s="8"/>
      <c r="C13" s="8" t="s">
        <v>4</v>
      </c>
      <c r="D13" s="8"/>
      <c r="E13" s="15" t="s">
        <v>1104</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1105</v>
      </c>
    </row>
    <row r="18" spans="1:5" ht="60">
      <c r="A18" s="8">
        <v>17</v>
      </c>
      <c r="B18" s="8"/>
      <c r="C18" s="8" t="s">
        <v>4</v>
      </c>
      <c r="D18" s="8"/>
      <c r="E18" s="15" t="s">
        <v>1106</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1095</v>
      </c>
      <c r="E33" s="15" t="s">
        <v>1094</v>
      </c>
    </row>
    <row r="34" spans="1:5" ht="60">
      <c r="A34" s="8">
        <v>33</v>
      </c>
      <c r="B34" s="8"/>
      <c r="C34" s="8"/>
      <c r="D34" s="8"/>
      <c r="E34" s="15" t="s">
        <v>1093</v>
      </c>
    </row>
    <row r="35" spans="1:5">
      <c r="A35" s="8">
        <v>34</v>
      </c>
      <c r="B35" s="8"/>
      <c r="C35" s="8" t="s">
        <v>4</v>
      </c>
      <c r="D35" s="8"/>
      <c r="E35" s="15"/>
    </row>
    <row r="36" spans="1:5">
      <c r="A36" s="8">
        <v>35</v>
      </c>
      <c r="B36" s="8"/>
      <c r="C36" s="8"/>
      <c r="D36" s="8"/>
      <c r="E36" s="15"/>
    </row>
    <row r="37" spans="1:5" ht="150">
      <c r="A37" s="8">
        <v>36</v>
      </c>
      <c r="B37" s="8"/>
      <c r="C37" s="8" t="s">
        <v>4</v>
      </c>
      <c r="D37" s="8"/>
      <c r="E37" s="15" t="s">
        <v>1092</v>
      </c>
    </row>
    <row r="38" spans="1:5" ht="45">
      <c r="A38" s="8">
        <v>37</v>
      </c>
      <c r="B38" s="8"/>
      <c r="C38" s="8"/>
      <c r="D38" s="8"/>
      <c r="E38" s="15" t="s">
        <v>1091</v>
      </c>
    </row>
    <row r="39" spans="1:5" ht="75">
      <c r="A39" s="8">
        <v>38</v>
      </c>
      <c r="B39" s="8"/>
      <c r="C39" s="8" t="s">
        <v>4</v>
      </c>
      <c r="D39" s="8"/>
      <c r="E39" s="15" t="s">
        <v>1090</v>
      </c>
    </row>
    <row r="40" spans="1:5" ht="45">
      <c r="A40" s="8">
        <v>39</v>
      </c>
      <c r="B40" s="8"/>
      <c r="C40" s="8" t="s">
        <v>4</v>
      </c>
      <c r="D40" s="8"/>
      <c r="E40" s="15" t="s">
        <v>1089</v>
      </c>
    </row>
    <row r="41" spans="1:5" ht="120">
      <c r="A41" s="8">
        <v>40</v>
      </c>
      <c r="B41" s="8"/>
      <c r="C41" s="8" t="s">
        <v>4</v>
      </c>
      <c r="D41" s="8" t="s">
        <v>1088</v>
      </c>
      <c r="E41" s="15"/>
    </row>
    <row r="42" spans="1:5" ht="120">
      <c r="A42" s="8">
        <v>41</v>
      </c>
      <c r="B42" s="8"/>
      <c r="C42" s="8" t="s">
        <v>4</v>
      </c>
      <c r="D42" s="8"/>
      <c r="E42" s="15" t="s">
        <v>1087</v>
      </c>
    </row>
    <row r="43" spans="1:5">
      <c r="A43" s="8">
        <v>42</v>
      </c>
      <c r="B43" s="8"/>
      <c r="C43" s="8"/>
      <c r="D43" s="8"/>
      <c r="E43" s="15"/>
    </row>
    <row r="44" spans="1:5" ht="45">
      <c r="A44" s="8">
        <v>43</v>
      </c>
      <c r="B44" s="8"/>
      <c r="C44" s="8" t="s">
        <v>4</v>
      </c>
      <c r="D44" s="8" t="s">
        <v>1086</v>
      </c>
      <c r="E44" s="15"/>
    </row>
    <row r="45" spans="1:5">
      <c r="A45" s="8">
        <v>44</v>
      </c>
      <c r="B45" s="8"/>
      <c r="C45" s="8"/>
      <c r="D45" s="8"/>
      <c r="E45" s="15"/>
    </row>
    <row r="46" spans="1:5">
      <c r="A46" s="8">
        <v>45</v>
      </c>
      <c r="B46" s="8"/>
      <c r="C46" s="8"/>
      <c r="D46" s="8"/>
      <c r="E46" s="15"/>
    </row>
    <row r="47" spans="1:5" ht="45">
      <c r="A47" s="8">
        <v>46</v>
      </c>
      <c r="B47" s="8"/>
      <c r="C47" s="8" t="s">
        <v>4</v>
      </c>
      <c r="D47" s="8"/>
      <c r="E47" s="15" t="s">
        <v>1085</v>
      </c>
    </row>
    <row r="48" spans="1:5">
      <c r="A48" s="8">
        <v>47</v>
      </c>
      <c r="B48" s="8"/>
      <c r="C48" s="8"/>
      <c r="D48" s="8"/>
      <c r="E48" s="15"/>
    </row>
    <row r="49" spans="1:5">
      <c r="A49" s="8">
        <v>48</v>
      </c>
      <c r="B49" s="8"/>
      <c r="C49" s="8"/>
      <c r="D49" s="8"/>
      <c r="E49" s="15"/>
    </row>
    <row r="50" spans="1:5" ht="75">
      <c r="A50" s="8">
        <v>49</v>
      </c>
      <c r="B50" s="8"/>
      <c r="C50" s="8" t="s">
        <v>4</v>
      </c>
      <c r="D50" s="8"/>
      <c r="E50" s="15" t="s">
        <v>1084</v>
      </c>
    </row>
    <row r="51" spans="1:5" ht="75">
      <c r="A51" s="8">
        <v>50</v>
      </c>
      <c r="B51" s="8"/>
      <c r="C51" s="8" t="s">
        <v>4</v>
      </c>
      <c r="D51" s="8"/>
      <c r="E51" s="15" t="s">
        <v>1083</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945</v>
      </c>
      <c r="E3" s="15" t="s">
        <v>942</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943</v>
      </c>
      <c r="F7" s="16"/>
    </row>
    <row r="8" spans="1:6" ht="75">
      <c r="A8" s="8">
        <v>7</v>
      </c>
      <c r="B8" s="8"/>
      <c r="C8" s="8"/>
      <c r="D8" s="8"/>
      <c r="E8" s="15" t="s">
        <v>944</v>
      </c>
      <c r="F8" s="16"/>
    </row>
    <row r="9" spans="1:6" ht="45">
      <c r="A9" s="8">
        <v>8</v>
      </c>
      <c r="B9" s="8"/>
      <c r="C9" s="8"/>
      <c r="D9" s="8"/>
      <c r="E9" s="15" t="s">
        <v>946</v>
      </c>
      <c r="F9" s="16"/>
    </row>
    <row r="10" spans="1:6">
      <c r="A10" s="8">
        <v>9</v>
      </c>
      <c r="B10" s="8"/>
      <c r="C10" s="8"/>
      <c r="D10" s="8"/>
      <c r="E10" s="15"/>
      <c r="F10" s="16"/>
    </row>
    <row r="11" spans="1:6" ht="75">
      <c r="A11" s="8">
        <v>10</v>
      </c>
      <c r="B11" s="8"/>
      <c r="C11" s="8" t="s">
        <v>4</v>
      </c>
      <c r="D11" s="8"/>
      <c r="E11" s="15" t="s">
        <v>947</v>
      </c>
      <c r="F11" s="16"/>
    </row>
    <row r="12" spans="1:6" ht="45">
      <c r="A12" s="8">
        <v>11</v>
      </c>
      <c r="B12" s="8"/>
      <c r="C12" s="8" t="s">
        <v>4</v>
      </c>
      <c r="D12" s="8"/>
      <c r="E12" s="15" t="s">
        <v>948</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949</v>
      </c>
      <c r="F16" s="16"/>
    </row>
    <row r="17" spans="1:6" ht="75">
      <c r="A17" s="8">
        <v>16</v>
      </c>
      <c r="B17" s="8"/>
      <c r="C17" s="8"/>
      <c r="D17" s="8"/>
      <c r="E17" s="15" t="s">
        <v>950</v>
      </c>
      <c r="F17" s="16"/>
    </row>
    <row r="18" spans="1:6" ht="45">
      <c r="A18" s="8">
        <v>17</v>
      </c>
      <c r="B18" s="8"/>
      <c r="C18" s="8" t="s">
        <v>4</v>
      </c>
      <c r="D18" s="8"/>
      <c r="E18" s="15" t="s">
        <v>951</v>
      </c>
      <c r="F18" s="16"/>
    </row>
    <row r="19" spans="1:6">
      <c r="A19" s="8">
        <v>18</v>
      </c>
      <c r="B19" s="8"/>
      <c r="C19" s="8"/>
      <c r="D19" s="8"/>
      <c r="E19" s="15"/>
      <c r="F19" s="16"/>
    </row>
    <row r="20" spans="1:6" ht="120">
      <c r="A20" s="8">
        <v>19</v>
      </c>
      <c r="B20" s="8"/>
      <c r="C20" s="8" t="s">
        <v>4</v>
      </c>
      <c r="D20" s="8"/>
      <c r="E20" s="15" t="s">
        <v>952</v>
      </c>
      <c r="F20" s="16"/>
    </row>
    <row r="21" spans="1:6" ht="60">
      <c r="A21" s="8">
        <v>20</v>
      </c>
      <c r="B21" s="8"/>
      <c r="C21" s="8" t="s">
        <v>4</v>
      </c>
      <c r="D21" s="8"/>
      <c r="E21" s="15" t="s">
        <v>953</v>
      </c>
      <c r="F21" s="16"/>
    </row>
    <row r="22" spans="1:6" ht="60">
      <c r="A22" s="8">
        <v>21</v>
      </c>
      <c r="B22" s="8"/>
      <c r="C22" s="8" t="s">
        <v>4</v>
      </c>
      <c r="D22" s="8"/>
      <c r="E22" s="15" t="s">
        <v>954</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955</v>
      </c>
      <c r="F25" s="16"/>
    </row>
    <row r="26" spans="1:6" ht="90">
      <c r="A26" s="8">
        <v>25</v>
      </c>
      <c r="B26" s="8"/>
      <c r="C26" s="8" t="s">
        <v>4</v>
      </c>
      <c r="D26" s="8"/>
      <c r="E26" s="15" t="s">
        <v>956</v>
      </c>
      <c r="F26" s="16"/>
    </row>
    <row r="27" spans="1:6" ht="45">
      <c r="A27" s="8">
        <v>26</v>
      </c>
      <c r="B27" s="8"/>
      <c r="C27" s="8"/>
      <c r="D27" s="8"/>
      <c r="E27" s="15" t="s">
        <v>957</v>
      </c>
      <c r="F27" s="16"/>
    </row>
    <row r="28" spans="1:6" ht="75">
      <c r="A28" s="8">
        <v>27</v>
      </c>
      <c r="B28" s="8"/>
      <c r="C28" s="8"/>
      <c r="D28" s="8"/>
      <c r="E28" s="15" t="s">
        <v>958</v>
      </c>
      <c r="F28" s="16"/>
    </row>
    <row r="29" spans="1:6" ht="30">
      <c r="A29" s="8">
        <v>28</v>
      </c>
      <c r="B29" s="8"/>
      <c r="C29" s="8" t="s">
        <v>4</v>
      </c>
      <c r="D29" s="8"/>
      <c r="E29" s="15" t="s">
        <v>959</v>
      </c>
      <c r="F29" s="16"/>
    </row>
    <row r="30" spans="1:6">
      <c r="A30" s="8">
        <v>29</v>
      </c>
      <c r="B30" s="8"/>
      <c r="C30" s="8"/>
      <c r="D30" s="8"/>
      <c r="E30" s="15"/>
      <c r="F30" s="16"/>
    </row>
    <row r="31" spans="1:6" ht="60">
      <c r="A31" s="8">
        <v>30</v>
      </c>
      <c r="B31" s="8"/>
      <c r="C31" s="8"/>
      <c r="D31" s="8"/>
      <c r="E31" s="15" t="s">
        <v>960</v>
      </c>
      <c r="F31" s="16"/>
    </row>
    <row r="32" spans="1:6" ht="120">
      <c r="A32" s="8">
        <v>31</v>
      </c>
      <c r="B32" s="8"/>
      <c r="C32" s="8" t="s">
        <v>4</v>
      </c>
      <c r="D32" s="8"/>
      <c r="E32" s="15" t="s">
        <v>961</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962</v>
      </c>
      <c r="E38" s="15"/>
      <c r="F38" s="16"/>
    </row>
    <row r="39" spans="1:6" ht="30">
      <c r="A39" s="8">
        <v>38</v>
      </c>
      <c r="B39" s="8"/>
      <c r="C39" s="8" t="s">
        <v>4</v>
      </c>
      <c r="D39" s="8"/>
      <c r="E39" s="15" t="s">
        <v>963</v>
      </c>
      <c r="F39" s="16"/>
    </row>
    <row r="40" spans="1:6" ht="30">
      <c r="A40" s="8">
        <v>39</v>
      </c>
      <c r="B40" s="8"/>
      <c r="C40" s="8" t="s">
        <v>4</v>
      </c>
      <c r="D40" s="8"/>
      <c r="E40" s="15" t="s">
        <v>964</v>
      </c>
      <c r="F40" s="16"/>
    </row>
    <row r="41" spans="1:6" ht="60">
      <c r="A41" s="8">
        <v>40</v>
      </c>
      <c r="B41" s="8"/>
      <c r="C41" s="8" t="s">
        <v>4</v>
      </c>
      <c r="D41" s="8"/>
      <c r="E41" s="15" t="s">
        <v>965</v>
      </c>
      <c r="F41" s="16"/>
    </row>
    <row r="42" spans="1:6">
      <c r="A42" s="8">
        <v>41</v>
      </c>
      <c r="B42" s="8"/>
      <c r="C42" s="8"/>
      <c r="D42" s="8"/>
      <c r="E42" s="15"/>
      <c r="F42" s="16"/>
    </row>
    <row r="43" spans="1:6" ht="45">
      <c r="A43" s="8">
        <v>42</v>
      </c>
      <c r="B43" s="8"/>
      <c r="C43" s="8"/>
      <c r="D43" s="8"/>
      <c r="E43" s="15" t="s">
        <v>966</v>
      </c>
      <c r="F43" s="16"/>
    </row>
    <row r="44" spans="1:6">
      <c r="A44" s="8">
        <v>43</v>
      </c>
      <c r="B44" s="8"/>
      <c r="C44" s="8"/>
      <c r="D44" s="8"/>
      <c r="E44" s="15" t="s">
        <v>967</v>
      </c>
      <c r="F44" s="16"/>
    </row>
    <row r="45" spans="1:6" ht="30">
      <c r="A45" s="8">
        <v>44</v>
      </c>
      <c r="B45" s="8"/>
      <c r="C45" s="8"/>
      <c r="D45" s="8"/>
      <c r="E45" s="15" t="s">
        <v>968</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969</v>
      </c>
      <c r="F48" s="16"/>
    </row>
    <row r="49" spans="1:6" ht="45">
      <c r="A49" s="8">
        <v>48</v>
      </c>
      <c r="B49" s="8"/>
      <c r="C49" s="8"/>
      <c r="D49" s="8"/>
      <c r="E49" s="15" t="s">
        <v>970</v>
      </c>
      <c r="F49" s="16"/>
    </row>
    <row r="50" spans="1:6" ht="45">
      <c r="A50" s="8">
        <v>49</v>
      </c>
      <c r="B50" s="8"/>
      <c r="C50" s="8"/>
      <c r="D50" s="8"/>
      <c r="E50" s="15" t="s">
        <v>971</v>
      </c>
      <c r="F50" s="16"/>
    </row>
    <row r="51" spans="1:6" ht="60">
      <c r="A51" s="8">
        <v>50</v>
      </c>
      <c r="B51" s="8"/>
      <c r="C51" s="8"/>
      <c r="D51" s="8"/>
      <c r="E51" s="15" t="s">
        <v>972</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605</v>
      </c>
      <c r="E4" s="15" t="s">
        <v>604</v>
      </c>
      <c r="F4" s="16"/>
      <c r="G4" s="7" t="s">
        <v>606</v>
      </c>
    </row>
    <row r="5" spans="1:7" ht="75">
      <c r="A5" s="8">
        <v>4</v>
      </c>
      <c r="B5" s="8"/>
      <c r="C5" s="8"/>
      <c r="D5" s="8"/>
      <c r="E5" s="15" t="s">
        <v>607</v>
      </c>
      <c r="F5" s="16"/>
      <c r="G5" s="7" t="s">
        <v>606</v>
      </c>
    </row>
    <row r="6" spans="1:7" ht="30">
      <c r="A6" s="8">
        <v>5</v>
      </c>
      <c r="B6" s="8"/>
      <c r="C6" s="8" t="s">
        <v>4</v>
      </c>
      <c r="D6" s="8"/>
      <c r="E6" s="15" t="s">
        <v>608</v>
      </c>
      <c r="F6" s="16"/>
    </row>
    <row r="7" spans="1:7">
      <c r="A7" s="8">
        <v>6</v>
      </c>
      <c r="B7" s="8"/>
      <c r="C7" s="8"/>
      <c r="D7" s="8"/>
      <c r="E7" s="15"/>
      <c r="F7" s="16"/>
    </row>
    <row r="8" spans="1:7" ht="45">
      <c r="A8" s="8">
        <v>7</v>
      </c>
      <c r="B8" s="8"/>
      <c r="C8" s="8" t="s">
        <v>4</v>
      </c>
      <c r="D8" s="8"/>
      <c r="E8" s="15" t="s">
        <v>609</v>
      </c>
      <c r="F8" s="16"/>
    </row>
    <row r="9" spans="1:7" ht="75">
      <c r="A9" s="8">
        <v>8</v>
      </c>
      <c r="B9" s="8"/>
      <c r="C9" s="8" t="s">
        <v>4</v>
      </c>
      <c r="D9" s="8"/>
      <c r="E9" s="15" t="s">
        <v>610</v>
      </c>
      <c r="F9" s="16"/>
    </row>
    <row r="10" spans="1:7" ht="30">
      <c r="A10" s="8">
        <v>9</v>
      </c>
      <c r="B10" s="8"/>
      <c r="C10" s="8"/>
      <c r="D10" s="8" t="s">
        <v>612</v>
      </c>
      <c r="E10" s="15" t="s">
        <v>611</v>
      </c>
      <c r="F10" s="16"/>
    </row>
    <row r="11" spans="1:7">
      <c r="A11" s="8">
        <v>10</v>
      </c>
      <c r="B11" s="8"/>
      <c r="C11" s="8"/>
      <c r="D11" s="8"/>
      <c r="E11" s="15" t="s">
        <v>613</v>
      </c>
      <c r="F11" s="16"/>
    </row>
    <row r="12" spans="1:7" ht="30">
      <c r="A12" s="8">
        <v>11</v>
      </c>
      <c r="B12" s="8"/>
      <c r="C12" s="8" t="s">
        <v>4</v>
      </c>
      <c r="D12" s="8"/>
      <c r="E12" s="15" t="s">
        <v>614</v>
      </c>
      <c r="F12" s="16"/>
    </row>
    <row r="13" spans="1:7">
      <c r="A13" s="8">
        <v>12</v>
      </c>
      <c r="B13" s="8"/>
      <c r="C13" s="8"/>
      <c r="D13" s="8"/>
      <c r="E13" s="15" t="s">
        <v>615</v>
      </c>
      <c r="F13" s="16"/>
    </row>
    <row r="14" spans="1:7">
      <c r="A14" s="8">
        <v>13</v>
      </c>
      <c r="B14" s="8"/>
      <c r="C14" s="8"/>
      <c r="E14" s="15"/>
      <c r="F14" s="16"/>
    </row>
    <row r="15" spans="1:7" ht="75">
      <c r="A15" s="8">
        <v>14</v>
      </c>
      <c r="B15" s="8"/>
      <c r="C15" s="8"/>
      <c r="D15" s="8"/>
      <c r="E15" s="15" t="s">
        <v>616</v>
      </c>
      <c r="F15" s="16"/>
    </row>
    <row r="16" spans="1:7" ht="30">
      <c r="A16" s="8">
        <v>15</v>
      </c>
      <c r="B16" s="8"/>
      <c r="C16" s="8" t="s">
        <v>4</v>
      </c>
      <c r="D16" s="8"/>
      <c r="E16" s="15" t="s">
        <v>617</v>
      </c>
      <c r="F16" s="16"/>
    </row>
    <row r="17" spans="1:6" ht="30">
      <c r="A17" s="8">
        <v>16</v>
      </c>
      <c r="B17" s="8"/>
      <c r="C17" s="8" t="s">
        <v>4</v>
      </c>
      <c r="D17" s="8"/>
      <c r="E17" s="15" t="s">
        <v>618</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619</v>
      </c>
      <c r="F20" s="16"/>
    </row>
    <row r="21" spans="1:6" ht="45">
      <c r="A21" s="8">
        <v>20</v>
      </c>
      <c r="B21" s="8"/>
      <c r="C21" s="8" t="s">
        <v>4</v>
      </c>
      <c r="D21" s="8"/>
      <c r="E21" s="15" t="s">
        <v>620</v>
      </c>
      <c r="F21" s="16"/>
    </row>
    <row r="22" spans="1:6" ht="45">
      <c r="A22" s="8">
        <v>21</v>
      </c>
      <c r="B22" s="8"/>
      <c r="C22" s="8"/>
      <c r="D22" s="8"/>
      <c r="E22" s="15" t="s">
        <v>621</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622</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623</v>
      </c>
      <c r="F29" s="16"/>
    </row>
    <row r="30" spans="1:6" ht="30">
      <c r="A30" s="8">
        <v>29</v>
      </c>
      <c r="B30" s="8"/>
      <c r="C30" s="8"/>
      <c r="D30" s="8"/>
      <c r="E30" s="15" t="s">
        <v>624</v>
      </c>
      <c r="F30" s="16"/>
    </row>
    <row r="31" spans="1:6" ht="30">
      <c r="A31" s="8">
        <v>30</v>
      </c>
      <c r="B31" s="8"/>
      <c r="C31" s="8" t="s">
        <v>4</v>
      </c>
      <c r="D31" s="8"/>
      <c r="E31" s="15" t="s">
        <v>625</v>
      </c>
      <c r="F31" s="16"/>
    </row>
    <row r="32" spans="1:6" ht="225">
      <c r="A32" s="8">
        <v>31</v>
      </c>
      <c r="B32" s="8"/>
      <c r="C32" s="8"/>
      <c r="D32" s="8"/>
      <c r="E32" s="15" t="s">
        <v>626</v>
      </c>
      <c r="F32" s="16"/>
    </row>
    <row r="33" spans="1:7" ht="30">
      <c r="A33" s="8">
        <v>32</v>
      </c>
      <c r="B33" s="8"/>
      <c r="C33" s="8" t="s">
        <v>4</v>
      </c>
      <c r="D33" s="8"/>
      <c r="E33" s="15" t="s">
        <v>627</v>
      </c>
      <c r="F33" s="16"/>
    </row>
    <row r="34" spans="1:7" ht="60">
      <c r="A34" s="8">
        <v>33</v>
      </c>
      <c r="B34" s="8"/>
      <c r="C34" s="8"/>
      <c r="D34" s="8"/>
      <c r="E34" s="15"/>
      <c r="F34" s="16"/>
      <c r="G34" s="7" t="s">
        <v>628</v>
      </c>
    </row>
    <row r="35" spans="1:7">
      <c r="A35" s="8">
        <v>34</v>
      </c>
      <c r="B35" s="8"/>
      <c r="C35" s="8"/>
      <c r="D35" s="8"/>
      <c r="E35" s="15"/>
      <c r="F35" s="16"/>
    </row>
    <row r="36" spans="1:7" ht="60">
      <c r="A36" s="8">
        <v>35</v>
      </c>
      <c r="B36" s="8"/>
      <c r="C36" s="8" t="s">
        <v>4</v>
      </c>
      <c r="D36" s="8"/>
      <c r="E36" s="15" t="s">
        <v>629</v>
      </c>
      <c r="F36" s="16"/>
    </row>
    <row r="37" spans="1:7">
      <c r="A37" s="8">
        <v>36</v>
      </c>
      <c r="B37" s="8"/>
      <c r="C37" s="8"/>
      <c r="D37" s="8"/>
      <c r="E37" s="15" t="s">
        <v>630</v>
      </c>
      <c r="F37" s="16"/>
    </row>
    <row r="38" spans="1:7" ht="150">
      <c r="A38" s="8">
        <v>37</v>
      </c>
      <c r="B38" s="8"/>
      <c r="C38" s="8" t="s">
        <v>4</v>
      </c>
      <c r="D38" s="8"/>
      <c r="E38" s="15" t="s">
        <v>631</v>
      </c>
      <c r="F38" s="16"/>
    </row>
    <row r="39" spans="1:7">
      <c r="A39" s="8">
        <v>38</v>
      </c>
      <c r="B39" s="8"/>
      <c r="C39" s="8"/>
      <c r="D39" s="8"/>
      <c r="E39" s="15"/>
      <c r="F39" s="16"/>
    </row>
    <row r="40" spans="1:7" ht="75">
      <c r="A40" s="8">
        <v>39</v>
      </c>
      <c r="B40" s="8"/>
      <c r="C40" s="8" t="s">
        <v>4</v>
      </c>
      <c r="D40" s="8"/>
      <c r="E40" s="15" t="s">
        <v>632</v>
      </c>
      <c r="F40" s="16"/>
    </row>
    <row r="41" spans="1:7" ht="60">
      <c r="A41" s="8">
        <v>40</v>
      </c>
      <c r="B41" s="8"/>
      <c r="C41" s="8" t="s">
        <v>4</v>
      </c>
      <c r="D41" s="8"/>
      <c r="E41" s="15" t="s">
        <v>633</v>
      </c>
      <c r="F41" s="16"/>
    </row>
    <row r="42" spans="1:7" ht="45">
      <c r="A42" s="8">
        <v>41</v>
      </c>
      <c r="B42" s="8"/>
      <c r="C42" s="8" t="s">
        <v>4</v>
      </c>
      <c r="D42" s="8"/>
      <c r="E42" s="15" t="s">
        <v>634</v>
      </c>
      <c r="F42" s="16"/>
    </row>
    <row r="43" spans="1:7" ht="60">
      <c r="A43" s="8">
        <v>42</v>
      </c>
      <c r="B43" s="8"/>
      <c r="C43" s="8"/>
      <c r="D43" s="8"/>
      <c r="E43" s="15" t="s">
        <v>635</v>
      </c>
      <c r="F43" s="16"/>
    </row>
    <row r="44" spans="1:7" ht="105">
      <c r="A44" s="8">
        <v>43</v>
      </c>
      <c r="B44" s="8"/>
      <c r="C44" s="8" t="s">
        <v>4</v>
      </c>
      <c r="D44" s="8"/>
      <c r="E44" s="15" t="s">
        <v>636</v>
      </c>
      <c r="F44" s="16"/>
    </row>
    <row r="45" spans="1:7">
      <c r="A45" s="8">
        <v>44</v>
      </c>
      <c r="B45" s="8"/>
      <c r="C45" s="8"/>
      <c r="D45" s="8"/>
      <c r="E45" s="15"/>
      <c r="F45" s="16"/>
    </row>
    <row r="46" spans="1:7" ht="60">
      <c r="A46" s="8">
        <v>45</v>
      </c>
      <c r="B46" s="8"/>
      <c r="C46" s="8" t="s">
        <v>4</v>
      </c>
      <c r="D46" s="8"/>
      <c r="E46" s="15" t="s">
        <v>637</v>
      </c>
      <c r="F46" s="16"/>
    </row>
    <row r="47" spans="1:7" ht="45">
      <c r="A47" s="8">
        <v>46</v>
      </c>
      <c r="B47" s="8"/>
      <c r="C47" s="8"/>
      <c r="D47" s="8"/>
      <c r="E47" s="15" t="s">
        <v>638</v>
      </c>
      <c r="F47" s="16"/>
    </row>
    <row r="48" spans="1:7" ht="60">
      <c r="A48" s="8">
        <v>47</v>
      </c>
      <c r="B48" s="8"/>
      <c r="C48" s="8" t="s">
        <v>4</v>
      </c>
      <c r="D48" s="8"/>
      <c r="E48" s="15" t="s">
        <v>639</v>
      </c>
      <c r="F48" s="16"/>
    </row>
    <row r="49" spans="1:6">
      <c r="A49" s="8">
        <v>48</v>
      </c>
      <c r="B49" s="8"/>
      <c r="C49" s="8" t="s">
        <v>4</v>
      </c>
      <c r="D49" s="8" t="s">
        <v>640</v>
      </c>
      <c r="E49" s="15"/>
      <c r="F49" s="16"/>
    </row>
    <row r="50" spans="1:6" ht="60">
      <c r="A50" s="8">
        <v>49</v>
      </c>
      <c r="B50" s="8"/>
      <c r="C50" s="8" t="s">
        <v>4</v>
      </c>
      <c r="D50" s="8"/>
      <c r="E50" s="15" t="s">
        <v>641</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798</v>
      </c>
      <c r="F2" s="16"/>
    </row>
    <row r="3" spans="1:7" ht="30">
      <c r="A3" s="8">
        <v>2</v>
      </c>
      <c r="B3" s="8"/>
      <c r="C3" s="8"/>
      <c r="D3" s="8"/>
      <c r="E3" s="15" t="s">
        <v>799</v>
      </c>
      <c r="F3" s="16"/>
    </row>
    <row r="4" spans="1:7">
      <c r="A4" s="8">
        <v>3</v>
      </c>
      <c r="B4" s="8"/>
      <c r="C4" s="8"/>
      <c r="D4" s="8"/>
      <c r="E4" s="15"/>
      <c r="F4" s="16"/>
    </row>
    <row r="5" spans="1:7" ht="75">
      <c r="A5" s="8">
        <v>4</v>
      </c>
      <c r="B5" s="8"/>
      <c r="C5" s="8" t="s">
        <v>4</v>
      </c>
      <c r="D5" s="8"/>
      <c r="E5" s="15" t="s">
        <v>800</v>
      </c>
      <c r="F5" s="16"/>
      <c r="G5" s="7" t="s">
        <v>801</v>
      </c>
    </row>
    <row r="6" spans="1:7" ht="165">
      <c r="A6" s="8">
        <v>5</v>
      </c>
      <c r="B6" s="8"/>
      <c r="C6" s="8" t="s">
        <v>4</v>
      </c>
      <c r="D6" s="8" t="s">
        <v>654</v>
      </c>
      <c r="E6" s="15" t="s">
        <v>802</v>
      </c>
      <c r="F6" s="16"/>
      <c r="G6" s="7" t="s">
        <v>628</v>
      </c>
    </row>
    <row r="7" spans="1:7" ht="60">
      <c r="A7" s="8">
        <v>6</v>
      </c>
      <c r="B7" s="8"/>
      <c r="C7" s="8" t="s">
        <v>4</v>
      </c>
      <c r="D7" s="8"/>
      <c r="E7" s="15" t="s">
        <v>803</v>
      </c>
      <c r="F7" s="16"/>
    </row>
    <row r="8" spans="1:7" ht="45">
      <c r="A8" s="8">
        <v>7</v>
      </c>
      <c r="B8" s="8"/>
      <c r="C8" s="8"/>
      <c r="D8" s="8"/>
      <c r="E8" s="15" t="s">
        <v>804</v>
      </c>
      <c r="F8" s="16"/>
    </row>
    <row r="9" spans="1:7" ht="90">
      <c r="A9" s="8">
        <v>8</v>
      </c>
      <c r="B9" s="8"/>
      <c r="C9" s="8"/>
      <c r="D9" s="8"/>
      <c r="E9" s="15" t="s">
        <v>805</v>
      </c>
      <c r="F9" s="16"/>
    </row>
    <row r="10" spans="1:7" ht="60">
      <c r="A10" s="8">
        <v>9</v>
      </c>
      <c r="B10" s="8"/>
      <c r="C10" s="8" t="s">
        <v>4</v>
      </c>
      <c r="D10" s="8" t="s">
        <v>806</v>
      </c>
      <c r="E10" s="15" t="s">
        <v>807</v>
      </c>
      <c r="F10" s="16"/>
    </row>
    <row r="11" spans="1:7" ht="45">
      <c r="A11" s="8">
        <v>10</v>
      </c>
      <c r="B11" s="8"/>
      <c r="C11" s="8" t="s">
        <v>4</v>
      </c>
      <c r="D11" s="8"/>
      <c r="E11" s="15" t="s">
        <v>808</v>
      </c>
      <c r="F11" s="16"/>
    </row>
    <row r="12" spans="1:7" ht="60">
      <c r="A12" s="8">
        <v>11</v>
      </c>
      <c r="B12" s="8"/>
      <c r="C12" s="8"/>
      <c r="D12" s="8"/>
      <c r="E12" s="15" t="s">
        <v>809</v>
      </c>
      <c r="F12" s="16"/>
    </row>
    <row r="13" spans="1:7" ht="195">
      <c r="A13" s="8">
        <v>12</v>
      </c>
      <c r="B13" s="8"/>
      <c r="C13" s="8" t="s">
        <v>4</v>
      </c>
      <c r="D13" s="8" t="s">
        <v>810</v>
      </c>
      <c r="E13" s="15" t="s">
        <v>812</v>
      </c>
      <c r="F13" s="16"/>
      <c r="G13" s="7" t="s">
        <v>811</v>
      </c>
    </row>
    <row r="14" spans="1:7" ht="75">
      <c r="A14" s="8">
        <v>13</v>
      </c>
      <c r="B14" s="8"/>
      <c r="C14" s="8" t="s">
        <v>4</v>
      </c>
      <c r="D14" s="8"/>
      <c r="E14" s="15" t="s">
        <v>813</v>
      </c>
      <c r="F14" s="16"/>
      <c r="G14" s="7" t="s">
        <v>510</v>
      </c>
    </row>
    <row r="15" spans="1:7" ht="120">
      <c r="A15" s="8">
        <v>14</v>
      </c>
      <c r="B15" s="8"/>
      <c r="C15" s="8" t="s">
        <v>4</v>
      </c>
      <c r="D15" s="8"/>
      <c r="E15" s="15" t="s">
        <v>814</v>
      </c>
      <c r="F15" s="16"/>
    </row>
    <row r="16" spans="1:7" ht="30">
      <c r="A16" s="8">
        <v>15</v>
      </c>
      <c r="B16" s="8"/>
      <c r="C16" s="8"/>
      <c r="D16" s="8"/>
      <c r="E16" s="15" t="s">
        <v>815</v>
      </c>
      <c r="F16" s="16"/>
    </row>
    <row r="17" spans="1:7" ht="180">
      <c r="A17" s="8">
        <v>16</v>
      </c>
      <c r="B17" s="8"/>
      <c r="C17" s="8" t="s">
        <v>4</v>
      </c>
      <c r="D17" s="8"/>
      <c r="E17" s="15" t="s">
        <v>816</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817</v>
      </c>
      <c r="F22" s="16"/>
    </row>
    <row r="23" spans="1:7">
      <c r="A23" s="8">
        <v>22</v>
      </c>
      <c r="B23" s="8"/>
      <c r="C23" s="8"/>
      <c r="D23" s="8"/>
      <c r="E23" s="15"/>
      <c r="F23" s="16"/>
    </row>
    <row r="24" spans="1:7" ht="60">
      <c r="A24" s="8">
        <v>23</v>
      </c>
      <c r="B24" s="8"/>
      <c r="C24" s="8" t="s">
        <v>4</v>
      </c>
      <c r="D24" s="8" t="s">
        <v>818</v>
      </c>
      <c r="E24" s="15"/>
      <c r="F24" s="16"/>
      <c r="G24" s="7" t="s">
        <v>819</v>
      </c>
    </row>
    <row r="25" spans="1:7" ht="45">
      <c r="A25" s="8">
        <v>24</v>
      </c>
      <c r="B25" s="8"/>
      <c r="C25" s="8" t="s">
        <v>4</v>
      </c>
      <c r="D25" s="8" t="s">
        <v>820</v>
      </c>
      <c r="E25" s="15"/>
      <c r="F25" s="16"/>
    </row>
    <row r="26" spans="1:7" ht="30">
      <c r="A26" s="8">
        <v>25</v>
      </c>
      <c r="B26" s="8"/>
      <c r="C26" s="8"/>
      <c r="D26" s="8"/>
      <c r="E26" s="15" t="s">
        <v>821</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zoomScale="115" zoomScaleNormal="115" workbookViewId="0">
      <selection activeCell="B7" sqref="B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335</v>
      </c>
      <c r="F4" s="16"/>
    </row>
    <row r="5" spans="1:6" ht="45">
      <c r="A5" s="8">
        <v>4</v>
      </c>
      <c r="B5" s="8"/>
      <c r="C5" s="8" t="s">
        <v>4</v>
      </c>
      <c r="D5" s="8" t="s">
        <v>336</v>
      </c>
      <c r="E5" s="15"/>
      <c r="F5" s="16"/>
    </row>
    <row r="6" spans="1:6">
      <c r="A6" s="8">
        <v>5</v>
      </c>
      <c r="B6" s="8"/>
      <c r="C6" s="8"/>
      <c r="D6" s="8"/>
      <c r="E6" s="15"/>
      <c r="F6" s="16"/>
    </row>
    <row r="7" spans="1:6" ht="135">
      <c r="A7" s="8">
        <v>6</v>
      </c>
      <c r="B7" s="8"/>
      <c r="C7" s="8" t="s">
        <v>4</v>
      </c>
      <c r="D7" s="8" t="s">
        <v>338</v>
      </c>
      <c r="E7" s="15" t="s">
        <v>203</v>
      </c>
      <c r="F7" s="16"/>
    </row>
    <row r="8" spans="1:6" ht="30">
      <c r="A8" s="8">
        <v>7</v>
      </c>
      <c r="B8" s="8"/>
      <c r="C8" s="8" t="s">
        <v>4</v>
      </c>
      <c r="D8" s="8"/>
      <c r="E8" s="15" t="s">
        <v>337</v>
      </c>
      <c r="F8" s="16"/>
    </row>
    <row r="9" spans="1:6" ht="45">
      <c r="A9" s="8">
        <v>8</v>
      </c>
      <c r="B9" s="8"/>
      <c r="C9" s="8" t="s">
        <v>4</v>
      </c>
      <c r="D9" s="8"/>
      <c r="E9" s="15" t="s">
        <v>204</v>
      </c>
      <c r="F9" s="16"/>
    </row>
    <row r="10" spans="1:6" ht="60">
      <c r="A10" s="8">
        <v>9</v>
      </c>
      <c r="B10" s="8"/>
      <c r="C10" s="8" t="s">
        <v>4</v>
      </c>
      <c r="D10" s="8" t="s">
        <v>339</v>
      </c>
      <c r="E10" s="15" t="s">
        <v>205</v>
      </c>
      <c r="F10" s="16"/>
    </row>
    <row r="11" spans="1:6">
      <c r="A11" s="8">
        <v>10</v>
      </c>
      <c r="B11" s="8"/>
      <c r="C11" s="8"/>
      <c r="D11" s="8"/>
      <c r="E11" s="15"/>
      <c r="F11" s="16"/>
    </row>
    <row r="12" spans="1:6" ht="45">
      <c r="A12" s="8">
        <v>11</v>
      </c>
      <c r="B12" s="8"/>
      <c r="C12" s="8" t="s">
        <v>4</v>
      </c>
      <c r="D12" s="8" t="s">
        <v>340</v>
      </c>
      <c r="E12" s="15" t="s">
        <v>206</v>
      </c>
      <c r="F12" s="16"/>
    </row>
    <row r="13" spans="1:6" ht="90">
      <c r="A13" s="8">
        <v>12</v>
      </c>
      <c r="B13" s="8"/>
      <c r="C13" s="8" t="s">
        <v>4</v>
      </c>
      <c r="D13" s="8" t="s">
        <v>405</v>
      </c>
      <c r="E13" s="15" t="s">
        <v>406</v>
      </c>
      <c r="F13" s="16"/>
    </row>
    <row r="14" spans="1:6">
      <c r="A14" s="8">
        <v>13</v>
      </c>
      <c r="B14" s="8"/>
      <c r="C14" s="8"/>
      <c r="E14" s="15"/>
      <c r="F14" s="16"/>
    </row>
    <row r="15" spans="1:6">
      <c r="A15" s="8">
        <v>14</v>
      </c>
      <c r="B15" s="8"/>
      <c r="C15" s="8"/>
      <c r="D15" s="8"/>
      <c r="E15" s="15"/>
      <c r="F15" s="16"/>
    </row>
    <row r="16" spans="1:6" ht="195">
      <c r="A16" s="8">
        <v>15</v>
      </c>
      <c r="B16" s="8"/>
      <c r="C16" s="8" t="s">
        <v>4</v>
      </c>
      <c r="D16" s="8" t="s">
        <v>407</v>
      </c>
      <c r="E16" s="15" t="s">
        <v>408</v>
      </c>
      <c r="F16" s="16"/>
    </row>
    <row r="17" spans="1:6" ht="105">
      <c r="A17" s="8">
        <v>16</v>
      </c>
      <c r="B17" s="8"/>
      <c r="C17" s="8"/>
      <c r="D17" s="8" t="s">
        <v>409</v>
      </c>
      <c r="E17" s="15" t="s">
        <v>410</v>
      </c>
      <c r="F17" s="16"/>
    </row>
    <row r="18" spans="1:6" ht="45">
      <c r="A18" s="8">
        <v>17</v>
      </c>
      <c r="B18" s="8"/>
      <c r="C18" s="8" t="s">
        <v>4</v>
      </c>
      <c r="D18" s="8"/>
      <c r="E18" s="15" t="s">
        <v>411</v>
      </c>
      <c r="F18" s="16"/>
    </row>
    <row r="19" spans="1:6" ht="45">
      <c r="A19" s="8">
        <v>18</v>
      </c>
      <c r="B19" s="8"/>
      <c r="C19" s="8" t="s">
        <v>4</v>
      </c>
      <c r="D19" s="8"/>
      <c r="E19" s="15" t="s">
        <v>412</v>
      </c>
      <c r="F19" s="16"/>
    </row>
    <row r="20" spans="1:6" ht="45">
      <c r="A20" s="8">
        <v>19</v>
      </c>
      <c r="B20" s="8"/>
      <c r="C20" s="8"/>
      <c r="D20" s="8"/>
      <c r="E20" s="15" t="s">
        <v>413</v>
      </c>
      <c r="F20" s="16"/>
    </row>
    <row r="21" spans="1:6" ht="45">
      <c r="A21" s="8">
        <v>20</v>
      </c>
      <c r="B21" s="8"/>
      <c r="C21" s="8"/>
      <c r="D21" s="8"/>
      <c r="E21" s="15" t="s">
        <v>414</v>
      </c>
      <c r="F21" s="16"/>
    </row>
    <row r="22" spans="1:6">
      <c r="A22" s="8">
        <v>21</v>
      </c>
      <c r="B22" s="8"/>
      <c r="C22" s="8"/>
      <c r="D22" s="8"/>
      <c r="E22" s="15"/>
      <c r="F22" s="16"/>
    </row>
    <row r="23" spans="1:6" ht="30">
      <c r="A23" s="8">
        <v>22</v>
      </c>
      <c r="B23" s="8"/>
      <c r="C23" s="8" t="s">
        <v>4</v>
      </c>
      <c r="D23" s="8"/>
      <c r="E23" s="15" t="s">
        <v>415</v>
      </c>
      <c r="F23" s="16"/>
    </row>
    <row r="24" spans="1:6" ht="45">
      <c r="A24" s="8">
        <v>23</v>
      </c>
      <c r="B24" s="8"/>
      <c r="C24" s="8" t="s">
        <v>4</v>
      </c>
      <c r="D24" s="8" t="s">
        <v>324</v>
      </c>
      <c r="E24" s="15" t="s">
        <v>325</v>
      </c>
      <c r="F24" s="16"/>
    </row>
    <row r="25" spans="1:6" ht="45">
      <c r="A25" s="8">
        <v>24</v>
      </c>
      <c r="B25" s="8"/>
      <c r="C25" s="8" t="s">
        <v>4</v>
      </c>
      <c r="D25" s="8" t="s">
        <v>323</v>
      </c>
      <c r="E25" s="15" t="s">
        <v>322</v>
      </c>
      <c r="F25" s="16"/>
    </row>
    <row r="26" spans="1:6" ht="45">
      <c r="A26" s="8">
        <v>25</v>
      </c>
      <c r="B26" s="8"/>
      <c r="C26" s="8"/>
      <c r="D26" s="8"/>
      <c r="E26" s="15" t="s">
        <v>321</v>
      </c>
      <c r="F26" s="16"/>
    </row>
    <row r="27" spans="1:6" ht="30">
      <c r="A27" s="8">
        <v>26</v>
      </c>
      <c r="B27" s="8"/>
      <c r="C27" s="8" t="s">
        <v>4</v>
      </c>
      <c r="D27" s="8" t="s">
        <v>319</v>
      </c>
      <c r="E27" s="15" t="s">
        <v>320</v>
      </c>
      <c r="F27" s="16" t="s">
        <v>125</v>
      </c>
    </row>
    <row r="28" spans="1:6" ht="60">
      <c r="A28" s="8">
        <v>27</v>
      </c>
      <c r="B28" s="8"/>
      <c r="C28" s="8"/>
      <c r="D28" s="8"/>
      <c r="E28" s="15" t="s">
        <v>318</v>
      </c>
      <c r="F28" s="16"/>
    </row>
    <row r="29" spans="1:6">
      <c r="A29" s="8">
        <v>28</v>
      </c>
      <c r="B29" s="8"/>
      <c r="C29" s="8"/>
      <c r="D29" s="8"/>
      <c r="E29" s="15" t="s">
        <v>317</v>
      </c>
      <c r="F29" s="16"/>
    </row>
    <row r="30" spans="1:6" ht="90">
      <c r="A30" s="8">
        <v>29</v>
      </c>
      <c r="B30" s="8"/>
      <c r="C30" s="8" t="s">
        <v>4</v>
      </c>
      <c r="D30" s="8"/>
      <c r="E30" s="15" t="s">
        <v>316</v>
      </c>
      <c r="F30" s="16"/>
    </row>
    <row r="31" spans="1:6" ht="30">
      <c r="A31" s="8">
        <v>30</v>
      </c>
      <c r="B31" s="8"/>
      <c r="C31" s="8"/>
      <c r="D31" s="8"/>
      <c r="E31" s="15" t="s">
        <v>315</v>
      </c>
      <c r="F31" s="16" t="s">
        <v>131</v>
      </c>
    </row>
    <row r="32" spans="1:6" ht="45">
      <c r="A32" s="8">
        <v>31</v>
      </c>
      <c r="B32" s="8"/>
      <c r="C32" s="8" t="s">
        <v>4</v>
      </c>
      <c r="D32" s="8" t="s">
        <v>313</v>
      </c>
      <c r="E32" s="15" t="s">
        <v>314</v>
      </c>
      <c r="F32" s="16" t="s">
        <v>125</v>
      </c>
    </row>
    <row r="33" spans="1:6">
      <c r="A33" s="8">
        <v>32</v>
      </c>
      <c r="B33" s="8"/>
      <c r="C33" s="8"/>
      <c r="D33" s="8"/>
      <c r="E33" s="15"/>
      <c r="F33" s="16"/>
    </row>
    <row r="34" spans="1:6" ht="45">
      <c r="A34" s="8">
        <v>33</v>
      </c>
      <c r="B34" s="8"/>
      <c r="C34" s="8"/>
      <c r="D34" s="8"/>
      <c r="E34" s="15" t="s">
        <v>312</v>
      </c>
      <c r="F34" s="16"/>
    </row>
    <row r="35" spans="1:6" ht="45">
      <c r="A35" s="8">
        <v>34</v>
      </c>
      <c r="B35" s="8"/>
      <c r="C35" s="8"/>
      <c r="D35" s="8"/>
      <c r="E35" s="15" t="s">
        <v>311</v>
      </c>
      <c r="F35" s="16"/>
    </row>
    <row r="36" spans="1:6" ht="30">
      <c r="A36" s="8">
        <v>35</v>
      </c>
      <c r="B36" s="8"/>
      <c r="C36" s="8" t="s">
        <v>4</v>
      </c>
      <c r="D36" s="8" t="s">
        <v>310</v>
      </c>
      <c r="E36" s="15" t="s">
        <v>309</v>
      </c>
      <c r="F36" s="16"/>
    </row>
    <row r="37" spans="1:6" ht="105">
      <c r="A37" s="8">
        <v>36</v>
      </c>
      <c r="B37" s="8"/>
      <c r="C37" s="8" t="s">
        <v>4</v>
      </c>
      <c r="D37" s="8"/>
      <c r="E37" s="15" t="s">
        <v>308</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307</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21" t="s">
        <v>212</v>
      </c>
      <c r="C1" s="122"/>
      <c r="D1" s="122"/>
      <c r="E1" s="122"/>
      <c r="F1" s="122"/>
      <c r="G1" s="122"/>
      <c r="H1" s="122"/>
      <c r="I1" s="122"/>
      <c r="J1" s="122"/>
      <c r="K1" s="123"/>
    </row>
    <row r="2" spans="1:11" ht="45" customHeight="1" thickBot="1">
      <c r="A2" s="10" t="s">
        <v>125</v>
      </c>
      <c r="B2" s="121" t="s">
        <v>213</v>
      </c>
      <c r="C2" s="122"/>
      <c r="D2" s="122"/>
      <c r="E2" s="122"/>
      <c r="F2" s="122"/>
      <c r="G2" s="122"/>
      <c r="H2" s="122"/>
      <c r="I2" s="122"/>
      <c r="J2" s="122"/>
      <c r="K2" s="123"/>
    </row>
    <row r="3" spans="1:11" ht="45" customHeight="1" thickBot="1">
      <c r="A3" s="10" t="s">
        <v>127</v>
      </c>
      <c r="B3" s="121" t="s">
        <v>214</v>
      </c>
      <c r="C3" s="122"/>
      <c r="D3" s="122"/>
      <c r="E3" s="122"/>
      <c r="F3" s="122"/>
      <c r="G3" s="122"/>
      <c r="H3" s="122"/>
      <c r="I3" s="122"/>
      <c r="J3" s="122"/>
      <c r="K3" s="123"/>
    </row>
    <row r="4" spans="1:11" ht="45" customHeight="1" thickBot="1">
      <c r="A4" s="10" t="s">
        <v>129</v>
      </c>
      <c r="B4" s="121" t="s">
        <v>215</v>
      </c>
      <c r="C4" s="122"/>
      <c r="D4" s="122"/>
      <c r="E4" s="122"/>
      <c r="F4" s="122"/>
      <c r="G4" s="122"/>
      <c r="H4" s="122"/>
      <c r="I4" s="122"/>
      <c r="J4" s="122"/>
      <c r="K4" s="123"/>
    </row>
    <row r="5" spans="1:11" ht="45" customHeight="1" thickBot="1">
      <c r="A5" s="10" t="s">
        <v>131</v>
      </c>
      <c r="B5" s="121" t="s">
        <v>216</v>
      </c>
      <c r="C5" s="122"/>
      <c r="D5" s="122"/>
      <c r="E5" s="122"/>
      <c r="F5" s="122"/>
      <c r="G5" s="122"/>
      <c r="H5" s="122"/>
      <c r="I5" s="122"/>
      <c r="J5" s="122"/>
      <c r="K5" s="123"/>
    </row>
    <row r="6" spans="1:11" ht="45" customHeight="1" thickBot="1">
      <c r="A6" s="10" t="s">
        <v>133</v>
      </c>
      <c r="B6" s="121" t="s">
        <v>217</v>
      </c>
      <c r="C6" s="122"/>
      <c r="D6" s="122"/>
      <c r="E6" s="122"/>
      <c r="F6" s="122"/>
      <c r="G6" s="122"/>
      <c r="H6" s="122"/>
      <c r="I6" s="122"/>
      <c r="J6" s="122"/>
      <c r="K6" s="123"/>
    </row>
    <row r="7" spans="1:11" ht="30" customHeight="1" thickBot="1">
      <c r="A7" s="10" t="s">
        <v>135</v>
      </c>
      <c r="B7" s="121" t="s">
        <v>218</v>
      </c>
      <c r="C7" s="122"/>
      <c r="D7" s="122"/>
      <c r="E7" s="122"/>
      <c r="F7" s="122"/>
      <c r="G7" s="122"/>
      <c r="H7" s="122"/>
      <c r="I7" s="122"/>
      <c r="J7" s="122"/>
      <c r="K7" s="123"/>
    </row>
    <row r="8" spans="1:11" ht="45" customHeight="1" thickBot="1">
      <c r="A8" s="10" t="s">
        <v>137</v>
      </c>
      <c r="B8" s="121" t="s">
        <v>219</v>
      </c>
      <c r="C8" s="122"/>
      <c r="D8" s="122"/>
      <c r="E8" s="122"/>
      <c r="F8" s="122"/>
      <c r="G8" s="122"/>
      <c r="H8" s="122"/>
      <c r="I8" s="122"/>
      <c r="J8" s="122"/>
      <c r="K8" s="123"/>
    </row>
    <row r="9" spans="1:11" ht="99.75" customHeight="1" thickBot="1">
      <c r="A9" s="10"/>
      <c r="B9" s="124" t="s">
        <v>220</v>
      </c>
      <c r="C9" s="125"/>
      <c r="D9" s="125"/>
      <c r="E9" s="125"/>
      <c r="F9" s="125"/>
      <c r="G9" s="125"/>
      <c r="H9" s="125"/>
      <c r="I9" s="125"/>
      <c r="J9" s="125"/>
      <c r="K9" s="126"/>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21" t="s">
        <v>124</v>
      </c>
      <c r="C1" s="122"/>
      <c r="D1" s="122"/>
      <c r="E1" s="122"/>
      <c r="F1" s="122"/>
      <c r="G1" s="122"/>
      <c r="H1" s="122"/>
      <c r="I1" s="122"/>
      <c r="J1" s="122"/>
      <c r="K1" s="123"/>
    </row>
    <row r="2" spans="1:11" ht="45" customHeight="1" thickBot="1">
      <c r="A2" s="10" t="s">
        <v>125</v>
      </c>
      <c r="B2" s="121" t="s">
        <v>126</v>
      </c>
      <c r="C2" s="122"/>
      <c r="D2" s="122"/>
      <c r="E2" s="122"/>
      <c r="F2" s="122"/>
      <c r="G2" s="122"/>
      <c r="H2" s="122"/>
      <c r="I2" s="122"/>
      <c r="J2" s="122"/>
      <c r="K2" s="123"/>
    </row>
    <row r="3" spans="1:11" ht="45" customHeight="1" thickBot="1">
      <c r="A3" s="10" t="s">
        <v>127</v>
      </c>
      <c r="B3" s="121" t="s">
        <v>128</v>
      </c>
      <c r="C3" s="122"/>
      <c r="D3" s="122"/>
      <c r="E3" s="122"/>
      <c r="F3" s="122"/>
      <c r="G3" s="122"/>
      <c r="H3" s="122"/>
      <c r="I3" s="122"/>
      <c r="J3" s="122"/>
      <c r="K3" s="123"/>
    </row>
    <row r="4" spans="1:11" ht="45" customHeight="1" thickBot="1">
      <c r="A4" s="10" t="s">
        <v>129</v>
      </c>
      <c r="B4" s="121" t="s">
        <v>130</v>
      </c>
      <c r="C4" s="122"/>
      <c r="D4" s="122"/>
      <c r="E4" s="122"/>
      <c r="F4" s="122"/>
      <c r="G4" s="122"/>
      <c r="H4" s="122"/>
      <c r="I4" s="122"/>
      <c r="J4" s="122"/>
      <c r="K4" s="123"/>
    </row>
    <row r="5" spans="1:11" ht="45" customHeight="1" thickBot="1">
      <c r="A5" s="10" t="s">
        <v>131</v>
      </c>
      <c r="B5" s="121" t="s">
        <v>132</v>
      </c>
      <c r="C5" s="122"/>
      <c r="D5" s="122"/>
      <c r="E5" s="122"/>
      <c r="F5" s="122"/>
      <c r="G5" s="122"/>
      <c r="H5" s="122"/>
      <c r="I5" s="122"/>
      <c r="J5" s="122"/>
      <c r="K5" s="123"/>
    </row>
    <row r="6" spans="1:11" ht="45" customHeight="1" thickBot="1">
      <c r="A6" s="10" t="s">
        <v>133</v>
      </c>
      <c r="B6" s="121" t="s">
        <v>134</v>
      </c>
      <c r="C6" s="122"/>
      <c r="D6" s="122"/>
      <c r="E6" s="122"/>
      <c r="F6" s="122"/>
      <c r="G6" s="122"/>
      <c r="H6" s="122"/>
      <c r="I6" s="122"/>
      <c r="J6" s="122"/>
      <c r="K6" s="123"/>
    </row>
    <row r="7" spans="1:11" ht="30" customHeight="1" thickBot="1">
      <c r="A7" s="10" t="s">
        <v>135</v>
      </c>
      <c r="B7" s="121" t="s">
        <v>136</v>
      </c>
      <c r="C7" s="122"/>
      <c r="D7" s="122"/>
      <c r="E7" s="122"/>
      <c r="F7" s="122"/>
      <c r="G7" s="122"/>
      <c r="H7" s="122"/>
      <c r="I7" s="122"/>
      <c r="J7" s="122"/>
      <c r="K7" s="123"/>
    </row>
    <row r="8" spans="1:11" ht="45" customHeight="1" thickBot="1">
      <c r="A8" s="10" t="s">
        <v>137</v>
      </c>
      <c r="B8" s="121" t="s">
        <v>138</v>
      </c>
      <c r="C8" s="122"/>
      <c r="D8" s="122"/>
      <c r="E8" s="122"/>
      <c r="F8" s="122"/>
      <c r="G8" s="122"/>
      <c r="H8" s="122"/>
      <c r="I8" s="122"/>
      <c r="J8" s="122"/>
      <c r="K8" s="123"/>
    </row>
    <row r="9" spans="1:11" ht="30" customHeight="1" thickBot="1">
      <c r="A9" s="10" t="s">
        <v>139</v>
      </c>
      <c r="B9" s="121" t="s">
        <v>140</v>
      </c>
      <c r="C9" s="122"/>
      <c r="D9" s="122"/>
      <c r="E9" s="122"/>
      <c r="F9" s="122"/>
      <c r="G9" s="122"/>
      <c r="H9" s="122"/>
      <c r="I9" s="122"/>
      <c r="J9" s="122"/>
      <c r="K9" s="123"/>
    </row>
    <row r="10" spans="1:11" ht="60" customHeight="1" thickBot="1">
      <c r="A10" s="10" t="s">
        <v>141</v>
      </c>
      <c r="B10" s="121" t="s">
        <v>142</v>
      </c>
      <c r="C10" s="122"/>
      <c r="D10" s="122"/>
      <c r="E10" s="122"/>
      <c r="F10" s="122"/>
      <c r="G10" s="122"/>
      <c r="H10" s="122"/>
      <c r="I10" s="122"/>
      <c r="J10" s="122"/>
      <c r="K10" s="123"/>
    </row>
    <row r="11" spans="1:11" ht="45" customHeight="1" thickBot="1">
      <c r="A11" s="10" t="s">
        <v>143</v>
      </c>
      <c r="B11" s="121" t="s">
        <v>144</v>
      </c>
      <c r="C11" s="122"/>
      <c r="D11" s="122"/>
      <c r="E11" s="122"/>
      <c r="F11" s="122"/>
      <c r="G11" s="122"/>
      <c r="H11" s="122"/>
      <c r="I11" s="122"/>
      <c r="J11" s="122"/>
      <c r="K11" s="123"/>
    </row>
    <row r="12" spans="1:11" ht="45" customHeight="1" thickBot="1">
      <c r="A12" s="10" t="s">
        <v>145</v>
      </c>
      <c r="B12" s="121" t="s">
        <v>146</v>
      </c>
      <c r="C12" s="122"/>
      <c r="D12" s="122"/>
      <c r="E12" s="122"/>
      <c r="F12" s="122"/>
      <c r="G12" s="122"/>
      <c r="H12" s="122"/>
      <c r="I12" s="122"/>
      <c r="J12" s="122"/>
      <c r="K12" s="123"/>
    </row>
    <row r="13" spans="1:11" ht="45" customHeight="1" thickBot="1">
      <c r="A13" s="10" t="s">
        <v>147</v>
      </c>
      <c r="B13" s="121" t="s">
        <v>148</v>
      </c>
      <c r="C13" s="122"/>
      <c r="D13" s="122"/>
      <c r="E13" s="122"/>
      <c r="F13" s="122"/>
      <c r="G13" s="122"/>
      <c r="H13" s="122"/>
      <c r="I13" s="122"/>
      <c r="J13" s="122"/>
      <c r="K13" s="123"/>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21" t="s">
        <v>149</v>
      </c>
      <c r="C1" s="122"/>
      <c r="D1" s="122"/>
      <c r="E1" s="122"/>
      <c r="F1" s="122"/>
      <c r="G1" s="122"/>
      <c r="H1" s="122"/>
      <c r="I1" s="122"/>
      <c r="J1" s="122"/>
      <c r="K1" s="123"/>
    </row>
    <row r="2" spans="1:11" ht="45" customHeight="1" thickBot="1">
      <c r="A2" s="10" t="s">
        <v>125</v>
      </c>
      <c r="B2" s="121" t="s">
        <v>150</v>
      </c>
      <c r="C2" s="122"/>
      <c r="D2" s="122"/>
      <c r="E2" s="122"/>
      <c r="F2" s="122"/>
      <c r="G2" s="122"/>
      <c r="H2" s="122"/>
      <c r="I2" s="122"/>
      <c r="J2" s="122"/>
      <c r="K2" s="123"/>
    </row>
    <row r="3" spans="1:11" ht="45" customHeight="1" thickBot="1">
      <c r="A3" s="10" t="s">
        <v>127</v>
      </c>
      <c r="B3" s="121" t="s">
        <v>151</v>
      </c>
      <c r="C3" s="122"/>
      <c r="D3" s="122"/>
      <c r="E3" s="122"/>
      <c r="F3" s="122"/>
      <c r="G3" s="122"/>
      <c r="H3" s="122"/>
      <c r="I3" s="122"/>
      <c r="J3" s="122"/>
      <c r="K3" s="123"/>
    </row>
    <row r="4" spans="1:11" ht="45" customHeight="1" thickBot="1">
      <c r="A4" s="10" t="s">
        <v>129</v>
      </c>
      <c r="B4" s="121" t="s">
        <v>155</v>
      </c>
      <c r="C4" s="122"/>
      <c r="D4" s="122"/>
      <c r="E4" s="122"/>
      <c r="F4" s="122"/>
      <c r="G4" s="122"/>
      <c r="H4" s="122"/>
      <c r="I4" s="122"/>
      <c r="J4" s="122"/>
      <c r="K4" s="123"/>
    </row>
    <row r="5" spans="1:11" ht="45" customHeight="1" thickBot="1">
      <c r="A5" s="10" t="s">
        <v>131</v>
      </c>
      <c r="B5" s="121" t="s">
        <v>152</v>
      </c>
      <c r="C5" s="122"/>
      <c r="D5" s="122"/>
      <c r="E5" s="122"/>
      <c r="F5" s="122"/>
      <c r="G5" s="122"/>
      <c r="H5" s="122"/>
      <c r="I5" s="122"/>
      <c r="J5" s="122"/>
      <c r="K5" s="123"/>
    </row>
    <row r="6" spans="1:11" ht="45" customHeight="1" thickBot="1">
      <c r="A6" s="10" t="s">
        <v>133</v>
      </c>
      <c r="B6" s="121" t="s">
        <v>153</v>
      </c>
      <c r="C6" s="122"/>
      <c r="D6" s="122"/>
      <c r="E6" s="122"/>
      <c r="F6" s="122"/>
      <c r="G6" s="122"/>
      <c r="H6" s="122"/>
      <c r="I6" s="122"/>
      <c r="J6" s="122"/>
      <c r="K6" s="123"/>
    </row>
    <row r="7" spans="1:11" ht="30" customHeight="1" thickBot="1">
      <c r="A7" s="10" t="s">
        <v>135</v>
      </c>
      <c r="B7" s="121" t="s">
        <v>154</v>
      </c>
      <c r="C7" s="122"/>
      <c r="D7" s="122"/>
      <c r="E7" s="122"/>
      <c r="F7" s="122"/>
      <c r="G7" s="122"/>
      <c r="H7" s="122"/>
      <c r="I7" s="122"/>
      <c r="J7" s="122"/>
      <c r="K7" s="12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21" t="s">
        <v>156</v>
      </c>
      <c r="C1" s="122"/>
      <c r="D1" s="122"/>
      <c r="E1" s="122"/>
      <c r="F1" s="122"/>
      <c r="G1" s="122"/>
      <c r="H1" s="122"/>
      <c r="I1" s="122"/>
      <c r="J1" s="122"/>
      <c r="K1" s="123"/>
    </row>
    <row r="2" spans="1:11" ht="45" customHeight="1" thickBot="1">
      <c r="A2" s="10" t="s">
        <v>125</v>
      </c>
      <c r="B2" s="121" t="s">
        <v>157</v>
      </c>
      <c r="C2" s="122"/>
      <c r="D2" s="122"/>
      <c r="E2" s="122"/>
      <c r="F2" s="122"/>
      <c r="G2" s="122"/>
      <c r="H2" s="122"/>
      <c r="I2" s="122"/>
      <c r="J2" s="122"/>
      <c r="K2" s="123"/>
    </row>
    <row r="3" spans="1:11" ht="45" customHeight="1" thickBot="1">
      <c r="A3" s="10" t="s">
        <v>127</v>
      </c>
      <c r="B3" s="121" t="s">
        <v>158</v>
      </c>
      <c r="C3" s="122"/>
      <c r="D3" s="122"/>
      <c r="E3" s="122"/>
      <c r="F3" s="122"/>
      <c r="G3" s="122"/>
      <c r="H3" s="122"/>
      <c r="I3" s="122"/>
      <c r="J3" s="122"/>
      <c r="K3" s="123"/>
    </row>
    <row r="4" spans="1:11" ht="45" customHeight="1" thickBot="1">
      <c r="A4" s="10" t="s">
        <v>129</v>
      </c>
      <c r="B4" s="121" t="s">
        <v>159</v>
      </c>
      <c r="C4" s="122"/>
      <c r="D4" s="122"/>
      <c r="E4" s="122"/>
      <c r="F4" s="122"/>
      <c r="G4" s="122"/>
      <c r="H4" s="122"/>
      <c r="I4" s="122"/>
      <c r="J4" s="122"/>
      <c r="K4" s="123"/>
    </row>
    <row r="5" spans="1:11" ht="45" customHeight="1" thickBot="1">
      <c r="A5" s="10" t="s">
        <v>131</v>
      </c>
      <c r="B5" s="121" t="s">
        <v>160</v>
      </c>
      <c r="C5" s="122"/>
      <c r="D5" s="122"/>
      <c r="E5" s="122"/>
      <c r="F5" s="122"/>
      <c r="G5" s="122"/>
      <c r="H5" s="122"/>
      <c r="I5" s="122"/>
      <c r="J5" s="122"/>
      <c r="K5" s="123"/>
    </row>
    <row r="6" spans="1:11" ht="45" customHeight="1" thickBot="1">
      <c r="A6" s="10" t="s">
        <v>133</v>
      </c>
      <c r="B6" s="121" t="s">
        <v>161</v>
      </c>
      <c r="C6" s="122"/>
      <c r="D6" s="122"/>
      <c r="E6" s="122"/>
      <c r="F6" s="122"/>
      <c r="G6" s="122"/>
      <c r="H6" s="122"/>
      <c r="I6" s="122"/>
      <c r="J6" s="122"/>
      <c r="K6" s="123"/>
    </row>
    <row r="7" spans="1:11" ht="30" customHeight="1" thickBot="1">
      <c r="A7" s="10" t="s">
        <v>135</v>
      </c>
      <c r="B7" s="121" t="s">
        <v>162</v>
      </c>
      <c r="C7" s="122"/>
      <c r="D7" s="122"/>
      <c r="E7" s="122"/>
      <c r="F7" s="122"/>
      <c r="G7" s="122"/>
      <c r="H7" s="122"/>
      <c r="I7" s="122"/>
      <c r="J7" s="122"/>
      <c r="K7" s="123"/>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workbookViewId="0">
      <selection activeCell="I22" sqref="I22"/>
    </sheetView>
  </sheetViews>
  <sheetFormatPr defaultRowHeight="15"/>
  <sheetData>
    <row r="1" spans="1:11" ht="45" customHeight="1" thickBot="1">
      <c r="A1" s="9" t="s">
        <v>123</v>
      </c>
      <c r="B1" s="121" t="s">
        <v>221</v>
      </c>
      <c r="C1" s="122"/>
      <c r="D1" s="122"/>
      <c r="E1" s="122"/>
      <c r="F1" s="122"/>
      <c r="G1" s="122"/>
      <c r="H1" s="122"/>
      <c r="I1" s="122"/>
      <c r="J1" s="122"/>
      <c r="K1" s="123"/>
    </row>
    <row r="2" spans="1:11" ht="45" customHeight="1" thickBot="1">
      <c r="A2" s="10" t="s">
        <v>125</v>
      </c>
      <c r="B2" s="121" t="s">
        <v>222</v>
      </c>
      <c r="C2" s="122"/>
      <c r="D2" s="122"/>
      <c r="E2" s="122"/>
      <c r="F2" s="122"/>
      <c r="G2" s="122"/>
      <c r="H2" s="122"/>
      <c r="I2" s="122"/>
      <c r="J2" s="122"/>
      <c r="K2" s="123"/>
    </row>
    <row r="3" spans="1:11" ht="45" customHeight="1" thickBot="1">
      <c r="A3" s="10" t="s">
        <v>127</v>
      </c>
      <c r="B3" s="121" t="s">
        <v>223</v>
      </c>
      <c r="C3" s="122"/>
      <c r="D3" s="122"/>
      <c r="E3" s="122"/>
      <c r="F3" s="122"/>
      <c r="G3" s="122"/>
      <c r="H3" s="122"/>
      <c r="I3" s="122"/>
      <c r="J3" s="122"/>
      <c r="K3" s="123"/>
    </row>
    <row r="4" spans="1:11" ht="45" customHeight="1" thickBot="1">
      <c r="A4" s="10" t="s">
        <v>129</v>
      </c>
      <c r="B4" s="121" t="s">
        <v>224</v>
      </c>
      <c r="C4" s="122"/>
      <c r="D4" s="122"/>
      <c r="E4" s="122"/>
      <c r="F4" s="122"/>
      <c r="G4" s="122"/>
      <c r="H4" s="122"/>
      <c r="I4" s="122"/>
      <c r="J4" s="122"/>
      <c r="K4" s="123"/>
    </row>
    <row r="5" spans="1:11" ht="45" customHeight="1" thickBot="1">
      <c r="A5" s="10" t="s">
        <v>131</v>
      </c>
      <c r="B5" s="121" t="s">
        <v>225</v>
      </c>
      <c r="C5" s="122"/>
      <c r="D5" s="122"/>
      <c r="E5" s="122"/>
      <c r="F5" s="122"/>
      <c r="G5" s="122"/>
      <c r="H5" s="122"/>
      <c r="I5" s="122"/>
      <c r="J5" s="122"/>
      <c r="K5" s="123"/>
    </row>
    <row r="6" spans="1:11" ht="45" customHeight="1" thickBot="1">
      <c r="A6" s="10" t="s">
        <v>133</v>
      </c>
      <c r="B6" s="121" t="s">
        <v>226</v>
      </c>
      <c r="C6" s="122"/>
      <c r="D6" s="122"/>
      <c r="E6" s="122"/>
      <c r="F6" s="122"/>
      <c r="G6" s="122"/>
      <c r="H6" s="122"/>
      <c r="I6" s="122"/>
      <c r="J6" s="122"/>
      <c r="K6" s="123"/>
    </row>
    <row r="7" spans="1:11" ht="30" customHeight="1" thickBot="1">
      <c r="A7" s="10" t="s">
        <v>135</v>
      </c>
      <c r="B7" s="121" t="s">
        <v>227</v>
      </c>
      <c r="C7" s="122"/>
      <c r="D7" s="122"/>
      <c r="E7" s="122"/>
      <c r="F7" s="122"/>
      <c r="G7" s="122"/>
      <c r="H7" s="122"/>
      <c r="I7" s="122"/>
      <c r="J7" s="122"/>
      <c r="K7" s="123"/>
    </row>
    <row r="8" spans="1:11" ht="150.75" customHeight="1" thickBot="1">
      <c r="A8" s="10"/>
      <c r="B8" s="124" t="s">
        <v>228</v>
      </c>
      <c r="C8" s="125"/>
      <c r="D8" s="125"/>
      <c r="E8" s="125"/>
      <c r="F8" s="125"/>
      <c r="G8" s="125"/>
      <c r="H8" s="125"/>
      <c r="I8" s="125"/>
      <c r="J8" s="125"/>
      <c r="K8" s="126"/>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topLeftCell="A4" workbookViewId="0">
      <selection activeCell="D13" sqref="D1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A4B0-6C62-4688-89A1-4BACF15F4E75}">
  <dimension ref="A1:G51"/>
  <sheetViews>
    <sheetView workbookViewId="0">
      <selection activeCell="D9" sqref="D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1270</v>
      </c>
      <c r="E2" s="15"/>
    </row>
    <row r="3" spans="1:7">
      <c r="A3" s="8">
        <v>2</v>
      </c>
      <c r="B3" s="8"/>
      <c r="C3" s="8"/>
      <c r="D3" s="8"/>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t="s">
        <v>4</v>
      </c>
      <c r="D8" s="8" t="s">
        <v>1271</v>
      </c>
      <c r="E8" s="15"/>
    </row>
    <row r="9" spans="1:7" ht="30">
      <c r="A9" s="8">
        <v>8</v>
      </c>
      <c r="B9" s="8"/>
      <c r="C9" s="8" t="s">
        <v>4</v>
      </c>
      <c r="D9" s="8" t="s">
        <v>1272</v>
      </c>
      <c r="E9" s="15"/>
    </row>
    <row r="10" spans="1:7" ht="45">
      <c r="A10" s="8">
        <v>9</v>
      </c>
      <c r="B10" s="8"/>
      <c r="C10" s="8" t="s">
        <v>4</v>
      </c>
      <c r="D10" s="8" t="s">
        <v>1273</v>
      </c>
      <c r="E10" s="15"/>
      <c r="G10" s="57"/>
    </row>
    <row r="11" spans="1:7" ht="30">
      <c r="A11" s="8">
        <v>10</v>
      </c>
      <c r="B11" s="8"/>
      <c r="C11" s="8" t="s">
        <v>4</v>
      </c>
      <c r="D11" s="8" t="s">
        <v>1274</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t="s">
        <v>4</v>
      </c>
      <c r="D16" s="8"/>
      <c r="E16" s="15"/>
    </row>
    <row r="17" spans="1:5">
      <c r="A17" s="8">
        <v>16</v>
      </c>
      <c r="B17" s="8"/>
      <c r="C17" s="8"/>
      <c r="D17" s="8"/>
      <c r="E17" s="15"/>
    </row>
    <row r="18" spans="1:5" ht="30">
      <c r="A18" s="8">
        <v>17</v>
      </c>
      <c r="B18" s="8"/>
      <c r="C18" s="8" t="s">
        <v>4</v>
      </c>
      <c r="D18" s="8" t="s">
        <v>1275</v>
      </c>
      <c r="E18" s="15"/>
    </row>
    <row r="19" spans="1:5" ht="60">
      <c r="A19" s="8">
        <v>18</v>
      </c>
      <c r="B19" s="8"/>
      <c r="C19" s="8" t="s">
        <v>4</v>
      </c>
      <c r="D19" s="8" t="s">
        <v>1276</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t="s">
        <v>4</v>
      </c>
      <c r="D33" s="8" t="s">
        <v>1277</v>
      </c>
      <c r="E33" s="15"/>
    </row>
    <row r="34" spans="1:5">
      <c r="A34" s="8">
        <v>33</v>
      </c>
      <c r="B34" s="8"/>
      <c r="C34" s="8"/>
      <c r="D34" s="8"/>
      <c r="E34" s="15"/>
    </row>
    <row r="35" spans="1:5">
      <c r="A35" s="8">
        <v>34</v>
      </c>
      <c r="B35" s="8"/>
      <c r="C35" s="8"/>
      <c r="D35" s="8" t="s">
        <v>1278</v>
      </c>
      <c r="E35" s="15"/>
    </row>
    <row r="36" spans="1:5">
      <c r="A36" s="8">
        <v>35</v>
      </c>
      <c r="B36" s="8"/>
      <c r="C36" s="8"/>
      <c r="D36" s="8"/>
      <c r="E36" s="15"/>
    </row>
    <row r="37" spans="1:5">
      <c r="A37" s="8">
        <v>36</v>
      </c>
      <c r="B37" s="8"/>
      <c r="C37" s="8"/>
      <c r="D37" s="8"/>
      <c r="E37" s="15"/>
    </row>
    <row r="38" spans="1:5">
      <c r="A38" s="8">
        <v>37</v>
      </c>
      <c r="B38" s="8"/>
      <c r="C38" s="8"/>
      <c r="D38" s="8"/>
      <c r="E38" s="15"/>
    </row>
    <row r="39" spans="1:5" ht="120">
      <c r="A39" s="8">
        <v>38</v>
      </c>
      <c r="B39" s="8"/>
      <c r="C39" s="8" t="s">
        <v>4</v>
      </c>
      <c r="D39" s="8" t="s">
        <v>1279</v>
      </c>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1280</v>
      </c>
      <c r="E43" s="15"/>
    </row>
    <row r="44" spans="1:5">
      <c r="A44" s="8">
        <v>43</v>
      </c>
      <c r="B44" s="8"/>
      <c r="C44" s="8"/>
      <c r="D44" s="8"/>
      <c r="E44" s="15"/>
    </row>
    <row r="45" spans="1:5">
      <c r="A45" s="8">
        <v>44</v>
      </c>
      <c r="B45" s="8"/>
      <c r="C45" s="8"/>
      <c r="D45" s="8"/>
      <c r="E45" s="15"/>
    </row>
    <row r="46" spans="1:5" ht="45">
      <c r="A46" s="8">
        <v>45</v>
      </c>
      <c r="B46" s="8"/>
      <c r="C46" s="8" t="s">
        <v>4</v>
      </c>
      <c r="D46" s="8" t="s">
        <v>1281</v>
      </c>
      <c r="E46" s="15"/>
    </row>
    <row r="47" spans="1:5">
      <c r="A47" s="8">
        <v>46</v>
      </c>
      <c r="B47" s="8"/>
      <c r="C47" s="8"/>
      <c r="D47" s="8"/>
      <c r="E47" s="15"/>
    </row>
    <row r="48" spans="1:5" ht="45">
      <c r="A48" s="8">
        <v>47</v>
      </c>
      <c r="B48" s="8"/>
      <c r="C48" s="8" t="s">
        <v>4</v>
      </c>
      <c r="D48" s="8" t="s">
        <v>1282</v>
      </c>
      <c r="E48" s="15"/>
    </row>
    <row r="49" spans="1:5">
      <c r="A49" s="8">
        <v>48</v>
      </c>
      <c r="B49" s="8"/>
      <c r="C49" s="8"/>
      <c r="D49" s="8"/>
      <c r="E49" s="15"/>
    </row>
    <row r="50" spans="1:5" ht="30">
      <c r="A50" s="8">
        <v>49</v>
      </c>
      <c r="B50" s="8"/>
      <c r="C50" s="8" t="s">
        <v>4</v>
      </c>
      <c r="D50" s="8" t="s">
        <v>1283</v>
      </c>
      <c r="E50" s="15"/>
    </row>
    <row r="51" spans="1:5" ht="30">
      <c r="A51" s="8">
        <v>50</v>
      </c>
      <c r="B51" s="8"/>
      <c r="C51" s="8" t="s">
        <v>4</v>
      </c>
      <c r="D51" s="8" t="s">
        <v>1284</v>
      </c>
      <c r="E51" s="15"/>
    </row>
  </sheetData>
  <dataConsolidate/>
  <dataValidations count="1">
    <dataValidation type="list" allowBlank="1" showInputMessage="1" showErrorMessage="1" sqref="C2:C51" xr:uid="{842EC8DA-9ACD-4DDF-A83B-856557340860}">
      <formula1>"English,Knowledge Gaps,Emotion,Techniques"</formula1>
    </dataValidation>
  </dataValidations>
  <hyperlinks>
    <hyperlink ref="F1" location="'Domain-Planning'!A1" display="Domain" xr:uid="{D05ED8C2-44BA-46E2-8314-4FD509BD26E9}"/>
  </hyperlink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83373-F0A3-479D-A7AB-FEC4B3E1DC8F}">
  <dimension ref="A1:G201"/>
  <sheetViews>
    <sheetView topLeftCell="A178" workbookViewId="0">
      <selection activeCell="D138" sqref="D13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c r="A5" s="8">
        <v>4</v>
      </c>
      <c r="B5" s="8"/>
      <c r="C5" s="8"/>
      <c r="D5" s="8"/>
      <c r="E5" s="15"/>
    </row>
    <row r="6" spans="1:7" ht="30">
      <c r="A6" s="8">
        <v>5</v>
      </c>
      <c r="B6" s="8"/>
      <c r="C6" s="8" t="s">
        <v>4</v>
      </c>
      <c r="D6" s="8"/>
      <c r="E6" s="15" t="s">
        <v>1107</v>
      </c>
    </row>
    <row r="7" spans="1:7" ht="75">
      <c r="A7" s="8">
        <v>6</v>
      </c>
      <c r="B7" s="8"/>
      <c r="C7" s="8" t="s">
        <v>4</v>
      </c>
      <c r="D7" s="8"/>
      <c r="E7" s="15" t="s">
        <v>1108</v>
      </c>
      <c r="G7" s="57"/>
    </row>
    <row r="8" spans="1:7">
      <c r="A8" s="8">
        <v>7</v>
      </c>
      <c r="B8" s="8"/>
      <c r="C8" s="8"/>
      <c r="D8" s="8"/>
      <c r="E8" s="15"/>
    </row>
    <row r="9" spans="1:7">
      <c r="A9" s="8">
        <v>8</v>
      </c>
      <c r="B9" s="8"/>
      <c r="C9" s="8"/>
      <c r="D9" s="8"/>
      <c r="E9" s="15"/>
    </row>
    <row r="10" spans="1:7">
      <c r="A10" s="8">
        <v>9</v>
      </c>
      <c r="B10" s="8"/>
      <c r="C10" s="8"/>
      <c r="D10" s="8"/>
      <c r="E10" s="15"/>
      <c r="G10" s="57"/>
    </row>
    <row r="11" spans="1:7">
      <c r="A11" s="8">
        <v>10</v>
      </c>
      <c r="B11" s="8"/>
      <c r="C11" s="8" t="s">
        <v>4</v>
      </c>
      <c r="D11" s="8"/>
      <c r="E11" s="15" t="s">
        <v>1109</v>
      </c>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ht="30">
      <c r="A16" s="8">
        <v>15</v>
      </c>
      <c r="B16" s="8"/>
      <c r="C16" s="8" t="s">
        <v>4</v>
      </c>
      <c r="D16" s="8" t="s">
        <v>1110</v>
      </c>
      <c r="E16" s="15"/>
    </row>
    <row r="17" spans="1:5">
      <c r="A17" s="8">
        <v>16</v>
      </c>
      <c r="B17" s="8"/>
      <c r="C17" s="8"/>
      <c r="D17" s="8"/>
      <c r="E17" s="15"/>
    </row>
    <row r="18" spans="1:5">
      <c r="A18" s="8">
        <v>17</v>
      </c>
      <c r="B18" s="8"/>
      <c r="C18" s="8"/>
      <c r="D18" s="8"/>
      <c r="E18" s="15"/>
    </row>
    <row r="19" spans="1:5">
      <c r="A19" s="8">
        <v>18</v>
      </c>
      <c r="B19" s="8"/>
      <c r="C19" s="8"/>
      <c r="D19" s="8"/>
      <c r="E19" s="15"/>
    </row>
    <row r="20" spans="1:5" ht="45">
      <c r="A20" s="8">
        <v>19</v>
      </c>
      <c r="B20" s="8"/>
      <c r="C20" s="8" t="s">
        <v>4</v>
      </c>
      <c r="D20" s="8" t="s">
        <v>1111</v>
      </c>
      <c r="E20" s="15"/>
    </row>
    <row r="21" spans="1:5">
      <c r="A21" s="8">
        <v>20</v>
      </c>
      <c r="B21" s="8"/>
      <c r="C21" s="8"/>
      <c r="D21" s="8"/>
      <c r="E21" s="15"/>
    </row>
    <row r="22" spans="1:5">
      <c r="A22" s="8">
        <v>21</v>
      </c>
      <c r="B22" s="8"/>
      <c r="C22" s="8"/>
      <c r="D22" s="8"/>
      <c r="E22" s="15"/>
    </row>
    <row r="23" spans="1:5">
      <c r="A23" s="8">
        <v>22</v>
      </c>
      <c r="B23" s="8"/>
      <c r="C23" s="8"/>
      <c r="D23" s="8"/>
      <c r="E23" s="15"/>
    </row>
    <row r="24" spans="1:5" ht="45">
      <c r="A24" s="8">
        <v>23</v>
      </c>
      <c r="B24" s="8"/>
      <c r="C24" s="8" t="s">
        <v>4</v>
      </c>
      <c r="D24" s="8" t="s">
        <v>1112</v>
      </c>
      <c r="E24" s="15"/>
    </row>
    <row r="25" spans="1:5">
      <c r="A25" s="8">
        <v>24</v>
      </c>
      <c r="B25" s="8"/>
      <c r="C25" s="8"/>
      <c r="D25" s="8"/>
      <c r="E25" s="15"/>
    </row>
    <row r="26" spans="1:5">
      <c r="A26" s="8">
        <v>25</v>
      </c>
      <c r="B26" s="8"/>
      <c r="C26" s="8"/>
      <c r="D26" s="8"/>
      <c r="E26" s="15"/>
    </row>
    <row r="27" spans="1:5">
      <c r="A27" s="8">
        <v>26</v>
      </c>
      <c r="B27" s="8"/>
      <c r="C27" s="8"/>
      <c r="D27" s="8"/>
      <c r="E27" s="15"/>
    </row>
    <row r="28" spans="1:5" ht="60">
      <c r="A28" s="8">
        <v>27</v>
      </c>
      <c r="B28" s="8"/>
      <c r="C28" s="8" t="s">
        <v>4</v>
      </c>
      <c r="D28" s="8" t="s">
        <v>1113</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60">
      <c r="A37" s="8">
        <v>36</v>
      </c>
      <c r="B37" s="8"/>
      <c r="C37" s="8"/>
      <c r="D37" s="8" t="s">
        <v>1114</v>
      </c>
      <c r="E37" s="15"/>
    </row>
    <row r="38" spans="1:5" ht="75">
      <c r="A38" s="8">
        <v>37</v>
      </c>
      <c r="B38" s="8"/>
      <c r="C38" s="8" t="s">
        <v>4</v>
      </c>
      <c r="D38" s="8" t="s">
        <v>1115</v>
      </c>
      <c r="E38" s="15" t="s">
        <v>1116</v>
      </c>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1117</v>
      </c>
      <c r="E42" s="15"/>
    </row>
    <row r="43" spans="1:5">
      <c r="A43" s="8">
        <v>42</v>
      </c>
      <c r="B43" s="8"/>
      <c r="C43" s="8"/>
      <c r="D43" s="8"/>
      <c r="E43" s="15"/>
    </row>
    <row r="44" spans="1:5" ht="30">
      <c r="A44" s="8">
        <v>43</v>
      </c>
      <c r="B44" s="8"/>
      <c r="C44" s="8" t="s">
        <v>4</v>
      </c>
      <c r="D44" s="8" t="s">
        <v>1118</v>
      </c>
      <c r="E44" s="15"/>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row r="52" spans="1:5">
      <c r="A52" s="8">
        <v>51</v>
      </c>
      <c r="C52" s="8"/>
    </row>
    <row r="53" spans="1:5">
      <c r="A53" s="8">
        <v>52</v>
      </c>
      <c r="C53" s="8"/>
    </row>
    <row r="54" spans="1:5">
      <c r="A54" s="8">
        <v>53</v>
      </c>
      <c r="C54" s="8"/>
    </row>
    <row r="55" spans="1:5">
      <c r="A55" s="8">
        <v>54</v>
      </c>
      <c r="C55" s="8"/>
    </row>
    <row r="56" spans="1:5" ht="45">
      <c r="A56" s="8">
        <v>55</v>
      </c>
      <c r="C56" s="8" t="s">
        <v>4</v>
      </c>
      <c r="D56" s="65" t="s">
        <v>1119</v>
      </c>
    </row>
    <row r="57" spans="1:5">
      <c r="A57" s="8">
        <v>56</v>
      </c>
      <c r="C57" s="8"/>
    </row>
    <row r="58" spans="1:5">
      <c r="A58" s="8">
        <v>57</v>
      </c>
      <c r="C58" s="8" t="s">
        <v>4</v>
      </c>
      <c r="D58" t="s">
        <v>1120</v>
      </c>
    </row>
    <row r="59" spans="1:5">
      <c r="A59" s="8">
        <v>58</v>
      </c>
      <c r="C59" s="8"/>
    </row>
    <row r="60" spans="1:5">
      <c r="A60" s="8">
        <v>59</v>
      </c>
      <c r="C60" s="8"/>
    </row>
    <row r="61" spans="1:5">
      <c r="A61" s="8">
        <v>60</v>
      </c>
      <c r="C61" s="8"/>
    </row>
    <row r="62" spans="1:5">
      <c r="A62" s="8">
        <v>61</v>
      </c>
      <c r="C62" s="8"/>
    </row>
    <row r="63" spans="1:5">
      <c r="A63" s="8">
        <v>62</v>
      </c>
      <c r="C63" s="8"/>
    </row>
    <row r="64" spans="1:5">
      <c r="A64" s="8">
        <v>63</v>
      </c>
      <c r="C64" s="8"/>
    </row>
    <row r="65" spans="1:4">
      <c r="A65" s="8">
        <v>64</v>
      </c>
      <c r="C65" s="8"/>
    </row>
    <row r="66" spans="1:4">
      <c r="A66" s="8">
        <v>65</v>
      </c>
      <c r="C66" s="8" t="s">
        <v>4</v>
      </c>
      <c r="D66" t="s">
        <v>1121</v>
      </c>
    </row>
    <row r="67" spans="1:4">
      <c r="A67" s="8">
        <v>66</v>
      </c>
      <c r="C67" s="8"/>
    </row>
    <row r="68" spans="1:4">
      <c r="A68" s="8">
        <v>67</v>
      </c>
    </row>
    <row r="69" spans="1:4">
      <c r="A69" s="8">
        <v>68</v>
      </c>
      <c r="D69" t="s">
        <v>1122</v>
      </c>
    </row>
    <row r="70" spans="1:4">
      <c r="A70" s="8">
        <v>69</v>
      </c>
      <c r="C70" s="8" t="s">
        <v>4</v>
      </c>
      <c r="D70" t="s">
        <v>1123</v>
      </c>
    </row>
    <row r="71" spans="1:4">
      <c r="A71" s="8">
        <v>70</v>
      </c>
    </row>
    <row r="72" spans="1:4">
      <c r="A72" s="8">
        <v>71</v>
      </c>
      <c r="C72" s="8" t="s">
        <v>4</v>
      </c>
      <c r="D72" t="s">
        <v>1124</v>
      </c>
    </row>
    <row r="73" spans="1:4">
      <c r="A73" s="8">
        <v>72</v>
      </c>
      <c r="C73" s="8"/>
    </row>
    <row r="74" spans="1:4">
      <c r="A74" s="8">
        <v>73</v>
      </c>
      <c r="C74" s="8" t="s">
        <v>4</v>
      </c>
      <c r="D74" t="s">
        <v>1125</v>
      </c>
    </row>
    <row r="75" spans="1:4">
      <c r="A75" s="8">
        <v>74</v>
      </c>
      <c r="C75" s="8"/>
    </row>
    <row r="76" spans="1:4">
      <c r="A76" s="8">
        <v>75</v>
      </c>
      <c r="C76" s="8"/>
    </row>
    <row r="77" spans="1:4">
      <c r="A77" s="8">
        <v>76</v>
      </c>
      <c r="C77" s="8"/>
    </row>
    <row r="78" spans="1:4">
      <c r="A78" s="8">
        <v>77</v>
      </c>
      <c r="C78" s="8"/>
    </row>
    <row r="79" spans="1:4">
      <c r="A79" s="8">
        <v>78</v>
      </c>
      <c r="C79" s="8"/>
    </row>
    <row r="80" spans="1:4">
      <c r="A80" s="8">
        <v>79</v>
      </c>
      <c r="C80" s="8"/>
    </row>
    <row r="81" spans="1:4">
      <c r="A81" s="8">
        <v>80</v>
      </c>
      <c r="C81" s="8"/>
    </row>
    <row r="82" spans="1:4">
      <c r="A82" s="8">
        <v>81</v>
      </c>
      <c r="C82" s="8"/>
    </row>
    <row r="83" spans="1:4">
      <c r="A83" s="8">
        <v>82</v>
      </c>
      <c r="C83" s="8" t="s">
        <v>4</v>
      </c>
      <c r="D83" t="s">
        <v>1126</v>
      </c>
    </row>
    <row r="84" spans="1:4">
      <c r="A84" s="8">
        <v>83</v>
      </c>
      <c r="C84" s="8"/>
    </row>
    <row r="85" spans="1:4">
      <c r="A85" s="8">
        <v>84</v>
      </c>
      <c r="C85" s="8"/>
    </row>
    <row r="86" spans="1:4">
      <c r="A86" s="8">
        <v>85</v>
      </c>
      <c r="C86" s="8" t="s">
        <v>4</v>
      </c>
      <c r="D86" t="s">
        <v>1127</v>
      </c>
    </row>
    <row r="87" spans="1:4">
      <c r="A87" s="8">
        <v>86</v>
      </c>
      <c r="C87" s="8" t="s">
        <v>4</v>
      </c>
      <c r="D87" t="s">
        <v>1128</v>
      </c>
    </row>
    <row r="88" spans="1:4">
      <c r="A88" s="8">
        <v>87</v>
      </c>
      <c r="C88" s="8"/>
    </row>
    <row r="89" spans="1:4">
      <c r="A89" s="8">
        <v>88</v>
      </c>
      <c r="C89" s="8"/>
    </row>
    <row r="90" spans="1:4">
      <c r="A90" s="8">
        <v>89</v>
      </c>
      <c r="C90" s="8"/>
    </row>
    <row r="91" spans="1:4">
      <c r="A91" s="8">
        <v>90</v>
      </c>
      <c r="C91" s="8"/>
    </row>
    <row r="92" spans="1:4">
      <c r="A92" s="8">
        <v>91</v>
      </c>
      <c r="C92" s="8" t="s">
        <v>4</v>
      </c>
      <c r="D92" t="s">
        <v>1131</v>
      </c>
    </row>
    <row r="93" spans="1:4">
      <c r="A93" s="8">
        <v>92</v>
      </c>
      <c r="C93" s="8"/>
    </row>
    <row r="94" spans="1:4">
      <c r="A94" s="8">
        <v>93</v>
      </c>
      <c r="C94" s="8"/>
    </row>
    <row r="95" spans="1:4" ht="90">
      <c r="A95" s="8">
        <v>94</v>
      </c>
      <c r="C95" s="8" t="s">
        <v>4</v>
      </c>
      <c r="D95" s="65" t="s">
        <v>1129</v>
      </c>
    </row>
    <row r="96" spans="1:4">
      <c r="A96" s="8">
        <v>95</v>
      </c>
      <c r="C96" s="8" t="s">
        <v>4</v>
      </c>
      <c r="D96" t="s">
        <v>1130</v>
      </c>
    </row>
    <row r="97" spans="1:4">
      <c r="A97" s="8">
        <v>96</v>
      </c>
      <c r="C97" s="8" t="s">
        <v>4</v>
      </c>
      <c r="D97" t="s">
        <v>1132</v>
      </c>
    </row>
    <row r="98" spans="1:4">
      <c r="A98" s="8">
        <v>97</v>
      </c>
      <c r="C98" s="8"/>
    </row>
    <row r="99" spans="1:4">
      <c r="A99" s="8">
        <v>98</v>
      </c>
      <c r="C99" s="8"/>
    </row>
    <row r="100" spans="1:4">
      <c r="A100" s="8">
        <v>99</v>
      </c>
      <c r="C100" s="8"/>
    </row>
    <row r="101" spans="1:4">
      <c r="A101" s="8">
        <v>100</v>
      </c>
      <c r="C101" s="8"/>
    </row>
    <row r="102" spans="1:4">
      <c r="A102" s="8">
        <v>101</v>
      </c>
      <c r="C102" s="8"/>
    </row>
    <row r="103" spans="1:4">
      <c r="A103" s="8">
        <v>102</v>
      </c>
      <c r="C103" s="8" t="s">
        <v>4</v>
      </c>
      <c r="D103" t="s">
        <v>1133</v>
      </c>
    </row>
    <row r="104" spans="1:4">
      <c r="A104" s="8">
        <v>103</v>
      </c>
      <c r="C104" s="8"/>
    </row>
    <row r="105" spans="1:4">
      <c r="A105" s="8">
        <v>104</v>
      </c>
      <c r="C105" s="8"/>
    </row>
    <row r="106" spans="1:4" ht="75">
      <c r="A106" s="8">
        <v>105</v>
      </c>
      <c r="C106" s="8" t="s">
        <v>4</v>
      </c>
      <c r="D106" s="65" t="s">
        <v>1134</v>
      </c>
    </row>
    <row r="107" spans="1:4">
      <c r="A107" s="8">
        <v>106</v>
      </c>
      <c r="C107" s="8"/>
    </row>
    <row r="108" spans="1:4">
      <c r="A108" s="8">
        <v>107</v>
      </c>
      <c r="C108" s="8"/>
    </row>
    <row r="109" spans="1:4">
      <c r="A109" s="8">
        <v>108</v>
      </c>
      <c r="C109" s="8"/>
    </row>
    <row r="110" spans="1:4">
      <c r="A110" s="8">
        <v>109</v>
      </c>
      <c r="C110" s="8"/>
    </row>
    <row r="111" spans="1:4" ht="45">
      <c r="A111" s="8">
        <v>110</v>
      </c>
      <c r="C111" s="8" t="s">
        <v>4</v>
      </c>
      <c r="D111" s="65" t="s">
        <v>1135</v>
      </c>
    </row>
    <row r="112" spans="1:4" ht="90">
      <c r="A112" s="8">
        <v>111</v>
      </c>
      <c r="C112" s="8" t="s">
        <v>4</v>
      </c>
      <c r="D112" s="65" t="s">
        <v>1136</v>
      </c>
    </row>
    <row r="113" spans="1:5">
      <c r="A113" s="8">
        <v>112</v>
      </c>
      <c r="C113" s="8" t="s">
        <v>4</v>
      </c>
      <c r="D113" t="s">
        <v>1137</v>
      </c>
    </row>
    <row r="114" spans="1:5">
      <c r="A114" s="8">
        <v>113</v>
      </c>
      <c r="C114" s="8" t="s">
        <v>4</v>
      </c>
      <c r="D114" s="45" t="s">
        <v>1138</v>
      </c>
      <c r="E114" t="s">
        <v>1109</v>
      </c>
    </row>
    <row r="115" spans="1:5">
      <c r="A115" s="8">
        <v>114</v>
      </c>
      <c r="C115" s="8"/>
    </row>
    <row r="116" spans="1:5">
      <c r="A116" s="8">
        <v>115</v>
      </c>
      <c r="C116" s="8" t="s">
        <v>4</v>
      </c>
      <c r="D116" t="s">
        <v>1139</v>
      </c>
    </row>
    <row r="117" spans="1:5">
      <c r="A117" s="8">
        <v>116</v>
      </c>
      <c r="C117" s="8" t="s">
        <v>4</v>
      </c>
      <c r="D117" t="s">
        <v>1109</v>
      </c>
    </row>
    <row r="118" spans="1:5">
      <c r="A118" s="8">
        <v>117</v>
      </c>
      <c r="C118" s="8"/>
    </row>
    <row r="119" spans="1:5">
      <c r="A119" s="8">
        <v>118</v>
      </c>
      <c r="C119" s="8" t="s">
        <v>4</v>
      </c>
      <c r="D119" t="s">
        <v>1140</v>
      </c>
    </row>
    <row r="120" spans="1:5">
      <c r="A120" s="8">
        <v>119</v>
      </c>
      <c r="C120" s="8" t="s">
        <v>4</v>
      </c>
      <c r="D120" t="s">
        <v>1141</v>
      </c>
    </row>
    <row r="121" spans="1:5">
      <c r="A121" s="8">
        <v>120</v>
      </c>
      <c r="C121" s="8"/>
    </row>
    <row r="122" spans="1:5">
      <c r="A122" s="8">
        <v>121</v>
      </c>
      <c r="C122" s="8"/>
    </row>
    <row r="123" spans="1:5">
      <c r="A123" s="8">
        <v>122</v>
      </c>
      <c r="C123" s="8"/>
    </row>
    <row r="124" spans="1:5">
      <c r="A124" s="8">
        <v>123</v>
      </c>
      <c r="C124" s="8"/>
    </row>
    <row r="125" spans="1:5">
      <c r="A125" s="8">
        <v>124</v>
      </c>
      <c r="C125" s="8"/>
    </row>
    <row r="126" spans="1:5">
      <c r="A126" s="8">
        <v>125</v>
      </c>
      <c r="C126" s="8" t="s">
        <v>4</v>
      </c>
      <c r="D126" t="s">
        <v>1142</v>
      </c>
    </row>
    <row r="127" spans="1:5">
      <c r="A127" s="8">
        <v>126</v>
      </c>
      <c r="C127" s="8" t="s">
        <v>4</v>
      </c>
      <c r="D127" t="s">
        <v>1143</v>
      </c>
    </row>
    <row r="128" spans="1:5">
      <c r="A128" s="8">
        <v>127</v>
      </c>
      <c r="C128" s="8" t="s">
        <v>4</v>
      </c>
      <c r="D128" t="s">
        <v>1144</v>
      </c>
    </row>
    <row r="129" spans="1:5">
      <c r="A129" s="8">
        <v>128</v>
      </c>
      <c r="C129" s="8"/>
    </row>
    <row r="130" spans="1:5">
      <c r="A130" s="8">
        <v>129</v>
      </c>
      <c r="C130" s="8"/>
    </row>
    <row r="131" spans="1:5">
      <c r="A131" s="8">
        <v>130</v>
      </c>
      <c r="C131" s="8"/>
    </row>
    <row r="132" spans="1:5">
      <c r="A132" s="8">
        <v>131</v>
      </c>
      <c r="C132" s="8" t="s">
        <v>4</v>
      </c>
    </row>
    <row r="133" spans="1:5">
      <c r="A133" s="8">
        <v>132</v>
      </c>
      <c r="C133" s="8"/>
    </row>
    <row r="134" spans="1:5" ht="75">
      <c r="A134" s="8">
        <v>133</v>
      </c>
      <c r="C134" s="8" t="s">
        <v>4</v>
      </c>
      <c r="D134" s="65" t="s">
        <v>1145</v>
      </c>
      <c r="E134" t="s">
        <v>1146</v>
      </c>
    </row>
    <row r="135" spans="1:5">
      <c r="A135" s="8">
        <v>134</v>
      </c>
      <c r="C135" s="8"/>
    </row>
    <row r="136" spans="1:5">
      <c r="A136" s="8">
        <v>135</v>
      </c>
      <c r="C136" s="8"/>
    </row>
    <row r="137" spans="1:5">
      <c r="A137" s="8">
        <v>136</v>
      </c>
      <c r="C137" s="8"/>
    </row>
    <row r="138" spans="1:5" ht="45">
      <c r="A138" s="8">
        <v>137</v>
      </c>
      <c r="C138" s="8" t="s">
        <v>4</v>
      </c>
      <c r="D138" s="65" t="s">
        <v>1147</v>
      </c>
    </row>
    <row r="139" spans="1:5">
      <c r="A139" s="8">
        <v>138</v>
      </c>
      <c r="C139" s="8"/>
    </row>
    <row r="140" spans="1:5">
      <c r="A140" s="8">
        <v>139</v>
      </c>
      <c r="C140" s="8" t="s">
        <v>4</v>
      </c>
      <c r="D140" t="s">
        <v>1148</v>
      </c>
    </row>
    <row r="141" spans="1:5">
      <c r="A141" s="8">
        <v>140</v>
      </c>
      <c r="C141" s="8"/>
    </row>
    <row r="142" spans="1:5">
      <c r="A142" s="8">
        <v>141</v>
      </c>
      <c r="C142" s="8"/>
    </row>
    <row r="143" spans="1:5">
      <c r="A143" s="8">
        <v>142</v>
      </c>
      <c r="C143" s="8" t="s">
        <v>4</v>
      </c>
      <c r="D143" t="s">
        <v>1149</v>
      </c>
    </row>
    <row r="144" spans="1:5">
      <c r="A144" s="8">
        <v>143</v>
      </c>
      <c r="C144" s="8" t="s">
        <v>4</v>
      </c>
      <c r="D144" t="s">
        <v>1150</v>
      </c>
    </row>
    <row r="145" spans="1:4">
      <c r="A145" s="8">
        <v>144</v>
      </c>
      <c r="C145" s="8"/>
    </row>
    <row r="146" spans="1:4">
      <c r="A146" s="8">
        <v>145</v>
      </c>
      <c r="C146" s="8"/>
    </row>
    <row r="147" spans="1:4">
      <c r="A147" s="8">
        <v>146</v>
      </c>
      <c r="C147" s="8"/>
    </row>
    <row r="148" spans="1:4">
      <c r="A148" s="8">
        <v>147</v>
      </c>
      <c r="C148" s="8"/>
    </row>
    <row r="149" spans="1:4">
      <c r="A149" s="8">
        <v>148</v>
      </c>
      <c r="C149" s="8"/>
    </row>
    <row r="150" spans="1:4">
      <c r="A150" s="8">
        <v>149</v>
      </c>
      <c r="C150" s="8"/>
    </row>
    <row r="151" spans="1:4">
      <c r="A151" s="8">
        <v>150</v>
      </c>
      <c r="C151" s="8"/>
    </row>
    <row r="152" spans="1:4">
      <c r="A152" s="8">
        <v>151</v>
      </c>
      <c r="C152" s="8"/>
    </row>
    <row r="153" spans="1:4">
      <c r="A153" s="8">
        <v>152</v>
      </c>
      <c r="C153" s="8"/>
    </row>
    <row r="154" spans="1:4">
      <c r="A154" s="8">
        <v>153</v>
      </c>
      <c r="C154" s="8" t="s">
        <v>4</v>
      </c>
      <c r="D154" t="s">
        <v>1151</v>
      </c>
    </row>
    <row r="155" spans="1:4">
      <c r="A155" s="8">
        <v>154</v>
      </c>
      <c r="C155" s="8" t="s">
        <v>4</v>
      </c>
      <c r="D155" t="s">
        <v>1152</v>
      </c>
    </row>
    <row r="156" spans="1:4">
      <c r="A156" s="8">
        <v>155</v>
      </c>
      <c r="C156" s="8"/>
    </row>
    <row r="157" spans="1:4">
      <c r="A157" s="8">
        <v>156</v>
      </c>
      <c r="C157" s="8"/>
    </row>
    <row r="158" spans="1:4">
      <c r="A158" s="8">
        <v>157</v>
      </c>
      <c r="C158" s="8"/>
    </row>
    <row r="159" spans="1:4">
      <c r="A159" s="8">
        <v>158</v>
      </c>
      <c r="C159" s="8"/>
    </row>
    <row r="160" spans="1:4">
      <c r="A160" s="8">
        <v>159</v>
      </c>
      <c r="C160" s="8" t="s">
        <v>4</v>
      </c>
      <c r="D160" t="s">
        <v>1153</v>
      </c>
    </row>
    <row r="161" spans="1:4">
      <c r="A161" s="8">
        <v>160</v>
      </c>
      <c r="C161" s="8"/>
    </row>
    <row r="162" spans="1:4">
      <c r="A162" s="8">
        <v>161</v>
      </c>
      <c r="C162" s="8"/>
    </row>
    <row r="163" spans="1:4">
      <c r="A163" s="8">
        <v>162</v>
      </c>
      <c r="C163" s="8"/>
    </row>
    <row r="164" spans="1:4">
      <c r="A164" s="8">
        <v>163</v>
      </c>
      <c r="C164" s="8"/>
    </row>
    <row r="165" spans="1:4">
      <c r="A165" s="8">
        <v>164</v>
      </c>
      <c r="C165" s="8"/>
    </row>
    <row r="166" spans="1:4">
      <c r="A166" s="8">
        <v>165</v>
      </c>
      <c r="C166" s="8"/>
    </row>
    <row r="167" spans="1:4">
      <c r="A167" s="8">
        <v>166</v>
      </c>
      <c r="C167" s="8"/>
    </row>
    <row r="168" spans="1:4">
      <c r="A168" s="8">
        <v>167</v>
      </c>
      <c r="C168" s="8" t="s">
        <v>4</v>
      </c>
      <c r="D168" t="s">
        <v>1154</v>
      </c>
    </row>
    <row r="169" spans="1:4">
      <c r="A169" s="8">
        <v>168</v>
      </c>
      <c r="C169" s="8"/>
    </row>
    <row r="170" spans="1:4">
      <c r="A170" s="8">
        <v>169</v>
      </c>
      <c r="C170" s="8" t="s">
        <v>4</v>
      </c>
      <c r="D170" t="s">
        <v>1155</v>
      </c>
    </row>
    <row r="171" spans="1:4">
      <c r="A171" s="8">
        <v>170</v>
      </c>
      <c r="C171" s="8" t="s">
        <v>4</v>
      </c>
      <c r="D171" t="s">
        <v>1156</v>
      </c>
    </row>
    <row r="172" spans="1:4">
      <c r="A172" s="8">
        <v>171</v>
      </c>
      <c r="C172" s="8"/>
    </row>
    <row r="173" spans="1:4">
      <c r="A173" s="8">
        <v>172</v>
      </c>
      <c r="C173" s="8"/>
    </row>
    <row r="174" spans="1:4">
      <c r="A174" s="8">
        <v>173</v>
      </c>
      <c r="C174" s="8"/>
    </row>
    <row r="175" spans="1:4">
      <c r="A175" s="8">
        <v>174</v>
      </c>
      <c r="C175" s="8"/>
    </row>
    <row r="176" spans="1:4">
      <c r="A176" s="8">
        <v>175</v>
      </c>
      <c r="C176" s="8"/>
    </row>
    <row r="177" spans="1:4">
      <c r="A177" s="8">
        <v>176</v>
      </c>
      <c r="C177" s="8"/>
    </row>
    <row r="178" spans="1:4">
      <c r="A178" s="8">
        <v>177</v>
      </c>
      <c r="C178" s="8" t="s">
        <v>4</v>
      </c>
      <c r="D178" t="s">
        <v>1157</v>
      </c>
    </row>
    <row r="179" spans="1:4">
      <c r="A179" s="8">
        <v>178</v>
      </c>
      <c r="C179" s="8"/>
    </row>
    <row r="180" spans="1:4">
      <c r="A180" s="8">
        <v>179</v>
      </c>
      <c r="C180" s="8"/>
    </row>
    <row r="181" spans="1:4">
      <c r="A181" s="8">
        <v>180</v>
      </c>
      <c r="C181" s="8"/>
    </row>
    <row r="182" spans="1:4">
      <c r="A182" s="8">
        <v>181</v>
      </c>
      <c r="C182" s="8"/>
    </row>
    <row r="183" spans="1:4">
      <c r="A183" s="8">
        <v>182</v>
      </c>
      <c r="C183" s="8"/>
    </row>
    <row r="184" spans="1:4">
      <c r="A184" s="8">
        <v>183</v>
      </c>
      <c r="C184" s="8"/>
    </row>
    <row r="185" spans="1:4">
      <c r="A185" s="8">
        <v>184</v>
      </c>
      <c r="C185" s="8" t="s">
        <v>4</v>
      </c>
      <c r="D185" t="s">
        <v>1158</v>
      </c>
    </row>
    <row r="186" spans="1:4">
      <c r="A186" s="8">
        <v>185</v>
      </c>
      <c r="C186" s="8"/>
    </row>
    <row r="187" spans="1:4">
      <c r="A187" s="8">
        <v>186</v>
      </c>
      <c r="C187" s="8" t="s">
        <v>4</v>
      </c>
      <c r="D187" t="s">
        <v>1159</v>
      </c>
    </row>
    <row r="188" spans="1:4">
      <c r="A188" s="8">
        <v>187</v>
      </c>
      <c r="C188" s="8"/>
    </row>
    <row r="189" spans="1:4">
      <c r="A189" s="8">
        <v>188</v>
      </c>
      <c r="C189" s="8"/>
    </row>
    <row r="190" spans="1:4">
      <c r="A190" s="8">
        <v>189</v>
      </c>
      <c r="C190" s="8" t="s">
        <v>4</v>
      </c>
      <c r="D190" t="s">
        <v>1160</v>
      </c>
    </row>
    <row r="191" spans="1:4">
      <c r="A191" s="8">
        <v>190</v>
      </c>
      <c r="C191" s="8" t="s">
        <v>4</v>
      </c>
      <c r="D191" t="s">
        <v>1161</v>
      </c>
    </row>
    <row r="192" spans="1:4">
      <c r="A192" s="8">
        <v>191</v>
      </c>
      <c r="C192" s="8"/>
    </row>
    <row r="193" spans="1:4">
      <c r="A193" s="8">
        <v>192</v>
      </c>
      <c r="C193" s="8"/>
    </row>
    <row r="194" spans="1:4">
      <c r="A194" s="8">
        <v>193</v>
      </c>
      <c r="C194" s="8"/>
    </row>
    <row r="195" spans="1:4">
      <c r="A195" s="8">
        <v>194</v>
      </c>
      <c r="C195" s="8"/>
    </row>
    <row r="196" spans="1:4">
      <c r="A196" s="8">
        <v>195</v>
      </c>
      <c r="C196" s="8"/>
    </row>
    <row r="197" spans="1:4">
      <c r="A197" s="8">
        <v>196</v>
      </c>
      <c r="C197" s="8"/>
    </row>
    <row r="198" spans="1:4">
      <c r="A198" s="8">
        <v>197</v>
      </c>
      <c r="C198" s="8" t="s">
        <v>4</v>
      </c>
      <c r="D198" t="s">
        <v>1162</v>
      </c>
    </row>
    <row r="199" spans="1:4">
      <c r="A199" s="8">
        <v>198</v>
      </c>
      <c r="C199" s="8"/>
    </row>
    <row r="200" spans="1:4">
      <c r="A200" s="8">
        <v>199</v>
      </c>
      <c r="C200" s="8"/>
    </row>
    <row r="201" spans="1:4">
      <c r="A201" s="8">
        <v>200</v>
      </c>
      <c r="C201" s="8"/>
    </row>
  </sheetData>
  <dataConsolidate/>
  <dataValidations count="1">
    <dataValidation type="list" allowBlank="1" showInputMessage="1" showErrorMessage="1" sqref="C2:C67 C70 C72:C201" xr:uid="{635B544C-31D1-4B3A-889A-7EB2C936CCFC}">
      <formula1>"English,Knowledge Gaps,Emotion,Techniques"</formula1>
    </dataValidation>
  </dataValidations>
  <hyperlinks>
    <hyperlink ref="F1" location="'Domain-Planning'!A1" display="Domain" xr:uid="{5427A910-0EA1-49AD-9406-1920763AE554}"/>
  </hyperlinks>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election activeCell="P22" sqref="P22"/>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5462-08D1-4D37-A381-4C2E763EC221}">
  <dimension ref="A1:G51"/>
  <sheetViews>
    <sheetView topLeftCell="A37" workbookViewId="0">
      <selection activeCell="E44" sqref="E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45" t="s">
        <v>1339</v>
      </c>
      <c r="E2" s="15"/>
    </row>
    <row r="3" spans="1:7" ht="60">
      <c r="A3" s="8">
        <v>2</v>
      </c>
      <c r="B3" s="8"/>
      <c r="C3" s="8" t="s">
        <v>4</v>
      </c>
      <c r="D3" s="8" t="s">
        <v>1340</v>
      </c>
      <c r="E3" s="15"/>
    </row>
    <row r="4" spans="1:7" ht="30">
      <c r="A4" s="8">
        <v>3</v>
      </c>
      <c r="B4" s="8"/>
      <c r="C4" s="8" t="s">
        <v>4</v>
      </c>
      <c r="D4" s="8" t="s">
        <v>1341</v>
      </c>
      <c r="E4" s="15"/>
    </row>
    <row r="5" spans="1:7">
      <c r="A5" s="8">
        <v>4</v>
      </c>
      <c r="B5" s="8"/>
      <c r="C5" s="8"/>
      <c r="D5" s="8"/>
      <c r="E5" s="15"/>
    </row>
    <row r="6" spans="1:7" ht="60">
      <c r="A6" s="8">
        <v>5</v>
      </c>
      <c r="B6" s="8"/>
      <c r="C6" s="8" t="s">
        <v>4</v>
      </c>
      <c r="D6" s="8" t="s">
        <v>1342</v>
      </c>
      <c r="E6" s="15"/>
    </row>
    <row r="7" spans="1:7" ht="60">
      <c r="A7" s="8">
        <v>6</v>
      </c>
      <c r="B7" s="8"/>
      <c r="C7" s="8" t="s">
        <v>4</v>
      </c>
      <c r="D7" s="8" t="s">
        <v>1343</v>
      </c>
      <c r="E7" s="15"/>
      <c r="G7" s="57"/>
    </row>
    <row r="8" spans="1:7" ht="90">
      <c r="A8" s="8">
        <v>7</v>
      </c>
      <c r="B8" s="8"/>
      <c r="C8" s="8" t="s">
        <v>4</v>
      </c>
      <c r="D8" s="8" t="s">
        <v>1344</v>
      </c>
      <c r="E8" s="15"/>
    </row>
    <row r="9" spans="1:7">
      <c r="A9" s="8">
        <v>8</v>
      </c>
      <c r="B9" s="8"/>
      <c r="C9" s="8"/>
      <c r="D9" s="8"/>
      <c r="E9" s="15"/>
    </row>
    <row r="10" spans="1:7">
      <c r="A10" s="8">
        <v>9</v>
      </c>
      <c r="B10" s="8"/>
      <c r="C10" s="8" t="s">
        <v>4</v>
      </c>
      <c r="D10" s="8" t="s">
        <v>1345</v>
      </c>
      <c r="E10" s="15"/>
      <c r="G10" s="57"/>
    </row>
    <row r="11" spans="1:7">
      <c r="A11" s="8">
        <v>10</v>
      </c>
      <c r="B11" s="8"/>
      <c r="C11" s="8"/>
      <c r="D11" s="8"/>
      <c r="E11" s="15"/>
    </row>
    <row r="12" spans="1:7">
      <c r="A12" s="8">
        <v>11</v>
      </c>
      <c r="B12" s="8"/>
      <c r="C12" s="8" t="s">
        <v>4</v>
      </c>
      <c r="D12" s="8" t="s">
        <v>1346</v>
      </c>
      <c r="E12" s="15"/>
    </row>
    <row r="13" spans="1:7">
      <c r="A13" s="8">
        <v>12</v>
      </c>
      <c r="B13" s="8"/>
      <c r="C13" s="8"/>
      <c r="D13" s="8"/>
      <c r="E13" s="15"/>
    </row>
    <row r="14" spans="1:7">
      <c r="A14" s="8">
        <v>13</v>
      </c>
      <c r="B14" s="8"/>
      <c r="C14" s="8"/>
      <c r="D14" s="7"/>
      <c r="E14" s="15"/>
    </row>
    <row r="15" spans="1:7">
      <c r="A15" s="8">
        <v>14</v>
      </c>
      <c r="B15" s="8"/>
      <c r="C15" s="8"/>
      <c r="D15" s="8"/>
      <c r="E15" s="15"/>
    </row>
    <row r="16" spans="1:7" ht="60">
      <c r="A16" s="8">
        <v>15</v>
      </c>
      <c r="B16" s="8"/>
      <c r="C16" s="8" t="s">
        <v>4</v>
      </c>
      <c r="D16" s="8" t="s">
        <v>1347</v>
      </c>
      <c r="E16" s="15"/>
    </row>
    <row r="17" spans="1:5">
      <c r="A17" s="8">
        <v>16</v>
      </c>
      <c r="B17" s="8"/>
      <c r="C17" s="8" t="s">
        <v>4</v>
      </c>
      <c r="D17" s="8" t="s">
        <v>1348</v>
      </c>
      <c r="E17" s="15"/>
    </row>
    <row r="18" spans="1:5">
      <c r="A18" s="8">
        <v>17</v>
      </c>
      <c r="B18" s="8"/>
      <c r="C18" s="8"/>
      <c r="D18" s="8"/>
      <c r="E18" s="15"/>
    </row>
    <row r="19" spans="1:5" ht="90">
      <c r="A19" s="8">
        <v>18</v>
      </c>
      <c r="B19" s="8"/>
      <c r="C19" s="8" t="s">
        <v>4</v>
      </c>
      <c r="D19" s="8" t="s">
        <v>1349</v>
      </c>
      <c r="E19" s="15"/>
    </row>
    <row r="20" spans="1:5">
      <c r="A20" s="8">
        <v>19</v>
      </c>
      <c r="B20" s="8"/>
      <c r="C20" s="8"/>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ht="30">
      <c r="A25" s="8">
        <v>24</v>
      </c>
      <c r="B25" s="8"/>
      <c r="C25" s="8" t="s">
        <v>4</v>
      </c>
      <c r="D25" s="8" t="s">
        <v>1350</v>
      </c>
      <c r="E25" s="15"/>
    </row>
    <row r="26" spans="1:5">
      <c r="A26" s="8">
        <v>25</v>
      </c>
      <c r="B26" s="8"/>
      <c r="C26" s="8"/>
      <c r="D26" s="8"/>
      <c r="E26" s="15"/>
    </row>
    <row r="27" spans="1:5">
      <c r="A27" s="8">
        <v>26</v>
      </c>
      <c r="B27" s="8"/>
      <c r="C27" s="8" t="s">
        <v>4</v>
      </c>
      <c r="D27" s="8" t="s">
        <v>1351</v>
      </c>
      <c r="E27" s="15"/>
    </row>
    <row r="28" spans="1:5">
      <c r="A28" s="8">
        <v>27</v>
      </c>
      <c r="B28" s="8"/>
      <c r="C28" s="8" t="s">
        <v>4</v>
      </c>
      <c r="D28" s="8" t="s">
        <v>1352</v>
      </c>
      <c r="E28" s="15"/>
    </row>
    <row r="29" spans="1:5">
      <c r="A29" s="8">
        <v>28</v>
      </c>
      <c r="B29" s="8"/>
      <c r="C29" s="8" t="s">
        <v>4</v>
      </c>
      <c r="D29" s="8" t="s">
        <v>1353</v>
      </c>
      <c r="E29" s="15"/>
    </row>
    <row r="30" spans="1:5">
      <c r="A30" s="8">
        <v>29</v>
      </c>
      <c r="B30" s="8"/>
      <c r="C30" s="8"/>
      <c r="D30" s="8"/>
      <c r="E30" s="15"/>
    </row>
    <row r="31" spans="1:5" ht="75">
      <c r="A31" s="8">
        <v>30</v>
      </c>
      <c r="B31" s="8"/>
      <c r="C31" s="8" t="s">
        <v>4</v>
      </c>
      <c r="D31" s="8" t="s">
        <v>1354</v>
      </c>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ht="75">
      <c r="A37" s="8">
        <v>36</v>
      </c>
      <c r="B37" s="8"/>
      <c r="C37" s="8" t="s">
        <v>4</v>
      </c>
      <c r="D37" s="8" t="s">
        <v>1355</v>
      </c>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c r="E42" s="15"/>
    </row>
    <row r="43" spans="1:5" ht="30">
      <c r="A43" s="8">
        <v>42</v>
      </c>
      <c r="B43" s="8"/>
      <c r="C43" s="8" t="s">
        <v>4</v>
      </c>
      <c r="D43" s="8" t="s">
        <v>1356</v>
      </c>
      <c r="E43" s="15"/>
    </row>
    <row r="44" spans="1:5" ht="75">
      <c r="A44" s="8">
        <v>43</v>
      </c>
      <c r="B44" s="8"/>
      <c r="C44" s="8" t="s">
        <v>4</v>
      </c>
      <c r="D44" s="8" t="s">
        <v>1357</v>
      </c>
      <c r="E44" s="15"/>
    </row>
    <row r="45" spans="1:5">
      <c r="A45" s="8">
        <v>44</v>
      </c>
      <c r="B45" s="8"/>
      <c r="C45" s="8"/>
      <c r="D45" s="8"/>
      <c r="E45" s="15"/>
    </row>
    <row r="46" spans="1:5">
      <c r="A46" s="8">
        <v>45</v>
      </c>
      <c r="B46" s="8"/>
      <c r="C46" s="8"/>
      <c r="D46" s="8"/>
      <c r="E46" s="15"/>
    </row>
    <row r="47" spans="1:5" ht="45">
      <c r="A47" s="8">
        <v>46</v>
      </c>
      <c r="B47" s="8"/>
      <c r="C47" s="8" t="s">
        <v>4</v>
      </c>
      <c r="D47" s="8" t="s">
        <v>1358</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9412A4B0-589A-4B15-A05F-9164202660C5}">
      <formula1>"English,Knowledge Gaps,Emotion,Techniques"</formula1>
    </dataValidation>
  </dataValidations>
  <hyperlinks>
    <hyperlink ref="F1" location="'Domain-Planning'!A1" display="Domain" xr:uid="{C63C811F-98CC-41A6-959B-AB7D44387969}"/>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6D54-3A81-45C1-8A8F-266F80AC6917}">
  <dimension ref="A1:G51"/>
  <sheetViews>
    <sheetView topLeftCell="A37" workbookViewId="0">
      <selection activeCell="D49" sqref="D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45" t="s">
        <v>1300</v>
      </c>
      <c r="E2" s="15"/>
    </row>
    <row r="3" spans="1:7">
      <c r="A3" s="8">
        <v>2</v>
      </c>
      <c r="B3" s="8"/>
      <c r="C3" s="8"/>
      <c r="D3" s="8"/>
      <c r="E3" s="15"/>
    </row>
    <row r="4" spans="1:7">
      <c r="A4" s="8">
        <v>3</v>
      </c>
      <c r="B4" s="8"/>
      <c r="C4" s="8"/>
      <c r="D4" s="8"/>
      <c r="E4" s="15"/>
    </row>
    <row r="5" spans="1:7" ht="45">
      <c r="A5" s="8">
        <v>4</v>
      </c>
      <c r="B5" s="8"/>
      <c r="C5" s="8" t="s">
        <v>4</v>
      </c>
      <c r="D5" s="8" t="s">
        <v>1301</v>
      </c>
      <c r="E5" s="15"/>
    </row>
    <row r="6" spans="1:7">
      <c r="A6" s="8">
        <v>5</v>
      </c>
      <c r="B6" s="8"/>
      <c r="C6" s="8"/>
      <c r="D6" s="8"/>
      <c r="E6" s="15"/>
    </row>
    <row r="7" spans="1:7">
      <c r="A7" s="8">
        <v>6</v>
      </c>
      <c r="B7" s="8"/>
      <c r="C7" s="8" t="s">
        <v>4</v>
      </c>
      <c r="D7" s="8" t="s">
        <v>1302</v>
      </c>
      <c r="E7" s="15"/>
      <c r="G7" s="57"/>
    </row>
    <row r="8" spans="1:7">
      <c r="A8" s="8">
        <v>7</v>
      </c>
      <c r="B8" s="8"/>
      <c r="C8" s="8"/>
      <c r="D8" s="8"/>
      <c r="E8" s="15"/>
    </row>
    <row r="9" spans="1:7">
      <c r="A9" s="8">
        <v>8</v>
      </c>
      <c r="B9" s="8"/>
      <c r="C9" s="8"/>
      <c r="D9" s="8"/>
      <c r="E9" s="15"/>
    </row>
    <row r="10" spans="1:7" ht="60">
      <c r="A10" s="8">
        <v>9</v>
      </c>
      <c r="B10" s="8"/>
      <c r="C10" s="8" t="s">
        <v>4</v>
      </c>
      <c r="D10" s="8" t="s">
        <v>1303</v>
      </c>
      <c r="E10" s="15"/>
      <c r="G10" s="57"/>
    </row>
    <row r="11" spans="1:7" ht="30">
      <c r="A11" s="8">
        <v>10</v>
      </c>
      <c r="B11" s="8"/>
      <c r="C11" s="8" t="s">
        <v>4</v>
      </c>
      <c r="D11" s="8" t="s">
        <v>1304</v>
      </c>
      <c r="E11" s="15"/>
    </row>
    <row r="12" spans="1:7" ht="45">
      <c r="A12" s="8">
        <v>11</v>
      </c>
      <c r="B12" s="8"/>
      <c r="C12" s="8" t="s">
        <v>4</v>
      </c>
      <c r="D12" s="8" t="s">
        <v>1305</v>
      </c>
      <c r="E12" s="15"/>
    </row>
    <row r="13" spans="1:7">
      <c r="A13" s="8">
        <v>12</v>
      </c>
      <c r="B13" s="8"/>
      <c r="C13" s="8"/>
      <c r="D13" s="8"/>
      <c r="E13" s="15"/>
    </row>
    <row r="14" spans="1:7">
      <c r="A14" s="8">
        <v>13</v>
      </c>
      <c r="B14" s="8"/>
      <c r="C14" s="8"/>
      <c r="D14" s="7"/>
      <c r="E14" s="15"/>
    </row>
    <row r="15" spans="1:7">
      <c r="A15" s="8">
        <v>14</v>
      </c>
      <c r="B15" s="8"/>
      <c r="C15" s="8"/>
      <c r="D15" s="8"/>
      <c r="E15" s="15"/>
    </row>
    <row r="16" spans="1:7" ht="45">
      <c r="A16" s="8">
        <v>15</v>
      </c>
      <c r="B16" s="8"/>
      <c r="C16" s="8" t="s">
        <v>4</v>
      </c>
      <c r="D16" s="8" t="s">
        <v>1306</v>
      </c>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ht="30">
      <c r="A21" s="8">
        <v>20</v>
      </c>
      <c r="B21" s="8"/>
      <c r="C21" s="8" t="s">
        <v>4</v>
      </c>
      <c r="D21" s="8" t="s">
        <v>1307</v>
      </c>
      <c r="E21" s="15"/>
    </row>
    <row r="22" spans="1:5">
      <c r="A22" s="8">
        <v>21</v>
      </c>
      <c r="B22" s="8"/>
      <c r="C22" s="8"/>
      <c r="D22" s="8"/>
      <c r="E22" s="15"/>
    </row>
    <row r="23" spans="1:5">
      <c r="A23" s="8">
        <v>22</v>
      </c>
      <c r="B23" s="8"/>
      <c r="C23" s="8"/>
      <c r="D23" s="8"/>
      <c r="E23" s="15"/>
    </row>
    <row r="24" spans="1:5" ht="30">
      <c r="A24" s="8">
        <v>23</v>
      </c>
      <c r="B24" s="8"/>
      <c r="C24" s="8"/>
      <c r="D24" s="8" t="s">
        <v>1308</v>
      </c>
      <c r="E24" s="15"/>
    </row>
    <row r="25" spans="1:5">
      <c r="A25" s="8">
        <v>24</v>
      </c>
      <c r="B25" s="8"/>
      <c r="C25" s="8"/>
      <c r="D25" s="8"/>
      <c r="E25" s="15"/>
    </row>
    <row r="26" spans="1:5" ht="30">
      <c r="A26" s="8">
        <v>25</v>
      </c>
      <c r="B26" s="8"/>
      <c r="C26" s="8" t="s">
        <v>4</v>
      </c>
      <c r="D26" s="8" t="s">
        <v>1309</v>
      </c>
      <c r="E26" s="15"/>
    </row>
    <row r="27" spans="1:5" ht="195">
      <c r="A27" s="8">
        <v>26</v>
      </c>
      <c r="B27" s="8"/>
      <c r="C27" s="8" t="s">
        <v>4</v>
      </c>
      <c r="D27" s="8" t="s">
        <v>1310</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ht="45">
      <c r="A34" s="8">
        <v>33</v>
      </c>
      <c r="B34" s="8"/>
      <c r="C34" s="8" t="s">
        <v>4</v>
      </c>
      <c r="D34" s="8" t="s">
        <v>1311</v>
      </c>
      <c r="E34" s="15"/>
    </row>
    <row r="35" spans="1:5">
      <c r="A35" s="8">
        <v>34</v>
      </c>
      <c r="B35" s="8"/>
      <c r="C35" s="8"/>
      <c r="D35" s="8"/>
      <c r="E35" s="15"/>
    </row>
    <row r="36" spans="1:5">
      <c r="A36" s="8">
        <v>35</v>
      </c>
      <c r="B36" s="8"/>
      <c r="C36" s="8" t="s">
        <v>4</v>
      </c>
      <c r="D36" s="8" t="s">
        <v>1312</v>
      </c>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ht="30">
      <c r="A41" s="8">
        <v>40</v>
      </c>
      <c r="B41" s="8"/>
      <c r="C41" s="8" t="s">
        <v>4</v>
      </c>
      <c r="D41" s="8" t="s">
        <v>1313</v>
      </c>
      <c r="E41" s="15"/>
    </row>
    <row r="42" spans="1:5">
      <c r="A42" s="8">
        <v>41</v>
      </c>
      <c r="B42" s="8"/>
      <c r="C42" s="8"/>
      <c r="D42" s="8"/>
      <c r="E42" s="15"/>
    </row>
    <row r="43" spans="1:5" ht="45">
      <c r="A43" s="8">
        <v>42</v>
      </c>
      <c r="B43" s="8"/>
      <c r="C43" s="8" t="s">
        <v>4</v>
      </c>
      <c r="D43" s="8" t="s">
        <v>1314</v>
      </c>
      <c r="E43" s="15"/>
    </row>
    <row r="44" spans="1:5">
      <c r="A44" s="8">
        <v>43</v>
      </c>
      <c r="B44" s="8"/>
      <c r="C44" s="8"/>
      <c r="D44" s="8"/>
      <c r="E44" s="15"/>
    </row>
    <row r="45" spans="1:5">
      <c r="A45" s="8">
        <v>44</v>
      </c>
      <c r="B45" s="8"/>
      <c r="C45" s="8"/>
      <c r="D45" s="8"/>
      <c r="E45" s="15"/>
    </row>
    <row r="46" spans="1:5">
      <c r="A46" s="8">
        <v>45</v>
      </c>
      <c r="B46" s="8"/>
      <c r="C46" s="8" t="s">
        <v>4</v>
      </c>
      <c r="D46" s="8" t="s">
        <v>1315</v>
      </c>
      <c r="E46" s="15"/>
    </row>
    <row r="47" spans="1:5">
      <c r="A47" s="8">
        <v>46</v>
      </c>
      <c r="B47" s="8"/>
      <c r="C47" s="8" t="s">
        <v>4</v>
      </c>
      <c r="D47" s="8" t="s">
        <v>1315</v>
      </c>
      <c r="E47" s="15"/>
    </row>
    <row r="48" spans="1:5" ht="90">
      <c r="A48" s="8">
        <v>47</v>
      </c>
      <c r="B48" s="8"/>
      <c r="C48" s="8" t="s">
        <v>4</v>
      </c>
      <c r="D48" s="8" t="s">
        <v>1316</v>
      </c>
      <c r="E48" s="15"/>
    </row>
    <row r="49" spans="1:5">
      <c r="A49" s="8">
        <v>48</v>
      </c>
      <c r="B49" s="8"/>
      <c r="C49" s="8"/>
      <c r="D49" s="8"/>
      <c r="E49" s="15"/>
    </row>
    <row r="50" spans="1:5">
      <c r="A50" s="8">
        <v>49</v>
      </c>
      <c r="B50" s="8"/>
      <c r="C50" s="8"/>
      <c r="D50" s="8"/>
      <c r="E50" s="15"/>
    </row>
    <row r="51" spans="1:5">
      <c r="A51" s="8">
        <v>50</v>
      </c>
      <c r="B51" s="8"/>
      <c r="C51" s="8"/>
      <c r="D51" s="8"/>
      <c r="E51" s="15"/>
    </row>
  </sheetData>
  <dataConsolidate/>
  <dataValidations count="1">
    <dataValidation type="list" allowBlank="1" showInputMessage="1" showErrorMessage="1" sqref="C2:C51" xr:uid="{823780F9-92AA-4EA0-9059-6A5FF2624BA3}">
      <formula1>"English,Knowledge Gaps,Emotion,Techniques"</formula1>
    </dataValidation>
  </dataValidations>
  <hyperlinks>
    <hyperlink ref="F1" location="'Domain-Planning'!A1" display="Domain" xr:uid="{89B22E2A-EDAB-471B-B058-1DCB880B1F6B}"/>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2F2A-A9C7-4C0C-9376-F4432697F8ED}">
  <dimension ref="A1:G51"/>
  <sheetViews>
    <sheetView topLeftCell="A34" workbookViewId="0">
      <selection activeCell="E48" sqref="E4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1285</v>
      </c>
      <c r="E2" s="15"/>
    </row>
    <row r="3" spans="1:7" ht="30">
      <c r="A3" s="8">
        <v>2</v>
      </c>
      <c r="B3" s="8"/>
      <c r="C3" s="8" t="s">
        <v>4</v>
      </c>
      <c r="D3" s="8" t="s">
        <v>1286</v>
      </c>
      <c r="E3" s="15"/>
    </row>
    <row r="4" spans="1:7" ht="30">
      <c r="A4" s="8">
        <v>3</v>
      </c>
      <c r="B4" s="8"/>
      <c r="C4" s="8" t="s">
        <v>4</v>
      </c>
      <c r="D4" s="8" t="s">
        <v>1287</v>
      </c>
      <c r="E4" s="15"/>
    </row>
    <row r="5" spans="1:7">
      <c r="A5" s="8">
        <v>4</v>
      </c>
      <c r="B5" s="8"/>
      <c r="C5" s="8"/>
      <c r="D5" s="8"/>
      <c r="E5" s="15"/>
    </row>
    <row r="6" spans="1:7">
      <c r="A6" s="8">
        <v>5</v>
      </c>
      <c r="B6" s="8"/>
      <c r="C6" s="8"/>
      <c r="D6" s="8"/>
      <c r="E6" s="15"/>
    </row>
    <row r="7" spans="1:7" ht="30">
      <c r="A7" s="8">
        <v>6</v>
      </c>
      <c r="B7" s="8"/>
      <c r="C7" s="8" t="s">
        <v>4</v>
      </c>
      <c r="D7" s="8" t="s">
        <v>1288</v>
      </c>
      <c r="E7" s="15"/>
      <c r="G7" s="57"/>
    </row>
    <row r="8" spans="1:7">
      <c r="A8" s="8">
        <v>7</v>
      </c>
      <c r="B8" s="8"/>
      <c r="C8" s="8"/>
      <c r="D8" s="8"/>
      <c r="E8" s="15"/>
    </row>
    <row r="9" spans="1:7" ht="30">
      <c r="A9" s="8">
        <v>8</v>
      </c>
      <c r="B9" s="8"/>
      <c r="C9" s="8" t="s">
        <v>4</v>
      </c>
      <c r="D9" s="8" t="s">
        <v>1289</v>
      </c>
      <c r="E9" s="15"/>
    </row>
    <row r="10" spans="1:7" ht="30">
      <c r="A10" s="8">
        <v>9</v>
      </c>
      <c r="B10" s="8"/>
      <c r="C10" s="8" t="s">
        <v>4</v>
      </c>
      <c r="D10" s="8" t="s">
        <v>1291</v>
      </c>
      <c r="E10" s="15"/>
      <c r="G10" s="57"/>
    </row>
    <row r="11" spans="1:7" ht="30">
      <c r="A11" s="8">
        <v>10</v>
      </c>
      <c r="B11" s="8"/>
      <c r="C11" s="8" t="s">
        <v>4</v>
      </c>
      <c r="D11" s="8" t="s">
        <v>1290</v>
      </c>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ht="30">
      <c r="A19" s="8">
        <v>18</v>
      </c>
      <c r="B19" s="8"/>
      <c r="C19" s="8" t="s">
        <v>4</v>
      </c>
      <c r="D19" s="8" t="s">
        <v>1292</v>
      </c>
      <c r="E19" s="15"/>
    </row>
    <row r="20" spans="1:5">
      <c r="A20" s="8">
        <v>19</v>
      </c>
      <c r="B20" s="8"/>
      <c r="C20" s="8"/>
      <c r="D20" s="8"/>
      <c r="E20" s="15"/>
    </row>
    <row r="21" spans="1:5" ht="45">
      <c r="A21" s="8">
        <v>20</v>
      </c>
      <c r="B21" s="8"/>
      <c r="C21" s="8" t="s">
        <v>4</v>
      </c>
      <c r="D21" s="8" t="s">
        <v>1293</v>
      </c>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1294</v>
      </c>
      <c r="E25" s="15"/>
    </row>
    <row r="26" spans="1:5">
      <c r="A26" s="8">
        <v>25</v>
      </c>
      <c r="B26" s="8"/>
      <c r="C26" s="8"/>
      <c r="D26" s="8"/>
      <c r="E26" s="15"/>
    </row>
    <row r="27" spans="1:5">
      <c r="A27" s="8">
        <v>26</v>
      </c>
      <c r="B27" s="8"/>
      <c r="C27" s="8"/>
      <c r="D27" s="8"/>
      <c r="E27" s="15"/>
    </row>
    <row r="28" spans="1:5">
      <c r="A28" s="8">
        <v>27</v>
      </c>
      <c r="B28" s="8"/>
      <c r="C28" s="8"/>
      <c r="D28" s="8"/>
      <c r="E28" s="15"/>
    </row>
    <row r="29" spans="1:5" ht="45">
      <c r="A29" s="8">
        <v>28</v>
      </c>
      <c r="B29" s="8"/>
      <c r="C29" s="8" t="s">
        <v>4</v>
      </c>
      <c r="D29" s="8" t="s">
        <v>1295</v>
      </c>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c r="A40" s="8">
        <v>39</v>
      </c>
      <c r="B40" s="8"/>
      <c r="C40" s="8"/>
      <c r="D40" s="8"/>
      <c r="E40" s="15"/>
    </row>
    <row r="41" spans="1:5">
      <c r="A41" s="8">
        <v>40</v>
      </c>
      <c r="B41" s="8"/>
      <c r="C41" s="8"/>
      <c r="D41" s="8"/>
      <c r="E41" s="15"/>
    </row>
    <row r="42" spans="1:5" ht="30">
      <c r="A42" s="8">
        <v>41</v>
      </c>
      <c r="B42" s="8"/>
      <c r="C42" s="8" t="s">
        <v>4</v>
      </c>
      <c r="D42" s="8" t="s">
        <v>1296</v>
      </c>
      <c r="E42" s="15"/>
    </row>
    <row r="43" spans="1:5">
      <c r="A43" s="8">
        <v>42</v>
      </c>
      <c r="B43" s="8"/>
      <c r="C43" s="8"/>
      <c r="D43" s="8"/>
      <c r="E43" s="15"/>
    </row>
    <row r="44" spans="1:5">
      <c r="A44" s="8">
        <v>43</v>
      </c>
      <c r="B44" s="8"/>
      <c r="C44" s="8"/>
      <c r="D44" s="8"/>
      <c r="E44" s="15"/>
    </row>
    <row r="45" spans="1:5" ht="30">
      <c r="A45" s="8">
        <v>44</v>
      </c>
      <c r="B45" s="8"/>
      <c r="C45" s="8" t="s">
        <v>4</v>
      </c>
      <c r="D45" s="8" t="s">
        <v>1297</v>
      </c>
      <c r="E45" s="15"/>
    </row>
    <row r="46" spans="1:5" ht="30">
      <c r="A46" s="8">
        <v>45</v>
      </c>
      <c r="B46" s="8"/>
      <c r="C46" s="8" t="s">
        <v>4</v>
      </c>
      <c r="D46" s="8" t="s">
        <v>1298</v>
      </c>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1299</v>
      </c>
      <c r="E50" s="15"/>
    </row>
    <row r="51" spans="1:5">
      <c r="A51" s="8">
        <v>50</v>
      </c>
      <c r="B51" s="8"/>
      <c r="C51" s="8"/>
      <c r="D51" s="8"/>
      <c r="E51" s="15"/>
    </row>
  </sheetData>
  <dataConsolidate/>
  <dataValidations count="1">
    <dataValidation type="list" allowBlank="1" showInputMessage="1" showErrorMessage="1" sqref="C2:C51" xr:uid="{634F6A67-C34D-41A3-9514-3EAC9DC51B32}">
      <formula1>"English,Knowledge Gaps,Emotion,Techniques"</formula1>
    </dataValidation>
  </dataValidations>
  <hyperlinks>
    <hyperlink ref="F1" location="'Domain-Planning'!A1" display="Domain" xr:uid="{5D313308-5D84-465B-BD46-31AFA3060E2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study plan</vt:lpstr>
      <vt:lpstr>Initiating 6</vt:lpstr>
      <vt:lpstr>Initiating 8</vt:lpstr>
      <vt:lpstr>Initiating 7</vt:lpstr>
      <vt:lpstr>Mock Exam 18</vt:lpstr>
      <vt:lpstr>Mock Exam 7</vt:lpstr>
      <vt:lpstr>Mock Exam 12</vt:lpstr>
      <vt:lpstr>Mock Exam 9</vt:lpstr>
      <vt:lpstr>Mock Exam 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1</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trung lee</cp:lastModifiedBy>
  <dcterms:created xsi:type="dcterms:W3CDTF">2018-12-04T15:31:23Z</dcterms:created>
  <dcterms:modified xsi:type="dcterms:W3CDTF">2019-02-26T21:56:35Z</dcterms:modified>
</cp:coreProperties>
</file>