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9B8E71A1-5004-410F-ACB4-D3D27DFC9CAC}" xr6:coauthVersionLast="40" xr6:coauthVersionMax="40" xr10:uidLastSave="{00000000-0000-0000-0000-000000000000}"/>
  <bookViews>
    <workbookView xWindow="0" yWindow="0" windowWidth="12000" windowHeight="6405" activeTab="1" xr2:uid="{957D22A2-4D54-4148-9DDE-7A2AF7FA87D7}"/>
  </bookViews>
  <sheets>
    <sheet name="study plan" sheetId="22" r:id="rId1"/>
    <sheet name="Mock Exam 3" sheetId="33" r:id="rId2"/>
    <sheet name="Closing 4" sheetId="32" r:id="rId3"/>
    <sheet name="quality" sheetId="31" r:id="rId4"/>
    <sheet name="Resource" sheetId="30" r:id="rId5"/>
    <sheet name="Mock Exam 10" sheetId="27" r:id="rId6"/>
    <sheet name="Mock Exam 1" sheetId="25" r:id="rId7"/>
    <sheet name="Planning 4" sheetId="24" r:id="rId8"/>
    <sheet name="monitoring 3" sheetId="23" r:id="rId9"/>
    <sheet name="Stakeholder" sheetId="1" r:id="rId10"/>
    <sheet name="Communication" sheetId="29" r:id="rId11"/>
    <sheet name="Risk" sheetId="28" r:id="rId12"/>
    <sheet name="Procurement" sheetId="2" r:id="rId13"/>
    <sheet name="Closing 1" sheetId="20" r:id="rId14"/>
    <sheet name="Initiating 1" sheetId="7" r:id="rId15"/>
    <sheet name="scope" sheetId="10" r:id="rId16"/>
    <sheet name="Planning5" sheetId="3" r:id="rId17"/>
    <sheet name="Planning1" sheetId="11" r:id="rId18"/>
    <sheet name="Planning3" sheetId="16" r:id="rId19"/>
    <sheet name="Executing1" sheetId="15" r:id="rId20"/>
    <sheet name="Executing 2" sheetId="17" r:id="rId21"/>
    <sheet name="Domain-Initiating" sheetId="18" r:id="rId22"/>
    <sheet name="Domain-Planning" sheetId="12" r:id="rId23"/>
    <sheet name="Domain-Executing" sheetId="13" r:id="rId24"/>
    <sheet name="Domain-Monitoring &amp; Controlling" sheetId="14" r:id="rId25"/>
    <sheet name="Domain-Closing" sheetId="19" r:id="rId26"/>
    <sheet name="Executing" sheetId="4" r:id="rId27"/>
    <sheet name="Monitoring" sheetId="5" r:id="rId28"/>
    <sheet name="Closing" sheetId="6" r:id="rId29"/>
    <sheet name="Mock" sheetId="8" r:id="rId30"/>
    <sheet name="Full Test" sheetId="9" r:id="rId3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6" i="22" l="1"/>
  <c r="B66" i="22"/>
  <c r="B65" i="22"/>
  <c r="B64" i="22"/>
  <c r="B63" i="22"/>
  <c r="B62" i="22"/>
  <c r="B61" i="22"/>
  <c r="B60" i="22"/>
  <c r="B59" i="22"/>
  <c r="B58" i="22"/>
  <c r="C58" i="22" s="1"/>
  <c r="B57" i="22"/>
  <c r="B56" i="22"/>
  <c r="B55" i="22"/>
  <c r="C55" i="22" s="1"/>
  <c r="B54" i="22"/>
  <c r="C54" i="22" s="1"/>
  <c r="B53" i="22"/>
  <c r="B52" i="22"/>
  <c r="B51" i="22"/>
  <c r="C51" i="22" s="1"/>
  <c r="B50" i="22"/>
  <c r="B49" i="22"/>
  <c r="B48" i="22"/>
  <c r="B47" i="22"/>
  <c r="C50" i="22"/>
  <c r="C47" i="22"/>
  <c r="C48" i="22"/>
  <c r="C49" i="22"/>
  <c r="C46" i="22"/>
  <c r="B46" i="22"/>
  <c r="B45" i="22"/>
  <c r="B42" i="22"/>
  <c r="B41" i="22"/>
  <c r="B40" i="22"/>
  <c r="B36" i="22"/>
  <c r="C62" i="22" l="1"/>
  <c r="C53" i="22"/>
  <c r="C52" i="22"/>
  <c r="B19" i="22"/>
  <c r="B20" i="22" s="1"/>
  <c r="B18" i="22"/>
  <c r="B15" i="22"/>
  <c r="C15" i="22" s="1"/>
  <c r="B10" i="22"/>
  <c r="A10" i="22"/>
  <c r="C9" i="22"/>
  <c r="A9" i="22"/>
  <c r="A8" i="22"/>
  <c r="A7" i="22"/>
  <c r="A6" i="22"/>
  <c r="C63" i="22" l="1"/>
  <c r="C59" i="22"/>
  <c r="C57" i="22"/>
  <c r="C56" i="22"/>
  <c r="C10" i="22"/>
  <c r="B11" i="22"/>
  <c r="C20" i="22"/>
  <c r="B24" i="22"/>
  <c r="B23" i="22"/>
  <c r="C14" i="22"/>
  <c r="C18" i="22"/>
  <c r="C13" i="22"/>
  <c r="C19" i="22"/>
  <c r="C61" i="22" l="1"/>
  <c r="C65" i="22"/>
  <c r="C64" i="22"/>
  <c r="C60" i="22"/>
  <c r="C11" i="22"/>
  <c r="B12" i="22"/>
  <c r="C12" i="22" s="1"/>
  <c r="C24" i="22"/>
  <c r="B25" i="22"/>
  <c r="C25" i="22" s="1"/>
  <c r="C23" i="22"/>
  <c r="B28" i="22" l="1"/>
  <c r="B30" i="22" s="1"/>
  <c r="C30" i="22" s="1"/>
  <c r="B29" i="22"/>
  <c r="B31" i="22" s="1"/>
  <c r="B35" i="22" l="1"/>
  <c r="B32" i="22"/>
  <c r="B37" i="22" s="1"/>
  <c r="C28" i="22"/>
  <c r="C29" i="22"/>
  <c r="C35" i="22"/>
  <c r="C31" i="22" l="1"/>
  <c r="C32" i="22"/>
  <c r="C40" i="22"/>
  <c r="C36" i="22" l="1"/>
  <c r="C37" i="22"/>
  <c r="C45" i="22"/>
  <c r="C42" i="22" l="1"/>
  <c r="C4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<sst xmlns="http://schemas.openxmlformats.org/spreadsheetml/2006/main" count="1126" uniqueCount="599">
  <si>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</si>
  <si>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</si>
  <si>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</si>
  <si>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</si>
  <si>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</si>
  <si>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</si>
  <si>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</si>
  <si>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</si>
  <si>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</si>
  <si>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</si>
  <si>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</si>
  <si>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</si>
  <si>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</si>
  <si>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</si>
  <si>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</si>
  <si>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</si>
  <si>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</si>
  <si>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</si>
  <si>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</si>
  <si>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</si>
  <si>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</si>
  <si>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</si>
  <si>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</si>
  <si>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</si>
  <si>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</si>
  <si>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</si>
  <si>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</si>
  <si>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</si>
  <si>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</si>
  <si>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</si>
  <si>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</si>
  <si>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</si>
  <si>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</si>
  <si>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</si>
  <si>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</si>
  <si>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</si>
  <si>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</si>
  <si>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</si>
  <si>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</si>
  <si>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</si>
  <si>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</si>
  <si>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</si>
  <si>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</si>
  <si>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</si>
  <si>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</si>
  <si>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</si>
  <si>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</si>
  <si>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</si>
  <si>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</si>
  <si>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</si>
  <si>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</si>
  <si>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</si>
  <si>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</si>
  <si>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</si>
  <si>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</si>
  <si>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</si>
  <si>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</si>
  <si>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</si>
  <si>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</si>
  <si>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</si>
  <si>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</si>
  <si>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</si>
  <si>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</si>
  <si>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</si>
  <si>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</si>
  <si>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</si>
  <si>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</si>
  <si>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</si>
  <si>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</si>
  <si>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</si>
  <si>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</si>
  <si>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</si>
  <si>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</si>
  <si>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</si>
  <si>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</si>
  <si>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</si>
  <si>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</si>
  <si>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</si>
  <si>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</si>
  <si>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</si>
  <si>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</si>
  <si>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</si>
  <si>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</si>
  <si>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</si>
  <si>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</si>
  <si>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</si>
  <si>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</si>
  <si>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</si>
  <si>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</si>
  <si>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</si>
  <si>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</si>
  <si>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</si>
  <si>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</si>
  <si>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</si>
  <si>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</si>
  <si>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</si>
  <si>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</si>
  <si>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</si>
  <si>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</si>
  <si>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</si>
  <si>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</si>
  <si>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</si>
  <si>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</si>
  <si>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</si>
  <si>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</si>
  <si>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</si>
  <si>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</si>
  <si>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</si>
  <si>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</si>
  <si>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</si>
  <si>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</si>
  <si>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</si>
  <si>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</si>
  <si>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</si>
  <si>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</si>
  <si>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</si>
  <si>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</si>
  <si>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</si>
  <si>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</si>
  <si>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</si>
  <si>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</si>
  <si>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</si>
  <si>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</si>
  <si>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</si>
  <si>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</si>
  <si>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</si>
  <si>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</si>
  <si>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</si>
  <si>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</si>
  <si>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</si>
  <si>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</si>
  <si>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</si>
  <si>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</si>
  <si>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</si>
  <si>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</si>
  <si>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</si>
  <si>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</si>
  <si>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</si>
  <si>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</si>
  <si>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</si>
  <si>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</si>
  <si>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</si>
  <si>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</si>
  <si>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</si>
  <si>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</si>
  <si>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</si>
  <si>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</si>
  <si>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</si>
  <si>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</si>
  <si>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</si>
  <si>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</si>
  <si>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</si>
  <si>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</si>
  <si>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</si>
  <si>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</si>
  <si>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</si>
  <si>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</si>
  <si>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</si>
  <si>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</si>
  <si>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</si>
  <si>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</si>
  <si>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</si>
  <si>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</si>
  <si>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</si>
  <si>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</si>
  <si>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</si>
  <si>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</si>
  <si>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</si>
  <si>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</si>
  <si>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</si>
  <si>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</si>
  <si>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</si>
  <si>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</si>
  <si>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</si>
  <si>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</si>
  <si>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</si>
  <si>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</si>
  <si>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</si>
  <si>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</si>
  <si>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</si>
  <si>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</si>
  <si>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</si>
  <si>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</si>
  <si>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</si>
  <si>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</si>
  <si>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</si>
  <si>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</si>
  <si>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</si>
  <si>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</si>
  <si>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</si>
  <si>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</si>
  <si>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</si>
  <si>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</si>
  <si>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</si>
  <si>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</si>
  <si>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</si>
  <si>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</si>
  <si>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</si>
  <si>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</si>
  <si>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</si>
  <si>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</si>
  <si>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</si>
  <si>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</si>
  <si>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</si>
  <si>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</si>
  <si>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</si>
  <si>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</si>
  <si>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</si>
  <si>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</si>
  <si>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</si>
  <si>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</si>
  <si>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</si>
  <si>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</si>
  <si>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</si>
  <si>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</si>
  <si>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</si>
  <si>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</si>
  <si>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</si>
  <si>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</si>
  <si>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</si>
  <si>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</si>
  <si>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</si>
  <si>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</si>
  <si>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</si>
  <si>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</si>
  <si>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</si>
  <si>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</si>
  <si>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</si>
  <si>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</si>
  <si>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</si>
  <si>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</si>
  <si>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</si>
  <si>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</si>
  <si>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</si>
  <si>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</si>
  <si>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</si>
  <si>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</si>
  <si>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</si>
  <si>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</si>
  <si>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</si>
  <si>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</si>
  <si>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</si>
  <si>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</si>
  <si>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</si>
  <si>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</si>
  <si>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</si>
  <si>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</si>
  <si>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</si>
  <si>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</si>
  <si>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</si>
  <si>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</si>
  <si>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</si>
  <si>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</si>
  <si>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</si>
  <si>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</si>
  <si>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</si>
  <si>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</si>
  <si>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</si>
  <si>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</si>
  <si>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</si>
  <si>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</si>
  <si>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</si>
  <si>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</si>
  <si>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</si>
  <si>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</si>
  <si>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</si>
  <si>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</si>
  <si>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</si>
  <si>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</si>
  <si>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</si>
  <si>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</si>
  <si>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</si>
  <si>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</si>
  <si>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</si>
  <si>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</si>
  <si>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</si>
  <si>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</si>
  <si>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</si>
  <si>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</si>
  <si>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</si>
  <si>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</si>
  <si>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</si>
  <si>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</si>
  <si>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</si>
  <si>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</si>
  <si>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</si>
  <si>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</si>
  <si>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</si>
  <si>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</si>
  <si>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</si>
  <si>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</si>
  <si>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</si>
  <si>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</si>
  <si>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</si>
  <si>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</si>
  <si>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</si>
  <si>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</si>
  <si>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</si>
  <si>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</si>
  <si>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</si>
  <si>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</si>
  <si>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</si>
  <si>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</si>
  <si>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</si>
  <si>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</si>
  <si>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</si>
  <si>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</si>
  <si>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</si>
  <si>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</si>
  <si>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</si>
  <si>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</si>
  <si>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</si>
  <si>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</si>
  <si>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</si>
  <si>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</si>
  <si>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</si>
  <si>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</si>
  <si>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</si>
  <si>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</si>
  <si>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</si>
  <si>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</si>
  <si>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</si>
  <si>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</si>
  <si>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</si>
  <si>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</si>
  <si>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</si>
  <si>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</si>
  <si>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</si>
  <si>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</si>
  <si>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</si>
  <si>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</si>
  <si>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</si>
  <si>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</si>
  <si>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</si>
  <si>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</si>
  <si>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</si>
  <si>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</si>
  <si>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</si>
  <si>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</si>
  <si>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</si>
  <si>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</si>
  <si>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</si>
  <si>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</si>
  <si>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</si>
  <si>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</si>
  <si>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</si>
  <si>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</si>
  <si>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</si>
  <si>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</si>
  <si>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</si>
  <si>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</si>
  <si>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</si>
  <si>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</si>
  <si>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</si>
  <si>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</si>
  <si>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</si>
  <si>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</si>
  <si>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</si>
  <si>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</si>
  <si>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</si>
  <si>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</si>
  <si>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</si>
  <si>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</si>
  <si>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</si>
  <si>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</si>
  <si>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</si>
  <si>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</si>
  <si>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</si>
  <si>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</si>
  <si>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</si>
  <si>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</si>
  <si>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</si>
  <si>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</si>
  <si>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</si>
  <si>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</si>
  <si>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</si>
  <si>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</si>
  <si>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</si>
  <si>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</si>
  <si>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</si>
  <si>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</si>
  <si>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</si>
  <si>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</si>
  <si>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</si>
  <si>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</si>
  <si>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</si>
  <si>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</si>
  <si>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</si>
  <si>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</si>
  <si>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</si>
  <si>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</si>
  <si>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</si>
  <si>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</si>
  <si>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</si>
  <si>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</si>
  <si>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</si>
  <si>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</si>
  <si>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</si>
  <si>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</si>
  <si>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</si>
  <si>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</si>
  <si>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</si>
  <si>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</si>
  <si>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</si>
  <si>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</si>
  <si>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</si>
  <si>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</si>
  <si>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</si>
  <si>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</si>
  <si>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</si>
  <si>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</si>
  <si>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</si>
  <si>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</si>
  <si>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</si>
  <si>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</si>
  <si>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</si>
  <si>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</si>
  <si>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</si>
  <si>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</si>
  <si>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</si>
  <si>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</si>
  <si>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</si>
  <si>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</si>
  <si>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</si>
  <si>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</si>
  <si>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</si>
  <si>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</si>
  <si>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</si>
  <si>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</si>
  <si>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</si>
  <si>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</si>
  <si>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</si>
  <si>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</si>
  <si>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</si>
  <si>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</si>
  <si>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</si>
  <si>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cần nhớ process</t>
  </si>
  <si>
    <t>trước khi tiến hành xác định nguyên nhân cần phải review scope, vấnđề trước</t>
  </si>
  <si>
    <t>Cần chọn đáp án bao quát nhất, cần phải follow change control process thì mới có các action khác</t>
  </si>
  <si>
    <t>control scope</t>
  </si>
  <si>
    <t>Cần phải đọc cẩn thận đề bài, rất dễ nhầm lẫn và sai vô lý. Chú ý nếu mà có sự thay đổi của các activity không nằm trên critical path thì không cần phải change schedule</t>
  </si>
  <si>
    <t>Cần hiểu câu hỏi</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</si>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</sst>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bgColor indexed="64"/>
      </patternFill>
    </fill>
    <fill>
      <patternFill patternType="solid">
        <fgColor rgb="FFFF0000"/>
        <bgColor rgb="FFCCCCCC"/>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1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3" fillId="6" borderId="1" xfId="2" applyFont="1" applyFill="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14" fontId="13" fillId="6" borderId="1" xfId="2" applyNumberFormat="1" applyFont="1" applyFill="1" applyBorder="1" applyAlignment="1">
      <alignment horizontal="right" vertical="center"/>
    </xf>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6" fillId="9" borderId="1" xfId="1" applyFont="1" applyFill="1" applyBorder="1" applyAlignment="1">
      <alignment horizontal="right"/>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6" borderId="1" xfId="2" applyFont="1" applyFill="1" applyBorder="1" applyAlignment="1"/>
    <xf numFmtId="14" fontId="13" fillId="0" borderId="1" xfId="2" applyNumberFormat="1" applyFont="1" applyBorder="1" applyAlignment="1">
      <alignment horizontal="right" vertical="center"/>
    </xf>
    <xf numFmtId="0" fontId="11" fillId="0" borderId="1" xfId="2" applyFont="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14" workbookViewId="0">
      <selection activeCell="K19" sqref="K19"/>
    </sheetView>
  </sheetViews>
  <sheetFormatPr defaultColWidth="14.42578125" defaultRowHeight="15.75" customHeight="1"/>
  <cols>
    <col min="1" max="1" width="19.7109375" style="57" customWidth="1"/>
    <col min="2" max="5" width="14.42578125" style="57"/>
    <col min="6" max="6" width="14.42578125" style="60"/>
    <col min="7" max="16384" width="14.42578125" style="57"/>
  </cols>
  <sheetData>
    <row r="1" spans="1:26" ht="15.75" customHeight="1">
      <c r="A1" s="59" t="s">
        <v>351</v>
      </c>
      <c r="B1" s="60" t="s">
        <v>352</v>
      </c>
      <c r="C1" s="60" t="s">
        <v>353</v>
      </c>
      <c r="D1" s="60" t="s">
        <v>354</v>
      </c>
      <c r="E1" s="60" t="s">
        <v>394</v>
      </c>
      <c r="F1" s="60" t="s">
        <v>587</v>
      </c>
      <c r="G1" s="96" t="s">
        <v>467</v>
      </c>
      <c r="H1" s="56" t="s">
        <v>552</v>
      </c>
      <c r="I1" s="56"/>
      <c r="J1" s="56"/>
      <c r="K1" s="56"/>
      <c r="L1" s="56"/>
      <c r="M1" s="56"/>
      <c r="N1" s="56"/>
      <c r="O1" s="56"/>
      <c r="P1" s="56"/>
      <c r="Q1" s="56"/>
      <c r="R1" s="56"/>
      <c r="S1" s="56"/>
      <c r="T1" s="56"/>
      <c r="U1" s="56"/>
      <c r="V1" s="56"/>
      <c r="W1" s="56"/>
      <c r="X1" s="56"/>
      <c r="Y1" s="56"/>
      <c r="Z1" s="56"/>
    </row>
    <row r="2" spans="1:26" ht="15.75" customHeight="1">
      <c r="A2" s="97" t="s">
        <v>355</v>
      </c>
      <c r="B2" s="61">
        <v>43437</v>
      </c>
      <c r="C2" s="61"/>
      <c r="D2" s="62">
        <v>2.0833333333333332E-2</v>
      </c>
      <c r="E2" s="63"/>
      <c r="G2" s="96" t="s">
        <v>468</v>
      </c>
      <c r="H2" s="56" t="s">
        <v>552</v>
      </c>
      <c r="I2" s="56"/>
      <c r="J2" s="56"/>
      <c r="K2" s="56"/>
      <c r="L2" s="56"/>
      <c r="M2" s="56"/>
      <c r="N2" s="56"/>
      <c r="O2" s="56"/>
      <c r="P2" s="56"/>
      <c r="Q2" s="56"/>
      <c r="R2" s="56"/>
      <c r="S2" s="56"/>
      <c r="T2" s="56"/>
      <c r="U2" s="56"/>
      <c r="V2" s="56"/>
      <c r="W2" s="56"/>
      <c r="X2" s="56"/>
      <c r="Y2" s="56"/>
      <c r="Z2" s="56"/>
    </row>
    <row r="3" spans="1:26" ht="15.75" customHeight="1">
      <c r="A3" s="97" t="s">
        <v>356</v>
      </c>
      <c r="B3" s="61">
        <v>43438</v>
      </c>
      <c r="C3" s="61"/>
      <c r="D3" s="62">
        <v>4.1666666666666664E-2</v>
      </c>
      <c r="E3" s="63"/>
      <c r="G3" s="96" t="s">
        <v>469</v>
      </c>
      <c r="H3" s="56" t="s">
        <v>552</v>
      </c>
      <c r="I3" s="56"/>
      <c r="J3" s="56"/>
      <c r="K3" s="56"/>
      <c r="L3" s="56"/>
      <c r="M3" s="56"/>
      <c r="N3" s="56"/>
      <c r="O3" s="56"/>
      <c r="P3" s="56"/>
      <c r="Q3" s="56"/>
      <c r="R3" s="56"/>
      <c r="S3" s="56"/>
      <c r="T3" s="56"/>
      <c r="U3" s="56"/>
      <c r="V3" s="56"/>
      <c r="W3" s="56"/>
      <c r="X3" s="56"/>
      <c r="Y3" s="56"/>
      <c r="Z3" s="56"/>
    </row>
    <row r="4" spans="1:26" ht="15.75" customHeight="1">
      <c r="A4" s="64" t="s">
        <v>357</v>
      </c>
      <c r="B4" s="65">
        <v>43439</v>
      </c>
      <c r="C4" s="65"/>
      <c r="D4" s="66">
        <v>2.0833333333333332E-2</v>
      </c>
      <c r="E4" s="63"/>
      <c r="G4" s="96" t="s">
        <v>470</v>
      </c>
      <c r="H4" s="56" t="s">
        <v>557</v>
      </c>
      <c r="I4" s="56"/>
      <c r="J4" s="56"/>
      <c r="K4" s="56"/>
      <c r="L4" s="56"/>
      <c r="M4" s="56"/>
      <c r="N4" s="56"/>
      <c r="O4" s="56"/>
      <c r="P4" s="56"/>
      <c r="Q4" s="56"/>
      <c r="R4" s="56"/>
      <c r="S4" s="56"/>
      <c r="T4" s="56"/>
      <c r="U4" s="56"/>
      <c r="V4" s="56"/>
      <c r="W4" s="56"/>
      <c r="X4" s="56"/>
      <c r="Y4" s="56"/>
      <c r="Z4" s="56"/>
    </row>
    <row r="5" spans="1:26" ht="15.75" customHeight="1">
      <c r="A5" s="64" t="s">
        <v>358</v>
      </c>
      <c r="B5" s="65">
        <v>43440</v>
      </c>
      <c r="C5" s="65"/>
      <c r="D5" s="62">
        <v>4.1666666666666664E-2</v>
      </c>
      <c r="E5" s="63"/>
      <c r="G5" s="96" t="s">
        <v>471</v>
      </c>
      <c r="H5" s="56" t="s">
        <v>557</v>
      </c>
      <c r="I5" s="56"/>
      <c r="J5" s="56"/>
      <c r="K5" s="56"/>
      <c r="L5" s="56"/>
      <c r="M5" s="56"/>
      <c r="N5" s="56"/>
      <c r="O5" s="56"/>
      <c r="P5" s="56"/>
      <c r="Q5" s="56"/>
      <c r="R5" s="56"/>
      <c r="S5" s="56"/>
      <c r="T5" s="56"/>
      <c r="U5" s="56"/>
      <c r="V5" s="56"/>
      <c r="W5" s="56"/>
      <c r="X5" s="56"/>
      <c r="Y5" s="56"/>
      <c r="Z5" s="56"/>
    </row>
    <row r="6" spans="1:26" ht="15.75" customHeight="1">
      <c r="A6" s="67" t="str">
        <f>HYPERLINK("#","Planning 2 - 50")</f>
        <v>Planning 2 - 50</v>
      </c>
      <c r="B6" s="65">
        <v>43441</v>
      </c>
      <c r="C6" s="65"/>
      <c r="D6" s="62">
        <v>4.1666666666666664E-2</v>
      </c>
      <c r="E6" s="63"/>
      <c r="G6" s="96" t="s">
        <v>472</v>
      </c>
      <c r="H6" s="56" t="s">
        <v>557</v>
      </c>
      <c r="I6" s="56"/>
      <c r="J6" s="56"/>
      <c r="K6" s="56"/>
      <c r="L6" s="56"/>
      <c r="M6" s="56"/>
      <c r="N6" s="56"/>
      <c r="O6" s="56"/>
      <c r="P6" s="56"/>
      <c r="Q6" s="56"/>
      <c r="R6" s="56"/>
      <c r="S6" s="56"/>
      <c r="T6" s="56"/>
      <c r="U6" s="56"/>
      <c r="V6" s="56"/>
      <c r="W6" s="56"/>
      <c r="X6" s="56"/>
      <c r="Y6" s="56"/>
      <c r="Z6" s="56"/>
    </row>
    <row r="7" spans="1:26" ht="15.75" customHeight="1">
      <c r="A7" s="63" t="str">
        <f>HYPERLINK("#","Executing 1 - 50")</f>
        <v>Executing 1 - 50</v>
      </c>
      <c r="B7" s="65">
        <v>43442</v>
      </c>
      <c r="C7" s="65"/>
      <c r="D7" s="62">
        <v>4.1666666666666664E-2</v>
      </c>
      <c r="E7" s="63"/>
      <c r="G7" s="56" t="s">
        <v>473</v>
      </c>
      <c r="H7" s="56"/>
      <c r="I7" s="56"/>
      <c r="J7" s="56"/>
      <c r="K7" s="56"/>
      <c r="L7" s="56"/>
      <c r="M7" s="56"/>
      <c r="N7" s="56"/>
      <c r="O7" s="56"/>
      <c r="P7" s="56"/>
      <c r="Q7" s="56"/>
      <c r="R7" s="56"/>
      <c r="S7" s="56"/>
      <c r="T7" s="56"/>
      <c r="U7" s="56"/>
      <c r="V7" s="56"/>
      <c r="W7" s="56"/>
      <c r="X7" s="56"/>
      <c r="Y7" s="56"/>
      <c r="Z7" s="56"/>
    </row>
    <row r="8" spans="1:26" ht="15.75" customHeight="1">
      <c r="A8" s="63" t="str">
        <f>HYPERLINK("#","Monitoring 2 - 50")</f>
        <v>Monitoring 2 - 50</v>
      </c>
      <c r="B8" s="65">
        <v>43443</v>
      </c>
      <c r="C8" s="65"/>
      <c r="D8" s="62">
        <v>4.1666666666666664E-2</v>
      </c>
      <c r="E8" s="63"/>
      <c r="G8" s="56" t="s">
        <v>474</v>
      </c>
      <c r="H8" s="56"/>
      <c r="I8" s="56"/>
      <c r="J8" s="56"/>
      <c r="K8" s="56"/>
      <c r="L8" s="56"/>
      <c r="M8" s="56"/>
      <c r="N8" s="56"/>
      <c r="O8" s="56"/>
      <c r="P8" s="56"/>
      <c r="Q8" s="56"/>
      <c r="R8" s="56"/>
      <c r="S8" s="56"/>
      <c r="T8" s="56"/>
      <c r="U8" s="56"/>
      <c r="V8" s="56"/>
      <c r="W8" s="56"/>
      <c r="X8" s="56"/>
      <c r="Y8" s="56"/>
      <c r="Z8" s="56"/>
    </row>
    <row r="9" spans="1:26" ht="15.75" customHeight="1">
      <c r="A9" s="63" t="str">
        <f>HYPERLINK("#","Planning 3 - 50")</f>
        <v>Planning 3 - 50</v>
      </c>
      <c r="B9" s="65">
        <v>43451</v>
      </c>
      <c r="C9" s="65" t="str">
        <f t="shared" ref="C9:C12" si="0">IF(WEEKDAY(B9,1)=1,"Monday","Thứ "&amp;WEEKDAY(B9,1))</f>
        <v>Thứ 2</v>
      </c>
      <c r="D9" s="62">
        <v>4.1666666666666664E-2</v>
      </c>
      <c r="E9" s="63"/>
      <c r="G9" s="56" t="s">
        <v>475</v>
      </c>
      <c r="H9" s="56"/>
      <c r="I9" s="56"/>
      <c r="J9" s="56"/>
      <c r="K9" s="56"/>
      <c r="L9" s="56"/>
      <c r="M9" s="56"/>
      <c r="N9" s="56"/>
      <c r="O9" s="56"/>
      <c r="P9" s="56"/>
      <c r="Q9" s="56"/>
      <c r="R9" s="56"/>
      <c r="S9" s="56"/>
      <c r="T9" s="56"/>
      <c r="U9" s="56"/>
      <c r="V9" s="56"/>
      <c r="W9" s="56"/>
      <c r="X9" s="56"/>
      <c r="Y9" s="56"/>
      <c r="Z9" s="56"/>
    </row>
    <row r="10" spans="1:26" ht="15.75" customHeight="1">
      <c r="A10" s="63" t="str">
        <f>HYPERLINK("#","Executing 2 - 50")</f>
        <v>Executing 2 - 50</v>
      </c>
      <c r="B10" s="65">
        <f>B9+1</f>
        <v>43452</v>
      </c>
      <c r="C10" s="65" t="str">
        <f t="shared" si="0"/>
        <v>Thứ 3</v>
      </c>
      <c r="D10" s="62">
        <v>4.1666666666666664E-2</v>
      </c>
      <c r="E10" s="63" t="s">
        <v>395</v>
      </c>
      <c r="G10" s="56" t="s">
        <v>476</v>
      </c>
      <c r="H10" s="56"/>
      <c r="I10" s="56"/>
      <c r="J10" s="56"/>
      <c r="K10" s="56"/>
      <c r="L10" s="56"/>
      <c r="M10" s="56"/>
      <c r="N10" s="56"/>
      <c r="O10" s="56"/>
      <c r="P10" s="56"/>
      <c r="Q10" s="56"/>
      <c r="R10" s="56"/>
      <c r="S10" s="56"/>
      <c r="T10" s="56"/>
      <c r="U10" s="56"/>
      <c r="V10" s="56"/>
      <c r="W10" s="56"/>
      <c r="X10" s="56"/>
      <c r="Y10" s="56"/>
      <c r="Z10" s="56"/>
    </row>
    <row r="11" spans="1:26" ht="15.75" customHeight="1">
      <c r="A11" s="63" t="s">
        <v>355</v>
      </c>
      <c r="B11" s="65">
        <f>B10+1</f>
        <v>43453</v>
      </c>
      <c r="C11" s="65" t="str">
        <f t="shared" si="0"/>
        <v>Thứ 4</v>
      </c>
      <c r="D11" s="62">
        <v>4.1666666666666664E-2</v>
      </c>
      <c r="E11" s="63" t="s">
        <v>395</v>
      </c>
      <c r="G11" s="56" t="s">
        <v>477</v>
      </c>
      <c r="H11" s="56"/>
      <c r="I11" s="56"/>
      <c r="J11" s="56"/>
      <c r="K11" s="56"/>
      <c r="L11" s="56"/>
      <c r="M11" s="56"/>
      <c r="N11" s="56"/>
      <c r="O11" s="56"/>
      <c r="P11" s="56"/>
      <c r="Q11" s="56"/>
      <c r="R11" s="56"/>
      <c r="S11" s="56"/>
      <c r="T11" s="56"/>
      <c r="U11" s="56"/>
      <c r="V11" s="56"/>
      <c r="W11" s="56"/>
      <c r="X11" s="56"/>
      <c r="Y11" s="56"/>
      <c r="Z11" s="56"/>
    </row>
    <row r="12" spans="1:26" ht="15.75" customHeight="1">
      <c r="A12" s="6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ht="15.75" customHeight="1">
      <c r="A13" s="98" t="s">
        <v>396</v>
      </c>
      <c r="B13" s="88">
        <v>43455</v>
      </c>
      <c r="C13" s="88" t="str">
        <f>IF(WEEKDAY(B13,1)=1,"Monday","Thứ "&amp;WEEKDAY(B13,1))</f>
        <v>Thứ 6</v>
      </c>
      <c r="D13" s="75">
        <v>4.1666666666666664E-2</v>
      </c>
      <c r="E13" s="76" t="s">
        <v>395</v>
      </c>
      <c r="G13" s="56" t="s">
        <v>381</v>
      </c>
      <c r="H13" s="56" t="s">
        <v>557</v>
      </c>
      <c r="I13" s="56"/>
      <c r="J13" s="56"/>
      <c r="K13" s="56"/>
      <c r="L13" s="56"/>
      <c r="M13" s="56"/>
      <c r="N13" s="56"/>
      <c r="O13" s="56"/>
      <c r="P13" s="56"/>
      <c r="Q13" s="56"/>
      <c r="R13" s="56"/>
      <c r="S13" s="56"/>
      <c r="T13" s="56"/>
      <c r="U13" s="56"/>
      <c r="V13" s="56"/>
      <c r="W13" s="56"/>
      <c r="X13" s="56"/>
      <c r="Y13" s="56"/>
      <c r="Z13" s="56"/>
    </row>
    <row r="14" spans="1:26" ht="15.75" customHeight="1">
      <c r="A14" s="89" t="s">
        <v>397</v>
      </c>
      <c r="B14" s="90">
        <v>43455</v>
      </c>
      <c r="C14" s="90" t="str">
        <f t="shared" ref="C14:C15" si="1">IF(WEEKDAY(B14,1)=1,"Chủ nhật","Thứ "&amp;WEEKDAY(B14,1))</f>
        <v>Thứ 6</v>
      </c>
      <c r="D14" s="91">
        <v>4.1666666666666664E-2</v>
      </c>
      <c r="E14" s="92" t="s">
        <v>395</v>
      </c>
      <c r="G14" s="56" t="s">
        <v>478</v>
      </c>
      <c r="H14" s="56"/>
      <c r="I14" s="56"/>
      <c r="J14" s="56"/>
      <c r="K14" s="56"/>
      <c r="L14" s="56"/>
      <c r="M14" s="56"/>
      <c r="N14" s="56"/>
      <c r="O14" s="56"/>
      <c r="P14" s="56"/>
      <c r="Q14" s="56"/>
      <c r="R14" s="56"/>
      <c r="S14" s="56"/>
      <c r="T14" s="56"/>
      <c r="U14" s="56"/>
      <c r="V14" s="56"/>
      <c r="W14" s="56"/>
      <c r="X14" s="56"/>
      <c r="Y14" s="56"/>
      <c r="Z14" s="56"/>
    </row>
    <row r="15" spans="1:26" ht="15.75" customHeight="1">
      <c r="A15" s="86" t="s">
        <v>372</v>
      </c>
      <c r="B15" s="106">
        <f>B14+1</f>
        <v>43456</v>
      </c>
      <c r="C15" s="106" t="str">
        <f t="shared" si="1"/>
        <v>Thứ 7</v>
      </c>
      <c r="D15" s="75">
        <v>4.1666666666666664E-2</v>
      </c>
      <c r="E15" s="76" t="s">
        <v>395</v>
      </c>
      <c r="G15" s="56" t="s">
        <v>373</v>
      </c>
      <c r="H15" s="56"/>
      <c r="I15" s="56"/>
      <c r="J15" s="56"/>
      <c r="K15" s="56"/>
      <c r="L15" s="56"/>
      <c r="M15" s="56"/>
      <c r="N15" s="56"/>
      <c r="O15" s="56"/>
      <c r="P15" s="56"/>
      <c r="Q15" s="56"/>
      <c r="R15" s="56"/>
      <c r="S15" s="56"/>
      <c r="T15" s="56"/>
      <c r="U15" s="56"/>
      <c r="V15" s="56"/>
      <c r="W15" s="56"/>
      <c r="X15" s="56"/>
      <c r="Y15" s="56"/>
      <c r="Z15" s="56"/>
    </row>
    <row r="16" spans="1:26" ht="15.75" customHeight="1">
      <c r="A16" s="86" t="s">
        <v>360</v>
      </c>
      <c r="B16" s="107"/>
      <c r="C16" s="107"/>
      <c r="D16" s="75">
        <v>4.1666666666666664E-2</v>
      </c>
      <c r="E16" s="76" t="s">
        <v>395</v>
      </c>
      <c r="G16" s="56" t="s">
        <v>372</v>
      </c>
      <c r="H16" s="56" t="s">
        <v>557</v>
      </c>
      <c r="I16" s="56"/>
      <c r="J16" s="56"/>
      <c r="K16" s="56"/>
      <c r="L16" s="56"/>
      <c r="M16" s="56"/>
      <c r="N16" s="56"/>
      <c r="O16" s="56"/>
      <c r="P16" s="56"/>
      <c r="Q16" s="56"/>
      <c r="R16" s="56"/>
      <c r="S16" s="56"/>
      <c r="T16" s="56"/>
      <c r="U16" s="56"/>
      <c r="V16" s="56"/>
      <c r="W16" s="56"/>
      <c r="X16" s="56"/>
      <c r="Y16" s="56"/>
      <c r="Z16" s="56"/>
    </row>
    <row r="17" spans="1:26" ht="15.75" customHeight="1">
      <c r="A17" s="86" t="s">
        <v>361</v>
      </c>
      <c r="B17" s="107"/>
      <c r="C17" s="107"/>
      <c r="D17" s="75">
        <v>4.1666666666666664E-2</v>
      </c>
      <c r="E17" s="76" t="s">
        <v>395</v>
      </c>
      <c r="G17" s="56" t="s">
        <v>479</v>
      </c>
      <c r="H17" s="56"/>
      <c r="I17" s="56"/>
      <c r="J17" s="56"/>
      <c r="K17" s="56"/>
      <c r="L17" s="56"/>
      <c r="M17" s="56"/>
      <c r="N17" s="56"/>
      <c r="O17" s="56"/>
      <c r="P17" s="56"/>
      <c r="Q17" s="56"/>
      <c r="R17" s="56"/>
      <c r="S17" s="56"/>
      <c r="T17" s="56"/>
      <c r="U17" s="56"/>
      <c r="V17" s="56"/>
      <c r="W17" s="56"/>
      <c r="X17" s="56"/>
      <c r="Y17" s="56"/>
      <c r="Z17" s="56"/>
    </row>
    <row r="18" spans="1:26" ht="15.75" customHeight="1">
      <c r="A18" s="98" t="s">
        <v>398</v>
      </c>
      <c r="B18" s="74">
        <f>B13 + 2</f>
        <v>43457</v>
      </c>
      <c r="C18" s="74" t="str">
        <f t="shared" ref="C18:C20" si="2">IF(WEEKDAY(B18,1)=1,"Chủ nhật","Thứ "&amp;WEEKDAY(B18,1))</f>
        <v>Chủ nhật</v>
      </c>
      <c r="D18" s="75">
        <v>4.1666666666666664E-2</v>
      </c>
      <c r="E18" s="76" t="s">
        <v>395</v>
      </c>
      <c r="G18" s="56" t="s">
        <v>480</v>
      </c>
      <c r="H18" s="56"/>
      <c r="I18" s="56"/>
      <c r="J18" s="56"/>
      <c r="K18" s="56"/>
      <c r="L18" s="56"/>
      <c r="M18" s="56"/>
      <c r="N18" s="56"/>
      <c r="O18" s="56"/>
      <c r="P18" s="56"/>
      <c r="Q18" s="56"/>
      <c r="R18" s="56"/>
      <c r="S18" s="56"/>
      <c r="T18" s="56"/>
      <c r="U18" s="56"/>
      <c r="V18" s="56"/>
      <c r="W18" s="56"/>
      <c r="X18" s="56"/>
      <c r="Y18" s="56"/>
      <c r="Z18" s="56"/>
    </row>
    <row r="19" spans="1:26" ht="15.75" customHeight="1">
      <c r="A19" s="98" t="s">
        <v>399</v>
      </c>
      <c r="B19" s="74">
        <f>B14 + 2</f>
        <v>43457</v>
      </c>
      <c r="C19" s="74" t="str">
        <f t="shared" si="2"/>
        <v>Chủ nhật</v>
      </c>
      <c r="D19" s="75">
        <v>4.1666666666666664E-2</v>
      </c>
      <c r="E19" s="76" t="s">
        <v>395</v>
      </c>
      <c r="G19" s="56" t="s">
        <v>481</v>
      </c>
      <c r="H19" s="56"/>
      <c r="I19" s="56"/>
      <c r="J19" s="56"/>
      <c r="K19" s="56"/>
      <c r="L19" s="56"/>
      <c r="M19" s="56"/>
      <c r="N19" s="56"/>
      <c r="O19" s="56"/>
      <c r="P19" s="56"/>
      <c r="Q19" s="56"/>
      <c r="R19" s="56"/>
      <c r="S19" s="56"/>
      <c r="T19" s="56"/>
      <c r="U19" s="56"/>
      <c r="V19" s="56"/>
      <c r="W19" s="56"/>
      <c r="X19" s="56"/>
      <c r="Y19" s="56"/>
      <c r="Z19" s="56"/>
    </row>
    <row r="20" spans="1:26" ht="15.75" customHeight="1">
      <c r="A20" s="98" t="s">
        <v>373</v>
      </c>
      <c r="B20" s="106">
        <f>B19+1</f>
        <v>43458</v>
      </c>
      <c r="C20" s="106" t="str">
        <f t="shared" si="2"/>
        <v>Thứ 2</v>
      </c>
      <c r="D20" s="75">
        <v>4.1666666666666664E-2</v>
      </c>
      <c r="E20" s="76"/>
      <c r="G20" s="56" t="s">
        <v>482</v>
      </c>
      <c r="H20" s="56"/>
      <c r="I20" s="56"/>
      <c r="J20" s="56"/>
      <c r="K20" s="56"/>
      <c r="L20" s="56"/>
      <c r="M20" s="56"/>
      <c r="N20" s="56"/>
      <c r="O20" s="56"/>
      <c r="P20" s="56"/>
      <c r="Q20" s="56"/>
      <c r="R20" s="56"/>
      <c r="S20" s="56"/>
      <c r="T20" s="56"/>
      <c r="U20" s="56"/>
      <c r="V20" s="56"/>
      <c r="W20" s="56"/>
      <c r="X20" s="56"/>
      <c r="Y20" s="56"/>
      <c r="Z20" s="56"/>
    </row>
    <row r="21" spans="1:26" ht="15.75" customHeight="1">
      <c r="A21" s="98" t="s">
        <v>362</v>
      </c>
      <c r="B21" s="107"/>
      <c r="C21" s="107"/>
      <c r="D21" s="75">
        <v>4.1666666666666664E-2</v>
      </c>
      <c r="E21" s="76"/>
      <c r="G21" s="56" t="s">
        <v>483</v>
      </c>
      <c r="H21" s="56"/>
      <c r="I21" s="56"/>
      <c r="J21" s="56"/>
      <c r="K21" s="56"/>
      <c r="L21" s="56"/>
      <c r="M21" s="56"/>
      <c r="N21" s="56"/>
      <c r="O21" s="56"/>
      <c r="P21" s="56"/>
      <c r="Q21" s="56"/>
      <c r="R21" s="56"/>
      <c r="S21" s="56"/>
      <c r="T21" s="56"/>
      <c r="U21" s="56"/>
      <c r="V21" s="56"/>
      <c r="W21" s="56"/>
      <c r="X21" s="56"/>
      <c r="Y21" s="56"/>
      <c r="Z21" s="56"/>
    </row>
    <row r="22" spans="1:26" ht="15" customHeight="1">
      <c r="A22" s="98" t="s">
        <v>363</v>
      </c>
      <c r="B22" s="107"/>
      <c r="C22" s="107"/>
      <c r="D22" s="75">
        <v>4.1666666666666664E-2</v>
      </c>
      <c r="E22" s="76"/>
      <c r="G22" s="56" t="s">
        <v>484</v>
      </c>
      <c r="H22" s="56" t="s">
        <v>557</v>
      </c>
      <c r="I22" s="56"/>
      <c r="J22" s="56"/>
      <c r="K22" s="56"/>
      <c r="L22" s="56"/>
      <c r="M22" s="56"/>
      <c r="N22" s="56"/>
      <c r="O22" s="56"/>
      <c r="P22" s="56"/>
      <c r="Q22" s="56"/>
      <c r="R22" s="56"/>
      <c r="S22" s="56"/>
      <c r="T22" s="56"/>
      <c r="U22" s="56"/>
      <c r="V22" s="56"/>
      <c r="W22" s="56"/>
      <c r="X22" s="56"/>
      <c r="Y22" s="56"/>
      <c r="Z22" s="56"/>
    </row>
    <row r="23" spans="1:26" ht="15.75" customHeight="1">
      <c r="A23" s="98" t="s">
        <v>400</v>
      </c>
      <c r="B23" s="99">
        <f>B20 + 1</f>
        <v>43459</v>
      </c>
      <c r="C23" s="99" t="str">
        <f t="shared" ref="C23:C25" si="3">IF(WEEKDAY(B23,1)=1,"Chủ nhật","Thứ "&amp;WEEKDAY(B23,1))</f>
        <v>Thứ 3</v>
      </c>
      <c r="D23" s="100">
        <v>4.1666666666666664E-2</v>
      </c>
      <c r="E23" s="101"/>
      <c r="F23" s="105"/>
      <c r="G23" s="56" t="s">
        <v>485</v>
      </c>
      <c r="H23" s="56"/>
      <c r="I23" s="56"/>
      <c r="J23" s="56"/>
      <c r="K23" s="56"/>
      <c r="L23" s="56"/>
      <c r="M23" s="56"/>
      <c r="N23" s="56"/>
      <c r="O23" s="56"/>
      <c r="P23" s="56"/>
      <c r="Q23" s="56"/>
      <c r="R23" s="56"/>
      <c r="S23" s="56"/>
      <c r="T23" s="56"/>
      <c r="U23" s="56"/>
      <c r="V23" s="56"/>
      <c r="W23" s="56"/>
      <c r="X23" s="56"/>
      <c r="Y23" s="56"/>
      <c r="Z23" s="56"/>
    </row>
    <row r="24" spans="1:26" ht="15.75" customHeight="1">
      <c r="A24" s="86" t="s">
        <v>401</v>
      </c>
      <c r="B24" s="95">
        <f>B20 + 1</f>
        <v>43459</v>
      </c>
      <c r="C24" s="95" t="str">
        <f t="shared" si="3"/>
        <v>Thứ 3</v>
      </c>
      <c r="D24" s="75">
        <v>4.1666666666666664E-2</v>
      </c>
      <c r="E24" s="76"/>
      <c r="F24" s="60" t="s">
        <v>585</v>
      </c>
      <c r="G24" s="56" t="s">
        <v>486</v>
      </c>
      <c r="H24" s="56"/>
      <c r="I24" s="56"/>
      <c r="J24" s="56"/>
      <c r="K24" s="56"/>
      <c r="L24" s="56"/>
      <c r="M24" s="56"/>
      <c r="N24" s="56"/>
      <c r="O24" s="56"/>
      <c r="P24" s="56"/>
      <c r="Q24" s="56"/>
      <c r="R24" s="56"/>
      <c r="S24" s="56"/>
      <c r="T24" s="56"/>
      <c r="U24" s="56"/>
      <c r="V24" s="56"/>
      <c r="W24" s="56"/>
      <c r="X24" s="56"/>
      <c r="Y24" s="56"/>
      <c r="Z24" s="56"/>
    </row>
    <row r="25" spans="1:26" ht="15.75" customHeight="1">
      <c r="A25" s="86" t="s">
        <v>374</v>
      </c>
      <c r="B25" s="106">
        <f>B24+1</f>
        <v>43460</v>
      </c>
      <c r="C25" s="106" t="str">
        <f t="shared" si="3"/>
        <v>Thứ 4</v>
      </c>
      <c r="D25" s="75">
        <v>4.1666666666666664E-2</v>
      </c>
      <c r="E25" s="76" t="s">
        <v>395</v>
      </c>
      <c r="F25" s="105" t="s">
        <v>586</v>
      </c>
      <c r="G25" s="56" t="s">
        <v>487</v>
      </c>
      <c r="H25" s="56"/>
      <c r="I25" s="56"/>
      <c r="J25" s="56"/>
      <c r="K25" s="56"/>
      <c r="L25" s="56"/>
      <c r="M25" s="56"/>
      <c r="N25" s="56"/>
      <c r="O25" s="56"/>
      <c r="P25" s="56"/>
      <c r="Q25" s="56"/>
      <c r="R25" s="56"/>
      <c r="S25" s="56"/>
      <c r="T25" s="56"/>
      <c r="U25" s="56"/>
      <c r="V25" s="56"/>
      <c r="W25" s="56"/>
      <c r="X25" s="56"/>
      <c r="Y25" s="56"/>
      <c r="Z25" s="56"/>
    </row>
    <row r="26" spans="1:26" ht="15.75" customHeight="1">
      <c r="A26" s="86" t="s">
        <v>364</v>
      </c>
      <c r="B26" s="107"/>
      <c r="C26" s="107"/>
      <c r="D26" s="75">
        <v>4.1666666666666664E-2</v>
      </c>
      <c r="E26" s="76"/>
      <c r="F26" s="60" t="s">
        <v>585</v>
      </c>
      <c r="G26" s="56" t="s">
        <v>488</v>
      </c>
      <c r="H26" s="56"/>
      <c r="I26" s="56"/>
      <c r="J26" s="56"/>
      <c r="K26" s="56"/>
      <c r="L26" s="56"/>
      <c r="M26" s="56"/>
      <c r="N26" s="56"/>
      <c r="O26" s="56"/>
      <c r="P26" s="56"/>
      <c r="Q26" s="56"/>
      <c r="R26" s="56"/>
      <c r="S26" s="56"/>
      <c r="T26" s="56"/>
      <c r="U26" s="56"/>
      <c r="V26" s="56"/>
      <c r="W26" s="56"/>
      <c r="X26" s="56"/>
      <c r="Y26" s="56"/>
      <c r="Z26" s="56"/>
    </row>
    <row r="27" spans="1:26" ht="15.75" customHeight="1">
      <c r="A27" s="102" t="s">
        <v>365</v>
      </c>
      <c r="B27" s="107"/>
      <c r="C27" s="107"/>
      <c r="D27" s="103">
        <v>4.1666666666666664E-2</v>
      </c>
      <c r="E27" s="104" t="s">
        <v>395</v>
      </c>
      <c r="G27" s="56" t="s">
        <v>489</v>
      </c>
      <c r="H27" s="56"/>
      <c r="I27" s="56"/>
      <c r="J27" s="56"/>
      <c r="K27" s="56"/>
      <c r="L27" s="56"/>
      <c r="M27" s="56"/>
      <c r="N27" s="56"/>
      <c r="O27" s="56"/>
      <c r="P27" s="56"/>
      <c r="Q27" s="56"/>
      <c r="R27" s="56"/>
      <c r="S27" s="56"/>
      <c r="T27" s="56"/>
      <c r="U27" s="56"/>
      <c r="V27" s="56"/>
      <c r="W27" s="56"/>
      <c r="X27" s="56"/>
      <c r="Y27" s="56"/>
      <c r="Z27" s="56"/>
    </row>
    <row r="28" spans="1:26" ht="15.75" customHeight="1">
      <c r="A28" s="72" t="s">
        <v>402</v>
      </c>
      <c r="B28" s="68">
        <f>B25 + 1</f>
        <v>43461</v>
      </c>
      <c r="C28" s="68" t="str">
        <f t="shared" ref="C28:C32" si="4">IF(WEEKDAY(B28,1)=1,"Chủ nhật","Thứ "&amp;WEEKDAY(B28,1))</f>
        <v>Thứ 5</v>
      </c>
      <c r="D28" s="69">
        <v>4.1666666666666664E-2</v>
      </c>
      <c r="E28" s="71"/>
      <c r="G28" s="56" t="s">
        <v>490</v>
      </c>
      <c r="H28" s="56"/>
      <c r="I28" s="56"/>
      <c r="J28" s="56"/>
      <c r="K28" s="56"/>
      <c r="L28" s="56"/>
      <c r="M28" s="56"/>
      <c r="N28" s="56"/>
      <c r="O28" s="56"/>
      <c r="P28" s="56"/>
      <c r="Q28" s="56"/>
      <c r="R28" s="56"/>
      <c r="S28" s="56"/>
      <c r="T28" s="56"/>
      <c r="U28" s="56"/>
      <c r="V28" s="56"/>
      <c r="W28" s="56"/>
      <c r="X28" s="56"/>
      <c r="Y28" s="56"/>
      <c r="Z28" s="56"/>
    </row>
    <row r="29" spans="1:26" ht="15.75" customHeight="1">
      <c r="A29" s="72" t="s">
        <v>403</v>
      </c>
      <c r="B29" s="68">
        <f>B25 + 1</f>
        <v>43461</v>
      </c>
      <c r="C29" s="68" t="str">
        <f>IF(WEEKDAY(B29,1)=1,"Chủ nhật","Thứ "&amp;WEEKDAY(B29,1))</f>
        <v>Thứ 5</v>
      </c>
      <c r="D29" s="69">
        <v>4.1666666666666664E-2</v>
      </c>
      <c r="E29" s="71"/>
      <c r="G29" s="56" t="s">
        <v>491</v>
      </c>
      <c r="H29" s="56"/>
      <c r="I29" s="56"/>
      <c r="J29" s="56"/>
      <c r="K29" s="56"/>
      <c r="L29" s="56"/>
      <c r="M29" s="56"/>
      <c r="N29" s="56"/>
      <c r="O29" s="56"/>
      <c r="P29" s="56"/>
      <c r="Q29" s="56"/>
      <c r="R29" s="56"/>
      <c r="S29" s="56"/>
      <c r="T29" s="56"/>
      <c r="U29" s="56"/>
      <c r="V29" s="56"/>
      <c r="W29" s="56"/>
      <c r="X29" s="56"/>
      <c r="Y29" s="56"/>
      <c r="Z29" s="56"/>
    </row>
    <row r="30" spans="1:26" ht="15">
      <c r="A30" s="98" t="s">
        <v>375</v>
      </c>
      <c r="B30" s="99">
        <f>B28 + 1</f>
        <v>43462</v>
      </c>
      <c r="C30" s="99" t="str">
        <f t="shared" ref="C30" si="5">IF(WEEKDAY(B30,1)=1,"Chủ nhật","Thứ "&amp;WEEKDAY(B30,1))</f>
        <v>Thứ 6</v>
      </c>
      <c r="D30" s="100">
        <v>4.1666666666666664E-2</v>
      </c>
      <c r="E30" s="101"/>
      <c r="G30" s="56" t="s">
        <v>492</v>
      </c>
      <c r="H30" s="56"/>
      <c r="I30" s="56"/>
      <c r="J30" s="56"/>
      <c r="K30" s="56"/>
      <c r="L30" s="56"/>
      <c r="M30" s="56"/>
      <c r="N30" s="56"/>
      <c r="O30" s="56"/>
      <c r="P30" s="56"/>
      <c r="Q30" s="56"/>
      <c r="R30" s="56"/>
      <c r="S30" s="56"/>
      <c r="T30" s="56"/>
      <c r="U30" s="56"/>
      <c r="V30" s="56"/>
      <c r="W30" s="56"/>
      <c r="X30" s="56"/>
      <c r="Y30" s="56"/>
      <c r="Z30" s="56"/>
    </row>
    <row r="31" spans="1:26" ht="15">
      <c r="A31" s="98" t="s">
        <v>366</v>
      </c>
      <c r="B31" s="99">
        <f>B29 + 1</f>
        <v>43462</v>
      </c>
      <c r="C31" s="99" t="str">
        <f>IF(WEEKDAY(B31,1)=1,"Chủ nhật","Thứ "&amp;WEEKDAY(B31,1))</f>
        <v>Thứ 6</v>
      </c>
      <c r="D31" s="100">
        <v>4.1666666666666664E-2</v>
      </c>
      <c r="E31" s="101"/>
      <c r="G31" s="56" t="s">
        <v>493</v>
      </c>
      <c r="H31" s="56"/>
      <c r="I31" s="56"/>
      <c r="J31" s="56"/>
      <c r="K31" s="56"/>
      <c r="L31" s="56"/>
      <c r="M31" s="56"/>
      <c r="N31" s="56"/>
      <c r="O31" s="56"/>
      <c r="P31" s="56"/>
      <c r="Q31" s="56"/>
      <c r="R31" s="56"/>
      <c r="S31" s="56"/>
      <c r="T31" s="56"/>
      <c r="U31" s="56"/>
      <c r="V31" s="56"/>
      <c r="W31" s="56"/>
      <c r="X31" s="56"/>
      <c r="Y31" s="56"/>
      <c r="Z31" s="56"/>
    </row>
    <row r="32" spans="1:26" ht="15">
      <c r="A32" s="72" t="s">
        <v>367</v>
      </c>
      <c r="B32" s="108">
        <f>B31+1</f>
        <v>43463</v>
      </c>
      <c r="C32" s="108" t="str">
        <f t="shared" si="4"/>
        <v>Thứ 7</v>
      </c>
      <c r="D32" s="69">
        <v>4.1666666666666664E-2</v>
      </c>
      <c r="E32" s="71"/>
      <c r="G32" s="56" t="s">
        <v>494</v>
      </c>
      <c r="H32" s="56"/>
      <c r="I32" s="56"/>
      <c r="J32" s="56"/>
      <c r="K32" s="56"/>
      <c r="L32" s="56"/>
      <c r="M32" s="56"/>
      <c r="N32" s="56"/>
      <c r="O32" s="56"/>
      <c r="P32" s="56"/>
      <c r="Q32" s="56"/>
      <c r="R32" s="56"/>
      <c r="S32" s="56"/>
      <c r="T32" s="56"/>
      <c r="U32" s="56"/>
      <c r="V32" s="56"/>
      <c r="W32" s="56"/>
      <c r="X32" s="56"/>
      <c r="Y32" s="56"/>
      <c r="Z32" s="56"/>
    </row>
    <row r="33" spans="1:26" ht="15">
      <c r="A33" s="72" t="s">
        <v>404</v>
      </c>
      <c r="B33" s="109"/>
      <c r="C33" s="109"/>
      <c r="D33" s="69">
        <v>4.1666666666666664E-2</v>
      </c>
      <c r="E33" s="71"/>
      <c r="G33" s="56" t="s">
        <v>495</v>
      </c>
      <c r="H33" s="56"/>
      <c r="I33" s="56"/>
      <c r="J33" s="56"/>
      <c r="K33" s="56"/>
      <c r="L33" s="56"/>
      <c r="M33" s="56"/>
      <c r="N33" s="56"/>
      <c r="O33" s="56"/>
      <c r="P33" s="56"/>
      <c r="Q33" s="56"/>
      <c r="R33" s="56"/>
      <c r="S33" s="56"/>
      <c r="T33" s="56"/>
      <c r="U33" s="56"/>
      <c r="V33" s="56"/>
      <c r="W33" s="56"/>
      <c r="X33" s="56"/>
      <c r="Y33" s="56"/>
      <c r="Z33" s="56"/>
    </row>
    <row r="34" spans="1:26" ht="15">
      <c r="A34" s="72" t="s">
        <v>405</v>
      </c>
      <c r="B34" s="109"/>
      <c r="C34" s="109"/>
      <c r="D34" s="69">
        <v>4.1666666666666664E-2</v>
      </c>
      <c r="E34" s="71"/>
      <c r="G34" s="56" t="s">
        <v>496</v>
      </c>
      <c r="H34" s="56" t="s">
        <v>557</v>
      </c>
      <c r="I34" s="56"/>
      <c r="J34" s="56"/>
      <c r="K34" s="56"/>
      <c r="L34" s="56"/>
      <c r="M34" s="56"/>
      <c r="N34" s="56"/>
      <c r="O34" s="56"/>
      <c r="P34" s="56"/>
      <c r="Q34" s="56"/>
      <c r="R34" s="56"/>
      <c r="S34" s="56"/>
      <c r="T34" s="56"/>
      <c r="U34" s="56"/>
      <c r="V34" s="56"/>
      <c r="W34" s="56"/>
      <c r="X34" s="56"/>
      <c r="Y34" s="56"/>
      <c r="Z34" s="56"/>
    </row>
    <row r="35" spans="1:26" ht="15">
      <c r="A35" s="72" t="s">
        <v>376</v>
      </c>
      <c r="B35" s="68">
        <f>B31+ 2</f>
        <v>43464</v>
      </c>
      <c r="C35" s="68" t="str">
        <f t="shared" ref="C35:C37" si="6">IF(WEEKDAY(B35,1)=1,"Chủ nhật","Thứ "&amp;WEEKDAY(B35,1))</f>
        <v>Chủ nhật</v>
      </c>
      <c r="D35" s="69">
        <v>4.1666666666666664E-2</v>
      </c>
      <c r="E35" s="71"/>
      <c r="G35" s="56" t="s">
        <v>497</v>
      </c>
      <c r="H35" s="56"/>
      <c r="I35" s="56"/>
      <c r="J35" s="56"/>
      <c r="K35" s="56"/>
      <c r="L35" s="56"/>
      <c r="M35" s="56"/>
      <c r="N35" s="56"/>
      <c r="O35" s="56"/>
      <c r="P35" s="56"/>
      <c r="Q35" s="56"/>
      <c r="R35" s="56"/>
      <c r="S35" s="56"/>
      <c r="T35" s="56"/>
      <c r="U35" s="56"/>
      <c r="V35" s="56"/>
      <c r="W35" s="56"/>
      <c r="X35" s="56"/>
      <c r="Y35" s="56"/>
      <c r="Z35" s="56"/>
    </row>
    <row r="36" spans="1:26" ht="15">
      <c r="A36" s="72" t="s">
        <v>368</v>
      </c>
      <c r="B36" s="70">
        <f>B31+ 2</f>
        <v>43464</v>
      </c>
      <c r="C36" s="68" t="str">
        <f t="shared" si="6"/>
        <v>Chủ nhật</v>
      </c>
      <c r="D36" s="69">
        <v>4.1666666666666664E-2</v>
      </c>
      <c r="E36" s="71"/>
      <c r="G36" s="56" t="s">
        <v>498</v>
      </c>
      <c r="H36" s="56"/>
      <c r="I36" s="56"/>
      <c r="J36" s="56"/>
      <c r="K36" s="56"/>
      <c r="L36" s="56"/>
      <c r="M36" s="56"/>
      <c r="N36" s="56"/>
      <c r="O36" s="56"/>
      <c r="P36" s="56"/>
      <c r="Q36" s="56"/>
      <c r="R36" s="56"/>
      <c r="S36" s="56"/>
      <c r="T36" s="56"/>
      <c r="U36" s="56"/>
      <c r="V36" s="56"/>
      <c r="W36" s="56"/>
      <c r="X36" s="56"/>
      <c r="Y36" s="56"/>
      <c r="Z36" s="56"/>
    </row>
    <row r="37" spans="1:26" ht="15">
      <c r="A37" s="72" t="s">
        <v>369</v>
      </c>
      <c r="B37" s="108">
        <f>B36+1</f>
        <v>43465</v>
      </c>
      <c r="C37" s="108" t="str">
        <f t="shared" si="6"/>
        <v>Thứ 2</v>
      </c>
      <c r="D37" s="69">
        <v>4.1666666666666664E-2</v>
      </c>
      <c r="E37" s="71"/>
      <c r="G37" s="56" t="s">
        <v>499</v>
      </c>
      <c r="H37" s="56" t="s">
        <v>557</v>
      </c>
      <c r="I37" s="56"/>
      <c r="J37" s="56"/>
      <c r="K37" s="56"/>
      <c r="L37" s="56"/>
      <c r="M37" s="56"/>
      <c r="N37" s="56"/>
      <c r="O37" s="56"/>
      <c r="P37" s="56"/>
      <c r="Q37" s="56"/>
      <c r="R37" s="56"/>
      <c r="S37" s="56"/>
      <c r="T37" s="56"/>
      <c r="U37" s="56"/>
      <c r="V37" s="56"/>
      <c r="W37" s="56"/>
      <c r="X37" s="56"/>
      <c r="Y37" s="56"/>
      <c r="Z37" s="56"/>
    </row>
    <row r="38" spans="1:26" ht="15">
      <c r="A38" s="72" t="s">
        <v>406</v>
      </c>
      <c r="B38" s="109"/>
      <c r="C38" s="109"/>
      <c r="D38" s="69">
        <v>4.1666666666666664E-2</v>
      </c>
      <c r="E38" s="71"/>
      <c r="I38" s="56"/>
      <c r="J38" s="56"/>
      <c r="K38" s="56"/>
      <c r="L38" s="56"/>
      <c r="M38" s="56"/>
      <c r="N38" s="56"/>
      <c r="O38" s="56"/>
      <c r="P38" s="56"/>
      <c r="Q38" s="56"/>
      <c r="R38" s="56"/>
      <c r="S38" s="56"/>
      <c r="T38" s="56"/>
      <c r="U38" s="56"/>
      <c r="V38" s="56"/>
      <c r="W38" s="56"/>
      <c r="X38" s="56"/>
      <c r="Y38" s="56"/>
      <c r="Z38" s="56"/>
    </row>
    <row r="39" spans="1:26" ht="15">
      <c r="A39" s="72" t="s">
        <v>407</v>
      </c>
      <c r="B39" s="109"/>
      <c r="C39" s="109"/>
      <c r="D39" s="69">
        <v>4.1666666666666664E-2</v>
      </c>
      <c r="E39" s="71"/>
      <c r="I39" s="56"/>
      <c r="J39" s="56"/>
      <c r="K39" s="56"/>
      <c r="L39" s="56"/>
      <c r="M39" s="56"/>
      <c r="N39" s="56"/>
      <c r="O39" s="56"/>
      <c r="P39" s="56"/>
      <c r="Q39" s="56"/>
      <c r="R39" s="56"/>
      <c r="S39" s="56"/>
      <c r="T39" s="56"/>
      <c r="U39" s="56"/>
      <c r="V39" s="56"/>
      <c r="W39" s="56"/>
      <c r="X39" s="56"/>
      <c r="Y39" s="56"/>
      <c r="Z39" s="56"/>
    </row>
    <row r="40" spans="1:26" ht="15">
      <c r="A40" s="72" t="s">
        <v>377</v>
      </c>
      <c r="B40" s="68">
        <f>B36 + 2</f>
        <v>43466</v>
      </c>
      <c r="C40" s="68" t="str">
        <f t="shared" ref="C40:C42" si="7">IF(WEEKDAY(B40,1)=1,"Chủ nhật","Thứ "&amp;WEEKDAY(B40,1))</f>
        <v>Thứ 3</v>
      </c>
      <c r="D40" s="69">
        <v>4.1666666666666664E-2</v>
      </c>
      <c r="E40" s="71"/>
      <c r="I40" s="56"/>
      <c r="J40" s="56"/>
      <c r="K40" s="56"/>
      <c r="L40" s="56"/>
      <c r="M40" s="56"/>
      <c r="N40" s="56"/>
      <c r="O40" s="56"/>
      <c r="P40" s="56"/>
      <c r="Q40" s="56"/>
      <c r="R40" s="56"/>
      <c r="S40" s="56"/>
      <c r="T40" s="56"/>
      <c r="U40" s="56"/>
      <c r="V40" s="56"/>
      <c r="W40" s="56"/>
      <c r="X40" s="56"/>
      <c r="Y40" s="56"/>
      <c r="Z40" s="56"/>
    </row>
    <row r="41" spans="1:26" ht="15">
      <c r="A41" s="72" t="s">
        <v>370</v>
      </c>
      <c r="B41" s="68">
        <f>B36 + 2</f>
        <v>43466</v>
      </c>
      <c r="C41" s="68" t="str">
        <f t="shared" si="7"/>
        <v>Thứ 3</v>
      </c>
      <c r="D41" s="69">
        <v>4.1666666666666664E-2</v>
      </c>
      <c r="E41" s="71"/>
      <c r="I41" s="56"/>
      <c r="J41" s="56"/>
      <c r="K41" s="56"/>
      <c r="L41" s="56"/>
      <c r="M41" s="56"/>
      <c r="N41" s="56"/>
      <c r="O41" s="56"/>
      <c r="P41" s="56"/>
      <c r="Q41" s="56"/>
      <c r="R41" s="56"/>
      <c r="S41" s="56"/>
      <c r="T41" s="56"/>
      <c r="U41" s="56"/>
      <c r="V41" s="56"/>
      <c r="W41" s="56"/>
      <c r="X41" s="56"/>
      <c r="Y41" s="56"/>
      <c r="Z41" s="56"/>
    </row>
    <row r="42" spans="1:26" ht="15">
      <c r="A42" s="72" t="s">
        <v>371</v>
      </c>
      <c r="B42" s="108">
        <f>B36+3</f>
        <v>43467</v>
      </c>
      <c r="C42" s="108" t="str">
        <f t="shared" si="7"/>
        <v>Thứ 4</v>
      </c>
      <c r="D42" s="69">
        <v>4.1666666666666664E-2</v>
      </c>
      <c r="E42" s="71"/>
      <c r="I42" s="56"/>
      <c r="J42" s="56"/>
      <c r="K42" s="56"/>
      <c r="L42" s="56"/>
      <c r="M42" s="56"/>
      <c r="N42" s="56"/>
      <c r="O42" s="56"/>
      <c r="P42" s="56"/>
      <c r="Q42" s="56"/>
      <c r="R42" s="56"/>
      <c r="S42" s="56"/>
      <c r="T42" s="56"/>
      <c r="U42" s="56"/>
      <c r="V42" s="56"/>
      <c r="W42" s="56"/>
      <c r="X42" s="56"/>
      <c r="Y42" s="56"/>
      <c r="Z42" s="56"/>
    </row>
    <row r="43" spans="1:26" ht="15">
      <c r="A43" s="72" t="s">
        <v>408</v>
      </c>
      <c r="B43" s="109"/>
      <c r="C43" s="109"/>
      <c r="D43" s="69">
        <v>4.1666666666666664E-2</v>
      </c>
      <c r="E43" s="71"/>
      <c r="I43" s="56"/>
      <c r="J43" s="56"/>
      <c r="K43" s="56"/>
      <c r="L43" s="56"/>
      <c r="M43" s="56"/>
      <c r="N43" s="56"/>
      <c r="O43" s="56"/>
      <c r="P43" s="56"/>
      <c r="Q43" s="56"/>
      <c r="R43" s="56"/>
      <c r="S43" s="56"/>
      <c r="T43" s="56"/>
      <c r="U43" s="56"/>
      <c r="V43" s="56"/>
      <c r="W43" s="56"/>
      <c r="X43" s="56"/>
      <c r="Y43" s="56"/>
      <c r="Z43" s="56"/>
    </row>
    <row r="44" spans="1:26" ht="15">
      <c r="A44" s="72" t="s">
        <v>409</v>
      </c>
      <c r="B44" s="109"/>
      <c r="C44" s="109"/>
      <c r="D44" s="69">
        <v>4.1666666666666664E-2</v>
      </c>
      <c r="E44" s="71"/>
      <c r="G44" s="56"/>
      <c r="H44" s="56"/>
      <c r="I44" s="56"/>
      <c r="J44" s="56"/>
      <c r="K44" s="56"/>
      <c r="L44" s="56"/>
      <c r="M44" s="56"/>
      <c r="N44" s="56"/>
      <c r="O44" s="56"/>
      <c r="P44" s="56"/>
      <c r="Q44" s="56"/>
      <c r="R44" s="56"/>
      <c r="S44" s="56"/>
      <c r="T44" s="56"/>
      <c r="U44" s="56"/>
      <c r="V44" s="56"/>
      <c r="W44" s="56"/>
      <c r="X44" s="56"/>
      <c r="Y44" s="56"/>
      <c r="Z44" s="56"/>
    </row>
    <row r="45" spans="1:26" ht="15">
      <c r="A45" s="72" t="s">
        <v>378</v>
      </c>
      <c r="B45" s="68">
        <f>B42 + 1</f>
        <v>43468</v>
      </c>
      <c r="C45" s="68" t="str">
        <f t="shared" ref="C45:C66" si="8">IF(WEEKDAY(B45,1)=1,"Chủ nhật","Thứ "&amp;WEEKDAY(B45,1))</f>
        <v>Thứ 5</v>
      </c>
      <c r="D45" s="69">
        <v>4.1666666666666664E-2</v>
      </c>
      <c r="E45" s="71"/>
      <c r="G45" s="56"/>
      <c r="H45" s="56"/>
      <c r="I45" s="56"/>
      <c r="J45" s="56"/>
      <c r="K45" s="56"/>
      <c r="L45" s="56"/>
      <c r="M45" s="56"/>
      <c r="N45" s="56"/>
      <c r="O45" s="56"/>
      <c r="P45" s="56"/>
      <c r="Q45" s="56"/>
      <c r="R45" s="56"/>
      <c r="S45" s="56"/>
      <c r="T45" s="56"/>
      <c r="U45" s="56"/>
      <c r="V45" s="56"/>
      <c r="W45" s="56"/>
      <c r="X45" s="56"/>
      <c r="Y45" s="56"/>
      <c r="Z45" s="56"/>
    </row>
    <row r="46" spans="1:26" ht="15">
      <c r="A46" s="72" t="s">
        <v>379</v>
      </c>
      <c r="B46" s="70">
        <f>B42 + 1</f>
        <v>43468</v>
      </c>
      <c r="C46" s="70" t="str">
        <f t="shared" si="8"/>
        <v>Thứ 5</v>
      </c>
      <c r="D46" s="69">
        <v>4.1666666666666664E-2</v>
      </c>
      <c r="E46" s="71"/>
      <c r="G46" s="56"/>
      <c r="H46" s="56"/>
      <c r="I46" s="56"/>
      <c r="J46" s="56"/>
      <c r="K46" s="56"/>
      <c r="L46" s="56"/>
      <c r="M46" s="56"/>
      <c r="N46" s="56"/>
      <c r="O46" s="56"/>
      <c r="P46" s="56"/>
      <c r="Q46" s="56"/>
      <c r="R46" s="56"/>
      <c r="S46" s="56"/>
      <c r="T46" s="56"/>
      <c r="U46" s="56"/>
      <c r="V46" s="56"/>
      <c r="W46" s="56"/>
      <c r="X46" s="56"/>
      <c r="Y46" s="56"/>
      <c r="Z46" s="56"/>
    </row>
    <row r="47" spans="1:26" ht="15">
      <c r="A47" s="72" t="s">
        <v>380</v>
      </c>
      <c r="B47" s="70">
        <f>B46 + 1</f>
        <v>43469</v>
      </c>
      <c r="C47" s="70" t="str">
        <f t="shared" si="8"/>
        <v>Thứ 6</v>
      </c>
      <c r="D47" s="69">
        <v>4.1666666666666664E-2</v>
      </c>
      <c r="E47" s="71"/>
      <c r="G47" s="56"/>
      <c r="H47" s="56"/>
      <c r="I47" s="56"/>
      <c r="J47" s="56"/>
      <c r="K47" s="56"/>
      <c r="L47" s="56"/>
      <c r="M47" s="56"/>
      <c r="N47" s="56"/>
      <c r="O47" s="56"/>
      <c r="P47" s="56"/>
      <c r="Q47" s="56"/>
      <c r="R47" s="56"/>
      <c r="S47" s="56"/>
      <c r="T47" s="56"/>
      <c r="U47" s="56"/>
      <c r="V47" s="56"/>
      <c r="W47" s="56"/>
      <c r="X47" s="56"/>
      <c r="Y47" s="56"/>
      <c r="Z47" s="56"/>
    </row>
    <row r="48" spans="1:26" ht="15">
      <c r="A48" s="72" t="s">
        <v>410</v>
      </c>
      <c r="B48" s="70">
        <f>B46 + 1</f>
        <v>43469</v>
      </c>
      <c r="C48" s="70" t="str">
        <f t="shared" si="8"/>
        <v>Thứ 6</v>
      </c>
      <c r="D48" s="69">
        <v>4.1666666666666664E-2</v>
      </c>
      <c r="E48" s="71"/>
      <c r="G48" s="56"/>
      <c r="H48" s="56"/>
      <c r="I48" s="56"/>
      <c r="J48" s="56"/>
      <c r="K48" s="56"/>
      <c r="L48" s="56"/>
      <c r="M48" s="56"/>
      <c r="N48" s="56"/>
      <c r="O48" s="56"/>
      <c r="P48" s="56"/>
      <c r="Q48" s="56"/>
      <c r="R48" s="56"/>
      <c r="S48" s="56"/>
      <c r="T48" s="56"/>
      <c r="U48" s="56"/>
      <c r="V48" s="56"/>
      <c r="W48" s="56"/>
      <c r="X48" s="56"/>
      <c r="Y48" s="56"/>
      <c r="Z48" s="56"/>
    </row>
    <row r="49" spans="1:26" ht="15">
      <c r="A49" s="72" t="s">
        <v>411</v>
      </c>
      <c r="B49" s="70">
        <f>B46 +2</f>
        <v>43470</v>
      </c>
      <c r="C49" s="70" t="str">
        <f t="shared" si="8"/>
        <v>Thứ 7</v>
      </c>
      <c r="D49" s="69">
        <v>4.1666666666666664E-2</v>
      </c>
      <c r="E49" s="71"/>
      <c r="G49" s="56"/>
      <c r="H49" s="56"/>
      <c r="I49" s="56"/>
      <c r="J49" s="56"/>
      <c r="K49" s="56"/>
      <c r="L49" s="56"/>
      <c r="M49" s="56"/>
      <c r="N49" s="56"/>
      <c r="O49" s="56"/>
      <c r="P49" s="56"/>
      <c r="Q49" s="56"/>
      <c r="R49" s="56"/>
      <c r="S49" s="56"/>
      <c r="T49" s="56"/>
      <c r="U49" s="56"/>
      <c r="V49" s="56"/>
      <c r="W49" s="56"/>
      <c r="X49" s="56"/>
      <c r="Y49" s="56"/>
      <c r="Z49" s="56"/>
    </row>
    <row r="50" spans="1:26" ht="15">
      <c r="A50" s="89" t="s">
        <v>381</v>
      </c>
      <c r="B50" s="90">
        <f>B46 +2</f>
        <v>43470</v>
      </c>
      <c r="C50" s="90" t="str">
        <f t="shared" si="8"/>
        <v>Thứ 7</v>
      </c>
      <c r="D50" s="91">
        <v>4.1666666666666664E-2</v>
      </c>
      <c r="E50" s="92" t="s">
        <v>395</v>
      </c>
      <c r="G50" s="56"/>
      <c r="H50" s="56"/>
      <c r="I50" s="56"/>
      <c r="J50" s="56"/>
      <c r="K50" s="56"/>
      <c r="L50" s="56"/>
      <c r="M50" s="56"/>
      <c r="N50" s="56"/>
      <c r="O50" s="56"/>
      <c r="P50" s="56"/>
      <c r="Q50" s="56"/>
      <c r="R50" s="56"/>
      <c r="S50" s="56"/>
      <c r="T50" s="56"/>
      <c r="U50" s="56"/>
      <c r="V50" s="56"/>
      <c r="W50" s="56"/>
      <c r="X50" s="56"/>
      <c r="Y50" s="56"/>
      <c r="Z50" s="56"/>
    </row>
    <row r="51" spans="1:26" ht="15">
      <c r="A51" s="72" t="s">
        <v>382</v>
      </c>
      <c r="B51" s="70">
        <f>B47 + 2</f>
        <v>43471</v>
      </c>
      <c r="C51" s="70" t="str">
        <f t="shared" si="8"/>
        <v>Chủ nhật</v>
      </c>
      <c r="D51" s="69">
        <v>4.1666666666666664E-2</v>
      </c>
      <c r="E51" s="71"/>
      <c r="G51" s="56"/>
      <c r="H51" s="56"/>
      <c r="I51" s="56"/>
      <c r="J51" s="56"/>
      <c r="K51" s="56"/>
      <c r="L51" s="56"/>
      <c r="M51" s="56"/>
      <c r="N51" s="56"/>
      <c r="O51" s="56"/>
      <c r="P51" s="56"/>
      <c r="Q51" s="56"/>
      <c r="R51" s="56"/>
      <c r="S51" s="56"/>
      <c r="T51" s="56"/>
      <c r="U51" s="56"/>
      <c r="V51" s="56"/>
      <c r="W51" s="56"/>
      <c r="X51" s="56"/>
      <c r="Y51" s="56"/>
      <c r="Z51" s="56"/>
    </row>
    <row r="52" spans="1:26" ht="15">
      <c r="A52" s="72" t="s">
        <v>383</v>
      </c>
      <c r="B52" s="70">
        <f>B47 + 2</f>
        <v>43471</v>
      </c>
      <c r="C52" s="70" t="str">
        <f t="shared" si="8"/>
        <v>Chủ nhật</v>
      </c>
      <c r="D52" s="69">
        <v>4.1666666666666664E-2</v>
      </c>
      <c r="E52" s="71"/>
      <c r="G52" s="56"/>
      <c r="H52" s="56"/>
      <c r="I52" s="56"/>
      <c r="J52" s="56"/>
      <c r="K52" s="56"/>
      <c r="L52" s="56"/>
      <c r="M52" s="56"/>
      <c r="N52" s="56"/>
      <c r="O52" s="56"/>
      <c r="P52" s="56"/>
      <c r="Q52" s="56"/>
      <c r="R52" s="56"/>
      <c r="S52" s="56"/>
      <c r="T52" s="56"/>
      <c r="U52" s="56"/>
      <c r="V52" s="56"/>
      <c r="W52" s="56"/>
      <c r="X52" s="56"/>
      <c r="Y52" s="56"/>
      <c r="Z52" s="56"/>
    </row>
    <row r="53" spans="1:26" ht="15">
      <c r="A53" s="72" t="s">
        <v>412</v>
      </c>
      <c r="B53" s="70">
        <f t="shared" ref="B53:B61" si="9">B49 + 2</f>
        <v>43472</v>
      </c>
      <c r="C53" s="70" t="str">
        <f t="shared" si="8"/>
        <v>Thứ 2</v>
      </c>
      <c r="D53" s="69">
        <v>4.1666666666666664E-2</v>
      </c>
      <c r="E53" s="71"/>
      <c r="G53" s="56"/>
      <c r="H53" s="56"/>
      <c r="I53" s="56"/>
      <c r="J53" s="56"/>
      <c r="K53" s="56"/>
      <c r="L53" s="56"/>
      <c r="M53" s="56"/>
      <c r="N53" s="56"/>
      <c r="O53" s="56"/>
      <c r="P53" s="56"/>
      <c r="Q53" s="56"/>
      <c r="R53" s="56"/>
      <c r="S53" s="56"/>
      <c r="T53" s="56"/>
      <c r="U53" s="56"/>
      <c r="V53" s="56"/>
      <c r="W53" s="56"/>
      <c r="X53" s="56"/>
      <c r="Y53" s="56"/>
      <c r="Z53" s="56"/>
    </row>
    <row r="54" spans="1:26" ht="15">
      <c r="A54" s="72" t="s">
        <v>413</v>
      </c>
      <c r="B54" s="70">
        <f t="shared" si="9"/>
        <v>43472</v>
      </c>
      <c r="C54" s="70" t="str">
        <f t="shared" si="8"/>
        <v>Thứ 2</v>
      </c>
      <c r="D54" s="69">
        <v>4.1666666666666664E-2</v>
      </c>
      <c r="E54" s="71"/>
      <c r="G54" s="56"/>
      <c r="H54" s="56"/>
      <c r="I54" s="56"/>
      <c r="J54" s="56"/>
      <c r="K54" s="56"/>
      <c r="L54" s="56"/>
      <c r="M54" s="56"/>
      <c r="N54" s="56"/>
      <c r="O54" s="56"/>
      <c r="P54" s="56"/>
      <c r="Q54" s="56"/>
      <c r="R54" s="56"/>
      <c r="S54" s="56"/>
      <c r="T54" s="56"/>
      <c r="U54" s="56"/>
      <c r="V54" s="56"/>
      <c r="W54" s="56"/>
      <c r="X54" s="56"/>
      <c r="Y54" s="56"/>
      <c r="Z54" s="56"/>
    </row>
    <row r="55" spans="1:26" ht="15">
      <c r="A55" s="72" t="s">
        <v>384</v>
      </c>
      <c r="B55" s="70">
        <f t="shared" si="9"/>
        <v>43473</v>
      </c>
      <c r="C55" s="70" t="str">
        <f t="shared" si="8"/>
        <v>Thứ 3</v>
      </c>
      <c r="D55" s="69">
        <v>4.1666666666666664E-2</v>
      </c>
      <c r="E55" s="71"/>
      <c r="G55" s="56"/>
      <c r="H55" s="56"/>
      <c r="I55" s="56"/>
      <c r="J55" s="56"/>
      <c r="K55" s="56"/>
      <c r="L55" s="56"/>
      <c r="M55" s="56"/>
      <c r="N55" s="56"/>
      <c r="O55" s="56"/>
      <c r="P55" s="56"/>
      <c r="Q55" s="56"/>
      <c r="R55" s="56"/>
      <c r="S55" s="56"/>
      <c r="T55" s="56"/>
      <c r="U55" s="56"/>
      <c r="V55" s="56"/>
      <c r="W55" s="56"/>
      <c r="X55" s="56"/>
      <c r="Y55" s="56"/>
      <c r="Z55" s="56"/>
    </row>
    <row r="56" spans="1:26" ht="15">
      <c r="A56" s="72" t="s">
        <v>385</v>
      </c>
      <c r="B56" s="70">
        <f t="shared" si="9"/>
        <v>43473</v>
      </c>
      <c r="C56" s="70" t="str">
        <f t="shared" si="8"/>
        <v>Thứ 3</v>
      </c>
      <c r="D56" s="69">
        <v>4.1666666666666664E-2</v>
      </c>
      <c r="E56" s="71"/>
      <c r="G56" s="56"/>
      <c r="H56" s="56"/>
      <c r="I56" s="56"/>
      <c r="J56" s="56"/>
      <c r="K56" s="56"/>
      <c r="L56" s="56"/>
      <c r="M56" s="56"/>
      <c r="N56" s="56"/>
      <c r="O56" s="56"/>
      <c r="P56" s="56"/>
      <c r="Q56" s="56"/>
      <c r="R56" s="56"/>
      <c r="S56" s="56"/>
      <c r="T56" s="56"/>
      <c r="U56" s="56"/>
      <c r="V56" s="56"/>
      <c r="W56" s="56"/>
      <c r="X56" s="56"/>
      <c r="Y56" s="56"/>
      <c r="Z56" s="56"/>
    </row>
    <row r="57" spans="1:26" ht="15">
      <c r="A57" s="72" t="s">
        <v>386</v>
      </c>
      <c r="B57" s="70">
        <f t="shared" si="9"/>
        <v>43474</v>
      </c>
      <c r="C57" s="70" t="str">
        <f t="shared" si="8"/>
        <v>Thứ 4</v>
      </c>
      <c r="D57" s="69">
        <v>4.1666666666666664E-2</v>
      </c>
      <c r="E57" s="71"/>
      <c r="G57" s="56"/>
      <c r="H57" s="56"/>
      <c r="I57" s="56"/>
      <c r="J57" s="56"/>
      <c r="K57" s="56"/>
      <c r="L57" s="56"/>
      <c r="M57" s="56"/>
      <c r="N57" s="56"/>
      <c r="O57" s="56"/>
      <c r="P57" s="56"/>
      <c r="Q57" s="56"/>
      <c r="R57" s="56"/>
      <c r="S57" s="56"/>
      <c r="T57" s="56"/>
      <c r="U57" s="56"/>
      <c r="V57" s="56"/>
      <c r="W57" s="56"/>
      <c r="X57" s="56"/>
      <c r="Y57" s="56"/>
      <c r="Z57" s="56"/>
    </row>
    <row r="58" spans="1:26" ht="15">
      <c r="A58" s="72" t="s">
        <v>414</v>
      </c>
      <c r="B58" s="70">
        <f t="shared" si="9"/>
        <v>43474</v>
      </c>
      <c r="C58" s="70" t="str">
        <f t="shared" si="8"/>
        <v>Thứ 4</v>
      </c>
      <c r="D58" s="69">
        <v>4.1666666666666664E-2</v>
      </c>
      <c r="E58" s="71"/>
      <c r="G58" s="56"/>
      <c r="H58" s="56"/>
      <c r="I58" s="56"/>
      <c r="J58" s="56"/>
      <c r="K58" s="56"/>
      <c r="L58" s="56"/>
      <c r="M58" s="56"/>
      <c r="N58" s="56"/>
      <c r="O58" s="56"/>
      <c r="P58" s="56"/>
      <c r="Q58" s="56"/>
      <c r="R58" s="56"/>
      <c r="S58" s="56"/>
      <c r="T58" s="56"/>
      <c r="U58" s="56"/>
      <c r="V58" s="56"/>
      <c r="W58" s="56"/>
      <c r="X58" s="56"/>
      <c r="Y58" s="56"/>
      <c r="Z58" s="56"/>
    </row>
    <row r="59" spans="1:26" ht="15">
      <c r="A59" s="72" t="s">
        <v>415</v>
      </c>
      <c r="B59" s="70">
        <f t="shared" si="9"/>
        <v>43475</v>
      </c>
      <c r="C59" s="70" t="str">
        <f t="shared" si="8"/>
        <v>Thứ 5</v>
      </c>
      <c r="D59" s="69">
        <v>4.1666666666666664E-2</v>
      </c>
      <c r="E59" s="71"/>
      <c r="G59" s="56"/>
      <c r="H59" s="56"/>
      <c r="I59" s="56"/>
      <c r="J59" s="56"/>
      <c r="K59" s="56"/>
      <c r="L59" s="56"/>
      <c r="M59" s="56"/>
      <c r="N59" s="56"/>
      <c r="O59" s="56"/>
      <c r="P59" s="56"/>
      <c r="Q59" s="56"/>
      <c r="R59" s="56"/>
      <c r="S59" s="56"/>
      <c r="T59" s="56"/>
      <c r="U59" s="56"/>
      <c r="V59" s="56"/>
      <c r="W59" s="56"/>
      <c r="X59" s="56"/>
      <c r="Y59" s="56"/>
      <c r="Z59" s="56"/>
    </row>
    <row r="60" spans="1:26" ht="15">
      <c r="A60" s="72" t="s">
        <v>387</v>
      </c>
      <c r="B60" s="70">
        <f t="shared" si="9"/>
        <v>43475</v>
      </c>
      <c r="C60" s="70" t="str">
        <f t="shared" si="8"/>
        <v>Thứ 5</v>
      </c>
      <c r="D60" s="69">
        <v>4.1666666666666664E-2</v>
      </c>
      <c r="E60" s="71"/>
      <c r="G60" s="56"/>
      <c r="H60" s="56"/>
      <c r="I60" s="56"/>
      <c r="J60" s="56"/>
      <c r="K60" s="56"/>
      <c r="L60" s="56"/>
      <c r="M60" s="56"/>
      <c r="N60" s="56"/>
      <c r="O60" s="56"/>
      <c r="P60" s="56"/>
      <c r="Q60" s="56"/>
      <c r="R60" s="56"/>
      <c r="S60" s="56"/>
      <c r="T60" s="56"/>
      <c r="U60" s="56"/>
      <c r="V60" s="56"/>
      <c r="W60" s="56"/>
      <c r="X60" s="56"/>
      <c r="Y60" s="56"/>
      <c r="Z60" s="56"/>
    </row>
    <row r="61" spans="1:26" ht="15">
      <c r="A61" s="72" t="s">
        <v>388</v>
      </c>
      <c r="B61" s="70">
        <f t="shared" si="9"/>
        <v>43476</v>
      </c>
      <c r="C61" s="70" t="str">
        <f t="shared" si="8"/>
        <v>Thứ 6</v>
      </c>
      <c r="D61" s="69">
        <v>4.1666666666666664E-2</v>
      </c>
      <c r="E61" s="71"/>
      <c r="G61" s="56"/>
      <c r="H61" s="56"/>
      <c r="I61" s="56"/>
      <c r="J61" s="56"/>
      <c r="K61" s="56"/>
      <c r="L61" s="56"/>
      <c r="M61" s="56"/>
      <c r="N61" s="56"/>
      <c r="O61" s="56"/>
      <c r="P61" s="56"/>
      <c r="Q61" s="56"/>
      <c r="R61" s="56"/>
      <c r="S61" s="56"/>
      <c r="T61" s="56"/>
      <c r="U61" s="56"/>
      <c r="V61" s="56"/>
      <c r="W61" s="56"/>
      <c r="X61" s="56"/>
      <c r="Y61" s="56"/>
      <c r="Z61" s="56"/>
    </row>
    <row r="62" spans="1:26" ht="15">
      <c r="A62" s="72" t="s">
        <v>389</v>
      </c>
      <c r="B62" s="70">
        <f>B58 + 3</f>
        <v>43477</v>
      </c>
      <c r="C62" s="70" t="str">
        <f t="shared" si="8"/>
        <v>Thứ 7</v>
      </c>
      <c r="D62" s="69">
        <v>8.3333333333333329E-2</v>
      </c>
      <c r="E62" s="71"/>
      <c r="G62" s="56"/>
      <c r="H62" s="56"/>
      <c r="I62" s="56"/>
      <c r="J62" s="56"/>
      <c r="K62" s="56"/>
      <c r="L62" s="56"/>
      <c r="M62" s="56"/>
      <c r="N62" s="56"/>
      <c r="O62" s="56"/>
      <c r="P62" s="56"/>
      <c r="Q62" s="56"/>
      <c r="R62" s="56"/>
      <c r="S62" s="56"/>
      <c r="T62" s="56"/>
      <c r="U62" s="56"/>
      <c r="V62" s="56"/>
      <c r="W62" s="56"/>
      <c r="X62" s="56"/>
      <c r="Y62" s="56"/>
      <c r="Z62" s="56"/>
    </row>
    <row r="63" spans="1:26" ht="15">
      <c r="A63" s="72" t="s">
        <v>390</v>
      </c>
      <c r="B63" s="70">
        <f>B59 +3</f>
        <v>43478</v>
      </c>
      <c r="C63" s="70" t="str">
        <f t="shared" si="8"/>
        <v>Chủ nhật</v>
      </c>
      <c r="D63" s="69">
        <v>8.3333333333333329E-2</v>
      </c>
      <c r="E63" s="71"/>
      <c r="G63" s="56"/>
      <c r="H63" s="56"/>
      <c r="I63" s="55"/>
      <c r="J63" s="56"/>
      <c r="K63" s="56"/>
      <c r="L63" s="56"/>
      <c r="M63" s="56"/>
      <c r="N63" s="56"/>
      <c r="O63" s="56"/>
      <c r="P63" s="56"/>
      <c r="Q63" s="56"/>
      <c r="R63" s="56"/>
      <c r="S63" s="56"/>
      <c r="T63" s="56"/>
      <c r="U63" s="56"/>
      <c r="V63" s="56"/>
      <c r="W63" s="56"/>
      <c r="X63" s="56"/>
      <c r="Y63" s="56"/>
      <c r="Z63" s="56"/>
    </row>
    <row r="64" spans="1:26" ht="15">
      <c r="A64" s="72" t="s">
        <v>391</v>
      </c>
      <c r="B64" s="70">
        <f>B60 + 4</f>
        <v>43479</v>
      </c>
      <c r="C64" s="70" t="str">
        <f t="shared" si="8"/>
        <v>Thứ 2</v>
      </c>
      <c r="D64" s="69">
        <v>8.3333333333333329E-2</v>
      </c>
      <c r="E64" s="71"/>
      <c r="G64" s="56"/>
      <c r="H64" s="56"/>
      <c r="I64" s="55"/>
      <c r="J64" s="56"/>
      <c r="K64" s="56"/>
      <c r="L64" s="56"/>
      <c r="M64" s="56"/>
      <c r="N64" s="56"/>
      <c r="O64" s="56"/>
      <c r="P64" s="56"/>
      <c r="Q64" s="56"/>
      <c r="R64" s="56"/>
      <c r="S64" s="56"/>
      <c r="T64" s="56"/>
      <c r="U64" s="56"/>
      <c r="V64" s="56"/>
      <c r="W64" s="56"/>
      <c r="X64" s="56"/>
      <c r="Y64" s="56"/>
      <c r="Z64" s="56"/>
    </row>
    <row r="65" spans="1:26" ht="15">
      <c r="A65" s="72" t="s">
        <v>392</v>
      </c>
      <c r="B65" s="70">
        <f>B61 + 4</f>
        <v>43480</v>
      </c>
      <c r="C65" s="70" t="str">
        <f t="shared" si="8"/>
        <v>Thứ 3</v>
      </c>
      <c r="D65" s="69">
        <v>8.3333333333333329E-2</v>
      </c>
      <c r="E65" s="71"/>
      <c r="G65" s="56"/>
      <c r="H65" s="56"/>
      <c r="I65" s="55"/>
      <c r="J65" s="56"/>
      <c r="K65" s="56"/>
      <c r="L65" s="56"/>
      <c r="M65" s="56"/>
      <c r="N65" s="56"/>
      <c r="O65" s="56"/>
      <c r="P65" s="56"/>
      <c r="Q65" s="56"/>
      <c r="R65" s="56"/>
      <c r="S65" s="56"/>
      <c r="T65" s="56"/>
      <c r="U65" s="56"/>
      <c r="V65" s="56"/>
      <c r="W65" s="56"/>
      <c r="X65" s="56"/>
      <c r="Y65" s="56"/>
      <c r="Z65" s="56"/>
    </row>
    <row r="66" spans="1:26" ht="15">
      <c r="A66" s="72" t="s">
        <v>393</v>
      </c>
      <c r="B66" s="70">
        <f>B62 + 4</f>
        <v>43481</v>
      </c>
      <c r="C66" s="70" t="str">
        <f t="shared" si="8"/>
        <v>Thứ 4</v>
      </c>
      <c r="D66" s="69">
        <v>8.3333333333333329E-2</v>
      </c>
      <c r="E66" s="71"/>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5.75" customHeight="1">
      <c r="F1004" s="56"/>
    </row>
    <row r="1005" spans="1:26" ht="15.75" customHeight="1">
      <c r="F1005" s="56"/>
    </row>
    <row r="1006" spans="1:26" ht="15.75" customHeight="1">
      <c r="F1006" s="56"/>
    </row>
    <row r="1007" spans="1:26" ht="15.75" customHeight="1">
      <c r="F1007" s="56"/>
    </row>
    <row r="1008" spans="1:26" ht="15.75" customHeight="1">
      <c r="F1008" s="56"/>
    </row>
    <row r="1009" spans="6:6" ht="15.75" customHeight="1">
      <c r="F1009" s="56"/>
    </row>
    <row r="1010" spans="6:6" ht="15.75" customHeight="1">
      <c r="F1010" s="56"/>
    </row>
    <row r="1011" spans="6:6" ht="15.75" customHeight="1">
      <c r="F1011" s="56"/>
    </row>
    <row r="1012" spans="6:6" ht="15.75" customHeight="1">
      <c r="F1012" s="56"/>
    </row>
    <row r="1013" spans="6:6" ht="15.75" customHeight="1">
      <c r="F1013" s="56"/>
    </row>
    <row r="1014" spans="6:6" ht="15.75" customHeight="1">
      <c r="F1014" s="56"/>
    </row>
    <row r="1015" spans="6:6" ht="15.75" customHeight="1">
      <c r="F1015" s="56"/>
    </row>
    <row r="1016" spans="6:6" ht="15.75" customHeight="1">
      <c r="F1016" s="56"/>
    </row>
    <row r="1017" spans="6:6" ht="15.75" customHeight="1">
      <c r="F1017" s="56"/>
    </row>
    <row r="1018" spans="6:6" ht="15.75" customHeight="1">
      <c r="F1018" s="56"/>
    </row>
    <row r="1019" spans="6:6" ht="15.75" customHeight="1">
      <c r="F1019" s="56"/>
    </row>
    <row r="1020" spans="6:6" ht="15.75" customHeight="1">
      <c r="F1020" s="56"/>
    </row>
    <row r="1021" spans="6:6" ht="15.75" customHeight="1">
      <c r="F1021" s="56"/>
    </row>
    <row r="1022" spans="6:6" ht="15.75" customHeight="1">
      <c r="F1022" s="56"/>
    </row>
    <row r="1023" spans="6:6" ht="15.75" customHeight="1">
      <c r="F1023" s="56"/>
    </row>
    <row r="1024" spans="6:6" ht="15.75" customHeight="1">
      <c r="F1024" s="56"/>
    </row>
    <row r="1025" spans="6:6" ht="15.75" customHeight="1">
      <c r="F1025" s="56"/>
    </row>
    <row r="1026" spans="6:6" ht="15.75" customHeight="1">
      <c r="F1026" s="56"/>
    </row>
    <row r="1027" spans="6:6" ht="15.75" customHeight="1">
      <c r="F1027" s="56"/>
    </row>
    <row r="1028" spans="6:6" ht="15.75" customHeight="1">
      <c r="F1028" s="56"/>
    </row>
    <row r="1029" spans="6:6" ht="15.75" customHeight="1">
      <c r="F1029" s="56"/>
    </row>
    <row r="1030" spans="6:6" ht="15.75" customHeight="1">
      <c r="F1030" s="56"/>
    </row>
    <row r="1031" spans="6:6" ht="15.75" customHeight="1">
      <c r="F1031" s="56"/>
    </row>
    <row r="1032" spans="6:6" ht="15.75" customHeight="1">
      <c r="F1032" s="56"/>
    </row>
    <row r="1033" spans="6:6" ht="15.75" customHeight="1">
      <c r="F1033" s="56"/>
    </row>
    <row r="1034" spans="6:6" ht="15.75" customHeight="1">
      <c r="F1034" s="56"/>
    </row>
    <row r="1035" spans="6:6" ht="15.75" customHeight="1">
      <c r="F1035" s="56"/>
    </row>
    <row r="1036" spans="6:6" ht="15.75" customHeight="1">
      <c r="F1036" s="56"/>
    </row>
    <row r="1037" spans="6:6" ht="15.75" customHeight="1">
      <c r="F1037" s="56"/>
    </row>
    <row r="1038" spans="6:6" ht="15.75" customHeight="1">
      <c r="F1038" s="56"/>
    </row>
    <row r="1039" spans="6:6" ht="15.75" customHeight="1">
      <c r="F1039" s="56"/>
    </row>
    <row r="1040" spans="6:6" ht="15.75" customHeight="1">
      <c r="F1040" s="56"/>
    </row>
    <row r="1041" spans="6:6" ht="15.75" customHeight="1">
      <c r="F1041" s="56"/>
    </row>
    <row r="1042" spans="6:6" ht="15.75" customHeight="1">
      <c r="F1042" s="56"/>
    </row>
    <row r="1043" spans="6:6" ht="15.75" customHeight="1">
      <c r="F1043" s="56"/>
    </row>
    <row r="1044" spans="6:6" ht="15.75" customHeight="1">
      <c r="F1044" s="56"/>
    </row>
    <row r="1045" spans="6:6" ht="15.75" customHeight="1">
      <c r="F1045" s="56"/>
    </row>
    <row r="1046" spans="6:6" ht="15.75" customHeight="1">
      <c r="F1046" s="56"/>
    </row>
    <row r="1047" spans="6:6" ht="15.75" customHeight="1">
      <c r="F1047" s="56"/>
    </row>
    <row r="1048" spans="6:6" ht="15.75" customHeight="1">
      <c r="F1048" s="56"/>
    </row>
    <row r="1049" spans="6:6" ht="15.75" customHeight="1">
      <c r="F1049" s="56"/>
    </row>
    <row r="1050" spans="6:6" ht="15.75" customHeight="1">
      <c r="F1050" s="56"/>
    </row>
    <row r="1051" spans="6:6" ht="15.75" customHeight="1">
      <c r="F1051" s="56"/>
    </row>
    <row r="1052" spans="6:6" ht="15.75" customHeight="1">
      <c r="F1052" s="56"/>
    </row>
    <row r="1053" spans="6:6" ht="15.75" customHeight="1">
      <c r="F1053" s="56"/>
    </row>
    <row r="1054" spans="6:6" ht="15.75" customHeight="1">
      <c r="F1054" s="56"/>
    </row>
    <row r="1055" spans="6:6" ht="15.75" customHeight="1">
      <c r="F1055" s="56"/>
    </row>
    <row r="1056" spans="6:6" ht="15.75" customHeight="1">
      <c r="F1056" s="56"/>
    </row>
    <row r="1057" spans="6:6" ht="15.75" customHeight="1">
      <c r="F1057" s="56"/>
    </row>
    <row r="1058" spans="6:6" ht="15.75" customHeight="1">
      <c r="F1058" s="56"/>
    </row>
    <row r="1059" spans="6:6" ht="15.75" customHeight="1">
      <c r="F1059" s="56"/>
    </row>
    <row r="1060" spans="6:6" ht="15.75" customHeight="1">
      <c r="F1060" s="56"/>
    </row>
    <row r="1061" spans="6:6" ht="15.75" customHeight="1">
      <c r="F1061" s="56"/>
    </row>
    <row r="1062" spans="6:6" ht="15.75" customHeight="1">
      <c r="F1062" s="56"/>
    </row>
    <row r="1063" spans="6:6" ht="15.75" customHeight="1">
      <c r="F1063" s="56"/>
    </row>
    <row r="1064" spans="6:6" ht="15.75" customHeight="1">
      <c r="F1064" s="56"/>
    </row>
    <row r="1065" spans="6:6" ht="15.75" customHeight="1">
      <c r="F1065" s="56"/>
    </row>
    <row r="1066" spans="6:6" ht="15.75" customHeight="1">
      <c r="F1066" s="56"/>
    </row>
    <row r="1067" spans="6:6" ht="15.75" customHeight="1">
      <c r="F1067" s="56"/>
    </row>
    <row r="1068" spans="6:6" ht="15.75" customHeight="1">
      <c r="F1068" s="56"/>
    </row>
    <row r="1069" spans="6:6" ht="15.75" customHeight="1">
      <c r="F1069" s="56"/>
    </row>
    <row r="1070" spans="6:6" ht="15.75" customHeight="1">
      <c r="F1070" s="56"/>
    </row>
    <row r="1071" spans="6:6" ht="15.75" customHeight="1">
      <c r="F1071" s="56"/>
    </row>
    <row r="1072" spans="6:6" ht="15.75" customHeight="1">
      <c r="F1072" s="56"/>
    </row>
    <row r="1073" spans="6:6" ht="15.75" customHeight="1">
      <c r="F1073" s="56"/>
    </row>
    <row r="1074" spans="6:6" ht="15.75" customHeight="1">
      <c r="F1074" s="56"/>
    </row>
    <row r="1075" spans="6:6" ht="15.75" customHeight="1">
      <c r="F1075" s="56"/>
    </row>
    <row r="1076" spans="6:6" ht="15.75" customHeight="1">
      <c r="F1076" s="56"/>
    </row>
    <row r="1077" spans="6:6" ht="15.75" customHeight="1">
      <c r="F1077" s="56"/>
    </row>
    <row r="1078" spans="6:6" ht="15.75" customHeight="1">
      <c r="F1078" s="56"/>
    </row>
    <row r="1079" spans="6:6" ht="15.75" customHeight="1">
      <c r="F1079" s="56"/>
    </row>
    <row r="1080" spans="6:6" ht="15.75" customHeight="1">
      <c r="F1080" s="56"/>
    </row>
    <row r="1081" spans="6:6" ht="15.75" customHeight="1">
      <c r="F1081" s="56"/>
    </row>
    <row r="1082" spans="6:6" ht="15.75" customHeight="1">
      <c r="F1082" s="56"/>
    </row>
    <row r="1083" spans="6:6" ht="15.75" customHeight="1">
      <c r="F1083" s="56"/>
    </row>
    <row r="1084" spans="6:6" ht="15.75" customHeight="1">
      <c r="F1084" s="56"/>
    </row>
    <row r="1085" spans="6:6" ht="15.75" customHeight="1">
      <c r="F1085" s="56"/>
    </row>
    <row r="1086" spans="6:6" ht="15.75" customHeight="1">
      <c r="F1086" s="56"/>
    </row>
    <row r="1087" spans="6:6" ht="15.75" customHeight="1">
      <c r="F1087" s="56"/>
    </row>
    <row r="1088" spans="6:6" ht="15.75" customHeight="1">
      <c r="F1088" s="56"/>
    </row>
    <row r="1089" spans="6:6" ht="15.75" customHeight="1">
      <c r="F1089" s="56"/>
    </row>
    <row r="1090" spans="6:6" ht="15.75" customHeight="1">
      <c r="F1090" s="56"/>
    </row>
    <row r="1091" spans="6:6" ht="15.75" customHeight="1">
      <c r="F1091" s="56"/>
    </row>
    <row r="1092" spans="6:6" ht="15.75" customHeight="1">
      <c r="F1092" s="56"/>
    </row>
    <row r="1093" spans="6:6" ht="15.75" customHeight="1">
      <c r="F1093" s="56"/>
    </row>
    <row r="1094" spans="6:6" ht="15.75" customHeight="1">
      <c r="F1094" s="56"/>
    </row>
    <row r="1095" spans="6:6" ht="15.75" customHeight="1">
      <c r="F1095" s="56"/>
    </row>
    <row r="1096" spans="6:6" ht="15.75" customHeight="1">
      <c r="F1096" s="56"/>
    </row>
    <row r="1097" spans="6:6" ht="15.75" customHeight="1">
      <c r="F1097" s="56"/>
    </row>
    <row r="1098" spans="6:6" ht="15.75" customHeight="1">
      <c r="F1098" s="56"/>
    </row>
    <row r="1099" spans="6:6" ht="15.75" customHeight="1">
      <c r="F1099" s="56"/>
    </row>
    <row r="1100" spans="6:6" ht="15.75" customHeight="1">
      <c r="F1100" s="56"/>
    </row>
    <row r="1101" spans="6:6" ht="15.75" customHeight="1">
      <c r="F1101" s="56"/>
    </row>
    <row r="1102" spans="6:6" ht="15.75" customHeight="1">
      <c r="F1102" s="56"/>
    </row>
    <row r="1103" spans="6:6" ht="15.75" customHeight="1">
      <c r="F1103" s="56"/>
    </row>
    <row r="1104" spans="6:6" ht="15.75" customHeight="1">
      <c r="F1104" s="56"/>
    </row>
    <row r="1105" spans="6:6" ht="15.75" customHeight="1">
      <c r="F1105" s="56"/>
    </row>
    <row r="1106" spans="6:6" ht="15.75" customHeight="1">
      <c r="F1106" s="56"/>
    </row>
    <row r="1107" spans="6:6" ht="15.75" customHeight="1">
      <c r="F1107" s="56"/>
    </row>
    <row r="1108" spans="6:6" ht="15.75" customHeight="1">
      <c r="F1108" s="56"/>
    </row>
    <row r="1109" spans="6:6" ht="15.75" customHeight="1">
      <c r="F1109" s="56"/>
    </row>
    <row r="1110" spans="6:6" ht="15.75" customHeight="1">
      <c r="F1110" s="56"/>
    </row>
    <row r="1111" spans="6:6" ht="15.75" customHeight="1">
      <c r="F1111" s="56"/>
    </row>
    <row r="1112" spans="6:6" ht="15.75" customHeight="1">
      <c r="F1112" s="56"/>
    </row>
    <row r="1113" spans="6:6" ht="15.75" customHeight="1">
      <c r="F1113" s="56"/>
    </row>
    <row r="1114" spans="6:6" ht="15.75" customHeight="1">
      <c r="F1114" s="56"/>
    </row>
    <row r="1115" spans="6:6" ht="15.75" customHeight="1">
      <c r="F1115" s="56"/>
    </row>
    <row r="1116" spans="6:6" ht="15.75" customHeight="1">
      <c r="F1116" s="56"/>
    </row>
    <row r="1117" spans="6:6" ht="15.75" customHeight="1">
      <c r="F1117" s="56"/>
    </row>
    <row r="1118" spans="6:6" ht="15.75" customHeight="1">
      <c r="F1118" s="56"/>
    </row>
    <row r="1119" spans="6:6" ht="15.75" customHeight="1">
      <c r="F1119" s="56"/>
    </row>
    <row r="1120" spans="6:6" ht="15.75" customHeight="1">
      <c r="F1120" s="56"/>
    </row>
    <row r="1121" spans="6:6" ht="15.75" customHeight="1">
      <c r="F1121" s="56"/>
    </row>
    <row r="1122" spans="6:6" ht="15.75" customHeight="1">
      <c r="F1122" s="56"/>
    </row>
    <row r="1123" spans="6:6" ht="15.75" customHeight="1">
      <c r="F1123" s="56"/>
    </row>
    <row r="1124" spans="6:6" ht="15.75" customHeight="1">
      <c r="F1124" s="56"/>
    </row>
    <row r="1125" spans="6:6" ht="15.75" customHeight="1">
      <c r="F1125" s="56"/>
    </row>
    <row r="1126" spans="6:6" ht="15.75" customHeight="1">
      <c r="F1126" s="56"/>
    </row>
    <row r="1127" spans="6:6" ht="15.75" customHeight="1">
      <c r="F1127" s="56"/>
    </row>
    <row r="1128" spans="6:6" ht="15.75" customHeight="1">
      <c r="F1128" s="56"/>
    </row>
    <row r="1129" spans="6:6" ht="15.75" customHeight="1">
      <c r="F1129" s="56"/>
    </row>
    <row r="1130" spans="6:6" ht="15.75" customHeight="1">
      <c r="F1130" s="56"/>
    </row>
    <row r="1131" spans="6:6" ht="15.75" customHeight="1">
      <c r="F1131" s="56"/>
    </row>
    <row r="1132" spans="6:6" ht="15.75" customHeight="1">
      <c r="F1132" s="56"/>
    </row>
    <row r="1133" spans="6:6" ht="15.75" customHeight="1">
      <c r="F1133" s="56"/>
    </row>
    <row r="1134" spans="6:6" ht="15.75" customHeight="1">
      <c r="F1134" s="56"/>
    </row>
    <row r="1135" spans="6:6" ht="15.75" customHeight="1">
      <c r="F1135" s="56"/>
    </row>
    <row r="1136" spans="6:6" ht="15.75" customHeight="1">
      <c r="F1136" s="56"/>
    </row>
    <row r="1137" spans="6:6" ht="15.75" customHeight="1">
      <c r="F1137" s="56"/>
    </row>
    <row r="1138" spans="6:6" ht="15.75" customHeight="1">
      <c r="F1138" s="56"/>
    </row>
    <row r="1139" spans="6:6" ht="15.75" customHeight="1">
      <c r="F1139" s="56"/>
    </row>
    <row r="1140" spans="6:6" ht="15.75" customHeight="1">
      <c r="F1140" s="56"/>
    </row>
    <row r="1141" spans="6:6" ht="15.75" customHeight="1">
      <c r="F1141" s="56"/>
    </row>
    <row r="1142" spans="6:6" ht="15.75" customHeight="1">
      <c r="F1142" s="56"/>
    </row>
    <row r="1143" spans="6:6" ht="15.75" customHeight="1">
      <c r="F1143" s="56"/>
    </row>
    <row r="1144" spans="6:6" ht="15.75" customHeight="1">
      <c r="F1144" s="56"/>
    </row>
    <row r="1145" spans="6:6" ht="15.75" customHeight="1">
      <c r="F1145" s="56"/>
    </row>
    <row r="1146" spans="6:6" ht="15.75" customHeight="1">
      <c r="F1146" s="56"/>
    </row>
    <row r="1147" spans="6:6" ht="15.75" customHeight="1">
      <c r="F1147" s="56"/>
    </row>
    <row r="1148" spans="6:6" ht="15.75" customHeight="1">
      <c r="F1148" s="56"/>
    </row>
    <row r="1149" spans="6:6" ht="15.75" customHeight="1">
      <c r="F1149" s="56"/>
    </row>
    <row r="1150" spans="6:6" ht="15.75" customHeight="1">
      <c r="F1150" s="56"/>
    </row>
    <row r="1151" spans="6:6" ht="15.75" customHeight="1">
      <c r="F1151" s="56"/>
    </row>
    <row r="1152" spans="6:6" ht="15.75" customHeight="1">
      <c r="F1152" s="56"/>
    </row>
    <row r="1153" spans="6:6" ht="15.75" customHeight="1">
      <c r="F1153" s="56"/>
    </row>
    <row r="1154" spans="6:6" ht="15.75" customHeight="1">
      <c r="F1154" s="56"/>
    </row>
    <row r="1155" spans="6:6" ht="15.75" customHeight="1">
      <c r="F1155" s="56"/>
    </row>
    <row r="1156" spans="6:6" ht="15.75" customHeight="1">
      <c r="F1156" s="56"/>
    </row>
    <row r="1157" spans="6:6" ht="15.75" customHeight="1">
      <c r="F1157" s="56"/>
    </row>
    <row r="1158" spans="6:6" ht="15.75" customHeight="1">
      <c r="F1158" s="56"/>
    </row>
    <row r="1159" spans="6:6" ht="15.75" customHeight="1">
      <c r="F1159" s="56"/>
    </row>
    <row r="1160" spans="6:6" ht="15.75" customHeight="1">
      <c r="F1160" s="56"/>
    </row>
    <row r="1161" spans="6:6" ht="15.75" customHeight="1">
      <c r="F1161" s="56"/>
    </row>
    <row r="1162" spans="6:6" ht="15.75" customHeight="1">
      <c r="F1162" s="56"/>
    </row>
    <row r="1163" spans="6:6" ht="15.75" customHeight="1">
      <c r="F1163" s="56"/>
    </row>
    <row r="1164" spans="6:6" ht="15.75" customHeight="1">
      <c r="F1164" s="56"/>
    </row>
    <row r="1165" spans="6:6" ht="15.75" customHeight="1">
      <c r="F1165" s="56"/>
    </row>
    <row r="1166" spans="6:6" ht="15.75" customHeight="1">
      <c r="F1166" s="56"/>
    </row>
    <row r="1167" spans="6:6" ht="15.75" customHeight="1">
      <c r="F1167" s="56"/>
    </row>
    <row r="1168" spans="6:6" ht="15.75" customHeight="1">
      <c r="F1168" s="56"/>
    </row>
    <row r="1169" spans="6:6" ht="15.75" customHeight="1">
      <c r="F1169" s="56"/>
    </row>
    <row r="1170" spans="6:6" ht="15.75" customHeight="1">
      <c r="F1170" s="56"/>
    </row>
    <row r="1171" spans="6:6" ht="15.75" customHeight="1">
      <c r="F1171" s="56"/>
    </row>
    <row r="1172" spans="6:6" ht="15.75" customHeight="1">
      <c r="F1172" s="56"/>
    </row>
    <row r="1173" spans="6:6" ht="15.75" customHeight="1">
      <c r="F1173" s="56"/>
    </row>
    <row r="1174" spans="6:6" ht="15.75" customHeight="1">
      <c r="F1174" s="56"/>
    </row>
    <row r="1175" spans="6:6" ht="15.75" customHeight="1">
      <c r="F1175" s="56"/>
    </row>
    <row r="1176" spans="6:6" ht="15.75" customHeight="1">
      <c r="F1176" s="56"/>
    </row>
    <row r="1177" spans="6:6" ht="15.75" customHeight="1">
      <c r="F1177" s="56"/>
    </row>
    <row r="1178" spans="6:6" ht="15.75" customHeight="1">
      <c r="F1178" s="56"/>
    </row>
    <row r="1179" spans="6:6" ht="15.75" customHeight="1">
      <c r="F1179" s="56"/>
    </row>
    <row r="1180" spans="6:6" ht="15.75" customHeight="1">
      <c r="F1180" s="56"/>
    </row>
    <row r="1181" spans="6:6" ht="15.75" customHeight="1">
      <c r="F1181" s="56"/>
    </row>
    <row r="1182" spans="6:6" ht="15.75" customHeight="1">
      <c r="F1182" s="56"/>
    </row>
    <row r="1183" spans="6:6" ht="15.75" customHeight="1">
      <c r="F1183" s="56"/>
    </row>
    <row r="1184" spans="6:6" ht="15.75" customHeight="1">
      <c r="F1184" s="56"/>
    </row>
    <row r="1185" spans="6:6" ht="15.75" customHeight="1">
      <c r="F1185" s="56"/>
    </row>
    <row r="1186" spans="6:6" ht="15.75" customHeight="1">
      <c r="F1186" s="56"/>
    </row>
    <row r="1187" spans="6:6" ht="15.75" customHeight="1">
      <c r="F1187" s="56"/>
    </row>
    <row r="1188" spans="6:6" ht="15.75" customHeight="1">
      <c r="F1188" s="56"/>
    </row>
    <row r="1189" spans="6:6" ht="15.75" customHeight="1">
      <c r="F1189" s="56"/>
    </row>
    <row r="1190" spans="6:6" ht="15.75" customHeight="1">
      <c r="F1190" s="56"/>
    </row>
    <row r="1191" spans="6:6" ht="15.75" customHeight="1">
      <c r="F1191" s="56"/>
    </row>
    <row r="1192" spans="6:6" ht="15.75" customHeight="1">
      <c r="F1192" s="56"/>
    </row>
    <row r="1193" spans="6:6" ht="15.75" customHeight="1">
      <c r="F1193" s="56"/>
    </row>
    <row r="1194" spans="6:6" ht="15.75" customHeight="1">
      <c r="F1194" s="56"/>
    </row>
    <row r="1195" spans="6:6" ht="15.75" customHeight="1">
      <c r="F1195" s="56"/>
    </row>
    <row r="1196" spans="6:6" ht="15.75" customHeight="1">
      <c r="F1196" s="56"/>
    </row>
    <row r="1197" spans="6:6" ht="15.75" customHeight="1">
      <c r="F1197" s="56"/>
    </row>
    <row r="1198" spans="6:6" ht="15.75" customHeight="1">
      <c r="F1198" s="56"/>
    </row>
    <row r="1199" spans="6:6" ht="15.75" customHeight="1">
      <c r="F1199" s="56"/>
    </row>
    <row r="1200" spans="6:6" ht="15.75" customHeight="1">
      <c r="F1200" s="56"/>
    </row>
    <row r="1201" spans="6:6" ht="15.75" customHeight="1">
      <c r="F1201" s="56"/>
    </row>
    <row r="1202" spans="6:6" ht="15.75" customHeight="1">
      <c r="F1202" s="56"/>
    </row>
    <row r="1203" spans="6:6" ht="15.75" customHeight="1">
      <c r="F1203" s="56"/>
    </row>
    <row r="1204" spans="6:6" ht="15.75" customHeight="1">
      <c r="F1204" s="56"/>
    </row>
    <row r="1205" spans="6:6" ht="15.75" customHeight="1">
      <c r="F1205" s="56"/>
    </row>
    <row r="1206" spans="6:6" ht="15.75" customHeight="1">
      <c r="F1206" s="56"/>
    </row>
    <row r="1207" spans="6:6" ht="15.75" customHeight="1">
      <c r="F1207" s="56"/>
    </row>
    <row r="1208" spans="6:6" ht="15.75" customHeight="1">
      <c r="F1208" s="56"/>
    </row>
    <row r="1209" spans="6:6" ht="15.75" customHeight="1">
      <c r="F1209" s="56"/>
    </row>
    <row r="1210" spans="6:6" ht="15.75" customHeight="1">
      <c r="F1210" s="56"/>
    </row>
    <row r="1211" spans="6:6" ht="15.75" customHeight="1">
      <c r="F1211" s="56"/>
    </row>
    <row r="1212" spans="6:6" ht="15.75" customHeight="1">
      <c r="F1212" s="56"/>
    </row>
    <row r="1213" spans="6:6" ht="15.75" customHeight="1">
      <c r="F1213" s="56"/>
    </row>
    <row r="1214" spans="6:6" ht="15.75" customHeight="1">
      <c r="F1214" s="56"/>
    </row>
    <row r="1215" spans="6:6" ht="15.75" customHeight="1">
      <c r="F1215" s="56"/>
    </row>
    <row r="1216" spans="6:6" ht="15.75" customHeight="1">
      <c r="F1216" s="56"/>
    </row>
    <row r="1217" spans="6:6" ht="15.75" customHeight="1">
      <c r="F1217" s="56"/>
    </row>
    <row r="1218" spans="6:6" ht="15.75" customHeight="1">
      <c r="F1218" s="56"/>
    </row>
    <row r="1219" spans="6:6" ht="15.75" customHeight="1">
      <c r="F1219" s="56"/>
    </row>
    <row r="1220" spans="6:6" ht="15.75" customHeight="1">
      <c r="F1220" s="56"/>
    </row>
    <row r="1221" spans="6:6" ht="15.75" customHeight="1">
      <c r="F1221" s="56"/>
    </row>
    <row r="1222" spans="6:6" ht="15.75" customHeight="1">
      <c r="F1222" s="56"/>
    </row>
    <row r="1223" spans="6:6" ht="15.75" customHeight="1">
      <c r="F1223" s="56"/>
    </row>
    <row r="1224" spans="6:6" ht="15.75" customHeight="1">
      <c r="F1224" s="56"/>
    </row>
    <row r="1225" spans="6:6" ht="15.75" customHeight="1">
      <c r="F1225" s="56"/>
    </row>
    <row r="1226" spans="6:6" ht="15.75" customHeight="1">
      <c r="F1226" s="56"/>
    </row>
    <row r="1227" spans="6:6" ht="15.75" customHeight="1">
      <c r="F1227" s="56"/>
    </row>
    <row r="1228" spans="6:6" ht="15.75" customHeight="1">
      <c r="F1228" s="56"/>
    </row>
    <row r="1229" spans="6:6" ht="15.75" customHeight="1">
      <c r="F1229" s="56"/>
    </row>
    <row r="1230" spans="6:6" ht="15.75" customHeight="1">
      <c r="F1230" s="56"/>
    </row>
    <row r="1231" spans="6:6" ht="15.75" customHeight="1">
      <c r="F1231" s="56"/>
    </row>
    <row r="1232" spans="6:6" ht="15.75" customHeight="1">
      <c r="F1232" s="56"/>
    </row>
    <row r="1233" spans="6:6" ht="15.75" customHeight="1">
      <c r="F1233" s="56"/>
    </row>
    <row r="1234" spans="6:6" ht="15.75" customHeight="1">
      <c r="F1234" s="56"/>
    </row>
    <row r="1235" spans="6:6" ht="15.75" customHeight="1">
      <c r="F1235" s="56"/>
    </row>
    <row r="1236" spans="6:6" ht="15.75" customHeight="1">
      <c r="F1236" s="56"/>
    </row>
    <row r="1237" spans="6:6" ht="15.75" customHeight="1">
      <c r="F1237" s="56"/>
    </row>
    <row r="1238" spans="6:6" ht="15.75" customHeight="1">
      <c r="F1238" s="56"/>
    </row>
    <row r="1239" spans="6:6" ht="15.75" customHeight="1">
      <c r="F1239" s="56"/>
    </row>
    <row r="1240" spans="6:6" ht="15.75" customHeight="1">
      <c r="F1240" s="56"/>
    </row>
    <row r="1241" spans="6:6" ht="15.75" customHeight="1">
      <c r="F1241" s="56"/>
    </row>
    <row r="1242" spans="6:6" ht="15.75" customHeight="1">
      <c r="F1242" s="56"/>
    </row>
    <row r="1243" spans="6:6" ht="15.75" customHeight="1">
      <c r="F1243" s="56"/>
    </row>
    <row r="1244" spans="6:6" ht="15.75" customHeight="1">
      <c r="F1244" s="56"/>
    </row>
    <row r="1245" spans="6:6" ht="15.75" customHeight="1">
      <c r="F1245" s="56"/>
    </row>
    <row r="1246" spans="6:6" ht="15.75" customHeight="1">
      <c r="F1246" s="56"/>
    </row>
    <row r="1247" spans="6:6" ht="15.75" customHeight="1">
      <c r="F1247" s="56"/>
    </row>
    <row r="1248" spans="6:6" ht="15.75" customHeight="1">
      <c r="F1248" s="56"/>
    </row>
    <row r="1249" spans="6:6" ht="15.75" customHeight="1">
      <c r="F1249" s="56"/>
    </row>
    <row r="1250" spans="6:6" ht="15.75" customHeight="1">
      <c r="F1250" s="56"/>
    </row>
    <row r="1251" spans="6:6" ht="15.75" customHeight="1">
      <c r="F1251" s="56"/>
    </row>
    <row r="1252" spans="6:6" ht="15.75" customHeight="1">
      <c r="F1252" s="56"/>
    </row>
    <row r="1253" spans="6:6" ht="15.75" customHeight="1">
      <c r="F1253" s="56"/>
    </row>
    <row r="1254" spans="6:6" ht="15.75" customHeight="1">
      <c r="F1254" s="56"/>
    </row>
    <row r="1255" spans="6:6" ht="15.75" customHeight="1">
      <c r="F1255" s="56"/>
    </row>
    <row r="1256" spans="6:6" ht="15.75" customHeight="1">
      <c r="F1256" s="56"/>
    </row>
    <row r="1257" spans="6:6" ht="15.75" customHeight="1">
      <c r="F1257" s="56"/>
    </row>
    <row r="1258" spans="6:6" ht="15.75" customHeight="1">
      <c r="F1258" s="56"/>
    </row>
    <row r="1259" spans="6:6" ht="15.75" customHeight="1">
      <c r="F1259" s="56"/>
    </row>
    <row r="1260" spans="6:6" ht="15.75" customHeight="1">
      <c r="F1260" s="56"/>
    </row>
    <row r="1261" spans="6:6" ht="15.75" customHeight="1">
      <c r="F1261" s="56"/>
    </row>
    <row r="1262" spans="6:6" ht="15.75" customHeight="1">
      <c r="F1262" s="56"/>
    </row>
    <row r="1263" spans="6:6" ht="15.75" customHeight="1">
      <c r="F1263" s="56"/>
    </row>
    <row r="1264" spans="6:6" ht="15.75" customHeight="1">
      <c r="F1264" s="56"/>
    </row>
    <row r="1265" spans="6:6" ht="15.75" customHeight="1">
      <c r="F1265" s="56"/>
    </row>
    <row r="1266" spans="6:6" ht="15.75" customHeight="1">
      <c r="F1266" s="56"/>
    </row>
    <row r="1267" spans="6:6" ht="15.75" customHeight="1">
      <c r="F1267" s="56"/>
    </row>
    <row r="1268" spans="6:6" ht="15.75" customHeight="1">
      <c r="F1268" s="56"/>
    </row>
    <row r="1269" spans="6:6" ht="15.75" customHeight="1">
      <c r="F1269" s="56"/>
    </row>
    <row r="1270" spans="6:6" ht="15.75" customHeight="1">
      <c r="F1270" s="56"/>
    </row>
    <row r="1271" spans="6:6" ht="15.75" customHeight="1">
      <c r="F1271" s="56"/>
    </row>
    <row r="1272" spans="6:6" ht="15.75" customHeight="1">
      <c r="F1272" s="56"/>
    </row>
    <row r="1273" spans="6:6" ht="15.75" customHeight="1">
      <c r="F1273" s="56"/>
    </row>
    <row r="1274" spans="6:6" ht="15.75" customHeight="1">
      <c r="F1274" s="56"/>
    </row>
    <row r="1275" spans="6:6" ht="15.75" customHeight="1">
      <c r="F1275" s="56"/>
    </row>
    <row r="1276" spans="6:6" ht="15.75" customHeight="1">
      <c r="F1276" s="56"/>
    </row>
    <row r="1277" spans="6:6" ht="15.75" customHeight="1">
      <c r="F1277" s="56"/>
    </row>
    <row r="1278" spans="6:6" ht="15.75" customHeight="1">
      <c r="F1278" s="56"/>
    </row>
    <row r="1279" spans="6:6" ht="15.75" customHeight="1">
      <c r="F1279" s="56"/>
    </row>
    <row r="1280" spans="6:6" ht="15.75" customHeight="1">
      <c r="F1280" s="56"/>
    </row>
    <row r="1281" spans="6:6" ht="15.75" customHeight="1">
      <c r="F1281" s="56"/>
    </row>
    <row r="1282" spans="6:6" ht="15.75" customHeight="1">
      <c r="F1282" s="56"/>
    </row>
    <row r="1283" spans="6:6" ht="15.75" customHeight="1">
      <c r="F1283" s="56"/>
    </row>
    <row r="1284" spans="6:6" ht="15.75" customHeight="1">
      <c r="F1284" s="56"/>
    </row>
    <row r="1285" spans="6:6" ht="15.75" customHeight="1">
      <c r="F1285" s="56"/>
    </row>
    <row r="1286" spans="6:6" ht="15.75" customHeight="1">
      <c r="F1286" s="56"/>
    </row>
    <row r="1287" spans="6:6" ht="15.75" customHeight="1">
      <c r="F1287" s="56"/>
    </row>
    <row r="1288" spans="6:6" ht="15.75" customHeight="1">
      <c r="F1288" s="56"/>
    </row>
    <row r="1289" spans="6:6" ht="15.75" customHeight="1">
      <c r="F1289" s="56"/>
    </row>
    <row r="1290" spans="6:6" ht="15.75" customHeight="1">
      <c r="F1290" s="56"/>
    </row>
    <row r="1291" spans="6:6" ht="15.75" customHeight="1">
      <c r="F1291" s="56"/>
    </row>
    <row r="1292" spans="6:6" ht="15.75" customHeight="1">
      <c r="F1292" s="56"/>
    </row>
    <row r="1293" spans="6:6" ht="15.75" customHeight="1">
      <c r="F1293" s="56"/>
    </row>
    <row r="1294" spans="6:6" ht="15.75" customHeight="1">
      <c r="F1294" s="56"/>
    </row>
    <row r="1295" spans="6:6" ht="15.75" customHeight="1">
      <c r="F1295" s="56"/>
    </row>
    <row r="1296" spans="6:6" ht="15.75" customHeight="1">
      <c r="F1296" s="56"/>
    </row>
    <row r="1297" spans="6:6" ht="15.75" customHeight="1">
      <c r="F1297" s="56"/>
    </row>
    <row r="1298" spans="6:6" ht="15.75" customHeight="1">
      <c r="F1298" s="56"/>
    </row>
    <row r="1299" spans="6:6" ht="15.75" customHeight="1">
      <c r="F1299" s="56"/>
    </row>
    <row r="1300" spans="6:6" ht="15.75" customHeight="1">
      <c r="F1300" s="56"/>
    </row>
    <row r="1301" spans="6:6" ht="15.75" customHeight="1">
      <c r="F1301" s="56"/>
    </row>
    <row r="1302" spans="6:6" ht="15.75" customHeight="1">
      <c r="F1302" s="56"/>
    </row>
    <row r="1303" spans="6:6" ht="15.75" customHeight="1">
      <c r="F1303" s="56"/>
    </row>
    <row r="1304" spans="6:6" ht="15.75" customHeight="1">
      <c r="F1304" s="56"/>
    </row>
    <row r="1305" spans="6:6" ht="15.75" customHeight="1">
      <c r="F1305" s="56"/>
    </row>
    <row r="1306" spans="6:6" ht="15.75" customHeight="1">
      <c r="F1306" s="56"/>
    </row>
    <row r="1307" spans="6:6" ht="15.75" customHeight="1">
      <c r="F1307" s="56"/>
    </row>
    <row r="1308" spans="6:6" ht="15.75" customHeight="1">
      <c r="F1308" s="56"/>
    </row>
    <row r="1309" spans="6:6" ht="15.75" customHeight="1">
      <c r="F1309" s="56"/>
    </row>
    <row r="1310" spans="6:6" ht="15.75" customHeight="1">
      <c r="F1310" s="56"/>
    </row>
    <row r="1311" spans="6:6" ht="15.75" customHeight="1">
      <c r="F1311" s="56"/>
    </row>
    <row r="1312" spans="6:6" ht="15.75" customHeight="1">
      <c r="F1312" s="56"/>
    </row>
    <row r="1313" spans="6:6" ht="15.75" customHeight="1">
      <c r="F1313" s="56"/>
    </row>
    <row r="1314" spans="6:6" ht="15.75" customHeight="1">
      <c r="F1314" s="56"/>
    </row>
    <row r="1315" spans="6:6" ht="15.75" customHeight="1">
      <c r="F1315" s="56"/>
    </row>
    <row r="1316" spans="6:6" ht="15.75" customHeight="1">
      <c r="F1316" s="56"/>
    </row>
    <row r="1317" spans="6:6" ht="15.75" customHeight="1">
      <c r="F1317" s="56"/>
    </row>
    <row r="1318" spans="6:6" ht="15.75" customHeight="1">
      <c r="F1318" s="56"/>
    </row>
    <row r="1319" spans="6:6" ht="15.75" customHeight="1">
      <c r="F1319" s="56"/>
    </row>
    <row r="1320" spans="6:6" ht="15.75" customHeight="1">
      <c r="F1320" s="56"/>
    </row>
    <row r="1321" spans="6:6" ht="15.75" customHeight="1">
      <c r="F1321" s="56"/>
    </row>
    <row r="1322" spans="6:6" ht="15.75" customHeight="1">
      <c r="F1322" s="56"/>
    </row>
    <row r="1323" spans="6:6" ht="15.75" customHeight="1">
      <c r="F1323" s="56"/>
    </row>
    <row r="1324" spans="6:6" ht="15.75" customHeight="1">
      <c r="F1324" s="56"/>
    </row>
    <row r="1325" spans="6:6" ht="15.75" customHeight="1">
      <c r="F1325" s="56"/>
    </row>
    <row r="1326" spans="6:6" ht="15.75" customHeight="1">
      <c r="F1326" s="56"/>
    </row>
    <row r="1327" spans="6:6" ht="15.75" customHeight="1">
      <c r="F1327" s="56"/>
    </row>
    <row r="1328" spans="6:6" ht="15.75" customHeight="1">
      <c r="F1328"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7"/>
    <col min="2" max="2" width="21.42578125" style="77" customWidth="1"/>
    <col min="3" max="3" width="15.85546875" style="77" customWidth="1"/>
    <col min="4" max="4" width="14.42578125" style="77" customWidth="1"/>
    <col min="5" max="5" width="29.5703125" style="77" customWidth="1"/>
    <col min="6" max="16384" width="9.140625" style="77"/>
  </cols>
  <sheetData>
    <row r="1" spans="1:5" ht="26.25">
      <c r="A1" s="25" t="s">
        <v>0</v>
      </c>
      <c r="B1" s="25" t="s">
        <v>11</v>
      </c>
      <c r="C1" s="25" t="s">
        <v>1</v>
      </c>
      <c r="D1" s="26" t="s">
        <v>2</v>
      </c>
      <c r="E1" s="26" t="s">
        <v>3</v>
      </c>
    </row>
    <row r="2" spans="1:5">
      <c r="A2" s="27">
        <v>1</v>
      </c>
      <c r="B2" s="27"/>
      <c r="C2" s="27"/>
      <c r="D2" s="27"/>
      <c r="E2" s="27" t="s">
        <v>555</v>
      </c>
    </row>
    <row r="3" spans="1:5">
      <c r="A3" s="27">
        <v>2</v>
      </c>
      <c r="B3" s="27"/>
      <c r="C3" s="27"/>
      <c r="D3" s="27"/>
      <c r="E3" s="27" t="s">
        <v>556</v>
      </c>
    </row>
    <row r="4" spans="1:5">
      <c r="A4" s="27">
        <v>3</v>
      </c>
      <c r="B4" s="27"/>
      <c r="C4" s="27" t="s">
        <v>4</v>
      </c>
      <c r="D4" s="27"/>
      <c r="E4" s="27" t="s">
        <v>554</v>
      </c>
    </row>
    <row r="5" spans="1:5">
      <c r="A5" s="27">
        <v>4</v>
      </c>
      <c r="B5" s="27"/>
      <c r="C5" s="27"/>
      <c r="D5" s="27"/>
      <c r="E5" s="27"/>
    </row>
    <row r="6" spans="1:5" ht="45">
      <c r="A6" s="27">
        <v>5</v>
      </c>
      <c r="B6" s="27"/>
      <c r="C6" s="27" t="s">
        <v>4</v>
      </c>
      <c r="D6" s="27"/>
      <c r="E6" s="4" t="s">
        <v>558</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7"/>
    <col min="2" max="2" width="21.42578125" style="77" customWidth="1"/>
    <col min="3" max="3" width="15.85546875" style="77" customWidth="1"/>
    <col min="4" max="4" width="14.42578125" style="77" customWidth="1"/>
    <col min="5" max="5" width="14.7109375" style="77" customWidth="1"/>
    <col min="6" max="16384" width="9.140625" style="77"/>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553</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500</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abSelected="1" topLeftCell="A4" workbookViewId="0">
      <selection activeCell="E16" sqref="E16"/>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588</v>
      </c>
      <c r="F2" s="77" t="s">
        <v>589</v>
      </c>
    </row>
    <row r="3" spans="1:7" ht="90">
      <c r="A3" s="81">
        <v>2</v>
      </c>
      <c r="B3" s="81"/>
      <c r="C3" s="81"/>
      <c r="D3" s="81"/>
      <c r="E3" s="84" t="s">
        <v>590</v>
      </c>
      <c r="F3" s="77" t="s">
        <v>591</v>
      </c>
    </row>
    <row r="4" spans="1:7" ht="30">
      <c r="A4" s="81">
        <v>3</v>
      </c>
      <c r="B4" s="81"/>
      <c r="C4" s="81" t="s">
        <v>4</v>
      </c>
      <c r="D4" s="81" t="s">
        <v>592</v>
      </c>
      <c r="E4" s="84" t="s">
        <v>593</v>
      </c>
      <c r="F4" s="87" t="s">
        <v>589</v>
      </c>
    </row>
    <row r="5" spans="1:7">
      <c r="A5" s="81">
        <v>4</v>
      </c>
      <c r="B5" s="81"/>
      <c r="C5" s="81"/>
      <c r="D5" s="81"/>
      <c r="E5" s="84"/>
    </row>
    <row r="6" spans="1:7" ht="45">
      <c r="A6" s="81">
        <v>5</v>
      </c>
      <c r="B6" s="81"/>
      <c r="C6" s="81" t="s">
        <v>4</v>
      </c>
      <c r="D6" s="81"/>
      <c r="E6" s="84" t="s">
        <v>594</v>
      </c>
      <c r="F6" s="93" t="s">
        <v>541</v>
      </c>
    </row>
    <row r="7" spans="1:7">
      <c r="A7" s="81">
        <v>6</v>
      </c>
      <c r="B7" s="81"/>
      <c r="C7" s="81"/>
      <c r="D7" s="81"/>
      <c r="E7" s="84"/>
      <c r="F7" s="93" t="s">
        <v>595</v>
      </c>
      <c r="G7" s="87"/>
    </row>
    <row r="8" spans="1:7" ht="45">
      <c r="A8" s="81">
        <v>7</v>
      </c>
      <c r="B8" s="81"/>
      <c r="C8" s="81" t="s">
        <v>4</v>
      </c>
      <c r="D8" s="81"/>
      <c r="E8" s="84" t="s">
        <v>596</v>
      </c>
      <c r="F8" s="93"/>
    </row>
    <row r="9" spans="1:7" ht="60">
      <c r="A9" s="81">
        <v>8</v>
      </c>
      <c r="B9" s="81"/>
      <c r="C9" s="81" t="s">
        <v>4</v>
      </c>
      <c r="D9" s="81" t="s">
        <v>597</v>
      </c>
      <c r="E9" s="84" t="s">
        <v>598</v>
      </c>
    </row>
    <row r="10" spans="1:7">
      <c r="A10" s="81">
        <v>9</v>
      </c>
      <c r="B10" s="81"/>
      <c r="C10" s="81"/>
      <c r="D10" s="81"/>
      <c r="E10" s="84"/>
      <c r="F10" s="93"/>
      <c r="G10" s="87"/>
    </row>
    <row r="11" spans="1:7">
      <c r="A11" s="81">
        <v>10</v>
      </c>
      <c r="B11" s="81"/>
      <c r="C11" s="81"/>
      <c r="D11" s="81"/>
      <c r="E11" s="84"/>
      <c r="F11" s="93"/>
    </row>
    <row r="12" spans="1:7">
      <c r="A12" s="81">
        <v>11</v>
      </c>
      <c r="B12" s="81"/>
      <c r="C12" s="81"/>
      <c r="D12" s="81"/>
      <c r="E12" s="84"/>
      <c r="F12" s="87"/>
    </row>
    <row r="13" spans="1:7">
      <c r="A13" s="81">
        <v>12</v>
      </c>
      <c r="B13" s="81"/>
      <c r="C13" s="81"/>
      <c r="D13" s="81"/>
      <c r="E13" s="84"/>
      <c r="F13" s="93"/>
    </row>
    <row r="14" spans="1:7">
      <c r="A14" s="81">
        <v>13</v>
      </c>
      <c r="B14" s="81"/>
      <c r="C14" s="81"/>
      <c r="D14" s="80"/>
      <c r="E14" s="84"/>
    </row>
    <row r="15" spans="1:7">
      <c r="A15" s="81">
        <v>14</v>
      </c>
      <c r="B15" s="81"/>
      <c r="C15" s="81"/>
      <c r="D15" s="81"/>
      <c r="E15" s="84"/>
      <c r="F15" s="93"/>
    </row>
    <row r="16" spans="1:7">
      <c r="A16" s="81">
        <v>15</v>
      </c>
      <c r="B16" s="81"/>
      <c r="C16" s="81"/>
      <c r="D16" s="81"/>
      <c r="E16" s="84"/>
      <c r="F16" s="93"/>
    </row>
    <row r="17" spans="1:6">
      <c r="A17" s="81">
        <v>16</v>
      </c>
      <c r="B17" s="81"/>
      <c r="C17" s="81"/>
      <c r="D17" s="81"/>
      <c r="E17" s="84"/>
    </row>
    <row r="18" spans="1:6">
      <c r="A18" s="81">
        <v>17</v>
      </c>
      <c r="B18" s="81"/>
      <c r="C18" s="81"/>
      <c r="D18" s="81"/>
      <c r="E18" s="84"/>
    </row>
    <row r="19" spans="1:6">
      <c r="A19" s="81">
        <v>18</v>
      </c>
      <c r="B19" s="81"/>
      <c r="C19" s="81"/>
      <c r="D19" s="81"/>
      <c r="E19" s="84"/>
      <c r="F19" s="94"/>
    </row>
    <row r="20" spans="1:6">
      <c r="A20" s="81">
        <v>19</v>
      </c>
      <c r="B20" s="81"/>
      <c r="C20" s="81"/>
      <c r="D20" s="81"/>
      <c r="E20" s="84"/>
    </row>
    <row r="21" spans="1:6">
      <c r="A21" s="81">
        <v>20</v>
      </c>
      <c r="B21" s="81"/>
      <c r="C21" s="81"/>
      <c r="D21" s="81"/>
      <c r="E21" s="84"/>
    </row>
    <row r="22" spans="1:6">
      <c r="A22" s="81">
        <v>21</v>
      </c>
      <c r="B22" s="81"/>
      <c r="C22" s="81"/>
      <c r="D22" s="81"/>
      <c r="E22" s="84"/>
    </row>
    <row r="23" spans="1:6">
      <c r="A23" s="81">
        <v>22</v>
      </c>
      <c r="B23" s="81"/>
      <c r="C23" s="81"/>
      <c r="D23" s="81"/>
      <c r="E23" s="84"/>
    </row>
    <row r="24" spans="1:6">
      <c r="A24" s="81">
        <v>23</v>
      </c>
      <c r="B24" s="81"/>
      <c r="C24" s="81"/>
      <c r="D24" s="81"/>
      <c r="E24" s="84"/>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0" t="s">
        <v>215</v>
      </c>
      <c r="C1" s="111"/>
      <c r="D1" s="111"/>
      <c r="E1" s="111"/>
      <c r="F1" s="111"/>
      <c r="G1" s="111"/>
      <c r="H1" s="111"/>
      <c r="I1" s="111"/>
      <c r="J1" s="111"/>
      <c r="K1" s="112"/>
    </row>
    <row r="2" spans="1:11" ht="45" customHeight="1" thickBot="1">
      <c r="A2" s="10" t="s">
        <v>128</v>
      </c>
      <c r="B2" s="110" t="s">
        <v>216</v>
      </c>
      <c r="C2" s="111"/>
      <c r="D2" s="111"/>
      <c r="E2" s="111"/>
      <c r="F2" s="111"/>
      <c r="G2" s="111"/>
      <c r="H2" s="111"/>
      <c r="I2" s="111"/>
      <c r="J2" s="111"/>
      <c r="K2" s="112"/>
    </row>
    <row r="3" spans="1:11" ht="45" customHeight="1" thickBot="1">
      <c r="A3" s="10" t="s">
        <v>130</v>
      </c>
      <c r="B3" s="110" t="s">
        <v>217</v>
      </c>
      <c r="C3" s="111"/>
      <c r="D3" s="111"/>
      <c r="E3" s="111"/>
      <c r="F3" s="111"/>
      <c r="G3" s="111"/>
      <c r="H3" s="111"/>
      <c r="I3" s="111"/>
      <c r="J3" s="111"/>
      <c r="K3" s="112"/>
    </row>
    <row r="4" spans="1:11" ht="45" customHeight="1" thickBot="1">
      <c r="A4" s="10" t="s">
        <v>132</v>
      </c>
      <c r="B4" s="110" t="s">
        <v>218</v>
      </c>
      <c r="C4" s="111"/>
      <c r="D4" s="111"/>
      <c r="E4" s="111"/>
      <c r="F4" s="111"/>
      <c r="G4" s="111"/>
      <c r="H4" s="111"/>
      <c r="I4" s="111"/>
      <c r="J4" s="111"/>
      <c r="K4" s="112"/>
    </row>
    <row r="5" spans="1:11" ht="45" customHeight="1" thickBot="1">
      <c r="A5" s="10" t="s">
        <v>134</v>
      </c>
      <c r="B5" s="110" t="s">
        <v>219</v>
      </c>
      <c r="C5" s="111"/>
      <c r="D5" s="111"/>
      <c r="E5" s="111"/>
      <c r="F5" s="111"/>
      <c r="G5" s="111"/>
      <c r="H5" s="111"/>
      <c r="I5" s="111"/>
      <c r="J5" s="111"/>
      <c r="K5" s="112"/>
    </row>
    <row r="6" spans="1:11" ht="45" customHeight="1" thickBot="1">
      <c r="A6" s="10" t="s">
        <v>136</v>
      </c>
      <c r="B6" s="110" t="s">
        <v>220</v>
      </c>
      <c r="C6" s="111"/>
      <c r="D6" s="111"/>
      <c r="E6" s="111"/>
      <c r="F6" s="111"/>
      <c r="G6" s="111"/>
      <c r="H6" s="111"/>
      <c r="I6" s="111"/>
      <c r="J6" s="111"/>
      <c r="K6" s="112"/>
    </row>
    <row r="7" spans="1:11" ht="30" customHeight="1" thickBot="1">
      <c r="A7" s="10" t="s">
        <v>138</v>
      </c>
      <c r="B7" s="110" t="s">
        <v>221</v>
      </c>
      <c r="C7" s="111"/>
      <c r="D7" s="111"/>
      <c r="E7" s="111"/>
      <c r="F7" s="111"/>
      <c r="G7" s="111"/>
      <c r="H7" s="111"/>
      <c r="I7" s="111"/>
      <c r="J7" s="111"/>
      <c r="K7" s="112"/>
    </row>
    <row r="8" spans="1:11" ht="45" customHeight="1" thickBot="1">
      <c r="A8" s="10" t="s">
        <v>140</v>
      </c>
      <c r="B8" s="110" t="s">
        <v>222</v>
      </c>
      <c r="C8" s="111"/>
      <c r="D8" s="111"/>
      <c r="E8" s="111"/>
      <c r="F8" s="111"/>
      <c r="G8" s="111"/>
      <c r="H8" s="111"/>
      <c r="I8" s="111"/>
      <c r="J8" s="111"/>
      <c r="K8" s="112"/>
    </row>
    <row r="9" spans="1:11" ht="99.75" customHeight="1" thickBot="1">
      <c r="A9" s="10"/>
      <c r="B9" s="113" t="s">
        <v>223</v>
      </c>
      <c r="C9" s="114"/>
      <c r="D9" s="114"/>
      <c r="E9" s="114"/>
      <c r="F9" s="114"/>
      <c r="G9" s="114"/>
      <c r="H9" s="114"/>
      <c r="I9" s="114"/>
      <c r="J9" s="114"/>
      <c r="K9" s="115"/>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0" t="s">
        <v>127</v>
      </c>
      <c r="C1" s="111"/>
      <c r="D1" s="111"/>
      <c r="E1" s="111"/>
      <c r="F1" s="111"/>
      <c r="G1" s="111"/>
      <c r="H1" s="111"/>
      <c r="I1" s="111"/>
      <c r="J1" s="111"/>
      <c r="K1" s="112"/>
    </row>
    <row r="2" spans="1:11" ht="45" customHeight="1" thickBot="1">
      <c r="A2" s="10" t="s">
        <v>128</v>
      </c>
      <c r="B2" s="110" t="s">
        <v>129</v>
      </c>
      <c r="C2" s="111"/>
      <c r="D2" s="111"/>
      <c r="E2" s="111"/>
      <c r="F2" s="111"/>
      <c r="G2" s="111"/>
      <c r="H2" s="111"/>
      <c r="I2" s="111"/>
      <c r="J2" s="111"/>
      <c r="K2" s="112"/>
    </row>
    <row r="3" spans="1:11" ht="45" customHeight="1" thickBot="1">
      <c r="A3" s="10" t="s">
        <v>130</v>
      </c>
      <c r="B3" s="110" t="s">
        <v>131</v>
      </c>
      <c r="C3" s="111"/>
      <c r="D3" s="111"/>
      <c r="E3" s="111"/>
      <c r="F3" s="111"/>
      <c r="G3" s="111"/>
      <c r="H3" s="111"/>
      <c r="I3" s="111"/>
      <c r="J3" s="111"/>
      <c r="K3" s="112"/>
    </row>
    <row r="4" spans="1:11" ht="45" customHeight="1" thickBot="1">
      <c r="A4" s="10" t="s">
        <v>132</v>
      </c>
      <c r="B4" s="110" t="s">
        <v>133</v>
      </c>
      <c r="C4" s="111"/>
      <c r="D4" s="111"/>
      <c r="E4" s="111"/>
      <c r="F4" s="111"/>
      <c r="G4" s="111"/>
      <c r="H4" s="111"/>
      <c r="I4" s="111"/>
      <c r="J4" s="111"/>
      <c r="K4" s="112"/>
    </row>
    <row r="5" spans="1:11" ht="45" customHeight="1" thickBot="1">
      <c r="A5" s="10" t="s">
        <v>134</v>
      </c>
      <c r="B5" s="110" t="s">
        <v>135</v>
      </c>
      <c r="C5" s="111"/>
      <c r="D5" s="111"/>
      <c r="E5" s="111"/>
      <c r="F5" s="111"/>
      <c r="G5" s="111"/>
      <c r="H5" s="111"/>
      <c r="I5" s="111"/>
      <c r="J5" s="111"/>
      <c r="K5" s="112"/>
    </row>
    <row r="6" spans="1:11" ht="45" customHeight="1" thickBot="1">
      <c r="A6" s="10" t="s">
        <v>136</v>
      </c>
      <c r="B6" s="110" t="s">
        <v>137</v>
      </c>
      <c r="C6" s="111"/>
      <c r="D6" s="111"/>
      <c r="E6" s="111"/>
      <c r="F6" s="111"/>
      <c r="G6" s="111"/>
      <c r="H6" s="111"/>
      <c r="I6" s="111"/>
      <c r="J6" s="111"/>
      <c r="K6" s="112"/>
    </row>
    <row r="7" spans="1:11" ht="30" customHeight="1" thickBot="1">
      <c r="A7" s="10" t="s">
        <v>138</v>
      </c>
      <c r="B7" s="110" t="s">
        <v>139</v>
      </c>
      <c r="C7" s="111"/>
      <c r="D7" s="111"/>
      <c r="E7" s="111"/>
      <c r="F7" s="111"/>
      <c r="G7" s="111"/>
      <c r="H7" s="111"/>
      <c r="I7" s="111"/>
      <c r="J7" s="111"/>
      <c r="K7" s="112"/>
    </row>
    <row r="8" spans="1:11" ht="45" customHeight="1" thickBot="1">
      <c r="A8" s="10" t="s">
        <v>140</v>
      </c>
      <c r="B8" s="110" t="s">
        <v>141</v>
      </c>
      <c r="C8" s="111"/>
      <c r="D8" s="111"/>
      <c r="E8" s="111"/>
      <c r="F8" s="111"/>
      <c r="G8" s="111"/>
      <c r="H8" s="111"/>
      <c r="I8" s="111"/>
      <c r="J8" s="111"/>
      <c r="K8" s="112"/>
    </row>
    <row r="9" spans="1:11" ht="30" customHeight="1" thickBot="1">
      <c r="A9" s="10" t="s">
        <v>142</v>
      </c>
      <c r="B9" s="110" t="s">
        <v>143</v>
      </c>
      <c r="C9" s="111"/>
      <c r="D9" s="111"/>
      <c r="E9" s="111"/>
      <c r="F9" s="111"/>
      <c r="G9" s="111"/>
      <c r="H9" s="111"/>
      <c r="I9" s="111"/>
      <c r="J9" s="111"/>
      <c r="K9" s="112"/>
    </row>
    <row r="10" spans="1:11" ht="60" customHeight="1" thickBot="1">
      <c r="A10" s="10" t="s">
        <v>144</v>
      </c>
      <c r="B10" s="110" t="s">
        <v>145</v>
      </c>
      <c r="C10" s="111"/>
      <c r="D10" s="111"/>
      <c r="E10" s="111"/>
      <c r="F10" s="111"/>
      <c r="G10" s="111"/>
      <c r="H10" s="111"/>
      <c r="I10" s="111"/>
      <c r="J10" s="111"/>
      <c r="K10" s="112"/>
    </row>
    <row r="11" spans="1:11" ht="45" customHeight="1" thickBot="1">
      <c r="A11" s="10" t="s">
        <v>146</v>
      </c>
      <c r="B11" s="110" t="s">
        <v>147</v>
      </c>
      <c r="C11" s="111"/>
      <c r="D11" s="111"/>
      <c r="E11" s="111"/>
      <c r="F11" s="111"/>
      <c r="G11" s="111"/>
      <c r="H11" s="111"/>
      <c r="I11" s="111"/>
      <c r="J11" s="111"/>
      <c r="K11" s="112"/>
    </row>
    <row r="12" spans="1:11" ht="45" customHeight="1" thickBot="1">
      <c r="A12" s="10" t="s">
        <v>148</v>
      </c>
      <c r="B12" s="110" t="s">
        <v>149</v>
      </c>
      <c r="C12" s="111"/>
      <c r="D12" s="111"/>
      <c r="E12" s="111"/>
      <c r="F12" s="111"/>
      <c r="G12" s="111"/>
      <c r="H12" s="111"/>
      <c r="I12" s="111"/>
      <c r="J12" s="111"/>
      <c r="K12" s="112"/>
    </row>
    <row r="13" spans="1:11" ht="45" customHeight="1" thickBot="1">
      <c r="A13" s="10" t="s">
        <v>150</v>
      </c>
      <c r="B13" s="110" t="s">
        <v>151</v>
      </c>
      <c r="C13" s="111"/>
      <c r="D13" s="111"/>
      <c r="E13" s="111"/>
      <c r="F13" s="111"/>
      <c r="G13" s="111"/>
      <c r="H13" s="111"/>
      <c r="I13" s="111"/>
      <c r="J13" s="111"/>
      <c r="K13" s="112"/>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0" t="s">
        <v>152</v>
      </c>
      <c r="C1" s="111"/>
      <c r="D1" s="111"/>
      <c r="E1" s="111"/>
      <c r="F1" s="111"/>
      <c r="G1" s="111"/>
      <c r="H1" s="111"/>
      <c r="I1" s="111"/>
      <c r="J1" s="111"/>
      <c r="K1" s="112"/>
    </row>
    <row r="2" spans="1:11" ht="45" customHeight="1" thickBot="1">
      <c r="A2" s="10" t="s">
        <v>128</v>
      </c>
      <c r="B2" s="110" t="s">
        <v>153</v>
      </c>
      <c r="C2" s="111"/>
      <c r="D2" s="111"/>
      <c r="E2" s="111"/>
      <c r="F2" s="111"/>
      <c r="G2" s="111"/>
      <c r="H2" s="111"/>
      <c r="I2" s="111"/>
      <c r="J2" s="111"/>
      <c r="K2" s="112"/>
    </row>
    <row r="3" spans="1:11" ht="45" customHeight="1" thickBot="1">
      <c r="A3" s="10" t="s">
        <v>130</v>
      </c>
      <c r="B3" s="110" t="s">
        <v>154</v>
      </c>
      <c r="C3" s="111"/>
      <c r="D3" s="111"/>
      <c r="E3" s="111"/>
      <c r="F3" s="111"/>
      <c r="G3" s="111"/>
      <c r="H3" s="111"/>
      <c r="I3" s="111"/>
      <c r="J3" s="111"/>
      <c r="K3" s="112"/>
    </row>
    <row r="4" spans="1:11" ht="45" customHeight="1" thickBot="1">
      <c r="A4" s="10" t="s">
        <v>132</v>
      </c>
      <c r="B4" s="110" t="s">
        <v>158</v>
      </c>
      <c r="C4" s="111"/>
      <c r="D4" s="111"/>
      <c r="E4" s="111"/>
      <c r="F4" s="111"/>
      <c r="G4" s="111"/>
      <c r="H4" s="111"/>
      <c r="I4" s="111"/>
      <c r="J4" s="111"/>
      <c r="K4" s="112"/>
    </row>
    <row r="5" spans="1:11" ht="45" customHeight="1" thickBot="1">
      <c r="A5" s="10" t="s">
        <v>134</v>
      </c>
      <c r="B5" s="110" t="s">
        <v>155</v>
      </c>
      <c r="C5" s="111"/>
      <c r="D5" s="111"/>
      <c r="E5" s="111"/>
      <c r="F5" s="111"/>
      <c r="G5" s="111"/>
      <c r="H5" s="111"/>
      <c r="I5" s="111"/>
      <c r="J5" s="111"/>
      <c r="K5" s="112"/>
    </row>
    <row r="6" spans="1:11" ht="45" customHeight="1" thickBot="1">
      <c r="A6" s="10" t="s">
        <v>136</v>
      </c>
      <c r="B6" s="110" t="s">
        <v>156</v>
      </c>
      <c r="C6" s="111"/>
      <c r="D6" s="111"/>
      <c r="E6" s="111"/>
      <c r="F6" s="111"/>
      <c r="G6" s="111"/>
      <c r="H6" s="111"/>
      <c r="I6" s="111"/>
      <c r="J6" s="111"/>
      <c r="K6" s="112"/>
    </row>
    <row r="7" spans="1:11" ht="30" customHeight="1" thickBot="1">
      <c r="A7" s="10" t="s">
        <v>138</v>
      </c>
      <c r="B7" s="110" t="s">
        <v>157</v>
      </c>
      <c r="C7" s="111"/>
      <c r="D7" s="111"/>
      <c r="E7" s="111"/>
      <c r="F7" s="111"/>
      <c r="G7" s="111"/>
      <c r="H7" s="111"/>
      <c r="I7" s="111"/>
      <c r="J7" s="111"/>
      <c r="K7" s="11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0" t="s">
        <v>159</v>
      </c>
      <c r="C1" s="111"/>
      <c r="D1" s="111"/>
      <c r="E1" s="111"/>
      <c r="F1" s="111"/>
      <c r="G1" s="111"/>
      <c r="H1" s="111"/>
      <c r="I1" s="111"/>
      <c r="J1" s="111"/>
      <c r="K1" s="112"/>
    </row>
    <row r="2" spans="1:11" ht="45" customHeight="1" thickBot="1">
      <c r="A2" s="10" t="s">
        <v>128</v>
      </c>
      <c r="B2" s="110" t="s">
        <v>160</v>
      </c>
      <c r="C2" s="111"/>
      <c r="D2" s="111"/>
      <c r="E2" s="111"/>
      <c r="F2" s="111"/>
      <c r="G2" s="111"/>
      <c r="H2" s="111"/>
      <c r="I2" s="111"/>
      <c r="J2" s="111"/>
      <c r="K2" s="112"/>
    </row>
    <row r="3" spans="1:11" ht="45" customHeight="1" thickBot="1">
      <c r="A3" s="10" t="s">
        <v>130</v>
      </c>
      <c r="B3" s="110" t="s">
        <v>161</v>
      </c>
      <c r="C3" s="111"/>
      <c r="D3" s="111"/>
      <c r="E3" s="111"/>
      <c r="F3" s="111"/>
      <c r="G3" s="111"/>
      <c r="H3" s="111"/>
      <c r="I3" s="111"/>
      <c r="J3" s="111"/>
      <c r="K3" s="112"/>
    </row>
    <row r="4" spans="1:11" ht="45" customHeight="1" thickBot="1">
      <c r="A4" s="10" t="s">
        <v>132</v>
      </c>
      <c r="B4" s="110" t="s">
        <v>162</v>
      </c>
      <c r="C4" s="111"/>
      <c r="D4" s="111"/>
      <c r="E4" s="111"/>
      <c r="F4" s="111"/>
      <c r="G4" s="111"/>
      <c r="H4" s="111"/>
      <c r="I4" s="111"/>
      <c r="J4" s="111"/>
      <c r="K4" s="112"/>
    </row>
    <row r="5" spans="1:11" ht="45" customHeight="1" thickBot="1">
      <c r="A5" s="10" t="s">
        <v>134</v>
      </c>
      <c r="B5" s="110" t="s">
        <v>163</v>
      </c>
      <c r="C5" s="111"/>
      <c r="D5" s="111"/>
      <c r="E5" s="111"/>
      <c r="F5" s="111"/>
      <c r="G5" s="111"/>
      <c r="H5" s="111"/>
      <c r="I5" s="111"/>
      <c r="J5" s="111"/>
      <c r="K5" s="112"/>
    </row>
    <row r="6" spans="1:11" ht="45" customHeight="1" thickBot="1">
      <c r="A6" s="10" t="s">
        <v>136</v>
      </c>
      <c r="B6" s="110" t="s">
        <v>164</v>
      </c>
      <c r="C6" s="111"/>
      <c r="D6" s="111"/>
      <c r="E6" s="111"/>
      <c r="F6" s="111"/>
      <c r="G6" s="111"/>
      <c r="H6" s="111"/>
      <c r="I6" s="111"/>
      <c r="J6" s="111"/>
      <c r="K6" s="112"/>
    </row>
    <row r="7" spans="1:11" ht="30" customHeight="1" thickBot="1">
      <c r="A7" s="10" t="s">
        <v>138</v>
      </c>
      <c r="B7" s="110" t="s">
        <v>165</v>
      </c>
      <c r="C7" s="111"/>
      <c r="D7" s="111"/>
      <c r="E7" s="111"/>
      <c r="F7" s="111"/>
      <c r="G7" s="111"/>
      <c r="H7" s="111"/>
      <c r="I7" s="111"/>
      <c r="J7" s="111"/>
      <c r="K7" s="11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0" t="s">
        <v>224</v>
      </c>
      <c r="C1" s="111"/>
      <c r="D1" s="111"/>
      <c r="E1" s="111"/>
      <c r="F1" s="111"/>
      <c r="G1" s="111"/>
      <c r="H1" s="111"/>
      <c r="I1" s="111"/>
      <c r="J1" s="111"/>
      <c r="K1" s="112"/>
    </row>
    <row r="2" spans="1:11" ht="45" customHeight="1" thickBot="1">
      <c r="A2" s="10" t="s">
        <v>128</v>
      </c>
      <c r="B2" s="110" t="s">
        <v>225</v>
      </c>
      <c r="C2" s="111"/>
      <c r="D2" s="111"/>
      <c r="E2" s="111"/>
      <c r="F2" s="111"/>
      <c r="G2" s="111"/>
      <c r="H2" s="111"/>
      <c r="I2" s="111"/>
      <c r="J2" s="111"/>
      <c r="K2" s="112"/>
    </row>
    <row r="3" spans="1:11" ht="45" customHeight="1" thickBot="1">
      <c r="A3" s="10" t="s">
        <v>130</v>
      </c>
      <c r="B3" s="110" t="s">
        <v>226</v>
      </c>
      <c r="C3" s="111"/>
      <c r="D3" s="111"/>
      <c r="E3" s="111"/>
      <c r="F3" s="111"/>
      <c r="G3" s="111"/>
      <c r="H3" s="111"/>
      <c r="I3" s="111"/>
      <c r="J3" s="111"/>
      <c r="K3" s="112"/>
    </row>
    <row r="4" spans="1:11" ht="45" customHeight="1" thickBot="1">
      <c r="A4" s="10" t="s">
        <v>132</v>
      </c>
      <c r="B4" s="110" t="s">
        <v>227</v>
      </c>
      <c r="C4" s="111"/>
      <c r="D4" s="111"/>
      <c r="E4" s="111"/>
      <c r="F4" s="111"/>
      <c r="G4" s="111"/>
      <c r="H4" s="111"/>
      <c r="I4" s="111"/>
      <c r="J4" s="111"/>
      <c r="K4" s="112"/>
    </row>
    <row r="5" spans="1:11" ht="45" customHeight="1" thickBot="1">
      <c r="A5" s="10" t="s">
        <v>134</v>
      </c>
      <c r="B5" s="110" t="s">
        <v>228</v>
      </c>
      <c r="C5" s="111"/>
      <c r="D5" s="111"/>
      <c r="E5" s="111"/>
      <c r="F5" s="111"/>
      <c r="G5" s="111"/>
      <c r="H5" s="111"/>
      <c r="I5" s="111"/>
      <c r="J5" s="111"/>
      <c r="K5" s="112"/>
    </row>
    <row r="6" spans="1:11" ht="45" customHeight="1" thickBot="1">
      <c r="A6" s="10" t="s">
        <v>136</v>
      </c>
      <c r="B6" s="110" t="s">
        <v>229</v>
      </c>
      <c r="C6" s="111"/>
      <c r="D6" s="111"/>
      <c r="E6" s="111"/>
      <c r="F6" s="111"/>
      <c r="G6" s="111"/>
      <c r="H6" s="111"/>
      <c r="I6" s="111"/>
      <c r="J6" s="111"/>
      <c r="K6" s="112"/>
    </row>
    <row r="7" spans="1:11" ht="30" customHeight="1" thickBot="1">
      <c r="A7" s="10" t="s">
        <v>138</v>
      </c>
      <c r="B7" s="110" t="s">
        <v>230</v>
      </c>
      <c r="C7" s="111"/>
      <c r="D7" s="111"/>
      <c r="E7" s="111"/>
      <c r="F7" s="111"/>
      <c r="G7" s="111"/>
      <c r="H7" s="111"/>
      <c r="I7" s="111"/>
      <c r="J7" s="111"/>
      <c r="K7" s="112"/>
    </row>
    <row r="8" spans="1:11" ht="150.75" customHeight="1" thickBot="1">
      <c r="A8" s="10"/>
      <c r="B8" s="113" t="s">
        <v>231</v>
      </c>
      <c r="C8" s="114"/>
      <c r="D8" s="114"/>
      <c r="E8" s="114"/>
      <c r="F8" s="114"/>
      <c r="G8" s="114"/>
      <c r="H8" s="114"/>
      <c r="I8" s="114"/>
      <c r="J8" s="114"/>
      <c r="K8" s="115"/>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F11"/>
  <sheetViews>
    <sheetView workbookViewId="0">
      <selection activeCell="E19" sqref="E19"/>
    </sheetView>
  </sheetViews>
  <sheetFormatPr defaultRowHeight="15"/>
  <cols>
    <col min="1" max="1" width="9.140625" style="77"/>
    <col min="2" max="2" width="21.42578125" style="77" customWidth="1"/>
    <col min="3" max="3" width="15.85546875" style="77" customWidth="1"/>
    <col min="4" max="4" width="40.5703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c r="D2" s="27"/>
      <c r="E2" s="27" t="s">
        <v>584</v>
      </c>
    </row>
    <row r="3" spans="1:6">
      <c r="A3" s="27">
        <v>2</v>
      </c>
      <c r="B3" s="27"/>
      <c r="C3" s="27"/>
      <c r="D3" s="27"/>
      <c r="E3" s="27"/>
    </row>
    <row r="4" spans="1:6">
      <c r="A4" s="27">
        <v>3</v>
      </c>
      <c r="B4" s="27"/>
      <c r="C4" s="27" t="s">
        <v>4</v>
      </c>
      <c r="D4" s="27" t="s">
        <v>583</v>
      </c>
      <c r="E4" s="27" t="s">
        <v>582</v>
      </c>
    </row>
    <row r="5" spans="1:6">
      <c r="A5" s="27">
        <v>4</v>
      </c>
      <c r="B5" s="27"/>
      <c r="C5" s="27"/>
      <c r="D5" s="27"/>
      <c r="E5" s="27" t="s">
        <v>581</v>
      </c>
    </row>
    <row r="6" spans="1:6" ht="45">
      <c r="A6" s="27">
        <v>5</v>
      </c>
      <c r="B6" s="27"/>
      <c r="C6" s="27" t="s">
        <v>4</v>
      </c>
      <c r="D6" s="27"/>
      <c r="E6" s="4" t="s">
        <v>580</v>
      </c>
    </row>
    <row r="7" spans="1:6">
      <c r="A7" s="27">
        <v>6</v>
      </c>
      <c r="B7" s="27"/>
      <c r="C7" s="27" t="s">
        <v>4</v>
      </c>
      <c r="D7" s="27"/>
      <c r="E7" s="27" t="s">
        <v>579</v>
      </c>
    </row>
    <row r="8" spans="1:6" ht="30">
      <c r="A8" s="27">
        <v>7</v>
      </c>
      <c r="B8" s="4"/>
      <c r="C8" s="27"/>
      <c r="D8" s="4"/>
      <c r="E8" s="4" t="s">
        <v>578</v>
      </c>
    </row>
    <row r="9" spans="1:6">
      <c r="A9" s="27">
        <v>8</v>
      </c>
      <c r="B9" s="27"/>
      <c r="C9" s="27"/>
      <c r="D9" s="27"/>
      <c r="E9" s="27" t="s">
        <v>577</v>
      </c>
    </row>
    <row r="10" spans="1:6">
      <c r="A10" s="27">
        <v>9</v>
      </c>
      <c r="B10" s="27"/>
      <c r="C10" s="27" t="s">
        <v>4</v>
      </c>
      <c r="D10" s="27"/>
      <c r="E10" s="27" t="s">
        <v>576</v>
      </c>
      <c r="F10" s="77" t="s">
        <v>575</v>
      </c>
    </row>
    <row r="11" spans="1:6">
      <c r="A11" s="27">
        <v>10</v>
      </c>
      <c r="B11" s="27"/>
      <c r="C11" s="27"/>
      <c r="D11" s="27" t="s">
        <v>574</v>
      </c>
      <c r="E11" s="27"/>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5" ht="26.25">
      <c r="A1" s="25" t="s">
        <v>0</v>
      </c>
      <c r="B1" s="25" t="s">
        <v>11</v>
      </c>
      <c r="C1" s="25" t="s">
        <v>1</v>
      </c>
      <c r="D1" s="26" t="s">
        <v>2</v>
      </c>
      <c r="E1" s="26" t="s">
        <v>3</v>
      </c>
    </row>
    <row r="2" spans="1:5">
      <c r="A2" s="27">
        <v>1</v>
      </c>
      <c r="B2" s="27"/>
      <c r="C2" s="27"/>
      <c r="D2" s="27"/>
      <c r="E2" s="27" t="s">
        <v>569</v>
      </c>
    </row>
    <row r="3" spans="1:5">
      <c r="A3" s="27">
        <v>2</v>
      </c>
      <c r="B3" s="27"/>
      <c r="C3" s="27"/>
      <c r="D3" s="27"/>
      <c r="E3" s="27" t="s">
        <v>570</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571</v>
      </c>
    </row>
    <row r="10" spans="1:5">
      <c r="A10" s="27">
        <v>9</v>
      </c>
      <c r="B10" s="27"/>
      <c r="C10" s="27" t="s">
        <v>4</v>
      </c>
      <c r="D10" s="27"/>
      <c r="E10" s="27" t="s">
        <v>572</v>
      </c>
    </row>
    <row r="11" spans="1:5">
      <c r="A11" s="27">
        <v>10</v>
      </c>
      <c r="B11" s="27"/>
      <c r="C11" s="27" t="s">
        <v>4</v>
      </c>
      <c r="D11" s="27"/>
      <c r="E11" s="27" t="s">
        <v>573</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7"/>
    <col min="2" max="2" width="21.42578125" style="77" customWidth="1"/>
    <col min="3" max="3" width="15.85546875" style="77" customWidth="1"/>
    <col min="4" max="4" width="14.42578125" style="77" customWidth="1"/>
    <col min="5" max="5" width="45.85546875" style="77" customWidth="1"/>
    <col min="6" max="16384" width="9.140625" style="77"/>
  </cols>
  <sheetData>
    <row r="1" spans="1:6" ht="26.25">
      <c r="A1" s="25" t="s">
        <v>0</v>
      </c>
      <c r="B1" s="25" t="s">
        <v>11</v>
      </c>
      <c r="C1" s="25" t="s">
        <v>1</v>
      </c>
      <c r="D1" s="26" t="s">
        <v>2</v>
      </c>
      <c r="E1" s="26" t="s">
        <v>3</v>
      </c>
    </row>
    <row r="2" spans="1:6">
      <c r="A2" s="27">
        <v>1</v>
      </c>
      <c r="B2" s="27"/>
      <c r="C2" s="27" t="s">
        <v>4</v>
      </c>
      <c r="D2" s="27"/>
      <c r="E2" s="27" t="s">
        <v>559</v>
      </c>
    </row>
    <row r="3" spans="1:6">
      <c r="A3" s="27">
        <v>2</v>
      </c>
      <c r="B3" s="27"/>
      <c r="C3" s="27" t="s">
        <v>4</v>
      </c>
      <c r="D3" s="27"/>
      <c r="E3" s="27" t="s">
        <v>560</v>
      </c>
    </row>
    <row r="4" spans="1:6">
      <c r="A4" s="27">
        <v>3</v>
      </c>
      <c r="B4" s="27"/>
      <c r="C4" s="27" t="s">
        <v>4</v>
      </c>
      <c r="D4" s="27"/>
      <c r="E4" s="27" t="s">
        <v>561</v>
      </c>
    </row>
    <row r="5" spans="1:6">
      <c r="A5" s="27">
        <v>4</v>
      </c>
      <c r="B5" s="27"/>
      <c r="C5" s="27" t="s">
        <v>4</v>
      </c>
      <c r="D5" s="27"/>
      <c r="E5" s="27" t="s">
        <v>562</v>
      </c>
    </row>
    <row r="6" spans="1:6" ht="45">
      <c r="A6" s="27">
        <v>5</v>
      </c>
      <c r="B6" s="27"/>
      <c r="C6" s="27" t="s">
        <v>4</v>
      </c>
      <c r="D6" s="27"/>
      <c r="E6" s="4" t="s">
        <v>563</v>
      </c>
      <c r="F6" s="77" t="s">
        <v>564</v>
      </c>
    </row>
    <row r="7" spans="1:6">
      <c r="A7" s="27">
        <v>6</v>
      </c>
      <c r="B7" s="27"/>
      <c r="C7" s="27" t="s">
        <v>4</v>
      </c>
      <c r="D7" s="27"/>
      <c r="E7" s="27" t="s">
        <v>566</v>
      </c>
      <c r="F7" s="77" t="s">
        <v>565</v>
      </c>
    </row>
    <row r="8" spans="1:6" ht="120">
      <c r="A8" s="27">
        <v>7</v>
      </c>
      <c r="B8" s="4"/>
      <c r="C8" s="27" t="s">
        <v>4</v>
      </c>
      <c r="D8" s="4"/>
      <c r="E8" s="4" t="s">
        <v>567</v>
      </c>
    </row>
    <row r="9" spans="1:6">
      <c r="A9" s="27">
        <v>8</v>
      </c>
      <c r="B9" s="27"/>
      <c r="C9" s="27"/>
      <c r="D9" s="27"/>
      <c r="E9" s="27"/>
    </row>
    <row r="10" spans="1:6">
      <c r="A10" s="27">
        <v>9</v>
      </c>
      <c r="B10" s="27"/>
      <c r="C10" s="27"/>
      <c r="D10" s="27"/>
      <c r="E10" s="27"/>
    </row>
    <row r="11" spans="1:6">
      <c r="A11" s="27">
        <v>10</v>
      </c>
      <c r="B11" s="27"/>
      <c r="C11" s="27"/>
      <c r="D11" s="27"/>
      <c r="E11" s="27" t="s">
        <v>568</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c r="A2" s="81">
        <v>1</v>
      </c>
      <c r="B2" s="81"/>
      <c r="C2" s="81" t="s">
        <v>4</v>
      </c>
      <c r="D2" s="81"/>
      <c r="E2" s="84"/>
      <c r="F2" s="77" t="s">
        <v>523</v>
      </c>
    </row>
    <row r="3" spans="1:7" ht="45">
      <c r="A3" s="81">
        <v>2</v>
      </c>
      <c r="B3" s="81"/>
      <c r="C3" s="81" t="s">
        <v>4</v>
      </c>
      <c r="D3" s="81"/>
      <c r="E3" s="84" t="s">
        <v>525</v>
      </c>
      <c r="F3" s="77" t="s">
        <v>524</v>
      </c>
    </row>
    <row r="4" spans="1:7">
      <c r="A4" s="81">
        <v>3</v>
      </c>
      <c r="B4" s="81"/>
      <c r="C4" s="81"/>
      <c r="D4" s="81" t="s">
        <v>526</v>
      </c>
      <c r="E4" s="84"/>
      <c r="F4" s="77" t="s">
        <v>523</v>
      </c>
    </row>
    <row r="5" spans="1:7">
      <c r="A5" s="81">
        <v>4</v>
      </c>
      <c r="B5" s="81"/>
      <c r="C5" s="81"/>
      <c r="D5" s="81"/>
      <c r="E5" s="84"/>
      <c r="F5" s="77" t="s">
        <v>527</v>
      </c>
    </row>
    <row r="6" spans="1:7">
      <c r="A6" s="81">
        <v>5</v>
      </c>
      <c r="B6" s="81"/>
      <c r="C6" s="81"/>
      <c r="D6" s="81"/>
      <c r="E6" s="84" t="s">
        <v>529</v>
      </c>
      <c r="F6" s="77" t="s">
        <v>528</v>
      </c>
    </row>
    <row r="7" spans="1:7">
      <c r="A7" s="81">
        <v>6</v>
      </c>
      <c r="B7" s="81"/>
      <c r="C7" s="81"/>
      <c r="D7" s="81"/>
      <c r="E7" s="84"/>
      <c r="F7" s="77" t="s">
        <v>530</v>
      </c>
      <c r="G7" s="87"/>
    </row>
    <row r="8" spans="1:7">
      <c r="A8" s="81">
        <v>7</v>
      </c>
      <c r="B8" s="81"/>
      <c r="C8" s="81"/>
      <c r="D8" s="81"/>
      <c r="E8" s="84"/>
      <c r="F8" s="93" t="s">
        <v>531</v>
      </c>
    </row>
    <row r="9" spans="1:7">
      <c r="A9" s="81">
        <v>8</v>
      </c>
      <c r="B9" s="81"/>
      <c r="C9" s="81"/>
      <c r="D9" s="81"/>
      <c r="E9" s="84"/>
    </row>
    <row r="10" spans="1:7">
      <c r="A10" s="81">
        <v>9</v>
      </c>
      <c r="B10" s="81"/>
      <c r="C10" s="81" t="s">
        <v>4</v>
      </c>
      <c r="D10" s="81" t="s">
        <v>533</v>
      </c>
      <c r="E10" s="84"/>
      <c r="F10" s="93" t="s">
        <v>532</v>
      </c>
      <c r="G10" s="87"/>
    </row>
    <row r="11" spans="1:7">
      <c r="A11" s="81">
        <v>10</v>
      </c>
      <c r="B11" s="81"/>
      <c r="C11" s="81"/>
      <c r="D11" s="81"/>
      <c r="E11" s="84"/>
      <c r="F11" s="93" t="s">
        <v>534</v>
      </c>
    </row>
    <row r="12" spans="1:7">
      <c r="A12" s="81">
        <v>11</v>
      </c>
      <c r="B12" s="81"/>
      <c r="C12" s="81" t="s">
        <v>4</v>
      </c>
      <c r="D12" s="81" t="s">
        <v>535</v>
      </c>
      <c r="E12" s="84" t="s">
        <v>536</v>
      </c>
      <c r="F12" s="87" t="s">
        <v>537</v>
      </c>
    </row>
    <row r="13" spans="1:7">
      <c r="A13" s="81">
        <v>12</v>
      </c>
      <c r="B13" s="81"/>
      <c r="C13" s="81" t="s">
        <v>4</v>
      </c>
      <c r="D13" s="81"/>
      <c r="E13" s="84"/>
      <c r="F13" s="93" t="s">
        <v>538</v>
      </c>
    </row>
    <row r="14" spans="1:7">
      <c r="A14" s="81">
        <v>13</v>
      </c>
      <c r="B14" s="81"/>
      <c r="C14" s="81" t="s">
        <v>4</v>
      </c>
      <c r="D14" s="80" t="s">
        <v>539</v>
      </c>
      <c r="E14" s="84"/>
    </row>
    <row r="15" spans="1:7">
      <c r="A15" s="81">
        <v>14</v>
      </c>
      <c r="B15" s="81"/>
      <c r="C15" s="81" t="s">
        <v>4</v>
      </c>
      <c r="D15" s="81"/>
      <c r="E15" s="84"/>
      <c r="F15" s="93" t="s">
        <v>540</v>
      </c>
    </row>
    <row r="16" spans="1:7">
      <c r="A16" s="81">
        <v>15</v>
      </c>
      <c r="B16" s="81"/>
      <c r="C16" s="81" t="s">
        <v>4</v>
      </c>
      <c r="D16" s="81"/>
      <c r="E16" s="84"/>
      <c r="F16" s="93" t="s">
        <v>541</v>
      </c>
    </row>
    <row r="17" spans="1:6">
      <c r="A17" s="81">
        <v>16</v>
      </c>
      <c r="B17" s="81"/>
      <c r="C17" s="81" t="s">
        <v>4</v>
      </c>
      <c r="D17" s="81"/>
      <c r="E17" s="84" t="s">
        <v>542</v>
      </c>
    </row>
    <row r="18" spans="1:6">
      <c r="A18" s="81">
        <v>17</v>
      </c>
      <c r="B18" s="81"/>
      <c r="C18" s="81" t="s">
        <v>4</v>
      </c>
      <c r="D18" s="81"/>
      <c r="E18" s="84" t="s">
        <v>544</v>
      </c>
      <c r="F18" s="77" t="s">
        <v>543</v>
      </c>
    </row>
    <row r="19" spans="1:6">
      <c r="A19" s="81">
        <v>18</v>
      </c>
      <c r="B19" s="81"/>
      <c r="C19" s="81"/>
      <c r="D19" s="81"/>
      <c r="E19" s="84"/>
      <c r="F19" s="94" t="s">
        <v>545</v>
      </c>
    </row>
    <row r="20" spans="1:6">
      <c r="A20" s="81">
        <v>19</v>
      </c>
      <c r="B20" s="81"/>
      <c r="C20" s="81"/>
      <c r="D20" s="81"/>
      <c r="E20" s="84"/>
      <c r="F20" s="77" t="s">
        <v>546</v>
      </c>
    </row>
    <row r="21" spans="1:6">
      <c r="A21" s="81">
        <v>20</v>
      </c>
      <c r="B21" s="81"/>
      <c r="C21" s="81" t="s">
        <v>4</v>
      </c>
      <c r="D21" s="81" t="s">
        <v>547</v>
      </c>
      <c r="E21" s="84"/>
      <c r="F21" s="77" t="s">
        <v>548</v>
      </c>
    </row>
    <row r="22" spans="1:6">
      <c r="A22" s="81">
        <v>21</v>
      </c>
      <c r="B22" s="81"/>
      <c r="C22" s="81" t="s">
        <v>4</v>
      </c>
      <c r="D22" s="81"/>
      <c r="E22" s="84"/>
      <c r="F22" s="77" t="s">
        <v>549</v>
      </c>
    </row>
    <row r="23" spans="1:6" ht="30">
      <c r="A23" s="81">
        <v>22</v>
      </c>
      <c r="B23" s="81"/>
      <c r="C23" s="81"/>
      <c r="D23" s="81"/>
      <c r="E23" s="84" t="s">
        <v>550</v>
      </c>
      <c r="F23" s="77" t="s">
        <v>534</v>
      </c>
    </row>
    <row r="24" spans="1:6">
      <c r="A24" s="81">
        <v>23</v>
      </c>
      <c r="B24" s="81"/>
      <c r="C24" s="81"/>
      <c r="D24" s="81"/>
      <c r="E24" s="84"/>
      <c r="F24" s="77" t="s">
        <v>551</v>
      </c>
    </row>
    <row r="25" spans="1:6">
      <c r="A25" s="81">
        <v>24</v>
      </c>
      <c r="B25" s="81"/>
      <c r="C25" s="81"/>
      <c r="D25" s="81"/>
      <c r="E25" s="84"/>
    </row>
    <row r="26" spans="1:6">
      <c r="A26" s="81">
        <v>25</v>
      </c>
      <c r="B26" s="81"/>
      <c r="C26" s="81"/>
      <c r="D26" s="81"/>
      <c r="E26" s="84"/>
    </row>
    <row r="27" spans="1:6">
      <c r="A27" s="81">
        <v>26</v>
      </c>
      <c r="B27" s="81"/>
      <c r="C27" s="81"/>
      <c r="D27" s="81"/>
      <c r="E27" s="84"/>
    </row>
    <row r="28" spans="1:6">
      <c r="A28" s="81">
        <v>27</v>
      </c>
      <c r="B28" s="81"/>
      <c r="C28" s="81"/>
      <c r="D28" s="81"/>
      <c r="E28" s="84"/>
    </row>
    <row r="29" spans="1:6">
      <c r="A29" s="81">
        <v>28</v>
      </c>
      <c r="B29" s="81"/>
      <c r="C29" s="81"/>
      <c r="D29" s="81"/>
      <c r="E29" s="84"/>
    </row>
    <row r="30" spans="1:6">
      <c r="A30" s="81">
        <v>29</v>
      </c>
      <c r="B30" s="81"/>
      <c r="C30" s="81"/>
      <c r="D30" s="81"/>
      <c r="E30" s="84"/>
    </row>
    <row r="31" spans="1:6">
      <c r="A31" s="81">
        <v>30</v>
      </c>
      <c r="B31" s="81"/>
      <c r="C31" s="81"/>
      <c r="D31" s="81"/>
      <c r="E31" s="84"/>
    </row>
    <row r="32" spans="1:6">
      <c r="A32" s="81">
        <v>31</v>
      </c>
      <c r="B32" s="81"/>
      <c r="C32" s="81"/>
      <c r="D32" s="81"/>
      <c r="E32" s="84"/>
    </row>
    <row r="33" spans="1:5">
      <c r="A33" s="81">
        <v>32</v>
      </c>
      <c r="B33" s="81"/>
      <c r="C33" s="81"/>
      <c r="D33" s="81"/>
      <c r="E33" s="84"/>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c r="D37" s="81"/>
      <c r="E37" s="84"/>
    </row>
    <row r="38" spans="1:5">
      <c r="A38" s="81">
        <v>37</v>
      </c>
      <c r="B38" s="81"/>
      <c r="C38" s="81"/>
      <c r="D38" s="81"/>
      <c r="E38" s="84"/>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c r="E42" s="84"/>
    </row>
    <row r="43" spans="1:5">
      <c r="A43" s="81">
        <v>42</v>
      </c>
      <c r="B43" s="81"/>
      <c r="C43" s="81"/>
      <c r="D43" s="81"/>
      <c r="E43" s="84"/>
    </row>
    <row r="44" spans="1:5">
      <c r="A44" s="81">
        <v>43</v>
      </c>
      <c r="B44" s="81"/>
      <c r="C44" s="81"/>
      <c r="D44" s="81"/>
      <c r="E44" s="84"/>
    </row>
    <row r="45" spans="1:5">
      <c r="A45" s="81">
        <v>44</v>
      </c>
      <c r="B45" s="81"/>
      <c r="C45" s="81"/>
      <c r="D45" s="81"/>
      <c r="E45" s="84"/>
    </row>
    <row r="46" spans="1:5">
      <c r="A46" s="81">
        <v>45</v>
      </c>
      <c r="B46" s="81"/>
      <c r="C46" s="81"/>
      <c r="D46" s="81"/>
      <c r="E46" s="84"/>
    </row>
    <row r="47" spans="1:5">
      <c r="A47" s="81">
        <v>46</v>
      </c>
      <c r="B47" s="81"/>
      <c r="C47" s="81"/>
      <c r="D47" s="81"/>
      <c r="E47" s="84"/>
    </row>
    <row r="48" spans="1:5">
      <c r="A48" s="81">
        <v>47</v>
      </c>
      <c r="B48" s="81"/>
      <c r="C48" s="81"/>
      <c r="D48" s="81"/>
      <c r="E48" s="84"/>
    </row>
    <row r="49" spans="1:5">
      <c r="A49" s="81">
        <v>48</v>
      </c>
      <c r="B49" s="81"/>
      <c r="C49" s="81"/>
      <c r="D49" s="81"/>
      <c r="E49" s="84"/>
    </row>
    <row r="50" spans="1:5">
      <c r="A50" s="81">
        <v>49</v>
      </c>
      <c r="B50" s="81"/>
      <c r="C50" s="81"/>
      <c r="D50" s="81"/>
      <c r="E50" s="84"/>
    </row>
    <row r="51" spans="1:5">
      <c r="A51" s="81">
        <v>50</v>
      </c>
      <c r="B51" s="81"/>
      <c r="C51" s="81"/>
      <c r="D51" s="81"/>
      <c r="E51" s="84"/>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D40" workbookViewId="0">
      <selection activeCell="G49" sqref="G49"/>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225">
      <c r="A2" s="81">
        <v>1</v>
      </c>
      <c r="B2" s="81"/>
      <c r="C2" s="81" t="s">
        <v>4</v>
      </c>
      <c r="D2" s="81"/>
      <c r="E2" s="84" t="s">
        <v>501</v>
      </c>
    </row>
    <row r="3" spans="1:7">
      <c r="A3" s="81">
        <v>2</v>
      </c>
      <c r="B3" s="81"/>
      <c r="C3" s="81"/>
      <c r="D3" s="81"/>
      <c r="E3" s="84"/>
    </row>
    <row r="4" spans="1:7" ht="30">
      <c r="A4" s="81">
        <v>3</v>
      </c>
      <c r="B4" s="81"/>
      <c r="C4" s="81" t="s">
        <v>4</v>
      </c>
      <c r="D4" s="81"/>
      <c r="E4" s="84" t="s">
        <v>502</v>
      </c>
    </row>
    <row r="5" spans="1:7">
      <c r="A5" s="81">
        <v>4</v>
      </c>
      <c r="B5" s="81"/>
      <c r="C5" s="81"/>
      <c r="D5" s="81"/>
      <c r="E5" s="84"/>
    </row>
    <row r="6" spans="1:7">
      <c r="A6" s="81">
        <v>5</v>
      </c>
      <c r="B6" s="81"/>
      <c r="C6" s="81" t="s">
        <v>23</v>
      </c>
      <c r="D6" s="81"/>
      <c r="E6" s="84"/>
    </row>
    <row r="7" spans="1:7" ht="30">
      <c r="A7" s="81">
        <v>6</v>
      </c>
      <c r="B7" s="81"/>
      <c r="C7" s="81"/>
      <c r="D7" s="81"/>
      <c r="E7" s="84" t="s">
        <v>503</v>
      </c>
      <c r="G7" s="87"/>
    </row>
    <row r="8" spans="1:7" ht="30">
      <c r="A8" s="81">
        <v>7</v>
      </c>
      <c r="B8" s="81"/>
      <c r="C8" s="81"/>
      <c r="D8" s="81"/>
      <c r="E8" s="84" t="s">
        <v>504</v>
      </c>
    </row>
    <row r="9" spans="1:7" ht="30">
      <c r="A9" s="81">
        <v>8</v>
      </c>
      <c r="B9" s="81"/>
      <c r="C9" s="81" t="s">
        <v>4</v>
      </c>
      <c r="D9" s="81" t="s">
        <v>506</v>
      </c>
      <c r="E9" s="84" t="s">
        <v>505</v>
      </c>
    </row>
    <row r="10" spans="1:7">
      <c r="A10" s="81">
        <v>9</v>
      </c>
      <c r="B10" s="81"/>
      <c r="C10" s="81"/>
      <c r="D10" s="81"/>
      <c r="E10" s="84" t="s">
        <v>507</v>
      </c>
      <c r="G10" s="87"/>
    </row>
    <row r="11" spans="1:7">
      <c r="A11" s="81">
        <v>10</v>
      </c>
      <c r="B11" s="81"/>
      <c r="C11" s="81"/>
      <c r="D11" s="81"/>
      <c r="E11" s="84"/>
    </row>
    <row r="12" spans="1:7">
      <c r="A12" s="81">
        <v>11</v>
      </c>
      <c r="B12" s="81"/>
      <c r="C12" s="81"/>
      <c r="D12" s="81"/>
      <c r="E12" s="84"/>
    </row>
    <row r="13" spans="1:7">
      <c r="A13" s="81">
        <v>12</v>
      </c>
      <c r="B13" s="81"/>
      <c r="C13" s="81"/>
      <c r="D13" s="81"/>
      <c r="E13" s="84"/>
    </row>
    <row r="14" spans="1:7">
      <c r="A14" s="81">
        <v>13</v>
      </c>
      <c r="B14" s="81"/>
      <c r="C14" s="81"/>
      <c r="D14" s="80"/>
      <c r="E14" s="84"/>
    </row>
    <row r="15" spans="1:7">
      <c r="A15" s="81">
        <v>14</v>
      </c>
      <c r="B15" s="81"/>
      <c r="C15" s="81"/>
      <c r="D15" s="81"/>
      <c r="E15" s="84"/>
    </row>
    <row r="16" spans="1:7">
      <c r="A16" s="81">
        <v>15</v>
      </c>
      <c r="B16" s="81"/>
      <c r="C16" s="81"/>
      <c r="D16" s="81"/>
      <c r="E16" s="84"/>
    </row>
    <row r="17" spans="1:5">
      <c r="A17" s="81">
        <v>16</v>
      </c>
      <c r="B17" s="81"/>
      <c r="C17" s="81"/>
      <c r="D17" s="81"/>
      <c r="E17" s="84"/>
    </row>
    <row r="18" spans="1:5">
      <c r="A18" s="81">
        <v>17</v>
      </c>
      <c r="B18" s="81"/>
      <c r="C18" s="81"/>
      <c r="D18" s="81"/>
      <c r="E18" s="84"/>
    </row>
    <row r="19" spans="1:5">
      <c r="A19" s="81">
        <v>18</v>
      </c>
      <c r="B19" s="81"/>
      <c r="C19" s="81"/>
      <c r="D19" s="81"/>
      <c r="E19" s="84"/>
    </row>
    <row r="20" spans="1:5">
      <c r="A20" s="81">
        <v>19</v>
      </c>
      <c r="B20" s="81"/>
      <c r="C20" s="81" t="s">
        <v>4</v>
      </c>
      <c r="D20" s="81"/>
      <c r="E20" s="84" t="s">
        <v>508</v>
      </c>
    </row>
    <row r="21" spans="1:5">
      <c r="A21" s="81">
        <v>20</v>
      </c>
      <c r="B21" s="81"/>
      <c r="C21" s="81" t="s">
        <v>4</v>
      </c>
      <c r="D21" s="81"/>
      <c r="E21" s="84" t="s">
        <v>509</v>
      </c>
    </row>
    <row r="22" spans="1:5">
      <c r="A22" s="81">
        <v>21</v>
      </c>
      <c r="B22" s="81"/>
      <c r="C22" s="81" t="s">
        <v>4</v>
      </c>
      <c r="D22" s="81"/>
      <c r="E22" s="84" t="s">
        <v>510</v>
      </c>
    </row>
    <row r="23" spans="1:5">
      <c r="A23" s="81">
        <v>22</v>
      </c>
      <c r="B23" s="81"/>
      <c r="C23" s="81"/>
      <c r="D23" s="81"/>
      <c r="E23" s="84"/>
    </row>
    <row r="24" spans="1:5">
      <c r="A24" s="81">
        <v>23</v>
      </c>
      <c r="B24" s="81"/>
      <c r="C24" s="81"/>
      <c r="D24" s="81"/>
      <c r="E24" s="84"/>
    </row>
    <row r="25" spans="1:5">
      <c r="A25" s="81">
        <v>24</v>
      </c>
      <c r="B25" s="81"/>
      <c r="C25" s="81"/>
      <c r="D25" s="81"/>
      <c r="E25" s="84"/>
    </row>
    <row r="26" spans="1:5">
      <c r="A26" s="81">
        <v>25</v>
      </c>
      <c r="B26" s="81"/>
      <c r="C26" s="81" t="s">
        <v>4</v>
      </c>
      <c r="D26" s="81" t="s">
        <v>511</v>
      </c>
      <c r="E26" s="84"/>
    </row>
    <row r="27" spans="1:5">
      <c r="A27" s="81">
        <v>26</v>
      </c>
      <c r="B27" s="81"/>
      <c r="C27" s="81"/>
      <c r="D27" s="81"/>
      <c r="E27" s="84"/>
    </row>
    <row r="28" spans="1:5" ht="75">
      <c r="A28" s="81">
        <v>27</v>
      </c>
      <c r="B28" s="81"/>
      <c r="C28" s="81" t="s">
        <v>4</v>
      </c>
      <c r="D28" s="81" t="s">
        <v>513</v>
      </c>
      <c r="E28" s="84" t="s">
        <v>512</v>
      </c>
    </row>
    <row r="29" spans="1:5">
      <c r="A29" s="81">
        <v>28</v>
      </c>
      <c r="B29" s="81"/>
      <c r="C29" s="81"/>
      <c r="D29" s="81"/>
      <c r="E29" s="84"/>
    </row>
    <row r="30" spans="1:5" ht="30">
      <c r="A30" s="81">
        <v>29</v>
      </c>
      <c r="B30" s="81"/>
      <c r="C30" s="81" t="s">
        <v>4</v>
      </c>
      <c r="D30" s="81"/>
      <c r="E30" s="84" t="s">
        <v>514</v>
      </c>
    </row>
    <row r="31" spans="1:5">
      <c r="A31" s="81">
        <v>30</v>
      </c>
      <c r="B31" s="81"/>
      <c r="C31" s="81" t="s">
        <v>4</v>
      </c>
      <c r="D31" s="81" t="s">
        <v>515</v>
      </c>
      <c r="E31" s="84" t="s">
        <v>516</v>
      </c>
    </row>
    <row r="32" spans="1:5">
      <c r="A32" s="81">
        <v>31</v>
      </c>
      <c r="B32" s="81"/>
      <c r="C32" s="81" t="s">
        <v>4</v>
      </c>
      <c r="D32" s="81"/>
      <c r="E32" s="84"/>
    </row>
    <row r="33" spans="1:5">
      <c r="A33" s="81">
        <v>32</v>
      </c>
      <c r="B33" s="81"/>
      <c r="C33" s="81" t="s">
        <v>4</v>
      </c>
      <c r="D33" s="81" t="s">
        <v>517</v>
      </c>
      <c r="E33" s="84" t="s">
        <v>518</v>
      </c>
    </row>
    <row r="34" spans="1:5">
      <c r="A34" s="81">
        <v>33</v>
      </c>
      <c r="B34" s="81"/>
      <c r="C34" s="81"/>
      <c r="D34" s="81"/>
      <c r="E34" s="84"/>
    </row>
    <row r="35" spans="1:5">
      <c r="A35" s="81">
        <v>34</v>
      </c>
      <c r="B35" s="81"/>
      <c r="C35" s="81"/>
      <c r="D35" s="81"/>
      <c r="E35" s="84"/>
    </row>
    <row r="36" spans="1:5">
      <c r="A36" s="81">
        <v>35</v>
      </c>
      <c r="B36" s="81"/>
      <c r="C36" s="81"/>
      <c r="D36" s="81"/>
      <c r="E36" s="84"/>
    </row>
    <row r="37" spans="1:5">
      <c r="A37" s="81">
        <v>36</v>
      </c>
      <c r="B37" s="81"/>
      <c r="C37" s="81" t="s">
        <v>4</v>
      </c>
      <c r="D37" s="81"/>
      <c r="E37" s="84" t="s">
        <v>519</v>
      </c>
    </row>
    <row r="38" spans="1:5">
      <c r="A38" s="81">
        <v>37</v>
      </c>
      <c r="B38" s="81"/>
      <c r="C38" s="81" t="s">
        <v>4</v>
      </c>
      <c r="D38" s="81"/>
      <c r="E38" s="84" t="s">
        <v>520</v>
      </c>
    </row>
    <row r="39" spans="1:5">
      <c r="A39" s="81">
        <v>38</v>
      </c>
      <c r="B39" s="81"/>
      <c r="C39" s="81"/>
      <c r="D39" s="81"/>
      <c r="E39" s="84"/>
    </row>
    <row r="40" spans="1:5">
      <c r="A40" s="81">
        <v>39</v>
      </c>
      <c r="B40" s="81"/>
      <c r="C40" s="81"/>
      <c r="D40" s="81"/>
      <c r="E40" s="84"/>
    </row>
    <row r="41" spans="1:5">
      <c r="A41" s="81">
        <v>40</v>
      </c>
      <c r="B41" s="81"/>
      <c r="C41" s="81"/>
      <c r="D41" s="81"/>
      <c r="E41" s="84"/>
    </row>
    <row r="42" spans="1:5">
      <c r="A42" s="81">
        <v>41</v>
      </c>
      <c r="B42" s="81"/>
      <c r="C42" s="81"/>
      <c r="D42" s="81" t="s">
        <v>521</v>
      </c>
      <c r="E42" s="84"/>
    </row>
    <row r="43" spans="1:5">
      <c r="A43" s="81">
        <v>42</v>
      </c>
      <c r="B43" s="81"/>
      <c r="C43" s="81"/>
      <c r="D43" s="81"/>
      <c r="E43" s="84"/>
    </row>
    <row r="44" spans="1:5">
      <c r="A44" s="81">
        <v>43</v>
      </c>
      <c r="B44" s="81"/>
      <c r="C44" s="81"/>
      <c r="D44" s="81"/>
      <c r="E44" s="84"/>
    </row>
    <row r="45" spans="1:5" ht="30">
      <c r="A45" s="81">
        <v>44</v>
      </c>
      <c r="B45" s="81"/>
      <c r="C45" s="81" t="s">
        <v>4</v>
      </c>
      <c r="D45" s="81" t="s">
        <v>522</v>
      </c>
      <c r="E45" s="84" t="s">
        <v>466</v>
      </c>
    </row>
    <row r="46" spans="1:5" ht="30">
      <c r="A46" s="81">
        <v>45</v>
      </c>
      <c r="B46" s="81"/>
      <c r="C46" s="81" t="s">
        <v>4</v>
      </c>
      <c r="D46" s="81"/>
      <c r="E46" s="84" t="s">
        <v>465</v>
      </c>
    </row>
    <row r="47" spans="1:5" ht="105">
      <c r="A47" s="81">
        <v>46</v>
      </c>
      <c r="B47" s="81"/>
      <c r="C47" s="81" t="s">
        <v>4</v>
      </c>
      <c r="D47" s="81" t="s">
        <v>463</v>
      </c>
      <c r="E47" s="84" t="s">
        <v>464</v>
      </c>
    </row>
    <row r="48" spans="1:5">
      <c r="A48" s="81">
        <v>47</v>
      </c>
      <c r="B48" s="81"/>
      <c r="C48" s="81"/>
      <c r="D48" s="81"/>
      <c r="E48" s="84" t="s">
        <v>462</v>
      </c>
    </row>
    <row r="49" spans="1:5">
      <c r="A49" s="81">
        <v>48</v>
      </c>
      <c r="B49" s="81"/>
      <c r="C49" s="81"/>
      <c r="D49" s="81"/>
      <c r="E49" s="84"/>
    </row>
    <row r="50" spans="1:5" ht="30">
      <c r="A50" s="81">
        <v>49</v>
      </c>
      <c r="B50" s="81"/>
      <c r="C50" s="81" t="s">
        <v>4</v>
      </c>
      <c r="D50" s="81"/>
      <c r="E50" s="84" t="s">
        <v>461</v>
      </c>
    </row>
    <row r="51" spans="1:5" ht="75">
      <c r="A51" s="81">
        <v>50</v>
      </c>
      <c r="B51" s="81"/>
      <c r="C51" s="81"/>
      <c r="D51" s="81"/>
      <c r="E51" s="84" t="s">
        <v>460</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7"/>
    <col min="2" max="2" width="33.140625" style="77" customWidth="1"/>
    <col min="3" max="3" width="28.140625" style="77" customWidth="1"/>
    <col min="4" max="4" width="46.28515625" style="77" customWidth="1"/>
    <col min="5" max="5" width="43.85546875" style="77" customWidth="1"/>
    <col min="6" max="6" width="79" style="77" customWidth="1"/>
    <col min="7" max="16384" width="9.140625" style="77"/>
  </cols>
  <sheetData>
    <row r="1" spans="1:7" ht="25.5">
      <c r="A1" s="78" t="s">
        <v>0</v>
      </c>
      <c r="B1" s="78" t="s">
        <v>11</v>
      </c>
      <c r="C1" s="78" t="s">
        <v>1</v>
      </c>
      <c r="D1" s="79" t="s">
        <v>2</v>
      </c>
      <c r="E1" s="82" t="s">
        <v>3</v>
      </c>
      <c r="F1" s="83" t="s">
        <v>166</v>
      </c>
    </row>
    <row r="2" spans="1:7" ht="30">
      <c r="A2" s="81">
        <v>1</v>
      </c>
      <c r="B2" s="81"/>
      <c r="C2" s="81" t="s">
        <v>4</v>
      </c>
      <c r="D2" s="81"/>
      <c r="E2" s="84" t="s">
        <v>447</v>
      </c>
      <c r="F2" s="85"/>
    </row>
    <row r="3" spans="1:7">
      <c r="A3" s="81">
        <v>2</v>
      </c>
      <c r="B3" s="81"/>
      <c r="C3" s="81"/>
      <c r="D3" s="81"/>
      <c r="E3" s="84"/>
      <c r="F3" s="85"/>
    </row>
    <row r="4" spans="1:7">
      <c r="A4" s="81">
        <v>3</v>
      </c>
      <c r="B4" s="81"/>
      <c r="C4" s="81"/>
      <c r="D4" s="81"/>
      <c r="E4" s="84"/>
      <c r="F4" s="85"/>
    </row>
    <row r="5" spans="1:7">
      <c r="A5" s="81">
        <v>4</v>
      </c>
      <c r="B5" s="81"/>
      <c r="C5" s="81"/>
      <c r="D5" s="81"/>
      <c r="E5" s="84"/>
      <c r="F5" s="85"/>
    </row>
    <row r="6" spans="1:7">
      <c r="A6" s="81">
        <v>5</v>
      </c>
      <c r="B6" s="81"/>
      <c r="C6" s="81"/>
      <c r="D6" s="81"/>
      <c r="E6" s="84"/>
      <c r="F6" s="85"/>
    </row>
    <row r="7" spans="1:7">
      <c r="A7" s="81">
        <v>6</v>
      </c>
      <c r="B7" s="81"/>
      <c r="C7" s="81"/>
      <c r="D7" s="81"/>
      <c r="E7" s="84"/>
      <c r="F7" s="85"/>
      <c r="G7" s="87"/>
    </row>
    <row r="8" spans="1:7">
      <c r="A8" s="81">
        <v>7</v>
      </c>
      <c r="B8" s="81"/>
      <c r="C8" s="81"/>
      <c r="D8" s="81"/>
      <c r="E8" s="84"/>
      <c r="F8" s="85"/>
    </row>
    <row r="9" spans="1:7">
      <c r="A9" s="81">
        <v>8</v>
      </c>
      <c r="B9" s="81"/>
      <c r="C9" s="81"/>
      <c r="D9" s="81"/>
      <c r="E9" s="84"/>
      <c r="F9" s="85"/>
    </row>
    <row r="10" spans="1:7" ht="30">
      <c r="A10" s="81">
        <v>9</v>
      </c>
      <c r="B10" s="81"/>
      <c r="C10" s="81" t="s">
        <v>60</v>
      </c>
      <c r="D10" s="81" t="s">
        <v>448</v>
      </c>
      <c r="E10" s="84" t="s">
        <v>449</v>
      </c>
      <c r="F10" s="85"/>
      <c r="G10" s="87" t="s">
        <v>450</v>
      </c>
    </row>
    <row r="11" spans="1:7">
      <c r="A11" s="81">
        <v>10</v>
      </c>
      <c r="B11" s="81"/>
      <c r="C11" s="81"/>
      <c r="D11" s="81"/>
      <c r="E11" s="84"/>
      <c r="F11" s="85"/>
    </row>
    <row r="12" spans="1:7" ht="75">
      <c r="A12" s="81">
        <v>11</v>
      </c>
      <c r="B12" s="81"/>
      <c r="C12" s="81" t="s">
        <v>4</v>
      </c>
      <c r="D12" s="81" t="s">
        <v>451</v>
      </c>
      <c r="E12" s="84" t="s">
        <v>452</v>
      </c>
      <c r="F12" s="85"/>
    </row>
    <row r="13" spans="1:7">
      <c r="A13" s="81">
        <v>12</v>
      </c>
      <c r="B13" s="81"/>
      <c r="C13" s="81"/>
      <c r="D13" s="81"/>
      <c r="E13" s="84"/>
      <c r="F13" s="85"/>
    </row>
    <row r="14" spans="1:7">
      <c r="A14" s="81">
        <v>13</v>
      </c>
      <c r="B14" s="81"/>
      <c r="C14" s="81"/>
      <c r="D14" s="80"/>
      <c r="E14" s="84"/>
      <c r="F14" s="85"/>
    </row>
    <row r="15" spans="1:7">
      <c r="A15" s="81">
        <v>14</v>
      </c>
      <c r="B15" s="81"/>
      <c r="C15" s="81"/>
      <c r="D15" s="81"/>
      <c r="E15" s="84"/>
      <c r="F15" s="85"/>
    </row>
    <row r="16" spans="1:7" ht="60">
      <c r="A16" s="81">
        <v>15</v>
      </c>
      <c r="B16" s="81"/>
      <c r="C16" s="81" t="s">
        <v>4</v>
      </c>
      <c r="D16" s="81"/>
      <c r="E16" s="84" t="s">
        <v>453</v>
      </c>
      <c r="F16" s="85"/>
      <c r="G16" s="77" t="s">
        <v>454</v>
      </c>
    </row>
    <row r="17" spans="1:6">
      <c r="A17" s="81">
        <v>16</v>
      </c>
      <c r="B17" s="81"/>
      <c r="C17" s="81"/>
      <c r="D17" s="81"/>
      <c r="E17" s="84"/>
      <c r="F17" s="85"/>
    </row>
    <row r="18" spans="1:6">
      <c r="A18" s="81">
        <v>17</v>
      </c>
      <c r="B18" s="81"/>
      <c r="C18" s="81"/>
      <c r="D18" s="81"/>
      <c r="E18" s="84"/>
      <c r="F18" s="85"/>
    </row>
    <row r="19" spans="1:6">
      <c r="A19" s="81">
        <v>18</v>
      </c>
      <c r="B19" s="81"/>
      <c r="C19" s="81"/>
      <c r="D19" s="81"/>
      <c r="E19" s="84"/>
      <c r="F19" s="85"/>
    </row>
    <row r="20" spans="1:6">
      <c r="A20" s="81">
        <v>19</v>
      </c>
      <c r="B20" s="81"/>
      <c r="C20" s="81"/>
      <c r="D20" s="81"/>
      <c r="E20" s="84"/>
      <c r="F20" s="85"/>
    </row>
    <row r="21" spans="1:6">
      <c r="A21" s="81">
        <v>20</v>
      </c>
      <c r="B21" s="81"/>
      <c r="C21" s="81"/>
      <c r="D21" s="81"/>
      <c r="E21" s="84"/>
      <c r="F21" s="85"/>
    </row>
    <row r="22" spans="1:6">
      <c r="A22" s="81">
        <v>21</v>
      </c>
      <c r="B22" s="81"/>
      <c r="C22" s="81" t="s">
        <v>4</v>
      </c>
      <c r="D22" s="81"/>
      <c r="E22" s="84" t="s">
        <v>455</v>
      </c>
      <c r="F22" s="85"/>
    </row>
    <row r="23" spans="1:6">
      <c r="A23" s="81">
        <v>22</v>
      </c>
      <c r="B23" s="81"/>
      <c r="C23" s="81"/>
      <c r="D23" s="81"/>
      <c r="E23" s="84"/>
      <c r="F23" s="85"/>
    </row>
    <row r="24" spans="1:6" ht="45">
      <c r="A24" s="81">
        <v>23</v>
      </c>
      <c r="B24" s="81"/>
      <c r="C24" s="81" t="s">
        <v>4</v>
      </c>
      <c r="D24" s="81"/>
      <c r="E24" s="84" t="s">
        <v>456</v>
      </c>
      <c r="F24" s="85"/>
    </row>
    <row r="25" spans="1:6">
      <c r="A25" s="81">
        <v>24</v>
      </c>
      <c r="B25" s="81"/>
      <c r="C25" s="81"/>
      <c r="D25" s="81"/>
      <c r="E25" s="84"/>
      <c r="F25" s="85"/>
    </row>
    <row r="26" spans="1:6">
      <c r="A26" s="81">
        <v>25</v>
      </c>
      <c r="B26" s="81"/>
      <c r="C26" s="81"/>
      <c r="D26" s="81"/>
      <c r="E26" s="84"/>
      <c r="F26" s="85"/>
    </row>
    <row r="27" spans="1:6">
      <c r="A27" s="81">
        <v>26</v>
      </c>
      <c r="B27" s="81"/>
      <c r="C27" s="81"/>
      <c r="D27" s="81"/>
      <c r="E27" s="84"/>
      <c r="F27" s="85"/>
    </row>
    <row r="28" spans="1:6">
      <c r="A28" s="81">
        <v>27</v>
      </c>
      <c r="B28" s="81"/>
      <c r="C28" s="81" t="s">
        <v>4</v>
      </c>
      <c r="D28" s="81"/>
      <c r="E28" s="84"/>
      <c r="F28" s="85"/>
    </row>
    <row r="29" spans="1:6">
      <c r="A29" s="81">
        <v>28</v>
      </c>
      <c r="B29" s="81"/>
      <c r="C29" s="81"/>
      <c r="D29" s="81"/>
      <c r="E29" s="84"/>
      <c r="F29" s="85"/>
    </row>
    <row r="30" spans="1:6">
      <c r="A30" s="81">
        <v>29</v>
      </c>
      <c r="B30" s="81"/>
      <c r="C30" s="81"/>
      <c r="D30" s="81"/>
      <c r="E30" s="84"/>
      <c r="F30" s="85"/>
    </row>
    <row r="31" spans="1:6">
      <c r="A31" s="81">
        <v>30</v>
      </c>
      <c r="B31" s="81"/>
      <c r="C31" s="81"/>
      <c r="D31" s="81"/>
      <c r="E31" s="84"/>
      <c r="F31" s="85"/>
    </row>
    <row r="32" spans="1:6">
      <c r="A32" s="81">
        <v>31</v>
      </c>
      <c r="B32" s="81"/>
      <c r="C32" s="81"/>
      <c r="D32" s="81"/>
      <c r="E32" s="84"/>
      <c r="F32" s="85"/>
    </row>
    <row r="33" spans="1:6" ht="105">
      <c r="A33" s="81">
        <v>32</v>
      </c>
      <c r="B33" s="81"/>
      <c r="C33" s="81" t="s">
        <v>4</v>
      </c>
      <c r="D33" s="81"/>
      <c r="E33" s="84" t="s">
        <v>459</v>
      </c>
      <c r="F33" s="85"/>
    </row>
    <row r="34" spans="1:6">
      <c r="A34" s="81">
        <v>33</v>
      </c>
      <c r="B34" s="81"/>
      <c r="C34" s="81"/>
      <c r="D34" s="81"/>
      <c r="E34" s="84"/>
      <c r="F34" s="85"/>
    </row>
    <row r="35" spans="1:6">
      <c r="A35" s="81">
        <v>34</v>
      </c>
      <c r="B35" s="81"/>
      <c r="C35" s="81"/>
      <c r="D35" s="81"/>
      <c r="E35" s="84"/>
      <c r="F35" s="85"/>
    </row>
    <row r="36" spans="1:6">
      <c r="A36" s="81">
        <v>35</v>
      </c>
      <c r="B36" s="81"/>
      <c r="C36" s="81"/>
      <c r="D36" s="81"/>
      <c r="E36" s="84"/>
      <c r="F36" s="85"/>
    </row>
    <row r="37" spans="1:6">
      <c r="A37" s="81">
        <v>36</v>
      </c>
      <c r="B37" s="81"/>
      <c r="C37" s="81"/>
      <c r="D37" s="81"/>
      <c r="E37" s="84"/>
      <c r="F37" s="85"/>
    </row>
    <row r="38" spans="1:6" ht="45">
      <c r="A38" s="81">
        <v>37</v>
      </c>
      <c r="B38" s="81"/>
      <c r="C38" s="81" t="s">
        <v>4</v>
      </c>
      <c r="D38" s="81"/>
      <c r="E38" s="84" t="s">
        <v>458</v>
      </c>
      <c r="F38" s="85"/>
    </row>
    <row r="39" spans="1:6">
      <c r="A39" s="81">
        <v>38</v>
      </c>
      <c r="B39" s="81"/>
      <c r="C39" s="81"/>
      <c r="D39" s="81"/>
      <c r="E39" s="84"/>
      <c r="F39" s="85"/>
    </row>
    <row r="40" spans="1:6">
      <c r="A40" s="81">
        <v>39</v>
      </c>
      <c r="B40" s="81"/>
      <c r="C40" s="81"/>
      <c r="D40" s="81"/>
      <c r="E40" s="84"/>
      <c r="F40" s="85"/>
    </row>
    <row r="41" spans="1:6">
      <c r="A41" s="81">
        <v>40</v>
      </c>
      <c r="B41" s="81"/>
      <c r="C41" s="81"/>
      <c r="D41" s="81"/>
      <c r="E41" s="84"/>
      <c r="F41" s="85"/>
    </row>
    <row r="42" spans="1:6">
      <c r="A42" s="81">
        <v>41</v>
      </c>
      <c r="B42" s="81"/>
      <c r="C42" s="81"/>
      <c r="D42" s="81"/>
      <c r="E42" s="84"/>
      <c r="F42" s="85"/>
    </row>
    <row r="43" spans="1:6">
      <c r="A43" s="81">
        <v>42</v>
      </c>
      <c r="B43" s="81"/>
      <c r="C43" s="81"/>
      <c r="D43" s="81"/>
      <c r="E43" s="84"/>
      <c r="F43" s="85"/>
    </row>
    <row r="44" spans="1:6">
      <c r="A44" s="81">
        <v>43</v>
      </c>
      <c r="B44" s="81"/>
      <c r="C44" s="81"/>
      <c r="D44" s="81"/>
      <c r="E44" s="84"/>
      <c r="F44" s="85"/>
    </row>
    <row r="45" spans="1:6">
      <c r="A45" s="81">
        <v>44</v>
      </c>
      <c r="B45" s="81"/>
      <c r="C45" s="81"/>
      <c r="D45" s="81"/>
      <c r="E45" s="84"/>
      <c r="F45" s="85"/>
    </row>
    <row r="46" spans="1:6">
      <c r="A46" s="81">
        <v>45</v>
      </c>
      <c r="B46" s="81"/>
      <c r="C46" s="81"/>
      <c r="D46" s="81"/>
      <c r="E46" s="84"/>
      <c r="F46" s="85"/>
    </row>
    <row r="47" spans="1:6">
      <c r="A47" s="81">
        <v>46</v>
      </c>
      <c r="B47" s="81"/>
      <c r="C47" s="81"/>
      <c r="D47" s="81"/>
      <c r="E47" s="84"/>
      <c r="F47" s="85"/>
    </row>
    <row r="48" spans="1:6">
      <c r="A48" s="81">
        <v>47</v>
      </c>
      <c r="B48" s="81"/>
      <c r="C48" s="81"/>
      <c r="D48" s="81"/>
      <c r="E48" s="84"/>
      <c r="F48" s="85"/>
    </row>
    <row r="49" spans="1:6">
      <c r="A49" s="81">
        <v>48</v>
      </c>
      <c r="B49" s="81"/>
      <c r="C49" s="81"/>
      <c r="D49" s="81"/>
      <c r="E49" s="84"/>
      <c r="F49" s="85"/>
    </row>
    <row r="50" spans="1:6" ht="60">
      <c r="A50" s="81">
        <v>49</v>
      </c>
      <c r="B50" s="81"/>
      <c r="C50" s="81" t="s">
        <v>4</v>
      </c>
      <c r="D50" s="81"/>
      <c r="E50" s="84" t="s">
        <v>457</v>
      </c>
      <c r="F50" s="85"/>
    </row>
    <row r="51" spans="1:6">
      <c r="A51" s="81">
        <v>50</v>
      </c>
      <c r="B51" s="81"/>
      <c r="C51" s="81"/>
      <c r="D51" s="81"/>
      <c r="E51" s="84"/>
      <c r="F51" s="85"/>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G51"/>
  <sheetViews>
    <sheetView topLeftCell="A7" workbookViewId="0">
      <selection activeCell="D7" sqref="D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166</v>
      </c>
    </row>
    <row r="2" spans="1:7" ht="30">
      <c r="A2" s="8">
        <v>1</v>
      </c>
      <c r="B2" s="8"/>
      <c r="C2" s="8"/>
      <c r="D2" s="8"/>
      <c r="E2" s="15" t="s">
        <v>427</v>
      </c>
      <c r="F2" s="28"/>
    </row>
    <row r="3" spans="1:7">
      <c r="A3" s="8">
        <v>2</v>
      </c>
      <c r="B3" s="8"/>
      <c r="C3" s="8"/>
      <c r="D3" s="8"/>
      <c r="E3" s="15"/>
      <c r="F3" s="28"/>
    </row>
    <row r="4" spans="1:7">
      <c r="A4" s="8">
        <v>3</v>
      </c>
      <c r="B4" s="8"/>
      <c r="C4" s="8"/>
      <c r="D4" s="8"/>
      <c r="E4" s="15"/>
      <c r="F4" s="28"/>
    </row>
    <row r="5" spans="1:7">
      <c r="A5" s="8">
        <v>4</v>
      </c>
      <c r="B5" s="8"/>
      <c r="C5" s="8"/>
      <c r="D5" s="8"/>
      <c r="E5" s="15"/>
      <c r="F5" s="28"/>
    </row>
    <row r="6" spans="1:7">
      <c r="A6" s="8">
        <v>5</v>
      </c>
      <c r="B6" s="8"/>
      <c r="C6" s="8"/>
      <c r="D6" s="8"/>
      <c r="E6" s="15"/>
      <c r="F6" s="28"/>
    </row>
    <row r="7" spans="1:7" ht="75">
      <c r="A7" s="8">
        <v>6</v>
      </c>
      <c r="B7" s="8"/>
      <c r="C7" s="8" t="s">
        <v>4</v>
      </c>
      <c r="D7" s="8" t="s">
        <v>428</v>
      </c>
      <c r="E7" s="15" t="s">
        <v>429</v>
      </c>
      <c r="F7" s="28"/>
      <c r="G7" s="73" t="s">
        <v>430</v>
      </c>
    </row>
    <row r="8" spans="1:7" ht="45">
      <c r="A8" s="8">
        <v>7</v>
      </c>
      <c r="B8" s="8"/>
      <c r="C8" s="8" t="s">
        <v>4</v>
      </c>
      <c r="D8" s="8" t="s">
        <v>431</v>
      </c>
      <c r="E8" s="15" t="s">
        <v>432</v>
      </c>
      <c r="F8" s="28"/>
    </row>
    <row r="9" spans="1:7" ht="30">
      <c r="A9" s="8">
        <v>8</v>
      </c>
      <c r="B9" s="8"/>
      <c r="C9" s="8" t="s">
        <v>60</v>
      </c>
      <c r="D9" s="8"/>
      <c r="E9" s="15" t="s">
        <v>433</v>
      </c>
      <c r="F9" s="28"/>
    </row>
    <row r="10" spans="1:7" ht="75">
      <c r="A10" s="8">
        <v>9</v>
      </c>
      <c r="B10" s="8"/>
      <c r="C10" s="8" t="s">
        <v>60</v>
      </c>
      <c r="D10" s="8" t="s">
        <v>434</v>
      </c>
      <c r="E10" s="15" t="s">
        <v>435</v>
      </c>
      <c r="F10" s="28"/>
    </row>
    <row r="11" spans="1:7" ht="30">
      <c r="A11" s="8">
        <v>10</v>
      </c>
      <c r="B11" s="8"/>
      <c r="C11" s="8" t="s">
        <v>4</v>
      </c>
      <c r="D11" s="8" t="s">
        <v>436</v>
      </c>
      <c r="E11" s="15" t="s">
        <v>437</v>
      </c>
      <c r="F11" s="28"/>
    </row>
    <row r="12" spans="1:7">
      <c r="A12" s="8">
        <v>11</v>
      </c>
      <c r="B12" s="8"/>
      <c r="C12" s="8"/>
      <c r="D12" s="8"/>
      <c r="E12" s="15"/>
      <c r="F12" s="28"/>
    </row>
    <row r="13" spans="1:7" ht="45">
      <c r="A13" s="8">
        <v>12</v>
      </c>
      <c r="B13" s="8"/>
      <c r="C13" s="8" t="s">
        <v>4</v>
      </c>
      <c r="D13" s="8"/>
      <c r="E13" s="15" t="s">
        <v>438</v>
      </c>
      <c r="F13" s="28"/>
      <c r="G13" t="s">
        <v>439</v>
      </c>
    </row>
    <row r="14" spans="1:7">
      <c r="A14" s="8">
        <v>13</v>
      </c>
      <c r="B14" s="8"/>
      <c r="C14" s="8"/>
      <c r="D14" s="7"/>
      <c r="E14" s="15"/>
      <c r="F14" s="28"/>
    </row>
    <row r="15" spans="1:7">
      <c r="A15" s="8">
        <v>14</v>
      </c>
      <c r="B15" s="8"/>
      <c r="C15" s="81" t="s">
        <v>4</v>
      </c>
      <c r="D15" s="81" t="s">
        <v>441</v>
      </c>
      <c r="E15" s="15"/>
      <c r="F15" s="28"/>
    </row>
    <row r="16" spans="1:7">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446</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445</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444</v>
      </c>
      <c r="F47" s="28"/>
    </row>
    <row r="48" spans="1:6" ht="60">
      <c r="A48" s="8">
        <v>47</v>
      </c>
      <c r="B48" s="8"/>
      <c r="C48" s="8"/>
      <c r="D48" s="8" t="s">
        <v>443</v>
      </c>
      <c r="E48" s="15"/>
      <c r="F48" s="28"/>
    </row>
    <row r="49" spans="1:6">
      <c r="A49" s="8">
        <v>48</v>
      </c>
      <c r="B49" s="8"/>
      <c r="C49" s="8" t="s">
        <v>4</v>
      </c>
      <c r="D49" s="8"/>
      <c r="E49" s="15" t="s">
        <v>442</v>
      </c>
      <c r="F49" s="28"/>
    </row>
    <row r="50" spans="1:6">
      <c r="A50" s="8">
        <v>49</v>
      </c>
      <c r="B50" s="8"/>
      <c r="C50" s="8"/>
      <c r="D50" s="8"/>
      <c r="E50" s="15"/>
      <c r="F50" s="28"/>
    </row>
    <row r="51" spans="1:6" ht="60">
      <c r="A51" s="8">
        <v>50</v>
      </c>
      <c r="B51" s="8"/>
      <c r="C51" s="8" t="s">
        <v>60</v>
      </c>
      <c r="D51" s="8"/>
      <c r="E51" s="15" t="s">
        <v>440</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study plan</vt:lpstr>
      <vt:lpstr>Mock Exam 3</vt:lpstr>
      <vt:lpstr>Closing 4</vt:lpstr>
      <vt:lpstr>quality</vt:lpstr>
      <vt:lpstr>Resource</vt:lpstr>
      <vt:lpstr>Mock Exam 10</vt:lpstr>
      <vt:lpstr>Mock Exam 1</vt:lpstr>
      <vt:lpstr>Planning 4</vt:lpstr>
      <vt:lpstr>monitoring 3</vt:lpstr>
      <vt:lpstr>Stakeholder</vt:lpstr>
      <vt:lpstr>Communication</vt:lpstr>
      <vt:lpstr>Risk</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2018-12-31T17:58:44Z</dcterms:modified>
</cp:coreProperties>
</file>