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BBED4078-6720-4670-B754-B89702F55F02}" xr6:coauthVersionLast="40" xr6:coauthVersionMax="40" xr10:uidLastSave="{00000000-0000-0000-0000-000000000000}"/>
  <bookViews>
    <workbookView xWindow="0" yWindow="0" windowWidth="12000" windowHeight="6405" activeTab="1" xr2:uid="{957D22A2-4D54-4148-9DDE-7A2AF7FA87D7}"/>
  </bookViews>
  <sheets>
    <sheet name="study plan" sheetId="22" r:id="rId1"/>
    <sheet name="Mock Exam 1" sheetId="25" r:id="rId2"/>
    <sheet name="Planning 4" sheetId="24" r:id="rId3"/>
    <sheet name="monitoring 3" sheetId="23" r:id="rId4"/>
    <sheet name="Stakeholder" sheetId="1" r:id="rId5"/>
    <sheet name="Procurement" sheetId="2" r:id="rId6"/>
    <sheet name="Closing 1" sheetId="20" r:id="rId7"/>
    <sheet name="Initiating 1" sheetId="7" r:id="rId8"/>
    <sheet name="scope" sheetId="10" r:id="rId9"/>
    <sheet name="Planning5" sheetId="3" r:id="rId10"/>
    <sheet name="Planning1" sheetId="11" r:id="rId11"/>
    <sheet name="Planning3" sheetId="16" r:id="rId12"/>
    <sheet name="Executing1" sheetId="15" r:id="rId13"/>
    <sheet name="Executing 2" sheetId="17" r:id="rId14"/>
    <sheet name="Domain-Initiating" sheetId="18" r:id="rId15"/>
    <sheet name="Domain-Planning" sheetId="12" r:id="rId16"/>
    <sheet name="Domain-Executing" sheetId="13" r:id="rId17"/>
    <sheet name="Domain-Monitoring &amp; Controlling" sheetId="14" r:id="rId18"/>
    <sheet name="Domain-Closing" sheetId="19" r:id="rId19"/>
    <sheet name="Executing" sheetId="4" r:id="rId20"/>
    <sheet name="Monitoring" sheetId="5" r:id="rId21"/>
    <sheet name="Closing" sheetId="6" r:id="rId22"/>
    <sheet name="Mock" sheetId="8" r:id="rId23"/>
    <sheet name="Full Test" sheetId="9"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<sst xmlns="http://schemas.openxmlformats.org/spreadsheetml/2006/main" count="897" uniqueCount="473">
  <si>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</si>
  <si>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</si>
  <si>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</si>
  <si>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</si>
  <si>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</si>
  <si>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</si>
  <si>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</si>
  <si>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</si>
  <si>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</si>
  <si>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</si>
  <si>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</si>
  <si>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</si>
  <si>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</si>
  <si>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</si>
  <si>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</si>
  <si>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</si>
  <si>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</si>
  <si>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</si>
  <si>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</si>
  <si>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</si>
  <si>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</si>
  <si>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</si>
  <si>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</si>
  <si>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</si>
  <si>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</si>
  <si>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</si>
  <si>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</si>
  <si>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</si>
  <si>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</si>
  <si>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</si>
  <si>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</si>
  <si>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</si>
  <si>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</si>
  <si>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</si>
  <si>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</si>
  <si>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</si>
  <si>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</si>
  <si>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</si>
  <si>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</si>
  <si>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</si>
  <si>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</si>
  <si>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</si>
  <si>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</si>
  <si>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</si>
  <si>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</si>
  <si>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</si>
  <si>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</si>
  <si>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</si>
  <si>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</si>
  <si>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</si>
  <si>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</si>
  <si>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</si>
  <si>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</si>
  <si>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</si>
  <si>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</si>
  <si>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</si>
  <si>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</si>
  <si>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</si>
  <si>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</si>
  <si>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</si>
  <si>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</si>
  <si>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</si>
  <si>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</si>
  <si>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</si>
  <si>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</si>
  <si>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</si>
  <si>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</si>
  <si>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</si>
  <si>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</si>
  <si>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</si>
  <si>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</si>
  <si>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</si>
  <si>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</si>
  <si>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</si>
  <si>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</si>
  <si>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</si>
  <si>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</si>
  <si>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</si>
  <si>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</si>
  <si>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</si>
  <si>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</si>
  <si>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</si>
  <si>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</si>
  <si>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</si>
  <si>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</si>
  <si>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</si>
  <si>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</si>
  <si>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</si>
  <si>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</si>
  <si>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</si>
  <si>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</si>
  <si>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</si>
  <si>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</si>
  <si>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</si>
  <si>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</si>
  <si>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</si>
  <si>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</si>
  <si>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</si>
  <si>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</si>
  <si>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</si>
  <si>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</si>
  <si>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</si>
  <si>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</si>
  <si>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</si>
  <si>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</si>
  <si>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</si>
  <si>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</si>
  <si>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</si>
  <si>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</si>
  <si>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</si>
  <si>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</si>
  <si>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</si>
  <si>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</si>
  <si>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</si>
  <si>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</si>
  <si>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</si>
  <si>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</si>
  <si>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</si>
  <si>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</si>
  <si>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</si>
  <si>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</si>
  <si>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</si>
  <si>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</si>
  <si>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</si>
  <si>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</si>
  <si>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</si>
  <si>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</si>
  <si>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</si>
  <si>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</si>
  <si>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</si>
  <si>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</si>
  <si>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</si>
  <si>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</si>
  <si>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</si>
  <si>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</si>
  <si>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</si>
  <si>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</si>
  <si>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</si>
  <si>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</si>
  <si>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</si>
  <si>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</si>
  <si>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</si>
  <si>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</si>
  <si>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</si>
  <si>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</si>
  <si>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</si>
  <si>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</si>
  <si>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</si>
  <si>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</si>
  <si>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</si>
  <si>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</si>
  <si>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</si>
  <si>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</si>
  <si>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</si>
  <si>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</si>
  <si>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</si>
  <si>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</si>
  <si>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</si>
  <si>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</si>
  <si>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</si>
  <si>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</si>
  <si>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</si>
  <si>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</si>
  <si>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</si>
  <si>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</si>
  <si>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</si>
  <si>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</si>
  <si>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</si>
  <si>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</si>
  <si>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</si>
  <si>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</si>
  <si>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</si>
  <si>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</si>
  <si>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</si>
  <si>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</si>
  <si>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</si>
  <si>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</si>
  <si>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</si>
  <si>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</si>
  <si>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</si>
  <si>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</si>
  <si>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</si>
  <si>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</si>
  <si>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</si>
  <si>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</si>
  <si>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</si>
  <si>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</si>
  <si>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</si>
  <si>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</si>
  <si>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</si>
  <si>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</si>
  <si>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</si>
  <si>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</si>
  <si>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</si>
  <si>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</si>
  <si>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</si>
  <si>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</si>
  <si>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</si>
  <si>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</si>
  <si>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</si>
  <si>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</si>
  <si>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</si>
  <si>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</si>
  <si>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</si>
  <si>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</si>
  <si>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</si>
  <si>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</si>
  <si>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</si>
  <si>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</si>
  <si>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</si>
  <si>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</si>
  <si>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</si>
  <si>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</si>
  <si>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</si>
  <si>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</si>
  <si>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</si>
  <si>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</si>
  <si>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</si>
  <si>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</si>
  <si>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</si>
  <si>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</si>
  <si>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</si>
  <si>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</si>
  <si>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</si>
  <si>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</si>
  <si>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</si>
  <si>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</si>
  <si>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</si>
  <si>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</si>
  <si>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</si>
  <si>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</si>
  <si>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</si>
  <si>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</si>
  <si>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</si>
  <si>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</si>
  <si>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</si>
  <si>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</si>
  <si>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</si>
  <si>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</si>
  <si>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</si>
  <si>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</si>
  <si>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</si>
  <si>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</si>
  <si>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</si>
  <si>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</si>
  <si>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</si>
  <si>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</si>
  <si>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</si>
  <si>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</si>
  <si>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</si>
  <si>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</si>
  <si>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</si>
  <si>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</si>
  <si>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</si>
  <si>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</si>
  <si>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</si>
  <si>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</si>
  <si>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</si>
  <si>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</si>
  <si>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</si>
  <si>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</si>
  <si>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</si>
  <si>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</si>
  <si>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</si>
  <si>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</si>
  <si>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</si>
  <si>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</si>
  <si>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</si>
  <si>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</si>
  <si>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</si>
  <si>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</si>
  <si>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</si>
  <si>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</si>
  <si>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</si>
  <si>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</si>
  <si>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</si>
  <si>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</si>
  <si>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</si>
  <si>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</si>
  <si>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</si>
  <si>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</si>
  <si>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</si>
  <si>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</si>
  <si>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</si>
  <si>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</si>
  <si>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</si>
  <si>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</si>
  <si>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</si>
  <si>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</si>
  <si>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</si>
  <si>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</si>
  <si>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</si>
  <si>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</si>
  <si>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</si>
  <si>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</si>
  <si>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</si>
  <si>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</si>
  <si>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</si>
  <si>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</si>
  <si>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</si>
  <si>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</si>
  <si>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</si>
  <si>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</si>
  <si>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</si>
  <si>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</si>
  <si>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</si>
  <si>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</si>
  <si>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</si>
  <si>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</si>
  <si>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</si>
  <si>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</si>
  <si>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</si>
  <si>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</si>
  <si>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</si>
  <si>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</si>
  <si>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</si>
  <si>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</si>
  <si>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</si>
  <si>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</si>
  <si>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</si>
  <si>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</si>
  <si>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</si>
  <si>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</si>
  <si>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</si>
  <si>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</si>
  <si>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</si>
  <si>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</si>
  <si>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</si>
  <si>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</si>
  <si>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</si>
  <si>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</si>
  <si>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</si>
  <si>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</si>
  <si>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</si>
  <si>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</si>
  <si>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</si>
  <si>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</si>
  <si>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</si>
  <si>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</si>
  <si>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</si>
  <si>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</si>
  <si>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</si>
  <si>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</si>
  <si>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</si>
  <si>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</si>
  <si>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</si>
  <si>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</si>
  <si>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</si>
  <si>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</si>
  <si>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</si>
  <si>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</si>
  <si>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</si>
  <si>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</si>
  <si>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</si>
  <si>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</si>
  <si>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</si>
  <si>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</si>
  <si>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</si>
  <si>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</si>
  <si>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</si>
  <si>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</si>
  <si>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</si>
  <si>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</si>
  <si>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</si>
  <si>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</si>
  <si>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</si>
  <si>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</si>
  <si>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</si>
  <si>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</si>
  <si>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</si>
  <si>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</si>
  <si>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</si>
  <si>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</si>
  <si>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</si>
  <si>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</si>
  <si>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</si>
  <si>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</si>
  <si>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</si>
  <si>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</si>
  <si>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</si>
  <si>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</si>
  <si>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</si>
  <si>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</si>
  <si>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</si>
  <si>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</si>
  <si>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</si>
  <si>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</si>
  <si>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</si>
  <si>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</si>
  <si>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</si>
  <si>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</si>
  <si>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</si>
  <si>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</si>
  <si>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</si>
  <si>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</si>
  <si>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</si>
  <si>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</si>
  <si>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</si>
  <si>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</si>
  <si>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</si>
  <si>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</si>
  <si>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</si>
  <si>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</si>
  <si>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</si>
  <si>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</si>
  <si>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</si>
  <si>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</si>
  <si>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</si>
  <si>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</si>
  <si>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</si>
  <si>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</si>
  <si>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</si>
  <si>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</si>
  <si>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</si>
  <si>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</si>
  <si>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</si>
  <si>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</si>
  <si>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</si>
  <si>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</si>
  <si>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</si>
  <si>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</si>
  <si>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</si>
  <si>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</si>
  <si>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</si>
  <si>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</si>
  <si>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</si>
  <si>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</si>
  <si>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</si>
  <si>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</si>
  <si>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</si>
  <si>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</si>
  <si>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</si>
  <si>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</si>
  <si>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</si>
  <si>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</si>
  <si>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</si>
  <si>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</si>
  <si>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</si>
  <si>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</si>
  <si>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</si>
  <si>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</si>
  <si>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</si>
  <si>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</si>
  <si>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</si>
  <si>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</si>
  <si>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</si>
  <si>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</si>
  <si>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</si>
  <si>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</si>
  <si>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</si>
  <si>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</si>
  <si>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</si>
  <si>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</si>
  <si>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</si>
  <si>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</si>
  <si>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</si>
  <si>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</si>
  <si>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</si>
  <si>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</si>
  <si>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</si>
  <si>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 xml:space="preserve">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</si>
  <si>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</si>
  <si>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</si>
  <si>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</si>
  <si>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</si>
  <si>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</si>
  <si>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</si>
  <si>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</si>
  <si>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Save time tốt nhất cho việc create wbs: Creating the WBS is a very important process, but often a previous WBS can be used as a template to save time and avoid the risk of forgetting something important</t>
  </si>
  <si>
    <t>Note: cần nắm được cách làm, phân loại risk theo risk category để đảm bảo process toàn diện</t>
  </si>
  <si>
    <t>Hạn chế chọn những đáp án vô nghĩa. Note: identity risk process is an ongoing. Iteractive risks thường được identified throught project's life cycle</t>
  </si>
  <si>
    <t>Note: requirement traceability matrix là output của collect requirement process nó dùng để tracing project scope, objectives và test strategy, không có trong requirement project risk</t>
  </si>
  <si>
    <t>cần xem lại một số tool trng phần control quality process. Data analyis là tool mục đích để identity source of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</si>
</sst>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8">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0" fontId="14" fillId="7" borderId="1" xfId="2" applyFont="1" applyFill="1" applyBorder="1" applyAlignment="1">
      <alignment horizontal="right"/>
    </xf>
    <xf numFmtId="14" fontId="14"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4" fillId="7" borderId="1" xfId="2" applyFont="1" applyFill="1" applyBorder="1" applyAlignment="1">
      <alignment horizontal="right" vertical="center"/>
    </xf>
    <xf numFmtId="14" fontId="14" fillId="0" borderId="1" xfId="2" applyNumberFormat="1" applyFont="1" applyBorder="1" applyAlignment="1">
      <alignment horizontal="right" vertical="center"/>
    </xf>
    <xf numFmtId="0" fontId="12" fillId="0" borderId="1" xfId="2" applyFont="1" applyBorder="1" applyAlignment="1"/>
    <xf numFmtId="14" fontId="14" fillId="6" borderId="1" xfId="2" applyNumberFormat="1" applyFont="1" applyFill="1" applyBorder="1" applyAlignment="1">
      <alignment horizontal="right" vertical="center"/>
    </xf>
    <xf numFmtId="0" fontId="12"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10" workbookViewId="0">
      <selection activeCell="A13" sqref="A13:E13"/>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c r="H12" s="56"/>
      <c r="I12" s="56"/>
      <c r="J12" s="56"/>
      <c r="K12" s="56"/>
      <c r="L12" s="56"/>
      <c r="M12" s="56"/>
      <c r="N12" s="56"/>
      <c r="O12" s="56"/>
      <c r="P12" s="56"/>
      <c r="Q12" s="56"/>
      <c r="R12" s="56"/>
      <c r="S12" s="56"/>
      <c r="T12" s="56"/>
      <c r="U12" s="56"/>
      <c r="V12" s="56"/>
      <c r="W12" s="56"/>
      <c r="X12" s="56"/>
      <c r="Y12" s="56"/>
      <c r="Z12" s="56"/>
    </row>
    <row r="13" spans="1:26" ht="15.75" customHeight="1">
      <c r="A13" s="88" t="s">
        <v>396</v>
      </c>
      <c r="B13" s="90">
        <v>43455</v>
      </c>
      <c r="C13" s="90" t="str">
        <f>IF(WEEKDAY(B13,1)=1,"Monday","Thứ "&amp;WEEKDAY(B13,1))</f>
        <v>Thứ 6</v>
      </c>
      <c r="D13" s="77">
        <v>4.1666666666666664E-2</v>
      </c>
      <c r="E13" s="78" t="s">
        <v>395</v>
      </c>
      <c r="F13" s="55"/>
      <c r="G13" s="56"/>
      <c r="H13" s="56"/>
      <c r="I13" s="56"/>
      <c r="J13" s="56"/>
      <c r="K13" s="56"/>
      <c r="L13" s="56"/>
      <c r="M13" s="56"/>
      <c r="N13" s="56"/>
      <c r="O13" s="56"/>
      <c r="P13" s="56"/>
      <c r="Q13" s="56"/>
      <c r="R13" s="56"/>
      <c r="S13" s="56"/>
      <c r="T13" s="56"/>
      <c r="U13" s="56"/>
      <c r="V13" s="56"/>
      <c r="W13" s="56"/>
      <c r="X13" s="56"/>
      <c r="Y13" s="56"/>
      <c r="Z13" s="56"/>
    </row>
    <row r="14" spans="1:26" ht="15.75" customHeight="1">
      <c r="A14" s="91" t="s">
        <v>397</v>
      </c>
      <c r="B14" s="92">
        <v>43455</v>
      </c>
      <c r="C14" s="92" t="str">
        <f t="shared" ref="C14:C15" si="1">IF(WEEKDAY(B14,1)=1,"Chủ nhật","Thứ "&amp;WEEKDAY(B14,1))</f>
        <v>Thứ 6</v>
      </c>
      <c r="D14" s="93">
        <v>4.1666666666666664E-2</v>
      </c>
      <c r="E14" s="94" t="s">
        <v>395</v>
      </c>
      <c r="F14" s="55"/>
      <c r="G14" s="56"/>
      <c r="H14" s="56"/>
      <c r="I14" s="56"/>
      <c r="J14" s="56"/>
      <c r="K14" s="56"/>
      <c r="L14" s="56"/>
      <c r="M14" s="56"/>
      <c r="N14" s="56"/>
      <c r="O14" s="56"/>
      <c r="P14" s="56"/>
      <c r="Q14" s="56"/>
      <c r="R14" s="56"/>
      <c r="S14" s="56"/>
      <c r="T14" s="56"/>
      <c r="U14" s="56"/>
      <c r="V14" s="56"/>
      <c r="W14" s="56"/>
      <c r="X14" s="56"/>
      <c r="Y14" s="56"/>
      <c r="Z14" s="56"/>
    </row>
    <row r="15" spans="1:26" ht="15.75" customHeight="1">
      <c r="A15" s="88" t="s">
        <v>372</v>
      </c>
      <c r="B15" s="97">
        <f>B14+1</f>
        <v>43456</v>
      </c>
      <c r="C15" s="97" t="str">
        <f t="shared" si="1"/>
        <v>Thứ 7</v>
      </c>
      <c r="D15" s="77">
        <v>4.1666666666666664E-2</v>
      </c>
      <c r="E15" s="78" t="s">
        <v>395</v>
      </c>
      <c r="F15" s="55"/>
      <c r="G15" s="56"/>
      <c r="H15" s="56"/>
      <c r="I15" s="56"/>
      <c r="J15" s="56"/>
      <c r="K15" s="56"/>
      <c r="L15" s="56"/>
      <c r="M15" s="56"/>
      <c r="N15" s="56"/>
      <c r="O15" s="56"/>
      <c r="P15" s="56"/>
      <c r="Q15" s="56"/>
      <c r="R15" s="56"/>
      <c r="S15" s="56"/>
      <c r="T15" s="56"/>
      <c r="U15" s="56"/>
      <c r="V15" s="56"/>
      <c r="W15" s="56"/>
      <c r="X15" s="56"/>
      <c r="Y15" s="56"/>
      <c r="Z15" s="56"/>
    </row>
    <row r="16" spans="1:26" ht="15.75" customHeight="1">
      <c r="A16" s="88" t="s">
        <v>360</v>
      </c>
      <c r="B16" s="98"/>
      <c r="C16" s="98"/>
      <c r="D16" s="77">
        <v>4.1666666666666664E-2</v>
      </c>
      <c r="E16" s="78" t="s">
        <v>395</v>
      </c>
      <c r="F16" s="55"/>
      <c r="G16" s="56"/>
      <c r="H16" s="56"/>
      <c r="I16" s="56"/>
      <c r="J16" s="56"/>
      <c r="K16" s="56"/>
      <c r="L16" s="56"/>
      <c r="M16" s="56"/>
      <c r="N16" s="56"/>
      <c r="O16" s="56"/>
      <c r="P16" s="56"/>
      <c r="Q16" s="56"/>
      <c r="R16" s="56"/>
      <c r="S16" s="56"/>
      <c r="T16" s="56"/>
      <c r="U16" s="56"/>
      <c r="V16" s="56"/>
      <c r="W16" s="56"/>
      <c r="X16" s="56"/>
      <c r="Y16" s="56"/>
      <c r="Z16" s="56"/>
    </row>
    <row r="17" spans="1:26" ht="15.75" customHeight="1">
      <c r="A17" s="88" t="s">
        <v>361</v>
      </c>
      <c r="B17" s="98"/>
      <c r="C17" s="98"/>
      <c r="D17" s="77">
        <v>4.1666666666666664E-2</v>
      </c>
      <c r="E17" s="78" t="s">
        <v>395</v>
      </c>
      <c r="F17" s="55"/>
      <c r="G17" s="56"/>
      <c r="H17" s="56"/>
      <c r="I17" s="56"/>
      <c r="J17" s="56"/>
      <c r="K17" s="56"/>
      <c r="L17" s="56"/>
      <c r="M17" s="56"/>
      <c r="N17" s="56"/>
      <c r="O17" s="56"/>
      <c r="P17" s="56"/>
      <c r="Q17" s="56"/>
      <c r="R17" s="56"/>
      <c r="S17" s="56"/>
      <c r="T17" s="56"/>
      <c r="U17" s="56"/>
      <c r="V17" s="56"/>
      <c r="W17" s="56"/>
      <c r="X17" s="56"/>
      <c r="Y17" s="56"/>
      <c r="Z17" s="56"/>
    </row>
    <row r="18" spans="1:26" ht="15.75" customHeight="1">
      <c r="A18" s="88" t="s">
        <v>398</v>
      </c>
      <c r="B18" s="76">
        <f>B13 + 2</f>
        <v>43457</v>
      </c>
      <c r="C18" s="76" t="str">
        <f t="shared" ref="C18:C20" si="2">IF(WEEKDAY(B18,1)=1,"Chủ nhật","Thứ "&amp;WEEKDAY(B18,1))</f>
        <v>Chủ nhật</v>
      </c>
      <c r="D18" s="77">
        <v>4.1666666666666664E-2</v>
      </c>
      <c r="E18" s="78" t="s">
        <v>395</v>
      </c>
      <c r="F18" s="55"/>
      <c r="G18" s="56"/>
      <c r="H18" s="56"/>
      <c r="I18" s="56"/>
      <c r="J18" s="56"/>
      <c r="K18" s="56"/>
      <c r="L18" s="56"/>
      <c r="M18" s="56"/>
      <c r="N18" s="56"/>
      <c r="O18" s="56"/>
      <c r="P18" s="56"/>
      <c r="Q18" s="56"/>
      <c r="R18" s="56"/>
      <c r="S18" s="56"/>
      <c r="T18" s="56"/>
      <c r="U18" s="56"/>
      <c r="V18" s="56"/>
      <c r="W18" s="56"/>
      <c r="X18" s="56"/>
      <c r="Y18" s="56"/>
      <c r="Z18" s="56"/>
    </row>
    <row r="19" spans="1:26" ht="15.75" customHeight="1">
      <c r="A19" s="88" t="s">
        <v>399</v>
      </c>
      <c r="B19" s="76">
        <f>B14 + 2</f>
        <v>43457</v>
      </c>
      <c r="C19" s="76" t="str">
        <f t="shared" si="2"/>
        <v>Chủ nhật</v>
      </c>
      <c r="D19" s="77">
        <v>4.1666666666666664E-2</v>
      </c>
      <c r="E19" s="78" t="s">
        <v>395</v>
      </c>
      <c r="F19" s="55"/>
      <c r="G19" s="56"/>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95">
        <f>B19+1</f>
        <v>43458</v>
      </c>
      <c r="C20" s="95" t="str">
        <f t="shared" si="2"/>
        <v>Thứ 2</v>
      </c>
      <c r="D20" s="70">
        <v>4.1666666666666664E-2</v>
      </c>
      <c r="E20" s="72"/>
      <c r="F20" s="55"/>
      <c r="G20" s="56"/>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96"/>
      <c r="C21" s="96"/>
      <c r="D21" s="70">
        <v>4.1666666666666664E-2</v>
      </c>
      <c r="E21" s="72"/>
      <c r="F21" s="55"/>
      <c r="G21" s="56"/>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96"/>
      <c r="C22" s="96"/>
      <c r="D22" s="70">
        <v>4.1666666666666664E-2</v>
      </c>
      <c r="E22" s="72"/>
      <c r="F22" s="55"/>
      <c r="G22" s="56"/>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95">
        <f>B24+1</f>
        <v>43460</v>
      </c>
      <c r="C25" s="95" t="str">
        <f t="shared" si="3"/>
        <v>Thứ 4</v>
      </c>
      <c r="D25" s="70">
        <v>4.1666666666666664E-2</v>
      </c>
      <c r="E25" s="72"/>
      <c r="F25" s="55"/>
      <c r="G25" s="56"/>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96"/>
      <c r="C26" s="96"/>
      <c r="D26" s="70">
        <v>4.1666666666666664E-2</v>
      </c>
      <c r="E26" s="72"/>
      <c r="F26" s="55"/>
      <c r="G26" s="56"/>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96"/>
      <c r="C27" s="96"/>
      <c r="D27" s="70">
        <v>4.1666666666666664E-2</v>
      </c>
      <c r="E27" s="72"/>
      <c r="F27" s="55"/>
      <c r="G27" s="56"/>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c r="H31" s="56"/>
      <c r="I31" s="56"/>
      <c r="J31" s="56"/>
      <c r="K31" s="56"/>
      <c r="L31" s="56"/>
      <c r="M31" s="56"/>
      <c r="N31" s="56"/>
      <c r="O31" s="56"/>
      <c r="P31" s="56"/>
      <c r="Q31" s="56"/>
      <c r="R31" s="56"/>
      <c r="S31" s="56"/>
      <c r="T31" s="56"/>
      <c r="U31" s="56"/>
      <c r="V31" s="56"/>
      <c r="W31" s="56"/>
      <c r="X31" s="56"/>
      <c r="Y31" s="56"/>
      <c r="Z31" s="56"/>
    </row>
    <row r="32" spans="1:26" ht="14.25">
      <c r="A32" s="73" t="s">
        <v>367</v>
      </c>
      <c r="B32" s="95">
        <f>B31+1</f>
        <v>43463</v>
      </c>
      <c r="C32" s="95" t="str">
        <f t="shared" si="4"/>
        <v>Thứ 7</v>
      </c>
      <c r="D32" s="70">
        <v>4.1666666666666664E-2</v>
      </c>
      <c r="E32" s="72"/>
      <c r="F32" s="55"/>
      <c r="G32" s="56"/>
      <c r="H32" s="56"/>
      <c r="I32" s="56"/>
      <c r="J32" s="56"/>
      <c r="K32" s="56"/>
      <c r="L32" s="56"/>
      <c r="M32" s="56"/>
      <c r="N32" s="56"/>
      <c r="O32" s="56"/>
      <c r="P32" s="56"/>
      <c r="Q32" s="56"/>
      <c r="R32" s="56"/>
      <c r="S32" s="56"/>
      <c r="T32" s="56"/>
      <c r="U32" s="56"/>
      <c r="V32" s="56"/>
      <c r="W32" s="56"/>
      <c r="X32" s="56"/>
      <c r="Y32" s="56"/>
      <c r="Z32" s="56"/>
    </row>
    <row r="33" spans="1:26" ht="14.25">
      <c r="A33" s="73" t="s">
        <v>404</v>
      </c>
      <c r="B33" s="96"/>
      <c r="C33" s="96"/>
      <c r="D33" s="70">
        <v>4.1666666666666664E-2</v>
      </c>
      <c r="E33" s="72"/>
      <c r="F33" s="55"/>
      <c r="G33" s="56"/>
      <c r="H33" s="56"/>
      <c r="I33" s="56"/>
      <c r="J33" s="56"/>
      <c r="K33" s="56"/>
      <c r="L33" s="56"/>
      <c r="M33" s="56"/>
      <c r="N33" s="56"/>
      <c r="O33" s="56"/>
      <c r="P33" s="56"/>
      <c r="Q33" s="56"/>
      <c r="R33" s="56"/>
      <c r="S33" s="56"/>
      <c r="T33" s="56"/>
      <c r="U33" s="56"/>
      <c r="V33" s="56"/>
      <c r="W33" s="56"/>
      <c r="X33" s="56"/>
      <c r="Y33" s="56"/>
      <c r="Z33" s="56"/>
    </row>
    <row r="34" spans="1:26" ht="14.25">
      <c r="A34" s="73" t="s">
        <v>405</v>
      </c>
      <c r="B34" s="96"/>
      <c r="C34" s="96"/>
      <c r="D34" s="70">
        <v>4.1666666666666664E-2</v>
      </c>
      <c r="E34" s="72"/>
      <c r="F34" s="55"/>
      <c r="G34" s="56"/>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c r="H36" s="56"/>
      <c r="I36" s="56"/>
      <c r="J36" s="56"/>
      <c r="K36" s="56"/>
      <c r="L36" s="56"/>
      <c r="M36" s="56"/>
      <c r="N36" s="56"/>
      <c r="O36" s="56"/>
      <c r="P36" s="56"/>
      <c r="Q36" s="56"/>
      <c r="R36" s="56"/>
      <c r="S36" s="56"/>
      <c r="T36" s="56"/>
      <c r="U36" s="56"/>
      <c r="V36" s="56"/>
      <c r="W36" s="56"/>
      <c r="X36" s="56"/>
      <c r="Y36" s="56"/>
      <c r="Z36" s="56"/>
    </row>
    <row r="37" spans="1:26" ht="14.25">
      <c r="A37" s="73" t="s">
        <v>369</v>
      </c>
      <c r="B37" s="95">
        <f>B36+1</f>
        <v>43465</v>
      </c>
      <c r="C37" s="95" t="str">
        <f t="shared" si="6"/>
        <v>Thứ 2</v>
      </c>
      <c r="D37" s="70">
        <v>4.1666666666666664E-2</v>
      </c>
      <c r="E37" s="72"/>
      <c r="F37" s="55"/>
      <c r="G37" s="56"/>
      <c r="H37" s="56"/>
      <c r="I37" s="56"/>
      <c r="J37" s="56"/>
      <c r="K37" s="56"/>
      <c r="L37" s="56"/>
      <c r="M37" s="56"/>
      <c r="N37" s="56"/>
      <c r="O37" s="56"/>
      <c r="P37" s="56"/>
      <c r="Q37" s="56"/>
      <c r="R37" s="56"/>
      <c r="S37" s="56"/>
      <c r="T37" s="56"/>
      <c r="U37" s="56"/>
      <c r="V37" s="56"/>
      <c r="W37" s="56"/>
      <c r="X37" s="56"/>
      <c r="Y37" s="56"/>
      <c r="Z37" s="56"/>
    </row>
    <row r="38" spans="1:26" ht="14.25">
      <c r="A38" s="73" t="s">
        <v>406</v>
      </c>
      <c r="B38" s="96"/>
      <c r="C38" s="96"/>
      <c r="D38" s="70">
        <v>4.1666666666666664E-2</v>
      </c>
      <c r="E38" s="72"/>
      <c r="F38" s="55"/>
      <c r="G38" s="56"/>
      <c r="H38" s="56"/>
      <c r="I38" s="56"/>
      <c r="J38" s="56"/>
      <c r="K38" s="56"/>
      <c r="L38" s="56"/>
      <c r="M38" s="56"/>
      <c r="N38" s="56"/>
      <c r="O38" s="56"/>
      <c r="P38" s="56"/>
      <c r="Q38" s="56"/>
      <c r="R38" s="56"/>
      <c r="S38" s="56"/>
      <c r="T38" s="56"/>
      <c r="U38" s="56"/>
      <c r="V38" s="56"/>
      <c r="W38" s="56"/>
      <c r="X38" s="56"/>
      <c r="Y38" s="56"/>
      <c r="Z38" s="56"/>
    </row>
    <row r="39" spans="1:26" ht="14.25">
      <c r="A39" s="73" t="s">
        <v>407</v>
      </c>
      <c r="B39" s="96"/>
      <c r="C39" s="96"/>
      <c r="D39" s="70">
        <v>4.1666666666666664E-2</v>
      </c>
      <c r="E39" s="72"/>
      <c r="F39" s="55"/>
      <c r="G39" s="56"/>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c r="H41" s="56"/>
      <c r="I41" s="56"/>
      <c r="J41" s="56"/>
      <c r="K41" s="56"/>
      <c r="L41" s="56"/>
      <c r="M41" s="56"/>
      <c r="N41" s="56"/>
      <c r="O41" s="56"/>
      <c r="P41" s="56"/>
      <c r="Q41" s="56"/>
      <c r="R41" s="56"/>
      <c r="S41" s="56"/>
      <c r="T41" s="56"/>
      <c r="U41" s="56"/>
      <c r="V41" s="56"/>
      <c r="W41" s="56"/>
      <c r="X41" s="56"/>
      <c r="Y41" s="56"/>
      <c r="Z41" s="56"/>
    </row>
    <row r="42" spans="1:26" ht="14.25">
      <c r="A42" s="73" t="s">
        <v>371</v>
      </c>
      <c r="B42" s="95">
        <f>B36+3</f>
        <v>43467</v>
      </c>
      <c r="C42" s="95" t="str">
        <f t="shared" si="7"/>
        <v>Thứ 4</v>
      </c>
      <c r="D42" s="70">
        <v>4.1666666666666664E-2</v>
      </c>
      <c r="E42" s="72"/>
      <c r="F42" s="55"/>
      <c r="G42" s="56"/>
      <c r="H42" s="56"/>
      <c r="I42" s="56"/>
      <c r="J42" s="56"/>
      <c r="K42" s="56"/>
      <c r="L42" s="56"/>
      <c r="M42" s="56"/>
      <c r="N42" s="56"/>
      <c r="O42" s="56"/>
      <c r="P42" s="56"/>
      <c r="Q42" s="56"/>
      <c r="R42" s="56"/>
      <c r="S42" s="56"/>
      <c r="T42" s="56"/>
      <c r="U42" s="56"/>
      <c r="V42" s="56"/>
      <c r="W42" s="56"/>
      <c r="X42" s="56"/>
      <c r="Y42" s="56"/>
      <c r="Z42" s="56"/>
    </row>
    <row r="43" spans="1:26" ht="14.25">
      <c r="A43" s="73" t="s">
        <v>408</v>
      </c>
      <c r="B43" s="96"/>
      <c r="C43" s="96"/>
      <c r="D43" s="70">
        <v>4.1666666666666664E-2</v>
      </c>
      <c r="E43" s="72"/>
      <c r="F43" s="55"/>
      <c r="G43" s="56"/>
      <c r="H43" s="56"/>
      <c r="I43" s="56"/>
      <c r="J43" s="56"/>
      <c r="K43" s="56"/>
      <c r="L43" s="56"/>
      <c r="M43" s="56"/>
      <c r="N43" s="56"/>
      <c r="O43" s="56"/>
      <c r="P43" s="56"/>
      <c r="Q43" s="56"/>
      <c r="R43" s="56"/>
      <c r="S43" s="56"/>
      <c r="T43" s="56"/>
      <c r="U43" s="56"/>
      <c r="V43" s="56"/>
      <c r="W43" s="56"/>
      <c r="X43" s="56"/>
      <c r="Y43" s="56"/>
      <c r="Z43" s="56"/>
    </row>
    <row r="44" spans="1:26" ht="14.25">
      <c r="A44" s="73" t="s">
        <v>409</v>
      </c>
      <c r="B44" s="96"/>
      <c r="C44" s="96"/>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99" t="s">
        <v>215</v>
      </c>
      <c r="C1" s="100"/>
      <c r="D1" s="100"/>
      <c r="E1" s="100"/>
      <c r="F1" s="100"/>
      <c r="G1" s="100"/>
      <c r="H1" s="100"/>
      <c r="I1" s="100"/>
      <c r="J1" s="100"/>
      <c r="K1" s="101"/>
    </row>
    <row r="2" spans="1:11" ht="45" customHeight="1" thickBot="1">
      <c r="A2" s="10" t="s">
        <v>128</v>
      </c>
      <c r="B2" s="99" t="s">
        <v>216</v>
      </c>
      <c r="C2" s="100"/>
      <c r="D2" s="100"/>
      <c r="E2" s="100"/>
      <c r="F2" s="100"/>
      <c r="G2" s="100"/>
      <c r="H2" s="100"/>
      <c r="I2" s="100"/>
      <c r="J2" s="100"/>
      <c r="K2" s="101"/>
    </row>
    <row r="3" spans="1:11" ht="45" customHeight="1" thickBot="1">
      <c r="A3" s="10" t="s">
        <v>130</v>
      </c>
      <c r="B3" s="99" t="s">
        <v>217</v>
      </c>
      <c r="C3" s="100"/>
      <c r="D3" s="100"/>
      <c r="E3" s="100"/>
      <c r="F3" s="100"/>
      <c r="G3" s="100"/>
      <c r="H3" s="100"/>
      <c r="I3" s="100"/>
      <c r="J3" s="100"/>
      <c r="K3" s="101"/>
    </row>
    <row r="4" spans="1:11" ht="45" customHeight="1" thickBot="1">
      <c r="A4" s="10" t="s">
        <v>132</v>
      </c>
      <c r="B4" s="99" t="s">
        <v>218</v>
      </c>
      <c r="C4" s="100"/>
      <c r="D4" s="100"/>
      <c r="E4" s="100"/>
      <c r="F4" s="100"/>
      <c r="G4" s="100"/>
      <c r="H4" s="100"/>
      <c r="I4" s="100"/>
      <c r="J4" s="100"/>
      <c r="K4" s="101"/>
    </row>
    <row r="5" spans="1:11" ht="45" customHeight="1" thickBot="1">
      <c r="A5" s="10" t="s">
        <v>134</v>
      </c>
      <c r="B5" s="99" t="s">
        <v>219</v>
      </c>
      <c r="C5" s="100"/>
      <c r="D5" s="100"/>
      <c r="E5" s="100"/>
      <c r="F5" s="100"/>
      <c r="G5" s="100"/>
      <c r="H5" s="100"/>
      <c r="I5" s="100"/>
      <c r="J5" s="100"/>
      <c r="K5" s="101"/>
    </row>
    <row r="6" spans="1:11" ht="45" customHeight="1" thickBot="1">
      <c r="A6" s="10" t="s">
        <v>136</v>
      </c>
      <c r="B6" s="99" t="s">
        <v>220</v>
      </c>
      <c r="C6" s="100"/>
      <c r="D6" s="100"/>
      <c r="E6" s="100"/>
      <c r="F6" s="100"/>
      <c r="G6" s="100"/>
      <c r="H6" s="100"/>
      <c r="I6" s="100"/>
      <c r="J6" s="100"/>
      <c r="K6" s="101"/>
    </row>
    <row r="7" spans="1:11" ht="30" customHeight="1" thickBot="1">
      <c r="A7" s="10" t="s">
        <v>138</v>
      </c>
      <c r="B7" s="99" t="s">
        <v>221</v>
      </c>
      <c r="C7" s="100"/>
      <c r="D7" s="100"/>
      <c r="E7" s="100"/>
      <c r="F7" s="100"/>
      <c r="G7" s="100"/>
      <c r="H7" s="100"/>
      <c r="I7" s="100"/>
      <c r="J7" s="100"/>
      <c r="K7" s="101"/>
    </row>
    <row r="8" spans="1:11" ht="45" customHeight="1" thickBot="1">
      <c r="A8" s="10" t="s">
        <v>140</v>
      </c>
      <c r="B8" s="99" t="s">
        <v>222</v>
      </c>
      <c r="C8" s="100"/>
      <c r="D8" s="100"/>
      <c r="E8" s="100"/>
      <c r="F8" s="100"/>
      <c r="G8" s="100"/>
      <c r="H8" s="100"/>
      <c r="I8" s="100"/>
      <c r="J8" s="100"/>
      <c r="K8" s="101"/>
    </row>
    <row r="9" spans="1:11" ht="99.75" customHeight="1" thickBot="1">
      <c r="A9" s="10"/>
      <c r="B9" s="102" t="s">
        <v>223</v>
      </c>
      <c r="C9" s="103"/>
      <c r="D9" s="103"/>
      <c r="E9" s="103"/>
      <c r="F9" s="103"/>
      <c r="G9" s="103"/>
      <c r="H9" s="103"/>
      <c r="I9" s="103"/>
      <c r="J9" s="103"/>
      <c r="K9" s="10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99" t="s">
        <v>127</v>
      </c>
      <c r="C1" s="100"/>
      <c r="D1" s="100"/>
      <c r="E1" s="100"/>
      <c r="F1" s="100"/>
      <c r="G1" s="100"/>
      <c r="H1" s="100"/>
      <c r="I1" s="100"/>
      <c r="J1" s="100"/>
      <c r="K1" s="101"/>
    </row>
    <row r="2" spans="1:11" ht="45" customHeight="1" thickBot="1">
      <c r="A2" s="10" t="s">
        <v>128</v>
      </c>
      <c r="B2" s="99" t="s">
        <v>129</v>
      </c>
      <c r="C2" s="100"/>
      <c r="D2" s="100"/>
      <c r="E2" s="100"/>
      <c r="F2" s="100"/>
      <c r="G2" s="100"/>
      <c r="H2" s="100"/>
      <c r="I2" s="100"/>
      <c r="J2" s="100"/>
      <c r="K2" s="101"/>
    </row>
    <row r="3" spans="1:11" ht="45" customHeight="1" thickBot="1">
      <c r="A3" s="10" t="s">
        <v>130</v>
      </c>
      <c r="B3" s="99" t="s">
        <v>131</v>
      </c>
      <c r="C3" s="100"/>
      <c r="D3" s="100"/>
      <c r="E3" s="100"/>
      <c r="F3" s="100"/>
      <c r="G3" s="100"/>
      <c r="H3" s="100"/>
      <c r="I3" s="100"/>
      <c r="J3" s="100"/>
      <c r="K3" s="101"/>
    </row>
    <row r="4" spans="1:11" ht="45" customHeight="1" thickBot="1">
      <c r="A4" s="10" t="s">
        <v>132</v>
      </c>
      <c r="B4" s="99" t="s">
        <v>133</v>
      </c>
      <c r="C4" s="100"/>
      <c r="D4" s="100"/>
      <c r="E4" s="100"/>
      <c r="F4" s="100"/>
      <c r="G4" s="100"/>
      <c r="H4" s="100"/>
      <c r="I4" s="100"/>
      <c r="J4" s="100"/>
      <c r="K4" s="101"/>
    </row>
    <row r="5" spans="1:11" ht="45" customHeight="1" thickBot="1">
      <c r="A5" s="10" t="s">
        <v>134</v>
      </c>
      <c r="B5" s="99" t="s">
        <v>135</v>
      </c>
      <c r="C5" s="100"/>
      <c r="D5" s="100"/>
      <c r="E5" s="100"/>
      <c r="F5" s="100"/>
      <c r="G5" s="100"/>
      <c r="H5" s="100"/>
      <c r="I5" s="100"/>
      <c r="J5" s="100"/>
      <c r="K5" s="101"/>
    </row>
    <row r="6" spans="1:11" ht="45" customHeight="1" thickBot="1">
      <c r="A6" s="10" t="s">
        <v>136</v>
      </c>
      <c r="B6" s="99" t="s">
        <v>137</v>
      </c>
      <c r="C6" s="100"/>
      <c r="D6" s="100"/>
      <c r="E6" s="100"/>
      <c r="F6" s="100"/>
      <c r="G6" s="100"/>
      <c r="H6" s="100"/>
      <c r="I6" s="100"/>
      <c r="J6" s="100"/>
      <c r="K6" s="101"/>
    </row>
    <row r="7" spans="1:11" ht="30" customHeight="1" thickBot="1">
      <c r="A7" s="10" t="s">
        <v>138</v>
      </c>
      <c r="B7" s="99" t="s">
        <v>139</v>
      </c>
      <c r="C7" s="100"/>
      <c r="D7" s="100"/>
      <c r="E7" s="100"/>
      <c r="F7" s="100"/>
      <c r="G7" s="100"/>
      <c r="H7" s="100"/>
      <c r="I7" s="100"/>
      <c r="J7" s="100"/>
      <c r="K7" s="101"/>
    </row>
    <row r="8" spans="1:11" ht="45" customHeight="1" thickBot="1">
      <c r="A8" s="10" t="s">
        <v>140</v>
      </c>
      <c r="B8" s="99" t="s">
        <v>141</v>
      </c>
      <c r="C8" s="100"/>
      <c r="D8" s="100"/>
      <c r="E8" s="100"/>
      <c r="F8" s="100"/>
      <c r="G8" s="100"/>
      <c r="H8" s="100"/>
      <c r="I8" s="100"/>
      <c r="J8" s="100"/>
      <c r="K8" s="101"/>
    </row>
    <row r="9" spans="1:11" ht="30" customHeight="1" thickBot="1">
      <c r="A9" s="10" t="s">
        <v>142</v>
      </c>
      <c r="B9" s="99" t="s">
        <v>143</v>
      </c>
      <c r="C9" s="100"/>
      <c r="D9" s="100"/>
      <c r="E9" s="100"/>
      <c r="F9" s="100"/>
      <c r="G9" s="100"/>
      <c r="H9" s="100"/>
      <c r="I9" s="100"/>
      <c r="J9" s="100"/>
      <c r="K9" s="101"/>
    </row>
    <row r="10" spans="1:11" ht="60" customHeight="1" thickBot="1">
      <c r="A10" s="10" t="s">
        <v>144</v>
      </c>
      <c r="B10" s="99" t="s">
        <v>145</v>
      </c>
      <c r="C10" s="100"/>
      <c r="D10" s="100"/>
      <c r="E10" s="100"/>
      <c r="F10" s="100"/>
      <c r="G10" s="100"/>
      <c r="H10" s="100"/>
      <c r="I10" s="100"/>
      <c r="J10" s="100"/>
      <c r="K10" s="101"/>
    </row>
    <row r="11" spans="1:11" ht="45" customHeight="1" thickBot="1">
      <c r="A11" s="10" t="s">
        <v>146</v>
      </c>
      <c r="B11" s="99" t="s">
        <v>147</v>
      </c>
      <c r="C11" s="100"/>
      <c r="D11" s="100"/>
      <c r="E11" s="100"/>
      <c r="F11" s="100"/>
      <c r="G11" s="100"/>
      <c r="H11" s="100"/>
      <c r="I11" s="100"/>
      <c r="J11" s="100"/>
      <c r="K11" s="101"/>
    </row>
    <row r="12" spans="1:11" ht="45" customHeight="1" thickBot="1">
      <c r="A12" s="10" t="s">
        <v>148</v>
      </c>
      <c r="B12" s="99" t="s">
        <v>149</v>
      </c>
      <c r="C12" s="100"/>
      <c r="D12" s="100"/>
      <c r="E12" s="100"/>
      <c r="F12" s="100"/>
      <c r="G12" s="100"/>
      <c r="H12" s="100"/>
      <c r="I12" s="100"/>
      <c r="J12" s="100"/>
      <c r="K12" s="101"/>
    </row>
    <row r="13" spans="1:11" ht="45" customHeight="1" thickBot="1">
      <c r="A13" s="10" t="s">
        <v>150</v>
      </c>
      <c r="B13" s="99" t="s">
        <v>151</v>
      </c>
      <c r="C13" s="100"/>
      <c r="D13" s="100"/>
      <c r="E13" s="100"/>
      <c r="F13" s="100"/>
      <c r="G13" s="100"/>
      <c r="H13" s="100"/>
      <c r="I13" s="100"/>
      <c r="J13" s="100"/>
      <c r="K13" s="10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99" t="s">
        <v>152</v>
      </c>
      <c r="C1" s="100"/>
      <c r="D1" s="100"/>
      <c r="E1" s="100"/>
      <c r="F1" s="100"/>
      <c r="G1" s="100"/>
      <c r="H1" s="100"/>
      <c r="I1" s="100"/>
      <c r="J1" s="100"/>
      <c r="K1" s="101"/>
    </row>
    <row r="2" spans="1:11" ht="45" customHeight="1" thickBot="1">
      <c r="A2" s="10" t="s">
        <v>128</v>
      </c>
      <c r="B2" s="99" t="s">
        <v>153</v>
      </c>
      <c r="C2" s="100"/>
      <c r="D2" s="100"/>
      <c r="E2" s="100"/>
      <c r="F2" s="100"/>
      <c r="G2" s="100"/>
      <c r="H2" s="100"/>
      <c r="I2" s="100"/>
      <c r="J2" s="100"/>
      <c r="K2" s="101"/>
    </row>
    <row r="3" spans="1:11" ht="45" customHeight="1" thickBot="1">
      <c r="A3" s="10" t="s">
        <v>130</v>
      </c>
      <c r="B3" s="99" t="s">
        <v>154</v>
      </c>
      <c r="C3" s="100"/>
      <c r="D3" s="100"/>
      <c r="E3" s="100"/>
      <c r="F3" s="100"/>
      <c r="G3" s="100"/>
      <c r="H3" s="100"/>
      <c r="I3" s="100"/>
      <c r="J3" s="100"/>
      <c r="K3" s="101"/>
    </row>
    <row r="4" spans="1:11" ht="45" customHeight="1" thickBot="1">
      <c r="A4" s="10" t="s">
        <v>132</v>
      </c>
      <c r="B4" s="99" t="s">
        <v>158</v>
      </c>
      <c r="C4" s="100"/>
      <c r="D4" s="100"/>
      <c r="E4" s="100"/>
      <c r="F4" s="100"/>
      <c r="G4" s="100"/>
      <c r="H4" s="100"/>
      <c r="I4" s="100"/>
      <c r="J4" s="100"/>
      <c r="K4" s="101"/>
    </row>
    <row r="5" spans="1:11" ht="45" customHeight="1" thickBot="1">
      <c r="A5" s="10" t="s">
        <v>134</v>
      </c>
      <c r="B5" s="99" t="s">
        <v>155</v>
      </c>
      <c r="C5" s="100"/>
      <c r="D5" s="100"/>
      <c r="E5" s="100"/>
      <c r="F5" s="100"/>
      <c r="G5" s="100"/>
      <c r="H5" s="100"/>
      <c r="I5" s="100"/>
      <c r="J5" s="100"/>
      <c r="K5" s="101"/>
    </row>
    <row r="6" spans="1:11" ht="45" customHeight="1" thickBot="1">
      <c r="A6" s="10" t="s">
        <v>136</v>
      </c>
      <c r="B6" s="99" t="s">
        <v>156</v>
      </c>
      <c r="C6" s="100"/>
      <c r="D6" s="100"/>
      <c r="E6" s="100"/>
      <c r="F6" s="100"/>
      <c r="G6" s="100"/>
      <c r="H6" s="100"/>
      <c r="I6" s="100"/>
      <c r="J6" s="100"/>
      <c r="K6" s="101"/>
    </row>
    <row r="7" spans="1:11" ht="30" customHeight="1" thickBot="1">
      <c r="A7" s="10" t="s">
        <v>138</v>
      </c>
      <c r="B7" s="99" t="s">
        <v>157</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99" t="s">
        <v>159</v>
      </c>
      <c r="C1" s="100"/>
      <c r="D1" s="100"/>
      <c r="E1" s="100"/>
      <c r="F1" s="100"/>
      <c r="G1" s="100"/>
      <c r="H1" s="100"/>
      <c r="I1" s="100"/>
      <c r="J1" s="100"/>
      <c r="K1" s="101"/>
    </row>
    <row r="2" spans="1:11" ht="45" customHeight="1" thickBot="1">
      <c r="A2" s="10" t="s">
        <v>128</v>
      </c>
      <c r="B2" s="99" t="s">
        <v>160</v>
      </c>
      <c r="C2" s="100"/>
      <c r="D2" s="100"/>
      <c r="E2" s="100"/>
      <c r="F2" s="100"/>
      <c r="G2" s="100"/>
      <c r="H2" s="100"/>
      <c r="I2" s="100"/>
      <c r="J2" s="100"/>
      <c r="K2" s="101"/>
    </row>
    <row r="3" spans="1:11" ht="45" customHeight="1" thickBot="1">
      <c r="A3" s="10" t="s">
        <v>130</v>
      </c>
      <c r="B3" s="99" t="s">
        <v>161</v>
      </c>
      <c r="C3" s="100"/>
      <c r="D3" s="100"/>
      <c r="E3" s="100"/>
      <c r="F3" s="100"/>
      <c r="G3" s="100"/>
      <c r="H3" s="100"/>
      <c r="I3" s="100"/>
      <c r="J3" s="100"/>
      <c r="K3" s="101"/>
    </row>
    <row r="4" spans="1:11" ht="45" customHeight="1" thickBot="1">
      <c r="A4" s="10" t="s">
        <v>132</v>
      </c>
      <c r="B4" s="99" t="s">
        <v>162</v>
      </c>
      <c r="C4" s="100"/>
      <c r="D4" s="100"/>
      <c r="E4" s="100"/>
      <c r="F4" s="100"/>
      <c r="G4" s="100"/>
      <c r="H4" s="100"/>
      <c r="I4" s="100"/>
      <c r="J4" s="100"/>
      <c r="K4" s="101"/>
    </row>
    <row r="5" spans="1:11" ht="45" customHeight="1" thickBot="1">
      <c r="A5" s="10" t="s">
        <v>134</v>
      </c>
      <c r="B5" s="99" t="s">
        <v>163</v>
      </c>
      <c r="C5" s="100"/>
      <c r="D5" s="100"/>
      <c r="E5" s="100"/>
      <c r="F5" s="100"/>
      <c r="G5" s="100"/>
      <c r="H5" s="100"/>
      <c r="I5" s="100"/>
      <c r="J5" s="100"/>
      <c r="K5" s="101"/>
    </row>
    <row r="6" spans="1:11" ht="45" customHeight="1" thickBot="1">
      <c r="A6" s="10" t="s">
        <v>136</v>
      </c>
      <c r="B6" s="99" t="s">
        <v>164</v>
      </c>
      <c r="C6" s="100"/>
      <c r="D6" s="100"/>
      <c r="E6" s="100"/>
      <c r="F6" s="100"/>
      <c r="G6" s="100"/>
      <c r="H6" s="100"/>
      <c r="I6" s="100"/>
      <c r="J6" s="100"/>
      <c r="K6" s="101"/>
    </row>
    <row r="7" spans="1:11" ht="30" customHeight="1" thickBot="1">
      <c r="A7" s="10" t="s">
        <v>138</v>
      </c>
      <c r="B7" s="99" t="s">
        <v>165</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99" t="s">
        <v>224</v>
      </c>
      <c r="C1" s="100"/>
      <c r="D1" s="100"/>
      <c r="E1" s="100"/>
      <c r="F1" s="100"/>
      <c r="G1" s="100"/>
      <c r="H1" s="100"/>
      <c r="I1" s="100"/>
      <c r="J1" s="100"/>
      <c r="K1" s="101"/>
    </row>
    <row r="2" spans="1:11" ht="45" customHeight="1" thickBot="1">
      <c r="A2" s="10" t="s">
        <v>128</v>
      </c>
      <c r="B2" s="99" t="s">
        <v>225</v>
      </c>
      <c r="C2" s="100"/>
      <c r="D2" s="100"/>
      <c r="E2" s="100"/>
      <c r="F2" s="100"/>
      <c r="G2" s="100"/>
      <c r="H2" s="100"/>
      <c r="I2" s="100"/>
      <c r="J2" s="100"/>
      <c r="K2" s="101"/>
    </row>
    <row r="3" spans="1:11" ht="45" customHeight="1" thickBot="1">
      <c r="A3" s="10" t="s">
        <v>130</v>
      </c>
      <c r="B3" s="99" t="s">
        <v>226</v>
      </c>
      <c r="C3" s="100"/>
      <c r="D3" s="100"/>
      <c r="E3" s="100"/>
      <c r="F3" s="100"/>
      <c r="G3" s="100"/>
      <c r="H3" s="100"/>
      <c r="I3" s="100"/>
      <c r="J3" s="100"/>
      <c r="K3" s="101"/>
    </row>
    <row r="4" spans="1:11" ht="45" customHeight="1" thickBot="1">
      <c r="A4" s="10" t="s">
        <v>132</v>
      </c>
      <c r="B4" s="99" t="s">
        <v>227</v>
      </c>
      <c r="C4" s="100"/>
      <c r="D4" s="100"/>
      <c r="E4" s="100"/>
      <c r="F4" s="100"/>
      <c r="G4" s="100"/>
      <c r="H4" s="100"/>
      <c r="I4" s="100"/>
      <c r="J4" s="100"/>
      <c r="K4" s="101"/>
    </row>
    <row r="5" spans="1:11" ht="45" customHeight="1" thickBot="1">
      <c r="A5" s="10" t="s">
        <v>134</v>
      </c>
      <c r="B5" s="99" t="s">
        <v>228</v>
      </c>
      <c r="C5" s="100"/>
      <c r="D5" s="100"/>
      <c r="E5" s="100"/>
      <c r="F5" s="100"/>
      <c r="G5" s="100"/>
      <c r="H5" s="100"/>
      <c r="I5" s="100"/>
      <c r="J5" s="100"/>
      <c r="K5" s="101"/>
    </row>
    <row r="6" spans="1:11" ht="45" customHeight="1" thickBot="1">
      <c r="A6" s="10" t="s">
        <v>136</v>
      </c>
      <c r="B6" s="99" t="s">
        <v>229</v>
      </c>
      <c r="C6" s="100"/>
      <c r="D6" s="100"/>
      <c r="E6" s="100"/>
      <c r="F6" s="100"/>
      <c r="G6" s="100"/>
      <c r="H6" s="100"/>
      <c r="I6" s="100"/>
      <c r="J6" s="100"/>
      <c r="K6" s="101"/>
    </row>
    <row r="7" spans="1:11" ht="30" customHeight="1" thickBot="1">
      <c r="A7" s="10" t="s">
        <v>138</v>
      </c>
      <c r="B7" s="99" t="s">
        <v>230</v>
      </c>
      <c r="C7" s="100"/>
      <c r="D7" s="100"/>
      <c r="E7" s="100"/>
      <c r="F7" s="100"/>
      <c r="G7" s="100"/>
      <c r="H7" s="100"/>
      <c r="I7" s="100"/>
      <c r="J7" s="100"/>
      <c r="K7" s="101"/>
    </row>
    <row r="8" spans="1:11" ht="150.75" customHeight="1" thickBot="1">
      <c r="A8" s="10"/>
      <c r="B8" s="102" t="s">
        <v>231</v>
      </c>
      <c r="C8" s="103"/>
      <c r="D8" s="103"/>
      <c r="E8" s="103"/>
      <c r="F8" s="103"/>
      <c r="G8" s="103"/>
      <c r="H8" s="103"/>
      <c r="I8" s="103"/>
      <c r="J8" s="103"/>
      <c r="K8" s="10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abSelected="1" topLeftCell="A4" workbookViewId="0">
      <selection activeCell="F30" sqref="F30"/>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210">
      <c r="A2" s="83">
        <v>1</v>
      </c>
      <c r="B2" s="83"/>
      <c r="C2" s="83" t="s">
        <v>4</v>
      </c>
      <c r="D2" s="83"/>
      <c r="E2" s="86" t="s">
        <v>460</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c r="A10" s="83">
        <v>9</v>
      </c>
      <c r="B10" s="83"/>
      <c r="C10" s="83"/>
      <c r="D10" s="83"/>
      <c r="E10" s="86"/>
      <c r="F10" s="87"/>
      <c r="G10" s="89"/>
    </row>
    <row r="11" spans="1:7">
      <c r="A11" s="83">
        <v>10</v>
      </c>
      <c r="B11" s="83"/>
      <c r="C11" s="83"/>
      <c r="D11" s="83"/>
      <c r="E11" s="86"/>
      <c r="F11" s="87"/>
    </row>
    <row r="12" spans="1:7">
      <c r="A12" s="83">
        <v>11</v>
      </c>
      <c r="B12" s="83"/>
      <c r="C12" s="83"/>
      <c r="D12" s="83"/>
      <c r="E12" s="86"/>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c r="A16" s="83">
        <v>15</v>
      </c>
      <c r="B16" s="83"/>
      <c r="C16" s="83"/>
      <c r="D16" s="83"/>
      <c r="E16" s="86"/>
      <c r="F16" s="87"/>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c r="D22" s="83"/>
      <c r="E22" s="86"/>
      <c r="F22" s="87"/>
    </row>
    <row r="23" spans="1:6">
      <c r="A23" s="83">
        <v>22</v>
      </c>
      <c r="B23" s="83"/>
      <c r="C23" s="83"/>
      <c r="D23" s="83"/>
      <c r="E23" s="86"/>
      <c r="F23" s="87"/>
    </row>
    <row r="24" spans="1:6">
      <c r="A24" s="83">
        <v>23</v>
      </c>
      <c r="B24" s="83"/>
      <c r="C24" s="83"/>
      <c r="D24" s="83"/>
      <c r="E24" s="86"/>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45">
      <c r="A33" s="83">
        <v>32</v>
      </c>
      <c r="B33" s="83"/>
      <c r="C33" s="83" t="s">
        <v>4</v>
      </c>
      <c r="D33" s="83"/>
      <c r="E33" s="86" t="s">
        <v>472</v>
      </c>
      <c r="F33" s="87"/>
    </row>
    <row r="34" spans="1:6" ht="75">
      <c r="A34" s="83">
        <v>33</v>
      </c>
      <c r="B34" s="83"/>
      <c r="C34" s="83" t="s">
        <v>4</v>
      </c>
      <c r="D34" s="83"/>
      <c r="E34" s="86" t="s">
        <v>471</v>
      </c>
      <c r="F34" s="87"/>
    </row>
    <row r="35" spans="1:6">
      <c r="A35" s="83">
        <v>34</v>
      </c>
      <c r="B35" s="83"/>
      <c r="C35" s="83"/>
      <c r="D35" s="83"/>
      <c r="E35" s="86"/>
      <c r="F35" s="87"/>
    </row>
    <row r="36" spans="1:6">
      <c r="A36" s="83">
        <v>35</v>
      </c>
      <c r="B36" s="83"/>
      <c r="C36" s="83"/>
      <c r="D36" s="83"/>
      <c r="E36" s="86"/>
      <c r="F36" s="87"/>
    </row>
    <row r="37" spans="1:6" ht="60">
      <c r="A37" s="83">
        <v>36</v>
      </c>
      <c r="B37" s="83"/>
      <c r="C37" s="83" t="s">
        <v>23</v>
      </c>
      <c r="D37" s="83"/>
      <c r="E37" s="86" t="s">
        <v>470</v>
      </c>
      <c r="F37" s="87"/>
    </row>
    <row r="38" spans="1:6" ht="45">
      <c r="A38" s="83">
        <v>37</v>
      </c>
      <c r="B38" s="83"/>
      <c r="C38" s="83" t="s">
        <v>60</v>
      </c>
      <c r="D38" s="83"/>
      <c r="E38" s="86" t="s">
        <v>469</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ht="75">
      <c r="A42" s="83">
        <v>41</v>
      </c>
      <c r="B42" s="83"/>
      <c r="C42" s="83" t="s">
        <v>4</v>
      </c>
      <c r="D42" s="83"/>
      <c r="E42" s="86" t="s">
        <v>468</v>
      </c>
      <c r="F42" s="87"/>
    </row>
    <row r="43" spans="1:6">
      <c r="A43" s="83">
        <v>42</v>
      </c>
      <c r="B43" s="83"/>
      <c r="C43" s="83"/>
      <c r="D43" s="83"/>
      <c r="E43" s="86"/>
      <c r="F43" s="87"/>
    </row>
    <row r="44" spans="1:6">
      <c r="A44" s="83">
        <v>43</v>
      </c>
      <c r="B44" s="83"/>
      <c r="C44" s="83"/>
      <c r="D44" s="83"/>
      <c r="E44" s="86"/>
      <c r="F44" s="87"/>
    </row>
    <row r="45" spans="1:6" ht="30">
      <c r="A45" s="83">
        <v>44</v>
      </c>
      <c r="B45" s="83"/>
      <c r="C45" s="83" t="s">
        <v>4</v>
      </c>
      <c r="D45" s="83"/>
      <c r="E45" s="86" t="s">
        <v>467</v>
      </c>
      <c r="F45" s="87"/>
    </row>
    <row r="46" spans="1:6" ht="30">
      <c r="A46" s="83">
        <v>45</v>
      </c>
      <c r="B46" s="83"/>
      <c r="C46" s="83" t="s">
        <v>4</v>
      </c>
      <c r="D46" s="83"/>
      <c r="E46" s="86" t="s">
        <v>466</v>
      </c>
      <c r="F46" s="87"/>
    </row>
    <row r="47" spans="1:6" ht="105">
      <c r="A47" s="83">
        <v>46</v>
      </c>
      <c r="B47" s="83"/>
      <c r="C47" s="83" t="s">
        <v>4</v>
      </c>
      <c r="D47" s="83" t="s">
        <v>464</v>
      </c>
      <c r="E47" s="86" t="s">
        <v>465</v>
      </c>
      <c r="F47" s="87"/>
    </row>
    <row r="48" spans="1:6">
      <c r="A48" s="83">
        <v>47</v>
      </c>
      <c r="B48" s="83"/>
      <c r="C48" s="83"/>
      <c r="D48" s="83"/>
      <c r="E48" s="86" t="s">
        <v>463</v>
      </c>
      <c r="F48" s="87"/>
    </row>
    <row r="49" spans="1:6">
      <c r="A49" s="83">
        <v>48</v>
      </c>
      <c r="B49" s="83"/>
      <c r="C49" s="83"/>
      <c r="D49" s="83"/>
      <c r="E49" s="86"/>
      <c r="F49" s="87"/>
    </row>
    <row r="50" spans="1:6" ht="30">
      <c r="A50" s="83">
        <v>49</v>
      </c>
      <c r="B50" s="83"/>
      <c r="C50" s="83" t="s">
        <v>4</v>
      </c>
      <c r="D50" s="83"/>
      <c r="E50" s="86" t="s">
        <v>462</v>
      </c>
      <c r="F50" s="87"/>
    </row>
    <row r="51" spans="1:6" ht="75">
      <c r="A51" s="83">
        <v>50</v>
      </c>
      <c r="B51" s="83"/>
      <c r="C51" s="83"/>
      <c r="D51" s="83"/>
      <c r="E51" s="86" t="s">
        <v>461</v>
      </c>
      <c r="F51" s="87"/>
    </row>
  </sheetData>
  <dataValidations count="2">
    <dataValidation type="list" allowBlank="1" showInputMessage="1" showErrorMessage="1" sqref="C2:C51" xr:uid="{BEF94545-53BB-4A25-884A-FB46C0F726AF}">
      <formula1>"English,Knowledge Gaps,Emotion,Techniques"</formula1>
    </dataValidation>
    <dataValidation type="list" allowBlank="1" showInputMessage="1" showErrorMessage="1" sqref="F2:F51" xr:uid="{E0EA92E9-7698-4F99-B782-D75988C37ED4}">
      <formula1>"Task1, Task 2, Task3, Task 4, Task 5, Task 6, Task 7"</formula1>
    </dataValidation>
  </dataValidations>
  <hyperlinks>
    <hyperlink ref="F1" location="'Domain-Planning'!A1" display="Domain" xr:uid="{F97348EE-9E21-4DDD-9C55-4ED9181CEDA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30">
      <c r="A2" s="83">
        <v>1</v>
      </c>
      <c r="B2" s="83"/>
      <c r="C2" s="83" t="s">
        <v>4</v>
      </c>
      <c r="D2" s="83"/>
      <c r="E2" s="86" t="s">
        <v>447</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ht="30">
      <c r="A10" s="83">
        <v>9</v>
      </c>
      <c r="B10" s="83"/>
      <c r="C10" s="83" t="s">
        <v>60</v>
      </c>
      <c r="D10" s="83" t="s">
        <v>448</v>
      </c>
      <c r="E10" s="86" t="s">
        <v>449</v>
      </c>
      <c r="F10" s="87"/>
      <c r="G10" s="89" t="s">
        <v>450</v>
      </c>
    </row>
    <row r="11" spans="1:7">
      <c r="A11" s="83">
        <v>10</v>
      </c>
      <c r="B11" s="83"/>
      <c r="C11" s="83"/>
      <c r="D11" s="83"/>
      <c r="E11" s="86"/>
      <c r="F11" s="87"/>
    </row>
    <row r="12" spans="1:7" ht="75">
      <c r="A12" s="83">
        <v>11</v>
      </c>
      <c r="B12" s="83"/>
      <c r="C12" s="83" t="s">
        <v>4</v>
      </c>
      <c r="D12" s="83" t="s">
        <v>451</v>
      </c>
      <c r="E12" s="86" t="s">
        <v>452</v>
      </c>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ht="60">
      <c r="A16" s="83">
        <v>15</v>
      </c>
      <c r="B16" s="83"/>
      <c r="C16" s="83" t="s">
        <v>4</v>
      </c>
      <c r="D16" s="83"/>
      <c r="E16" s="86" t="s">
        <v>453</v>
      </c>
      <c r="F16" s="87"/>
      <c r="G16" s="79" t="s">
        <v>454</v>
      </c>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t="s">
        <v>4</v>
      </c>
      <c r="D22" s="83"/>
      <c r="E22" s="86" t="s">
        <v>455</v>
      </c>
      <c r="F22" s="87"/>
    </row>
    <row r="23" spans="1:6">
      <c r="A23" s="83">
        <v>22</v>
      </c>
      <c r="B23" s="83"/>
      <c r="C23" s="83"/>
      <c r="D23" s="83"/>
      <c r="E23" s="86"/>
      <c r="F23" s="87"/>
    </row>
    <row r="24" spans="1:6" ht="45">
      <c r="A24" s="83">
        <v>23</v>
      </c>
      <c r="B24" s="83"/>
      <c r="C24" s="83" t="s">
        <v>4</v>
      </c>
      <c r="D24" s="83"/>
      <c r="E24" s="86" t="s">
        <v>456</v>
      </c>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t="s">
        <v>4</v>
      </c>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105">
      <c r="A33" s="83">
        <v>32</v>
      </c>
      <c r="B33" s="83"/>
      <c r="C33" s="83" t="s">
        <v>4</v>
      </c>
      <c r="D33" s="83"/>
      <c r="E33" s="86" t="s">
        <v>459</v>
      </c>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ht="45">
      <c r="A38" s="83">
        <v>37</v>
      </c>
      <c r="B38" s="83"/>
      <c r="C38" s="83" t="s">
        <v>4</v>
      </c>
      <c r="D38" s="83"/>
      <c r="E38" s="86" t="s">
        <v>458</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ht="60">
      <c r="A50" s="83">
        <v>49</v>
      </c>
      <c r="B50" s="83"/>
      <c r="C50" s="83" t="s">
        <v>4</v>
      </c>
      <c r="D50" s="83"/>
      <c r="E50" s="86" t="s">
        <v>457</v>
      </c>
      <c r="F50" s="87"/>
    </row>
    <row r="51" spans="1:6">
      <c r="A51" s="83">
        <v>50</v>
      </c>
      <c r="B51" s="83"/>
      <c r="C51" s="83"/>
      <c r="D51" s="83"/>
      <c r="E51" s="86"/>
      <c r="F51" s="87"/>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3" t="s">
        <v>4</v>
      </c>
      <c r="D15" s="83"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18" sqref="H18"/>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F8" sqref="F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study plan</vt:lpstr>
      <vt:lpstr>Mock Exam 1</vt:lpstr>
      <vt:lpstr>Planning 4</vt:lpstr>
      <vt:lpstr>monitoring 3</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2018-12-25T06:32:48Z</dcterms:modified>
</cp:coreProperties>
</file>