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44525"/>
</workbook>
</file>

<file path=xl/calcChain.xml><?xml version="1.0" encoding="utf-8"?>
<calcChain xmlns="http://schemas.openxmlformats.org/spreadsheetml/2006/main">
  <c r="BC9" i="1" l="1"/>
  <c r="BC10" i="1"/>
  <c r="BC11" i="1"/>
  <c r="BC12" i="1"/>
  <c r="BC16" i="1"/>
  <c r="BC17" i="1"/>
  <c r="BC26" i="1"/>
  <c r="BC27" i="1"/>
  <c r="BC28" i="1"/>
  <c r="BC29" i="1"/>
  <c r="BC31" i="1"/>
  <c r="BC33" i="1"/>
  <c r="BC38" i="1"/>
  <c r="BC39" i="1"/>
  <c r="BC40" i="1"/>
  <c r="BC41" i="1"/>
  <c r="BC42" i="1"/>
  <c r="BC43" i="1"/>
  <c r="BC46" i="1"/>
  <c r="BC47" i="1"/>
  <c r="BC48" i="1"/>
  <c r="BC49" i="1"/>
  <c r="BC50" i="1"/>
  <c r="BC51" i="1"/>
  <c r="BC52" i="1"/>
  <c r="BC53" i="1"/>
  <c r="BC54" i="1"/>
  <c r="BC55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91" i="1"/>
  <c r="BC92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16" i="1"/>
  <c r="BC117" i="1"/>
  <c r="BC122" i="1"/>
  <c r="BC123" i="1"/>
  <c r="BC124" i="1"/>
  <c r="BC125" i="1"/>
  <c r="BC126" i="1"/>
  <c r="BC127" i="1"/>
  <c r="BC128" i="1"/>
  <c r="BC130" i="1"/>
  <c r="BC131" i="1"/>
  <c r="BC132" i="1"/>
  <c r="BC133" i="1"/>
  <c r="BC134" i="1"/>
  <c r="BC135" i="1"/>
  <c r="BC136" i="1"/>
  <c r="BC142" i="1"/>
  <c r="BC143" i="1"/>
  <c r="BC144" i="1"/>
  <c r="BC145" i="1"/>
  <c r="BC6" i="1"/>
  <c r="BC7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BC15" i="1" l="1"/>
  <c r="BC5" i="1"/>
  <c r="BC8" i="1" l="1"/>
  <c r="BC13" i="1"/>
  <c r="BC14" i="1"/>
  <c r="BC18" i="1"/>
  <c r="BC19" i="1" l="1"/>
  <c r="BC20" i="1" l="1"/>
  <c r="BC21" i="1"/>
  <c r="BC22" i="1"/>
  <c r="BC23" i="1" l="1"/>
  <c r="BC24" i="1" l="1"/>
  <c r="BC25" i="1" l="1"/>
  <c r="BC30" i="1" l="1"/>
  <c r="BC32" i="1"/>
  <c r="BC34" i="1" s="1"/>
  <c r="BC35" i="1" s="1"/>
  <c r="BC36" i="1" s="1"/>
  <c r="BC37" i="1" s="1"/>
  <c r="BC44" i="1" s="1"/>
  <c r="BC45" i="1" s="1"/>
  <c r="BC56" i="1" s="1"/>
  <c r="BC57" i="1" s="1"/>
  <c r="BC87" i="1" s="1"/>
  <c r="BC88" i="1" s="1"/>
  <c r="BC89" i="1" s="1"/>
  <c r="BC90" i="1" s="1"/>
  <c r="BC93" i="1" s="1"/>
  <c r="BC94" i="1" s="1"/>
  <c r="BC109" i="1" s="1"/>
  <c r="BC110" i="1" l="1"/>
  <c r="BC111" i="1" s="1"/>
  <c r="BC112" i="1" s="1"/>
  <c r="BC113" i="1" s="1"/>
  <c r="BC114" i="1" s="1"/>
  <c r="BC115" i="1" s="1"/>
  <c r="BC118" i="1" s="1"/>
  <c r="BC119" i="1" s="1"/>
  <c r="BC120" i="1" s="1"/>
  <c r="BC121" i="1" s="1"/>
  <c r="BC129" i="1" s="1"/>
  <c r="BC137" i="1" s="1"/>
  <c r="BC138" i="1" s="1"/>
  <c r="BC139" i="1" s="1"/>
  <c r="BC140" i="1" s="1"/>
  <c r="BC141" i="1" s="1"/>
  <c r="BC146" i="1" s="1"/>
  <c r="BC147" i="1" s="1"/>
</calcChain>
</file>

<file path=xl/sharedStrings.xml><?xml version="1.0" encoding="utf-8"?>
<sst xmlns="http://schemas.openxmlformats.org/spreadsheetml/2006/main" count="2821" uniqueCount="498">
  <si>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</si>
  <si>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</si>
  <si>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</si>
  <si>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</si>
  <si>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</si>
  <si>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</si>
  <si>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</si>
  <si>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</si>
  <si>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</si>
  <si>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</si>
  <si>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</si>
  <si>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</si>
  <si>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</si>
  <si>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</si>
  <si>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</si>
  <si>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</si>
  <si>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</si>
  <si>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</si>
  <si>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</si>
  <si>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</si>
  <si>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</si>
  <si>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</si>
  <si>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</si>
  <si>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</si>
  <si>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</si>
  <si>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</si>
  <si>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</si>
  <si>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</si>
  <si>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</si>
  <si>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</si>
  <si>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</si>
  <si>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</si>
  <si>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</si>
  <si>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</si>
  <si>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</si>
  <si>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</si>
  <si>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</si>
  <si>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</si>
  <si>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</si>
  <si>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</si>
  <si>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</si>
  <si>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</si>
  <si>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</si>
  <si>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</si>
  <si>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</si>
  <si>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</si>
  <si>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</si>
  <si>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</si>
  <si>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</si>
  <si>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</si>
  <si>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</si>
  <si>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</si>
  <si>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</si>
  <si>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</si>
  <si>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</si>
  <si>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</si>
  <si>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</si>
  <si>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</si>
  <si>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</si>
  <si>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</si>
  <si>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</si>
  <si>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</si>
  <si>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</si>
  <si>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</si>
  <si>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</si>
  <si>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</si>
  <si>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</si>
  <si>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</si>
  <si>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</si>
  <si>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</si>
  <si>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</si>
  <si>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</si>
  <si>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</si>
  <si>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</si>
  <si>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</si>
  <si>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</si>
  <si>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</si>
  <si>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</si>
  <si>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</si>
  <si>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</si>
  <si>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</si>
  <si>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</si>
  <si>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</si>
  <si>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</si>
  <si>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</si>
  <si>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</si>
  <si>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</si>
  <si>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</si>
  <si>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</si>
  <si>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</si>
  <si>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</si>
  <si>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</si>
  <si>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</si>
  <si>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</si>
  <si>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</si>
  <si>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</si>
  <si>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</si>
  <si>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</si>
  <si>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</si>
  <si>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</si>
  <si>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</si>
  <si>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</si>
  <si>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</si>
  <si>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</si>
  <si>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</si>
  <si>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</si>
  <si>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</si>
  <si>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</si>
  <si>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</si>
  <si>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</si>
  <si>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</si>
  <si>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Võ Thị Mỹ Chi</t>
  </si>
  <si>
    <t>Nữ</t>
  </si>
  <si>
    <t>Việt Nam</t>
  </si>
  <si>
    <t>Nguyễn Thị Yến</t>
  </si>
  <si>
    <t>Ấp Phú Mỹ</t>
  </si>
  <si>
    <t>Xã Phú Hội</t>
  </si>
  <si>
    <t>Huyện An Phú</t>
  </si>
  <si>
    <t>Tỉnh An Giang</t>
  </si>
  <si>
    <t>Nga</t>
  </si>
  <si>
    <t>Công Nhân</t>
  </si>
  <si>
    <t>Trong Thời Hạn Hợp Đồng</t>
  </si>
  <si>
    <t>Nội Trợ</t>
  </si>
  <si>
    <t>Văn Tường</t>
  </si>
  <si>
    <t>Nam</t>
  </si>
  <si>
    <t>Đài Loan</t>
  </si>
  <si>
    <t>Kinh Doanh</t>
  </si>
  <si>
    <t>Trần Văn Khởi</t>
  </si>
  <si>
    <t>Võ Văn Gánh</t>
  </si>
  <si>
    <t>Nguyễn Thị Mách</t>
  </si>
  <si>
    <t>Lê Thị Bé Đào</t>
  </si>
  <si>
    <t>Việt Nam/Đài Loan</t>
  </si>
  <si>
    <t>Tan Nguyen Huy</t>
  </si>
  <si>
    <t>Kiều Văn Đựng</t>
  </si>
  <si>
    <t>Ấp Phú Nhơn</t>
  </si>
  <si>
    <t>Malaysia</t>
  </si>
  <si>
    <t>11/1/2004</t>
  </si>
  <si>
    <t>11/1/2005</t>
  </si>
  <si>
    <t>10/1/2004</t>
  </si>
  <si>
    <t>10/1/2005</t>
  </si>
  <si>
    <t>Hoàn Thành Hợp Đồng</t>
  </si>
  <si>
    <t>Trung Học Phổ Thông</t>
  </si>
  <si>
    <t>Singapore</t>
  </si>
  <si>
    <t>Buôn Bán</t>
  </si>
  <si>
    <t>Tân Sin Len</t>
  </si>
  <si>
    <t>Kết hôn</t>
  </si>
  <si>
    <t>Kết Hôn</t>
  </si>
  <si>
    <t>Mỹ</t>
  </si>
  <si>
    <t>Vượt Biên</t>
  </si>
  <si>
    <t>Bảo Lãnh</t>
  </si>
  <si>
    <t>Nguyễn Văn Nỷ</t>
  </si>
  <si>
    <t>Nguyễn Thị Điệp</t>
  </si>
  <si>
    <t>Nguyễn Thị Diễm</t>
  </si>
  <si>
    <t>Ấp Phú Thuận</t>
  </si>
  <si>
    <t>Campuchia</t>
  </si>
  <si>
    <t>Châu Nhau</t>
  </si>
  <si>
    <t>Ươl Văn Đi</t>
  </si>
  <si>
    <t>Nguyễn Thị Phượng</t>
  </si>
  <si>
    <t>Đỗ Thị Mỹ Tiên</t>
  </si>
  <si>
    <t>Huỳnh Thị Diễm</t>
  </si>
  <si>
    <t>Ấp Phú Hiệp</t>
  </si>
  <si>
    <t>Xã Phú Hữu</t>
  </si>
  <si>
    <t>Ấp Phú Hòa</t>
  </si>
  <si>
    <t>Trung Quốc</t>
  </si>
  <si>
    <t>Hàn Quốc</t>
  </si>
  <si>
    <t>Sun Tian Fan</t>
  </si>
  <si>
    <t>Làm Ruộng</t>
  </si>
  <si>
    <t>Võ Thị Thùy Trang</t>
  </si>
  <si>
    <t>Huỳnh Thị Kim Thắm</t>
  </si>
  <si>
    <t>Huỳnh Thị Cẩm Nhung</t>
  </si>
  <si>
    <t>Nguyễn Thị Loan</t>
  </si>
  <si>
    <t>Ấp Phú Lợi</t>
  </si>
  <si>
    <t>Dương Văn Hải</t>
  </si>
  <si>
    <t>Tô Văn Tâm</t>
  </si>
  <si>
    <t>Huỳnh Văn Bộ</t>
  </si>
  <si>
    <t>Li Kien Xia</t>
  </si>
  <si>
    <t>Gim, Choelheung</t>
  </si>
  <si>
    <t>Nguyễn Thị Dáp</t>
  </si>
  <si>
    <t>Ấp Phú Thạnh</t>
  </si>
  <si>
    <t>Cao Thị Diễm</t>
  </si>
  <si>
    <t>Trương Tấn Trực</t>
  </si>
  <si>
    <t>Dương Thị Huệ</t>
  </si>
  <si>
    <t>Kou Kou Chi</t>
  </si>
  <si>
    <t>Trần Thị Tuyết</t>
  </si>
  <si>
    <t>Peng, Chin Hsien</t>
  </si>
  <si>
    <t>Lý Thị Trang</t>
  </si>
  <si>
    <t>Ấp Phú Thành</t>
  </si>
  <si>
    <t>Làm Móng</t>
  </si>
  <si>
    <t>Tài Xế</t>
  </si>
  <si>
    <t>Phạm Thị Thu Ngân</t>
  </si>
  <si>
    <t>Lý Thị Hồ Thắm</t>
  </si>
  <si>
    <t>Nhân Viên Khách Sạn</t>
  </si>
  <si>
    <t>Trần Thái Duy</t>
  </si>
  <si>
    <t>Ấp An Hưng</t>
  </si>
  <si>
    <t>Hứa Thị Kim Thảo</t>
  </si>
  <si>
    <t>Nguyễn Thị Mai</t>
  </si>
  <si>
    <t>Nguyễn Thanh Huệ</t>
  </si>
  <si>
    <t>Lê Thị Thủy</t>
  </si>
  <si>
    <t>Huỳnh Thị Giang</t>
  </si>
  <si>
    <t>Huỳnh Thị Giàu</t>
  </si>
  <si>
    <t>Nguyễn Ngọc Mỹ</t>
  </si>
  <si>
    <t>Nguyễn Thị Kim Phượng</t>
  </si>
  <si>
    <t>Mã Trúc Xinh</t>
  </si>
  <si>
    <t>Lê Thị Kim Hường</t>
  </si>
  <si>
    <t>Lê Kim Phi</t>
  </si>
  <si>
    <t>Lê Thanh Liêm</t>
  </si>
  <si>
    <t>Ấp An Thạnh</t>
  </si>
  <si>
    <t>Nguyễn Thành Đại</t>
  </si>
  <si>
    <t>Lê Đình Huy</t>
  </si>
  <si>
    <t>Trần Thị Kim Thu Ba</t>
  </si>
  <si>
    <t>Trần Thị Hạnh</t>
  </si>
  <si>
    <t>Phạm Thanh Nhàn</t>
  </si>
  <si>
    <t>Lê Thanh Hùng</t>
  </si>
  <si>
    <t>Lê Hồng Ngọc</t>
  </si>
  <si>
    <t>Lê Thị Minh Trang</t>
  </si>
  <si>
    <t>Lê Thị Cẩm Nhung</t>
  </si>
  <si>
    <t>Lê Quốc Anh</t>
  </si>
  <si>
    <t>Lê Phú Thọ</t>
  </si>
  <si>
    <t>Nguyễn Ngọc Sanh</t>
  </si>
  <si>
    <t>Jamila</t>
  </si>
  <si>
    <t>Ấp An Thịnh</t>
  </si>
  <si>
    <t>Nguyễn Phạm Du Học</t>
  </si>
  <si>
    <t>Hồ Thị Thanh Thảo</t>
  </si>
  <si>
    <t>Thị Trấn An Phú</t>
  </si>
  <si>
    <t>Anh</t>
  </si>
  <si>
    <t>Anh Văn</t>
  </si>
  <si>
    <t>Tự Túc</t>
  </si>
  <si>
    <t>Phật Giáo</t>
  </si>
  <si>
    <t>Phạm Khắc Nhân</t>
  </si>
  <si>
    <t>Việt Nam/Mỹ</t>
  </si>
  <si>
    <t>Thành Phố Hồ Chí Minh</t>
  </si>
  <si>
    <t>Hoon Bao</t>
  </si>
  <si>
    <t>Hoon Chong Peng</t>
  </si>
  <si>
    <t>A Soon</t>
  </si>
  <si>
    <t>Thợ Uống Tóc</t>
  </si>
  <si>
    <t>Trương Quốc Dũng</t>
  </si>
  <si>
    <t>Thợ Uốn Tóc</t>
  </si>
  <si>
    <t>Sèo Có Soản</t>
  </si>
  <si>
    <t>Pháp</t>
  </si>
  <si>
    <t>Công Ty May</t>
  </si>
  <si>
    <t>Xưởng Gỗ</t>
  </si>
  <si>
    <t>Ngô Văn Châu</t>
  </si>
  <si>
    <t>Việt Nam/Đan Mạch</t>
  </si>
  <si>
    <t>Thị Xã Tân Châu</t>
  </si>
  <si>
    <t>Mark For Dham</t>
  </si>
  <si>
    <t>Úc</t>
  </si>
  <si>
    <t>Nguyễn Thanh Vũ</t>
  </si>
  <si>
    <t>Tỉnh Sóc Trăng</t>
  </si>
  <si>
    <t>Cao Đài</t>
  </si>
  <si>
    <t>HO</t>
  </si>
  <si>
    <t>Tự Do</t>
  </si>
  <si>
    <t>Lê Văn Hoa</t>
  </si>
  <si>
    <t>Việt Nam/ Mỹ</t>
  </si>
  <si>
    <t>Xã Vĩnh Hậu</t>
  </si>
  <si>
    <t>Phật Giáo Hòa Hảo</t>
  </si>
  <si>
    <t>Ấp Vĩnh Bảo</t>
  </si>
  <si>
    <t>Hàn Y Phụng</t>
  </si>
  <si>
    <t>Tỉnh Khánh Hòa</t>
  </si>
  <si>
    <t>Trịnh Văn Lủy</t>
  </si>
  <si>
    <t>Trịnh Văn Hùng</t>
  </si>
  <si>
    <t>Trịnh Thị Hạnh</t>
  </si>
  <si>
    <t>Trịnh Văn Hoàng</t>
  </si>
  <si>
    <t>Tô Thành Thọ</t>
  </si>
  <si>
    <t>Trần Thị Yến</t>
  </si>
  <si>
    <t>Tô Vĩnh Phú</t>
  </si>
  <si>
    <t>Tô Thị Tuyết Trinh</t>
  </si>
  <si>
    <t>Trần Văn Hiền</t>
  </si>
  <si>
    <t>Trần Linh Đính</t>
  </si>
  <si>
    <t>Trần Kim Đính</t>
  </si>
  <si>
    <t>Lê Văn Hiếu</t>
  </si>
  <si>
    <t>Lê Văn Hạnh</t>
  </si>
  <si>
    <t>Đỗ Văn Thạnh</t>
  </si>
  <si>
    <t>Đỗ Thị Thu Cảnh</t>
  </si>
  <si>
    <t>Trương Thanh Sơn</t>
  </si>
  <si>
    <t>Trương Thị Mỹ Duyên</t>
  </si>
  <si>
    <t>Trương Thị Mỹ Huyền</t>
  </si>
  <si>
    <t>Nguyễn Văn Hoàng</t>
  </si>
  <si>
    <t>Trần Kim Ngọc</t>
  </si>
  <si>
    <t>Nguyễn Đăng Khoa</t>
  </si>
  <si>
    <t>Nguyễn Đăng Khương</t>
  </si>
  <si>
    <t>Nguyễn Thị Hằng</t>
  </si>
  <si>
    <t>Trần Quốc Long</t>
  </si>
  <si>
    <t>Trần Roel</t>
  </si>
  <si>
    <t>Việt Nam/Pháp</t>
  </si>
  <si>
    <t>Việt Nam/ Pháp</t>
  </si>
  <si>
    <t>Việt Nam/ Đức</t>
  </si>
  <si>
    <t>Đức</t>
  </si>
  <si>
    <t>Tỉnh Cà Mau</t>
  </si>
  <si>
    <t>Thị Xã Hà Tiên</t>
  </si>
  <si>
    <t>Tỉnh Kiên Giang</t>
  </si>
  <si>
    <t>Tỉnh Phó Thọ</t>
  </si>
  <si>
    <t>Bang Hawaii</t>
  </si>
  <si>
    <t xml:space="preserve"> Đức</t>
  </si>
  <si>
    <t xml:space="preserve">Bang Hawaii </t>
  </si>
  <si>
    <t>ODP</t>
  </si>
  <si>
    <t>Bản Xứ</t>
  </si>
  <si>
    <t>Huỳnh Văn Tâm</t>
  </si>
  <si>
    <t>Ấp Vĩnh Lịnh</t>
  </si>
  <si>
    <t>6/1/2012</t>
  </si>
  <si>
    <t>6/1/2015</t>
  </si>
  <si>
    <t>Thợ Xây Dựng</t>
  </si>
  <si>
    <t>Trong Hạn Hợp Đồng</t>
  </si>
  <si>
    <t>Huỳnh Thị Nữ</t>
  </si>
  <si>
    <t>Trần Ngọc Lượm</t>
  </si>
  <si>
    <t>Tạ Thị Đông</t>
  </si>
  <si>
    <t>Lâm Thị Lợi</t>
  </si>
  <si>
    <t>Tan Yew Lee</t>
  </si>
  <si>
    <t>Việt Nam/ Trung Quốc</t>
  </si>
  <si>
    <t>Việt Nam/ Campuchia</t>
  </si>
  <si>
    <t>Việt Nam/ Singapore</t>
  </si>
  <si>
    <t>Ấp Vĩnh Ngữ</t>
  </si>
  <si>
    <t>Tỉnh Phúc Kiến</t>
  </si>
  <si>
    <t>Thủ Đô Phnom Penh</t>
  </si>
  <si>
    <t>Angmoaveme10#03=2376</t>
  </si>
  <si>
    <t>Sun Zhao Sheng</t>
  </si>
  <si>
    <t>Làm Công Ty</t>
  </si>
  <si>
    <t>Trồng Trà</t>
  </si>
  <si>
    <t>Nguyễn Thanh Liêm</t>
  </si>
  <si>
    <t>Công An</t>
  </si>
  <si>
    <t>Tony Huỳnh</t>
  </si>
  <si>
    <t>Xã Tân Thành</t>
  </si>
  <si>
    <t>Huyện Lai Vung</t>
  </si>
  <si>
    <t>Tỉnh Đồng Tháp</t>
  </si>
  <si>
    <t>Nhân Viên Bán Hàng</t>
  </si>
  <si>
    <t>Huỳnh Thị Hồng</t>
  </si>
  <si>
    <t>HongKong</t>
  </si>
  <si>
    <t>3/1/2014</t>
  </si>
  <si>
    <t>3/1/2015</t>
  </si>
  <si>
    <t>Nguyễn Thị Mỹ Duyên</t>
  </si>
  <si>
    <t>Ấp Vĩnh Thuấn</t>
  </si>
  <si>
    <t>Thợ may</t>
  </si>
  <si>
    <t>SinZơ You Joh MiLier</t>
  </si>
  <si>
    <t>Huỳnh Thị Bé Vàng</t>
  </si>
  <si>
    <t>Nội trợ</t>
  </si>
  <si>
    <t>Thae Ching Fci</t>
  </si>
  <si>
    <t>Bác Sĩ</t>
  </si>
  <si>
    <t>Kỹ Sư</t>
  </si>
  <si>
    <t>2010</t>
  </si>
  <si>
    <t>2012</t>
  </si>
  <si>
    <t>Val Thị A Li</t>
  </si>
  <si>
    <t>Thiaen Ning</t>
  </si>
  <si>
    <t>Công giáo</t>
  </si>
  <si>
    <t>Sa Ni</t>
  </si>
  <si>
    <t>Rup Mal</t>
  </si>
  <si>
    <t>Xã Vĩnh Trường</t>
  </si>
  <si>
    <t>Ấp La Ma</t>
  </si>
  <si>
    <t>Indonesia</t>
  </si>
  <si>
    <t>Học bổng</t>
  </si>
  <si>
    <t>Điều Dưỡng</t>
  </si>
  <si>
    <t>1988</t>
  </si>
  <si>
    <t>Đỗ Thành San Yo</t>
  </si>
  <si>
    <t>1979</t>
  </si>
  <si>
    <t>Trước Hợp Đồng</t>
  </si>
  <si>
    <t>Trương Lê Thảo</t>
  </si>
  <si>
    <t>Trình Văn Tuấn</t>
  </si>
  <si>
    <t>Nguyễn Văn Khuê</t>
  </si>
  <si>
    <t>Phạm Hoàng Triết</t>
  </si>
  <si>
    <t>Nguyễn Trọng Hiểu</t>
  </si>
  <si>
    <t>Trình Minh Phú</t>
  </si>
  <si>
    <t>Lê Hữu Phùng</t>
  </si>
  <si>
    <t>Huỳnh Văn Giàu</t>
  </si>
  <si>
    <t>Lê Minh Quang</t>
  </si>
  <si>
    <t>Ấp Vĩnh Bình</t>
  </si>
  <si>
    <t xml:space="preserve">Trung Học Phổ Thông </t>
  </si>
  <si>
    <t>11/1/2006</t>
  </si>
  <si>
    <t>12/1/2008</t>
  </si>
  <si>
    <t>Trước Hạn Hợp Đồng</t>
  </si>
  <si>
    <t>4/1/2004</t>
  </si>
  <si>
    <t>4/1/2007</t>
  </si>
  <si>
    <t>12/1/2004</t>
  </si>
  <si>
    <t>12/1/2007</t>
  </si>
  <si>
    <t>10/1/2006</t>
  </si>
  <si>
    <t>1/1/2007</t>
  </si>
  <si>
    <t>12/1/2012</t>
  </si>
  <si>
    <t>4/1/2005</t>
  </si>
  <si>
    <t>7/1/2004</t>
  </si>
  <si>
    <t>7/1/2006</t>
  </si>
  <si>
    <t>5/1/2005</t>
  </si>
  <si>
    <t>5/1/2006</t>
  </si>
  <si>
    <t>10/1/2007</t>
  </si>
  <si>
    <t>Dụng Cụ Y Tế</t>
  </si>
  <si>
    <t>Xưởng Bánh</t>
  </si>
  <si>
    <t>May Nệm</t>
  </si>
  <si>
    <t>Sản Xuất Chỉ</t>
  </si>
  <si>
    <t>Cơ Khí</t>
  </si>
  <si>
    <t>Đặng Thị Kiều Hạnh</t>
  </si>
  <si>
    <t xml:space="preserve">Singapore </t>
  </si>
  <si>
    <t>Nguyễn Thị Cương</t>
  </si>
  <si>
    <t>Nguyễn Thị Diễm Trang</t>
  </si>
  <si>
    <t>Xã Tân An</t>
  </si>
  <si>
    <t>Huỳnh Thị Thúy Loan</t>
  </si>
  <si>
    <t>Nguyễn Giang Thanh</t>
  </si>
  <si>
    <t>Nguyễn Thị Cô</t>
  </si>
  <si>
    <t>Nguyễn Thị Mai Loan</t>
  </si>
  <si>
    <t>1987</t>
  </si>
  <si>
    <t>1983</t>
  </si>
  <si>
    <t>A Len</t>
  </si>
  <si>
    <t>Quản Lý Tiệm Internet</t>
  </si>
  <si>
    <t>Cha Ly</t>
  </si>
  <si>
    <t>Trang Trí Nội Thất</t>
  </si>
  <si>
    <t>Tan Chee Vong</t>
  </si>
  <si>
    <t>Nguyễn Trọng Ni</t>
  </si>
  <si>
    <t>Xã Châu Phong</t>
  </si>
  <si>
    <t>Làm Vườn</t>
  </si>
  <si>
    <t>A Bảo</t>
  </si>
  <si>
    <t>Khu Ho</t>
  </si>
  <si>
    <t>Choon Huái</t>
  </si>
  <si>
    <t>Sửa Xe</t>
  </si>
  <si>
    <t>Sin Tạ</t>
  </si>
  <si>
    <t>Pe Chên</t>
  </si>
  <si>
    <t>Lê Thị Tài</t>
  </si>
  <si>
    <t>Trần Thanh Khanh</t>
  </si>
  <si>
    <t>Trần Ngọc Khanh</t>
  </si>
  <si>
    <t>Ngô Thị Diễm Huệ</t>
  </si>
  <si>
    <t>Ấp Vĩnh Nghĩa</t>
  </si>
  <si>
    <t>Bi Tơ</t>
  </si>
  <si>
    <t>Y Tế</t>
  </si>
  <si>
    <t>Ngô Quang Khanh</t>
  </si>
  <si>
    <t>Quận 1</t>
  </si>
  <si>
    <t xml:space="preserve">Kế Toán </t>
  </si>
  <si>
    <t>Bang Texas</t>
  </si>
  <si>
    <t>Ngô Quang Vũ</t>
  </si>
  <si>
    <t>Bảo Vệ</t>
  </si>
  <si>
    <t>Peter Shay</t>
  </si>
  <si>
    <t>Sửa Ô Tô</t>
  </si>
  <si>
    <t xml:space="preserve">Úc </t>
  </si>
  <si>
    <t>Bang Queensland</t>
  </si>
  <si>
    <t>Ngô Thanh Man Dy</t>
  </si>
  <si>
    <t>Ngô Quang Tim</t>
  </si>
  <si>
    <t>Nguyễn Thành Trưởng</t>
  </si>
  <si>
    <t>Trần Thị Luyến</t>
  </si>
  <si>
    <t>Nguyễn Văn Khanh</t>
  </si>
  <si>
    <t>Nguyễn Văn Trí</t>
  </si>
  <si>
    <t>Nguyễn Thị Mỹ Dung</t>
  </si>
  <si>
    <t>Thành phố Hồ Chí Minh</t>
  </si>
  <si>
    <t>Đoàn Tựu Gia Đình</t>
  </si>
  <si>
    <t>Bang California</t>
  </si>
  <si>
    <t>Lê Thị Kim Tuyết</t>
  </si>
  <si>
    <t>Ấp Búng Lớn</t>
  </si>
  <si>
    <t>Xã Nhơn Hội</t>
  </si>
  <si>
    <t>Bu Ba Cơ</t>
  </si>
  <si>
    <t>Ro Pi Ah</t>
  </si>
  <si>
    <t>Chwa Ha Soon</t>
  </si>
  <si>
    <t>Nguyễn Thanh Sơn</t>
  </si>
  <si>
    <t>Ấp Bắc Đai</t>
  </si>
  <si>
    <t>Lê Văn Trường</t>
  </si>
  <si>
    <t>Lê Văn Nỡ</t>
  </si>
  <si>
    <t>Trần Thị Kiều Nang</t>
  </si>
  <si>
    <t>Nguyễn Thị Liên</t>
  </si>
  <si>
    <t>Trương Thị Tuyết Nhung</t>
  </si>
  <si>
    <t>Đoàn Thị Deng</t>
  </si>
  <si>
    <t>Nguyễn Văn Tấn</t>
  </si>
  <si>
    <t>Làm Thuê</t>
  </si>
  <si>
    <t>6/1/2011</t>
  </si>
  <si>
    <t>6/1/2014</t>
  </si>
  <si>
    <t>7/1/2011</t>
  </si>
  <si>
    <t>MuSan Ta Lin</t>
  </si>
  <si>
    <t>Me Sun</t>
  </si>
  <si>
    <t>Huỳnh Thị Lan</t>
  </si>
  <si>
    <t>Bắc Đai</t>
  </si>
  <si>
    <t>Nhơn Hội</t>
  </si>
  <si>
    <t>An Phú</t>
  </si>
  <si>
    <t>An Giang</t>
  </si>
  <si>
    <t>Nhân Viên</t>
  </si>
  <si>
    <t>Lảm Thuê</t>
  </si>
  <si>
    <t>Xã Khánh Bình</t>
  </si>
  <si>
    <t>Ấp Tân Bình</t>
  </si>
  <si>
    <t>Nông Nghiệp</t>
  </si>
  <si>
    <t>Nguyễn Thị Mộng Thi</t>
  </si>
  <si>
    <t>Tỉnh Kandal</t>
  </si>
  <si>
    <t>Nguyễn Thị Mai Xinh</t>
  </si>
  <si>
    <t>Nguyễn Thị Ngọc Gấm</t>
  </si>
  <si>
    <t>Xã Vĩnh Tế</t>
  </si>
  <si>
    <t>Bùi Bích Liễu</t>
  </si>
  <si>
    <t>Huyện Tam Nông</t>
  </si>
  <si>
    <t>Nguyễn Thị Chỉ</t>
  </si>
  <si>
    <t>Son Na Đa</t>
  </si>
  <si>
    <t>Michel</t>
  </si>
  <si>
    <t>Ong Wei Chuan</t>
  </si>
  <si>
    <t>Kum Sam Ac</t>
  </si>
  <si>
    <t>Wong Kin Man</t>
  </si>
  <si>
    <t>Sen Hui</t>
  </si>
  <si>
    <t>Huôl Cầm</t>
  </si>
  <si>
    <t>Hải Quan</t>
  </si>
  <si>
    <t>Tiếp Thị</t>
  </si>
  <si>
    <t>Quân Nhân</t>
  </si>
  <si>
    <t>Công Giáo</t>
  </si>
  <si>
    <t>Thị Trấn Long Bình</t>
  </si>
  <si>
    <t>Thành Phố Châu Đốc</t>
  </si>
  <si>
    <t xml:space="preserve"> Malaysia</t>
  </si>
  <si>
    <t>Thành Phố Đài Nam</t>
  </si>
  <si>
    <t>Burit Panjang</t>
  </si>
  <si>
    <t xml:space="preserve">Xã Chray Thom </t>
  </si>
  <si>
    <t xml:space="preserve"> Campuchia</t>
  </si>
  <si>
    <t>Xã Chray Thom</t>
  </si>
  <si>
    <t xml:space="preserve">Đài Loan </t>
  </si>
  <si>
    <t>Thủ Đô Phom Penh</t>
  </si>
  <si>
    <t xml:space="preserve">Thành Phố Burit Panjang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</si>
</sst>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14" fontId="1" fillId="6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1" fillId="0" borderId="1" xfId="0" applyFont="1" applyBorder="1"/>
    <xf numFmtId="17" fontId="1" fillId="0" borderId="1" xfId="0" quotePrefix="1" applyNumberFormat="1" applyFont="1" applyBorder="1"/>
    <xf numFmtId="14" fontId="1" fillId="8" borderId="1" xfId="0" applyNumberFormat="1" applyFont="1" applyFill="1" applyBorder="1"/>
    <xf numFmtId="0" fontId="1" fillId="12" borderId="1" xfId="0" applyFont="1" applyFill="1" applyBorder="1"/>
    <xf numFmtId="14" fontId="1" fillId="12" borderId="1" xfId="0" applyNumberFormat="1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8" borderId="1" xfId="0" applyFont="1" applyFill="1" applyBorder="1" applyAlignment="1">
      <alignment vertical="center"/>
    </xf>
    <xf numFmtId="0" fontId="1" fillId="17" borderId="1" xfId="0" applyFont="1" applyFill="1" applyBorder="1"/>
    <xf numFmtId="14" fontId="1" fillId="17" borderId="1" xfId="0" applyNumberFormat="1" applyFont="1" applyFill="1" applyBorder="1" applyAlignment="1">
      <alignment horizontal="center" vertical="center"/>
    </xf>
    <xf numFmtId="14" fontId="1" fillId="17" borderId="1" xfId="0" applyNumberFormat="1" applyFont="1" applyFill="1" applyBorder="1"/>
    <xf numFmtId="14" fontId="1" fillId="2" borderId="1" xfId="0" applyNumberFormat="1" applyFont="1" applyFill="1" applyBorder="1"/>
    <xf numFmtId="14" fontId="1" fillId="7" borderId="1" xfId="0" applyNumberFormat="1" applyFont="1" applyFill="1" applyBorder="1"/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1" fillId="17" borderId="1" xfId="0" applyFont="1" applyFill="1" applyBorder="1"/>
    <xf numFmtId="0" fontId="1" fillId="17" borderId="1" xfId="0" applyFont="1" applyFill="1" applyBorder="1" applyAlignment="1">
      <alignment vertical="center"/>
    </xf>
    <xf numFmtId="14" fontId="1" fillId="17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14" fontId="1" fillId="9" borderId="1" xfId="0" applyNumberFormat="1" applyFont="1" applyFill="1" applyBorder="1"/>
    <xf numFmtId="0" fontId="1" fillId="6" borderId="1" xfId="0" applyFont="1" applyFill="1" applyBorder="1"/>
    <xf numFmtId="14" fontId="1" fillId="6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17" borderId="1" xfId="0" applyFont="1" applyFill="1" applyBorder="1"/>
    <xf numFmtId="14" fontId="1" fillId="0" borderId="1" xfId="0" quotePrefix="1" applyNumberFormat="1" applyFont="1" applyBorder="1" applyAlignment="1">
      <alignment horizontal="right"/>
    </xf>
    <xf numFmtId="0" fontId="3" fillId="7" borderId="1" xfId="0" applyFont="1" applyFill="1" applyBorder="1"/>
    <xf numFmtId="17" fontId="3" fillId="7" borderId="1" xfId="0" quotePrefix="1" applyNumberFormat="1" applyFont="1" applyFill="1" applyBorder="1"/>
    <xf numFmtId="14" fontId="1" fillId="17" borderId="1" xfId="0" applyNumberFormat="1" applyFont="1" applyFill="1" applyBorder="1"/>
    <xf numFmtId="14" fontId="1" fillId="9" borderId="1" xfId="0" applyNumberFormat="1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" fontId="3" fillId="0" borderId="1" xfId="0" quotePrefix="1" applyNumberFormat="1" applyFont="1" applyBorder="1"/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 wrapText="1"/>
    </xf>
    <xf numFmtId="17" fontId="1" fillId="7" borderId="1" xfId="0" quotePrefix="1" applyNumberFormat="1" applyFont="1" applyFill="1" applyBorder="1"/>
    <xf numFmtId="0" fontId="1" fillId="8" borderId="1" xfId="0" applyFont="1" applyFill="1" applyBorder="1" applyAlignment="1">
      <alignment horizontal="left"/>
    </xf>
    <xf numFmtId="14" fontId="11" fillId="17" borderId="1" xfId="0" applyNumberFormat="1" applyFont="1" applyFill="1" applyBorder="1"/>
    <xf numFmtId="0" fontId="1" fillId="8" borderId="1" xfId="0" applyFont="1" applyFill="1" applyBorder="1" applyAlignment="1">
      <alignment horizontal="left" vertical="center"/>
    </xf>
    <xf numFmtId="14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10" fillId="0" borderId="1" xfId="1" applyFont="1" applyBorder="1"/>
    <xf numFmtId="0" fontId="10" fillId="8" borderId="1" xfId="1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center"/>
    </xf>
    <xf numFmtId="14" fontId="1" fillId="17" borderId="1" xfId="0" quotePrefix="1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3" fillId="17" borderId="0" xfId="0" applyFont="1" applyFill="1" applyBorder="1"/>
    <xf numFmtId="0" fontId="1" fillId="0" borderId="1" xfId="0" applyFont="1" applyBorder="1" applyAlignment="1">
      <alignment horizontal="left" vertical="center"/>
    </xf>
    <xf numFmtId="14" fontId="1" fillId="8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7"/>
  <sheetViews>
    <sheetView tabSelected="1" workbookViewId="0">
      <pane ySplit="3" topLeftCell="A138" activePane="bottomLeft" state="frozen"/>
      <selection pane="bottomLeft" activeCell="A148" sqref="A148:XFD864"/>
    </sheetView>
  </sheetViews>
  <sheetFormatPr defaultRowHeight="15.75" x14ac:dyDescent="0.25"/>
  <cols>
    <col min="1" max="1" width="9.140625" style="1"/>
    <col min="2" max="2" width="11.5703125" style="1" customWidth="1"/>
    <col min="3" max="3" width="13.140625" style="1" customWidth="1"/>
    <col min="4" max="4" width="23" style="1" bestFit="1" customWidth="1"/>
    <col min="5" max="5" width="18.5703125" style="3" bestFit="1" customWidth="1"/>
    <col min="6" max="6" width="11.28515625" style="1" customWidth="1"/>
    <col min="7" max="7" width="21.28515625" style="1" customWidth="1"/>
    <col min="8" max="8" width="12.5703125" style="1" customWidth="1"/>
    <col min="9" max="9" width="26.140625" style="1" bestFit="1" customWidth="1"/>
    <col min="10" max="10" width="17.5703125" style="1" customWidth="1"/>
    <col min="11" max="11" width="21.85546875" style="1" bestFit="1" customWidth="1"/>
    <col min="12" max="12" width="22" style="1" bestFit="1" customWidth="1"/>
    <col min="13" max="13" width="12.28515625" style="1" customWidth="1"/>
    <col min="14" max="14" width="10.140625" style="1" customWidth="1"/>
    <col min="15" max="15" width="16.42578125" style="1" bestFit="1" customWidth="1"/>
    <col min="16" max="16" width="18" style="1" bestFit="1" customWidth="1"/>
    <col min="17" max="17" width="13.7109375" style="1" bestFit="1" customWidth="1"/>
    <col min="18" max="18" width="13.5703125" style="1" bestFit="1" customWidth="1"/>
    <col min="19" max="19" width="10.140625" style="1" customWidth="1"/>
    <col min="20" max="20" width="24.85546875" style="1" bestFit="1" customWidth="1"/>
    <col min="21" max="21" width="16.42578125" style="1" bestFit="1" customWidth="1"/>
    <col min="22" max="22" width="18" style="1" bestFit="1" customWidth="1"/>
    <col min="23" max="23" width="18.7109375" style="1" bestFit="1" customWidth="1"/>
    <col min="24" max="24" width="23.42578125" style="1" customWidth="1"/>
    <col min="25" max="25" width="10.7109375" style="1" bestFit="1" customWidth="1"/>
    <col min="26" max="26" width="20.7109375" style="1" bestFit="1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18.42578125" style="1" bestFit="1" customWidth="1"/>
    <col min="35" max="35" width="22.28515625" style="1" bestFit="1" customWidth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" customWidth="1"/>
    <col min="42" max="42" width="11" style="5" customWidth="1"/>
    <col min="43" max="43" width="12.7109375" style="5" customWidth="1"/>
    <col min="44" max="44" width="11.7109375" style="2" customWidth="1"/>
    <col min="45" max="45" width="20.140625" style="2" bestFit="1" customWidth="1"/>
    <col min="46" max="46" width="9.42578125" style="2" customWidth="1"/>
    <col min="47" max="47" width="9.85546875" style="2" customWidth="1"/>
    <col min="48" max="48" width="10.85546875" style="4" customWidth="1"/>
    <col min="49" max="49" width="11.28515625" style="6" customWidth="1"/>
    <col min="50" max="50" width="14.85546875" style="6" bestFit="1" customWidth="1"/>
    <col min="51" max="51" width="24.5703125" style="4" customWidth="1"/>
    <col min="52" max="52" width="28.5703125" style="4" bestFit="1" customWidth="1"/>
    <col min="53" max="53" width="17.85546875" style="4" bestFit="1" customWidth="1"/>
    <col min="54" max="54" width="9.140625" style="4"/>
    <col min="55" max="55" width="9.140625" style="7"/>
    <col min="56" max="57" width="11.28515625" style="7" bestFit="1" customWidth="1"/>
    <col min="58" max="58" width="20.7109375" style="64" bestFit="1" customWidth="1"/>
    <col min="59" max="59" width="11.140625" style="8" customWidth="1"/>
    <col min="60" max="60" width="10.140625" style="7" customWidth="1"/>
    <col min="61" max="61" width="19.42578125" style="7" bestFit="1" customWidth="1"/>
    <col min="62" max="62" width="9.85546875" style="7" customWidth="1"/>
    <col min="63" max="63" width="10" style="7" bestFit="1" customWidth="1"/>
    <col min="64" max="64" width="15.42578125" style="7" bestFit="1" customWidth="1"/>
    <col min="65" max="65" width="20" style="7" customWidth="1"/>
    <col min="66" max="66" width="22.5703125" style="7" bestFit="1" customWidth="1"/>
    <col min="67" max="67" width="11.42578125" style="7" bestFit="1" customWidth="1"/>
    <col min="68" max="69" width="9.42578125" style="7" customWidth="1"/>
    <col min="70" max="70" width="15.140625" style="7" bestFit="1" customWidth="1"/>
    <col min="71" max="71" width="10.7109375" style="7" bestFit="1" customWidth="1"/>
    <col min="72" max="72" width="9.42578125" style="7" customWidth="1"/>
    <col min="73" max="73" width="11.140625" style="7" customWidth="1"/>
    <col min="74" max="74" width="11.5703125" style="7" customWidth="1"/>
    <col min="75" max="75" width="13.5703125" style="7" bestFit="1" customWidth="1"/>
    <col min="76" max="76" width="18" style="7" customWidth="1"/>
    <col min="77" max="77" width="13.7109375" style="7" bestFit="1" customWidth="1"/>
    <col min="78" max="78" width="16.28515625" style="7" bestFit="1" customWidth="1"/>
    <col min="79" max="79" width="11.42578125" style="7" bestFit="1" customWidth="1"/>
    <col min="80" max="80" width="20.7109375" style="7" bestFit="1" customWidth="1"/>
    <col min="81" max="81" width="13.85546875" style="7" customWidth="1"/>
    <col min="82" max="83" width="12.28515625" style="7" customWidth="1"/>
    <col min="84" max="87" width="9.140625" style="7"/>
    <col min="88" max="88" width="19.140625" style="7" bestFit="1" customWidth="1"/>
    <col min="89" max="89" width="9.140625" style="7"/>
    <col min="90" max="90" width="10.85546875" style="7" customWidth="1"/>
    <col min="91" max="92" width="11.28515625" style="7" bestFit="1" customWidth="1"/>
    <col min="93" max="93" width="20.5703125" style="7" bestFit="1" customWidth="1"/>
    <col min="94" max="94" width="9.7109375" style="7" customWidth="1"/>
    <col min="95" max="95" width="12.28515625" style="8" customWidth="1"/>
    <col min="96" max="96" width="11.28515625" style="25" customWidth="1"/>
    <col min="97" max="97" width="12.42578125" style="9" customWidth="1"/>
    <col min="98" max="98" width="18.28515625" style="25" bestFit="1" customWidth="1"/>
    <col min="99" max="99" width="13.7109375" style="27" customWidth="1"/>
    <col min="100" max="100" width="12.7109375" style="57" customWidth="1"/>
    <col min="101" max="101" width="10.5703125" style="48" customWidth="1"/>
    <col min="102" max="103" width="11.28515625" style="20" bestFit="1" customWidth="1"/>
    <col min="104" max="104" width="12" style="48" customWidth="1"/>
    <col min="105" max="105" width="14.42578125" style="10" customWidth="1"/>
    <col min="106" max="106" width="9.140625" style="10"/>
    <col min="107" max="107" width="12.28515625" style="19" customWidth="1"/>
    <col min="108" max="108" width="9.7109375" style="10" customWidth="1"/>
    <col min="109" max="109" width="9.140625" style="10"/>
    <col min="110" max="110" width="11.28515625" style="10" bestFit="1" customWidth="1"/>
    <col min="111" max="111" width="9.140625" style="11"/>
    <col min="112" max="112" width="14.7109375" style="11" customWidth="1"/>
    <col min="113" max="113" width="13.85546875" style="11" customWidth="1"/>
    <col min="114" max="16384" width="9.140625" style="1"/>
  </cols>
  <sheetData>
    <row r="1" spans="1:113" ht="16.5" customHeight="1" x14ac:dyDescent="0.25">
      <c r="A1" s="98" t="s">
        <v>0</v>
      </c>
      <c r="B1" s="98" t="s">
        <v>2</v>
      </c>
      <c r="C1" s="98" t="s">
        <v>3</v>
      </c>
      <c r="D1" s="98" t="s">
        <v>1</v>
      </c>
      <c r="E1" s="104" t="s">
        <v>4</v>
      </c>
      <c r="F1" s="98" t="s">
        <v>5</v>
      </c>
      <c r="G1" s="98" t="s">
        <v>6</v>
      </c>
      <c r="H1" s="98" t="s">
        <v>7</v>
      </c>
      <c r="I1" s="98"/>
      <c r="J1" s="98"/>
      <c r="K1" s="98"/>
      <c r="L1" s="98"/>
      <c r="M1" s="98"/>
      <c r="N1" s="98" t="s">
        <v>109</v>
      </c>
      <c r="O1" s="98"/>
      <c r="P1" s="98"/>
      <c r="Q1" s="98"/>
      <c r="R1" s="98"/>
      <c r="S1" s="98"/>
      <c r="T1" s="98" t="s">
        <v>9</v>
      </c>
      <c r="U1" s="98"/>
      <c r="V1" s="98"/>
      <c r="W1" s="98"/>
      <c r="X1" s="98"/>
      <c r="Y1" s="98"/>
      <c r="Z1" s="98" t="s">
        <v>10</v>
      </c>
      <c r="AA1" s="123" t="s">
        <v>11</v>
      </c>
      <c r="AB1" s="123"/>
      <c r="AC1" s="123"/>
      <c r="AD1" s="123"/>
      <c r="AE1" s="123"/>
      <c r="AF1" s="123"/>
      <c r="AG1" s="99" t="s">
        <v>12</v>
      </c>
      <c r="AH1" s="98" t="s">
        <v>13</v>
      </c>
      <c r="AI1" s="99" t="s">
        <v>14</v>
      </c>
      <c r="AJ1" s="98" t="s">
        <v>15</v>
      </c>
      <c r="AK1" s="98" t="s">
        <v>16</v>
      </c>
      <c r="AL1" s="98" t="s">
        <v>17</v>
      </c>
      <c r="AM1" s="98" t="s">
        <v>18</v>
      </c>
      <c r="AN1" s="99" t="s">
        <v>19</v>
      </c>
      <c r="AO1" s="100" t="s">
        <v>31</v>
      </c>
      <c r="AP1" s="100"/>
      <c r="AQ1" s="100"/>
      <c r="AR1" s="100"/>
      <c r="AS1" s="100"/>
      <c r="AT1" s="100"/>
      <c r="AU1" s="100"/>
      <c r="AV1" s="94" t="s">
        <v>36</v>
      </c>
      <c r="AW1" s="94"/>
      <c r="AX1" s="94"/>
      <c r="AY1" s="94"/>
      <c r="AZ1" s="94"/>
      <c r="BA1" s="94"/>
      <c r="BB1" s="94"/>
      <c r="BC1" s="92" t="s">
        <v>37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110" t="s">
        <v>42</v>
      </c>
      <c r="CS1" s="110"/>
      <c r="CT1" s="110"/>
      <c r="CU1" s="114" t="s">
        <v>44</v>
      </c>
      <c r="CV1" s="115"/>
      <c r="CW1" s="105" t="s">
        <v>47</v>
      </c>
      <c r="CX1" s="105"/>
      <c r="CY1" s="105"/>
      <c r="CZ1" s="105"/>
      <c r="DA1" s="121" t="s">
        <v>48</v>
      </c>
      <c r="DB1" s="121"/>
      <c r="DC1" s="121"/>
      <c r="DD1" s="121"/>
      <c r="DE1" s="121"/>
      <c r="DF1" s="121"/>
      <c r="DG1" s="119" t="s">
        <v>55</v>
      </c>
      <c r="DH1" s="119"/>
      <c r="DI1" s="119"/>
    </row>
    <row r="2" spans="1:113" s="21" customFormat="1" ht="15.75" customHeight="1" x14ac:dyDescent="0.25">
      <c r="A2" s="98"/>
      <c r="B2" s="98"/>
      <c r="C2" s="98"/>
      <c r="D2" s="98"/>
      <c r="E2" s="104"/>
      <c r="F2" s="98"/>
      <c r="G2" s="98"/>
      <c r="H2" s="98" t="s">
        <v>110</v>
      </c>
      <c r="I2" s="99" t="s">
        <v>28</v>
      </c>
      <c r="J2" s="99" t="s">
        <v>29</v>
      </c>
      <c r="K2" s="99" t="s">
        <v>30</v>
      </c>
      <c r="L2" s="98" t="s">
        <v>27</v>
      </c>
      <c r="M2" s="98" t="s">
        <v>8</v>
      </c>
      <c r="N2" s="98" t="s">
        <v>110</v>
      </c>
      <c r="O2" s="99" t="s">
        <v>28</v>
      </c>
      <c r="P2" s="99" t="s">
        <v>29</v>
      </c>
      <c r="Q2" s="99" t="s">
        <v>30</v>
      </c>
      <c r="R2" s="98" t="s">
        <v>27</v>
      </c>
      <c r="S2" s="98" t="s">
        <v>8</v>
      </c>
      <c r="T2" s="98" t="s">
        <v>110</v>
      </c>
      <c r="U2" s="99" t="s">
        <v>28</v>
      </c>
      <c r="V2" s="99" t="s">
        <v>29</v>
      </c>
      <c r="W2" s="99" t="s">
        <v>30</v>
      </c>
      <c r="X2" s="98" t="s">
        <v>27</v>
      </c>
      <c r="Y2" s="98" t="s">
        <v>8</v>
      </c>
      <c r="Z2" s="98"/>
      <c r="AA2" s="98" t="s">
        <v>110</v>
      </c>
      <c r="AB2" s="99" t="s">
        <v>28</v>
      </c>
      <c r="AC2" s="99" t="s">
        <v>29</v>
      </c>
      <c r="AD2" s="99" t="s">
        <v>30</v>
      </c>
      <c r="AE2" s="98" t="s">
        <v>27</v>
      </c>
      <c r="AF2" s="98" t="s">
        <v>8</v>
      </c>
      <c r="AG2" s="99"/>
      <c r="AH2" s="98"/>
      <c r="AI2" s="99"/>
      <c r="AJ2" s="98"/>
      <c r="AK2" s="98"/>
      <c r="AL2" s="98"/>
      <c r="AM2" s="98"/>
      <c r="AN2" s="99"/>
      <c r="AO2" s="103" t="s">
        <v>20</v>
      </c>
      <c r="AP2" s="101" t="s">
        <v>21</v>
      </c>
      <c r="AQ2" s="101" t="s">
        <v>22</v>
      </c>
      <c r="AR2" s="103" t="s">
        <v>26</v>
      </c>
      <c r="AS2" s="103" t="s">
        <v>23</v>
      </c>
      <c r="AT2" s="103" t="s">
        <v>24</v>
      </c>
      <c r="AU2" s="103" t="s">
        <v>25</v>
      </c>
      <c r="AV2" s="88" t="s">
        <v>32</v>
      </c>
      <c r="AW2" s="96" t="s">
        <v>21</v>
      </c>
      <c r="AX2" s="96" t="s">
        <v>22</v>
      </c>
      <c r="AY2" s="88" t="s">
        <v>10</v>
      </c>
      <c r="AZ2" s="88" t="s">
        <v>33</v>
      </c>
      <c r="BA2" s="88" t="s">
        <v>34</v>
      </c>
      <c r="BB2" s="88" t="s">
        <v>35</v>
      </c>
      <c r="BC2" s="87" t="s">
        <v>0</v>
      </c>
      <c r="BD2" s="87" t="s">
        <v>2</v>
      </c>
      <c r="BE2" s="87" t="s">
        <v>3</v>
      </c>
      <c r="BF2" s="93" t="s">
        <v>1</v>
      </c>
      <c r="BG2" s="91" t="s">
        <v>4</v>
      </c>
      <c r="BH2" s="87" t="s">
        <v>5</v>
      </c>
      <c r="BI2" s="87" t="s">
        <v>6</v>
      </c>
      <c r="BJ2" s="87" t="s">
        <v>7</v>
      </c>
      <c r="BK2" s="87"/>
      <c r="BL2" s="87"/>
      <c r="BM2" s="87"/>
      <c r="BN2" s="87"/>
      <c r="BO2" s="87"/>
      <c r="BP2" s="87" t="s">
        <v>109</v>
      </c>
      <c r="BQ2" s="87"/>
      <c r="BR2" s="87"/>
      <c r="BS2" s="87"/>
      <c r="BT2" s="87"/>
      <c r="BU2" s="87"/>
      <c r="BV2" s="87" t="s">
        <v>9</v>
      </c>
      <c r="BW2" s="87"/>
      <c r="BX2" s="87"/>
      <c r="BY2" s="87"/>
      <c r="BZ2" s="87"/>
      <c r="CA2" s="87"/>
      <c r="CB2" s="87" t="s">
        <v>10</v>
      </c>
      <c r="CC2" s="87" t="s">
        <v>11</v>
      </c>
      <c r="CD2" s="87"/>
      <c r="CE2" s="87"/>
      <c r="CF2" s="87"/>
      <c r="CG2" s="87"/>
      <c r="CH2" s="87"/>
      <c r="CI2" s="89" t="s">
        <v>12</v>
      </c>
      <c r="CJ2" s="87" t="s">
        <v>13</v>
      </c>
      <c r="CK2" s="89" t="s">
        <v>14</v>
      </c>
      <c r="CL2" s="87" t="s">
        <v>15</v>
      </c>
      <c r="CM2" s="87" t="s">
        <v>16</v>
      </c>
      <c r="CN2" s="87" t="s">
        <v>17</v>
      </c>
      <c r="CO2" s="87" t="s">
        <v>18</v>
      </c>
      <c r="CP2" s="89" t="s">
        <v>19</v>
      </c>
      <c r="CQ2" s="90" t="s">
        <v>38</v>
      </c>
      <c r="CR2" s="111" t="s">
        <v>39</v>
      </c>
      <c r="CS2" s="113" t="s">
        <v>40</v>
      </c>
      <c r="CT2" s="111" t="s">
        <v>41</v>
      </c>
      <c r="CU2" s="116" t="s">
        <v>39</v>
      </c>
      <c r="CV2" s="118" t="s">
        <v>43</v>
      </c>
      <c r="CW2" s="106" t="s">
        <v>45</v>
      </c>
      <c r="CX2" s="107" t="s">
        <v>21</v>
      </c>
      <c r="CY2" s="107" t="s">
        <v>22</v>
      </c>
      <c r="CZ2" s="109" t="s">
        <v>46</v>
      </c>
      <c r="DA2" s="122" t="s">
        <v>49</v>
      </c>
      <c r="DB2" s="122" t="s">
        <v>50</v>
      </c>
      <c r="DC2" s="122" t="s">
        <v>51</v>
      </c>
      <c r="DD2" s="122" t="s">
        <v>52</v>
      </c>
      <c r="DE2" s="122" t="s">
        <v>53</v>
      </c>
      <c r="DF2" s="122" t="s">
        <v>54</v>
      </c>
      <c r="DG2" s="120" t="s">
        <v>0</v>
      </c>
      <c r="DH2" s="120" t="s">
        <v>56</v>
      </c>
      <c r="DI2" s="120" t="s">
        <v>57</v>
      </c>
    </row>
    <row r="3" spans="1:113" s="59" customFormat="1" ht="30.75" customHeight="1" x14ac:dyDescent="0.25">
      <c r="A3" s="98"/>
      <c r="B3" s="98"/>
      <c r="C3" s="98"/>
      <c r="D3" s="98"/>
      <c r="E3" s="104"/>
      <c r="F3" s="98"/>
      <c r="G3" s="98"/>
      <c r="H3" s="98"/>
      <c r="I3" s="99"/>
      <c r="J3" s="99"/>
      <c r="K3" s="99"/>
      <c r="L3" s="98"/>
      <c r="M3" s="98"/>
      <c r="N3" s="98"/>
      <c r="O3" s="99"/>
      <c r="P3" s="99"/>
      <c r="Q3" s="99"/>
      <c r="R3" s="98"/>
      <c r="S3" s="98"/>
      <c r="T3" s="98"/>
      <c r="U3" s="99"/>
      <c r="V3" s="99"/>
      <c r="W3" s="99"/>
      <c r="X3" s="98"/>
      <c r="Y3" s="98"/>
      <c r="Z3" s="98"/>
      <c r="AA3" s="98"/>
      <c r="AB3" s="99"/>
      <c r="AC3" s="99"/>
      <c r="AD3" s="99"/>
      <c r="AE3" s="98"/>
      <c r="AF3" s="98"/>
      <c r="AG3" s="99"/>
      <c r="AH3" s="98"/>
      <c r="AI3" s="99"/>
      <c r="AJ3" s="98"/>
      <c r="AK3" s="98"/>
      <c r="AL3" s="98"/>
      <c r="AM3" s="98"/>
      <c r="AN3" s="99"/>
      <c r="AO3" s="103"/>
      <c r="AP3" s="101"/>
      <c r="AQ3" s="102"/>
      <c r="AR3" s="103"/>
      <c r="AS3" s="103"/>
      <c r="AT3" s="103"/>
      <c r="AU3" s="103"/>
      <c r="AV3" s="95"/>
      <c r="AW3" s="96"/>
      <c r="AX3" s="97"/>
      <c r="AY3" s="88"/>
      <c r="AZ3" s="88"/>
      <c r="BA3" s="88"/>
      <c r="BB3" s="88"/>
      <c r="BC3" s="87"/>
      <c r="BD3" s="87"/>
      <c r="BE3" s="87"/>
      <c r="BF3" s="93"/>
      <c r="BG3" s="91"/>
      <c r="BH3" s="87"/>
      <c r="BI3" s="87"/>
      <c r="BJ3" s="70" t="s">
        <v>110</v>
      </c>
      <c r="BK3" s="58" t="s">
        <v>28</v>
      </c>
      <c r="BL3" s="58" t="s">
        <v>29</v>
      </c>
      <c r="BM3" s="58" t="s">
        <v>30</v>
      </c>
      <c r="BN3" s="58" t="s">
        <v>27</v>
      </c>
      <c r="BO3" s="58" t="s">
        <v>8</v>
      </c>
      <c r="BP3" s="58" t="s">
        <v>110</v>
      </c>
      <c r="BQ3" s="58" t="s">
        <v>28</v>
      </c>
      <c r="BR3" s="58" t="s">
        <v>29</v>
      </c>
      <c r="BS3" s="58" t="s">
        <v>30</v>
      </c>
      <c r="BT3" s="58" t="s">
        <v>27</v>
      </c>
      <c r="BU3" s="58" t="s">
        <v>8</v>
      </c>
      <c r="BV3" s="58" t="s">
        <v>110</v>
      </c>
      <c r="BW3" s="58" t="s">
        <v>28</v>
      </c>
      <c r="BX3" s="58" t="s">
        <v>29</v>
      </c>
      <c r="BY3" s="58" t="s">
        <v>30</v>
      </c>
      <c r="BZ3" s="58" t="s">
        <v>27</v>
      </c>
      <c r="CA3" s="58" t="s">
        <v>8</v>
      </c>
      <c r="CB3" s="87"/>
      <c r="CC3" s="70" t="s">
        <v>110</v>
      </c>
      <c r="CD3" s="58" t="s">
        <v>28</v>
      </c>
      <c r="CE3" s="58" t="s">
        <v>29</v>
      </c>
      <c r="CF3" s="58" t="s">
        <v>30</v>
      </c>
      <c r="CG3" s="58" t="s">
        <v>27</v>
      </c>
      <c r="CH3" s="58" t="s">
        <v>8</v>
      </c>
      <c r="CI3" s="89"/>
      <c r="CJ3" s="87"/>
      <c r="CK3" s="89"/>
      <c r="CL3" s="87"/>
      <c r="CM3" s="87"/>
      <c r="CN3" s="87"/>
      <c r="CO3" s="87"/>
      <c r="CP3" s="89"/>
      <c r="CQ3" s="91"/>
      <c r="CR3" s="112"/>
      <c r="CS3" s="113"/>
      <c r="CT3" s="112"/>
      <c r="CU3" s="117"/>
      <c r="CV3" s="118"/>
      <c r="CW3" s="106"/>
      <c r="CX3" s="108"/>
      <c r="CY3" s="108"/>
      <c r="CZ3" s="106"/>
      <c r="DA3" s="122"/>
      <c r="DB3" s="122"/>
      <c r="DC3" s="122"/>
      <c r="DD3" s="122"/>
      <c r="DE3" s="122"/>
      <c r="DF3" s="122"/>
      <c r="DG3" s="120"/>
      <c r="DH3" s="120"/>
      <c r="DI3" s="120"/>
    </row>
    <row r="4" spans="1:113" x14ac:dyDescent="0.25">
      <c r="A4" s="31">
        <v>5497</v>
      </c>
      <c r="B4" s="31"/>
      <c r="C4" s="31"/>
      <c r="D4" s="31" t="s">
        <v>111</v>
      </c>
      <c r="E4" s="32">
        <v>33604</v>
      </c>
      <c r="F4" s="36" t="s">
        <v>112</v>
      </c>
      <c r="G4" s="37" t="s">
        <v>113</v>
      </c>
      <c r="H4" s="31"/>
      <c r="I4" s="38"/>
      <c r="J4" s="38" t="s">
        <v>116</v>
      </c>
      <c r="K4" s="38" t="s">
        <v>117</v>
      </c>
      <c r="L4" s="38" t="s">
        <v>118</v>
      </c>
      <c r="M4" s="31" t="s">
        <v>113</v>
      </c>
      <c r="N4" s="31"/>
      <c r="O4" s="31" t="s">
        <v>115</v>
      </c>
      <c r="P4" s="22" t="s">
        <v>116</v>
      </c>
      <c r="Q4" s="22" t="s">
        <v>117</v>
      </c>
      <c r="R4" s="22" t="s">
        <v>118</v>
      </c>
      <c r="S4" s="1" t="s">
        <v>113</v>
      </c>
      <c r="U4" s="1" t="s">
        <v>115</v>
      </c>
      <c r="V4" s="22" t="s">
        <v>116</v>
      </c>
      <c r="W4" s="22" t="s">
        <v>117</v>
      </c>
      <c r="X4" s="22" t="s">
        <v>118</v>
      </c>
      <c r="Y4" s="1" t="s">
        <v>113</v>
      </c>
      <c r="AM4" s="71"/>
      <c r="AV4" s="4" t="s">
        <v>119</v>
      </c>
      <c r="AW4" s="3">
        <v>40909</v>
      </c>
      <c r="AX4" s="3">
        <v>42005</v>
      </c>
      <c r="AY4" s="4" t="s">
        <v>120</v>
      </c>
      <c r="AZ4" s="4" t="s">
        <v>121</v>
      </c>
      <c r="CO4" s="72"/>
    </row>
    <row r="5" spans="1:113" x14ac:dyDescent="0.25">
      <c r="A5" s="31">
        <f>A4+1</f>
        <v>5498</v>
      </c>
      <c r="B5" s="31"/>
      <c r="C5" s="31"/>
      <c r="D5" s="31" t="s">
        <v>114</v>
      </c>
      <c r="E5" s="32">
        <v>28856</v>
      </c>
      <c r="F5" s="36" t="s">
        <v>112</v>
      </c>
      <c r="G5" s="37" t="s">
        <v>113</v>
      </c>
      <c r="H5" s="31"/>
      <c r="I5" s="38"/>
      <c r="J5" s="38" t="s">
        <v>116</v>
      </c>
      <c r="K5" s="38" t="s">
        <v>117</v>
      </c>
      <c r="L5" s="38" t="s">
        <v>118</v>
      </c>
      <c r="M5" s="31" t="s">
        <v>113</v>
      </c>
      <c r="N5" s="31"/>
      <c r="O5" s="31" t="s">
        <v>115</v>
      </c>
      <c r="P5" s="22" t="s">
        <v>116</v>
      </c>
      <c r="Q5" s="22" t="s">
        <v>117</v>
      </c>
      <c r="R5" s="22" t="s">
        <v>118</v>
      </c>
      <c r="S5" s="1" t="s">
        <v>113</v>
      </c>
      <c r="U5" s="1" t="s">
        <v>115</v>
      </c>
      <c r="V5" s="22" t="s">
        <v>116</v>
      </c>
      <c r="W5" s="22" t="s">
        <v>117</v>
      </c>
      <c r="X5" s="22" t="s">
        <v>118</v>
      </c>
      <c r="Y5" s="1" t="s">
        <v>113</v>
      </c>
      <c r="Z5" s="1" t="s">
        <v>122</v>
      </c>
      <c r="BC5" s="7" t="e">
        <f>#REF!+1</f>
        <v>#REF!</v>
      </c>
      <c r="BF5" s="46" t="s">
        <v>123</v>
      </c>
      <c r="BG5" s="3">
        <v>25569</v>
      </c>
      <c r="BH5" s="1" t="s">
        <v>124</v>
      </c>
      <c r="BI5" s="1" t="s">
        <v>125</v>
      </c>
      <c r="CA5" s="7" t="s">
        <v>125</v>
      </c>
      <c r="CB5" s="7" t="s">
        <v>126</v>
      </c>
    </row>
    <row r="6" spans="1:113" ht="15.75" customHeight="1" x14ac:dyDescent="0.25">
      <c r="A6" s="31">
        <f t="shared" ref="A6:A69" si="0">A5+1</f>
        <v>5499</v>
      </c>
      <c r="B6" s="31"/>
      <c r="C6" s="31"/>
      <c r="D6" s="31" t="s">
        <v>127</v>
      </c>
      <c r="E6" s="32">
        <v>29221</v>
      </c>
      <c r="F6" s="36" t="s">
        <v>124</v>
      </c>
      <c r="G6" s="37" t="s">
        <v>113</v>
      </c>
      <c r="H6" s="31"/>
      <c r="I6" s="31"/>
      <c r="J6" s="38" t="s">
        <v>116</v>
      </c>
      <c r="K6" s="38" t="s">
        <v>117</v>
      </c>
      <c r="L6" s="38" t="s">
        <v>118</v>
      </c>
      <c r="M6" s="31" t="s">
        <v>113</v>
      </c>
      <c r="N6" s="31"/>
      <c r="O6" s="31" t="s">
        <v>134</v>
      </c>
      <c r="P6" s="22" t="s">
        <v>116</v>
      </c>
      <c r="Q6" s="22" t="s">
        <v>117</v>
      </c>
      <c r="R6" s="22" t="s">
        <v>118</v>
      </c>
      <c r="S6" s="1" t="s">
        <v>113</v>
      </c>
      <c r="U6" s="1" t="s">
        <v>134</v>
      </c>
      <c r="V6" s="22" t="s">
        <v>116</v>
      </c>
      <c r="W6" s="22" t="s">
        <v>117</v>
      </c>
      <c r="X6" s="22" t="s">
        <v>118</v>
      </c>
      <c r="Y6" s="1" t="s">
        <v>113</v>
      </c>
      <c r="AI6" s="1" t="s">
        <v>141</v>
      </c>
      <c r="AV6" s="4" t="s">
        <v>135</v>
      </c>
      <c r="AW6" s="23" t="s">
        <v>136</v>
      </c>
      <c r="AX6" s="23" t="s">
        <v>137</v>
      </c>
      <c r="AY6" s="4" t="s">
        <v>120</v>
      </c>
      <c r="AZ6" s="4" t="s">
        <v>140</v>
      </c>
      <c r="BC6" s="7" t="str">
        <f>IF(BF6="","",MAX(BC$4:BC5)+1)</f>
        <v/>
      </c>
    </row>
    <row r="7" spans="1:113" x14ac:dyDescent="0.25">
      <c r="A7" s="31">
        <f t="shared" si="0"/>
        <v>5500</v>
      </c>
      <c r="B7" s="31"/>
      <c r="C7" s="31"/>
      <c r="D7" s="31" t="s">
        <v>128</v>
      </c>
      <c r="E7" s="32">
        <v>30682</v>
      </c>
      <c r="F7" s="36" t="s">
        <v>124</v>
      </c>
      <c r="G7" s="37" t="s">
        <v>113</v>
      </c>
      <c r="H7" s="31"/>
      <c r="I7" s="31"/>
      <c r="J7" s="38" t="s">
        <v>116</v>
      </c>
      <c r="K7" s="38" t="s">
        <v>117</v>
      </c>
      <c r="L7" s="38" t="s">
        <v>118</v>
      </c>
      <c r="M7" s="31" t="s">
        <v>113</v>
      </c>
      <c r="N7" s="31"/>
      <c r="O7" s="31" t="s">
        <v>134</v>
      </c>
      <c r="P7" s="22" t="s">
        <v>116</v>
      </c>
      <c r="Q7" s="22" t="s">
        <v>117</v>
      </c>
      <c r="R7" s="22" t="s">
        <v>118</v>
      </c>
      <c r="S7" s="1" t="s">
        <v>113</v>
      </c>
      <c r="U7" s="1" t="s">
        <v>134</v>
      </c>
      <c r="V7" s="22" t="s">
        <v>116</v>
      </c>
      <c r="W7" s="22" t="s">
        <v>117</v>
      </c>
      <c r="X7" s="22" t="s">
        <v>118</v>
      </c>
      <c r="Y7" s="1" t="s">
        <v>113</v>
      </c>
      <c r="AI7" s="1" t="s">
        <v>141</v>
      </c>
      <c r="AV7" s="4" t="s">
        <v>135</v>
      </c>
      <c r="AW7" s="23" t="s">
        <v>138</v>
      </c>
      <c r="AX7" s="23" t="s">
        <v>139</v>
      </c>
      <c r="AY7" s="4" t="s">
        <v>120</v>
      </c>
      <c r="AZ7" s="4" t="s">
        <v>140</v>
      </c>
      <c r="BC7" s="7" t="str">
        <f>IF(BF7="","",MAX(BC$4:BC6)+1)</f>
        <v/>
      </c>
    </row>
    <row r="8" spans="1:113" x14ac:dyDescent="0.25">
      <c r="A8" s="31">
        <f t="shared" si="0"/>
        <v>5501</v>
      </c>
      <c r="B8" s="31"/>
      <c r="C8" s="31"/>
      <c r="D8" s="31" t="s">
        <v>129</v>
      </c>
      <c r="E8" s="32">
        <v>29587</v>
      </c>
      <c r="F8" s="36" t="s">
        <v>112</v>
      </c>
      <c r="G8" s="37" t="s">
        <v>113</v>
      </c>
      <c r="H8" s="31"/>
      <c r="I8" s="31"/>
      <c r="J8" s="38" t="s">
        <v>116</v>
      </c>
      <c r="K8" s="38" t="s">
        <v>117</v>
      </c>
      <c r="L8" s="38" t="s">
        <v>118</v>
      </c>
      <c r="M8" s="31" t="s">
        <v>113</v>
      </c>
      <c r="N8" s="31"/>
      <c r="O8" s="31" t="s">
        <v>134</v>
      </c>
      <c r="P8" s="22" t="s">
        <v>116</v>
      </c>
      <c r="Q8" s="22" t="s">
        <v>117</v>
      </c>
      <c r="R8" s="22" t="s">
        <v>118</v>
      </c>
      <c r="S8" s="1" t="s">
        <v>113</v>
      </c>
      <c r="U8" s="1" t="s">
        <v>153</v>
      </c>
      <c r="V8" s="1" t="s">
        <v>116</v>
      </c>
      <c r="W8" s="1" t="s">
        <v>117</v>
      </c>
      <c r="X8" s="1" t="s">
        <v>118</v>
      </c>
      <c r="Y8" s="1" t="s">
        <v>113</v>
      </c>
      <c r="Z8" s="1" t="s">
        <v>143</v>
      </c>
      <c r="BC8" s="7" t="e">
        <f>IF(BF8="","",MAX(BC$4:BC7)+1)</f>
        <v>#REF!</v>
      </c>
      <c r="BF8" s="46" t="s">
        <v>144</v>
      </c>
      <c r="BG8" s="3">
        <v>23012</v>
      </c>
      <c r="BH8" s="7" t="s">
        <v>124</v>
      </c>
      <c r="BI8" s="7" t="s">
        <v>142</v>
      </c>
      <c r="CA8" s="7" t="s">
        <v>142</v>
      </c>
      <c r="CR8" s="25" t="s">
        <v>142</v>
      </c>
      <c r="CS8" s="3">
        <v>37622</v>
      </c>
      <c r="CT8" s="25" t="s">
        <v>146</v>
      </c>
    </row>
    <row r="9" spans="1:113" x14ac:dyDescent="0.25">
      <c r="A9" s="31">
        <f t="shared" si="0"/>
        <v>5502</v>
      </c>
      <c r="B9" s="31"/>
      <c r="C9" s="31"/>
      <c r="D9" s="31" t="s">
        <v>130</v>
      </c>
      <c r="E9" s="32">
        <v>29221</v>
      </c>
      <c r="F9" s="36" t="s">
        <v>112</v>
      </c>
      <c r="G9" s="37" t="s">
        <v>131</v>
      </c>
      <c r="H9" s="31"/>
      <c r="I9" s="31"/>
      <c r="J9" s="38" t="s">
        <v>116</v>
      </c>
      <c r="K9" s="38" t="s">
        <v>117</v>
      </c>
      <c r="L9" s="38" t="s">
        <v>118</v>
      </c>
      <c r="M9" s="31" t="s">
        <v>113</v>
      </c>
      <c r="N9" s="31"/>
      <c r="O9" s="31" t="s">
        <v>134</v>
      </c>
      <c r="P9" s="22" t="s">
        <v>116</v>
      </c>
      <c r="Q9" s="22" t="s">
        <v>117</v>
      </c>
      <c r="R9" s="22" t="s">
        <v>118</v>
      </c>
      <c r="S9" s="1" t="s">
        <v>113</v>
      </c>
      <c r="Y9" s="1" t="s">
        <v>154</v>
      </c>
      <c r="Z9" s="1" t="s">
        <v>122</v>
      </c>
      <c r="BC9" s="7" t="str">
        <f>IF(BF9="","",MAX(BC$4:BC8)+1)</f>
        <v/>
      </c>
      <c r="BF9" s="46"/>
      <c r="BG9" s="24"/>
      <c r="BH9" s="7" t="s">
        <v>124</v>
      </c>
      <c r="BI9" s="7" t="s">
        <v>125</v>
      </c>
      <c r="CA9" s="7" t="s">
        <v>125</v>
      </c>
      <c r="CR9" s="25" t="s">
        <v>125</v>
      </c>
      <c r="CS9" s="3">
        <v>36892</v>
      </c>
      <c r="CT9" s="25" t="s">
        <v>146</v>
      </c>
    </row>
    <row r="10" spans="1:113" x14ac:dyDescent="0.25">
      <c r="A10" s="31">
        <f t="shared" si="0"/>
        <v>5503</v>
      </c>
      <c r="B10" s="31"/>
      <c r="C10" s="31"/>
      <c r="D10" s="31" t="s">
        <v>132</v>
      </c>
      <c r="E10" s="32">
        <v>38718</v>
      </c>
      <c r="F10" s="36" t="s">
        <v>124</v>
      </c>
      <c r="G10" s="37" t="s">
        <v>113</v>
      </c>
      <c r="H10" s="31"/>
      <c r="I10" s="31"/>
      <c r="J10" s="38" t="s">
        <v>116</v>
      </c>
      <c r="K10" s="38" t="s">
        <v>117</v>
      </c>
      <c r="L10" s="38" t="s">
        <v>118</v>
      </c>
      <c r="M10" s="31" t="s">
        <v>113</v>
      </c>
      <c r="N10" s="31"/>
      <c r="O10" s="31" t="s">
        <v>134</v>
      </c>
      <c r="P10" s="22" t="s">
        <v>116</v>
      </c>
      <c r="Q10" s="22" t="s">
        <v>117</v>
      </c>
      <c r="R10" s="22" t="s">
        <v>118</v>
      </c>
      <c r="S10" s="1" t="s">
        <v>113</v>
      </c>
      <c r="Y10" s="1" t="s">
        <v>154</v>
      </c>
      <c r="BC10" s="7" t="str">
        <f>IF(BF10="","",MAX(BC$4:BC9)+1)</f>
        <v/>
      </c>
      <c r="CR10" s="25" t="s">
        <v>142</v>
      </c>
      <c r="CS10" s="26"/>
      <c r="CT10" s="25" t="s">
        <v>149</v>
      </c>
    </row>
    <row r="11" spans="1:113" ht="15.75" customHeight="1" x14ac:dyDescent="0.25">
      <c r="A11" s="31">
        <f t="shared" si="0"/>
        <v>5504</v>
      </c>
      <c r="B11" s="31"/>
      <c r="C11" s="31"/>
      <c r="D11" s="31" t="s">
        <v>133</v>
      </c>
      <c r="E11" s="32">
        <v>21186</v>
      </c>
      <c r="F11" s="36" t="s">
        <v>124</v>
      </c>
      <c r="G11" s="37" t="s">
        <v>113</v>
      </c>
      <c r="H11" s="31"/>
      <c r="I11" s="31"/>
      <c r="J11" s="38" t="s">
        <v>116</v>
      </c>
      <c r="K11" s="38" t="s">
        <v>117</v>
      </c>
      <c r="L11" s="38" t="s">
        <v>118</v>
      </c>
      <c r="M11" s="31" t="s">
        <v>113</v>
      </c>
      <c r="N11" s="31"/>
      <c r="O11" s="31" t="s">
        <v>134</v>
      </c>
      <c r="P11" s="22" t="s">
        <v>116</v>
      </c>
      <c r="Q11" s="22" t="s">
        <v>117</v>
      </c>
      <c r="R11" s="22" t="s">
        <v>118</v>
      </c>
      <c r="S11" s="1" t="s">
        <v>113</v>
      </c>
      <c r="Y11" s="1" t="s">
        <v>147</v>
      </c>
      <c r="BC11" s="7" t="str">
        <f>IF(BF11="","",MAX(BC$4:BC10)+1)</f>
        <v/>
      </c>
      <c r="CR11" s="25" t="s">
        <v>147</v>
      </c>
      <c r="CS11" s="3">
        <v>28491</v>
      </c>
      <c r="CT11" s="25" t="s">
        <v>148</v>
      </c>
    </row>
    <row r="12" spans="1:113" x14ac:dyDescent="0.25">
      <c r="A12" s="31">
        <f t="shared" si="0"/>
        <v>5505</v>
      </c>
      <c r="B12" s="31"/>
      <c r="C12" s="31"/>
      <c r="D12" s="31" t="s">
        <v>150</v>
      </c>
      <c r="E12" s="32">
        <v>31413</v>
      </c>
      <c r="F12" s="36" t="s">
        <v>124</v>
      </c>
      <c r="G12" s="37" t="s">
        <v>113</v>
      </c>
      <c r="H12" s="31"/>
      <c r="I12" s="31"/>
      <c r="J12" s="38" t="s">
        <v>116</v>
      </c>
      <c r="K12" s="38" t="s">
        <v>117</v>
      </c>
      <c r="L12" s="38" t="s">
        <v>118</v>
      </c>
      <c r="M12" s="31" t="s">
        <v>113</v>
      </c>
      <c r="N12" s="31"/>
      <c r="O12" s="31" t="s">
        <v>153</v>
      </c>
      <c r="P12" s="22" t="s">
        <v>116</v>
      </c>
      <c r="Q12" s="22" t="s">
        <v>117</v>
      </c>
      <c r="R12" s="22" t="s">
        <v>118</v>
      </c>
      <c r="S12" s="1" t="s">
        <v>113</v>
      </c>
      <c r="U12" s="1" t="s">
        <v>153</v>
      </c>
      <c r="V12" s="22" t="s">
        <v>116</v>
      </c>
      <c r="W12" s="22" t="s">
        <v>117</v>
      </c>
      <c r="X12" s="22" t="s">
        <v>118</v>
      </c>
      <c r="Y12" s="1" t="s">
        <v>113</v>
      </c>
      <c r="AV12" s="4" t="s">
        <v>135</v>
      </c>
      <c r="AW12" s="23" t="s">
        <v>138</v>
      </c>
      <c r="AX12" s="23" t="s">
        <v>137</v>
      </c>
      <c r="AY12" s="4" t="s">
        <v>120</v>
      </c>
      <c r="AZ12" s="4" t="s">
        <v>140</v>
      </c>
      <c r="BC12" s="7" t="str">
        <f>IF(BF12="","",MAX(BC$4:BC11)+1)</f>
        <v/>
      </c>
    </row>
    <row r="13" spans="1:113" x14ac:dyDescent="0.25">
      <c r="A13" s="31">
        <f t="shared" si="0"/>
        <v>5506</v>
      </c>
      <c r="B13" s="31"/>
      <c r="C13" s="31"/>
      <c r="D13" s="31" t="s">
        <v>151</v>
      </c>
      <c r="E13" s="32">
        <v>31048</v>
      </c>
      <c r="F13" s="77" t="s">
        <v>112</v>
      </c>
      <c r="G13" s="37" t="s">
        <v>113</v>
      </c>
      <c r="H13" s="31"/>
      <c r="I13" s="31"/>
      <c r="J13" s="38" t="s">
        <v>116</v>
      </c>
      <c r="K13" s="38" t="s">
        <v>117</v>
      </c>
      <c r="L13" s="38" t="s">
        <v>118</v>
      </c>
      <c r="M13" s="31" t="s">
        <v>113</v>
      </c>
      <c r="N13" s="31"/>
      <c r="O13" s="31" t="s">
        <v>153</v>
      </c>
      <c r="P13" s="22" t="s">
        <v>116</v>
      </c>
      <c r="Q13" s="22" t="s">
        <v>117</v>
      </c>
      <c r="R13" s="22" t="s">
        <v>118</v>
      </c>
      <c r="S13" s="1" t="s">
        <v>113</v>
      </c>
      <c r="Y13" s="1" t="s">
        <v>154</v>
      </c>
      <c r="BC13" s="7" t="e">
        <f>IF(BF13="","",MAX(BC$4:BC12)+1)</f>
        <v>#REF!</v>
      </c>
      <c r="BF13" s="46" t="s">
        <v>155</v>
      </c>
      <c r="BG13" s="3">
        <v>24473</v>
      </c>
      <c r="BH13" s="7" t="s">
        <v>124</v>
      </c>
      <c r="BI13" s="1"/>
      <c r="BJ13" s="3"/>
      <c r="CA13" s="7" t="s">
        <v>154</v>
      </c>
      <c r="CB13" s="7" t="s">
        <v>166</v>
      </c>
      <c r="CR13" s="28" t="s">
        <v>154</v>
      </c>
      <c r="CS13" s="29">
        <v>40544</v>
      </c>
      <c r="CT13" s="25" t="s">
        <v>146</v>
      </c>
    </row>
    <row r="14" spans="1:113" x14ac:dyDescent="0.25">
      <c r="A14" s="31">
        <f t="shared" si="0"/>
        <v>5507</v>
      </c>
      <c r="B14" s="31"/>
      <c r="C14" s="31"/>
      <c r="D14" s="31" t="s">
        <v>152</v>
      </c>
      <c r="E14" s="32">
        <v>31048</v>
      </c>
      <c r="F14" s="36" t="s">
        <v>112</v>
      </c>
      <c r="G14" s="37" t="s">
        <v>113</v>
      </c>
      <c r="H14" s="31"/>
      <c r="I14" s="31"/>
      <c r="J14" s="38" t="s">
        <v>116</v>
      </c>
      <c r="K14" s="38" t="s">
        <v>117</v>
      </c>
      <c r="L14" s="38" t="s">
        <v>118</v>
      </c>
      <c r="M14" s="31" t="s">
        <v>113</v>
      </c>
      <c r="N14" s="31"/>
      <c r="O14" s="31" t="s">
        <v>153</v>
      </c>
      <c r="P14" s="22" t="s">
        <v>116</v>
      </c>
      <c r="Q14" s="22" t="s">
        <v>117</v>
      </c>
      <c r="R14" s="22" t="s">
        <v>118</v>
      </c>
      <c r="S14" s="1" t="s">
        <v>113</v>
      </c>
      <c r="Y14" s="1" t="s">
        <v>154</v>
      </c>
      <c r="BC14" s="7" t="e">
        <f>IF(BF14="","",MAX(BC$4:BC13)+1)</f>
        <v>#REF!</v>
      </c>
      <c r="BF14" s="46" t="s">
        <v>156</v>
      </c>
      <c r="BG14" s="3">
        <v>28856</v>
      </c>
      <c r="BH14" s="7" t="s">
        <v>124</v>
      </c>
      <c r="BI14" s="1"/>
      <c r="BJ14" s="3"/>
      <c r="CA14" s="7" t="s">
        <v>154</v>
      </c>
      <c r="CB14" s="7" t="s">
        <v>166</v>
      </c>
      <c r="CR14" s="28" t="s">
        <v>154</v>
      </c>
      <c r="CS14" s="3">
        <v>40909</v>
      </c>
      <c r="CT14" s="25" t="s">
        <v>146</v>
      </c>
    </row>
    <row r="15" spans="1:113" x14ac:dyDescent="0.25">
      <c r="A15" s="31">
        <f t="shared" si="0"/>
        <v>5508</v>
      </c>
      <c r="B15" s="31"/>
      <c r="C15" s="31"/>
      <c r="D15" s="31" t="s">
        <v>157</v>
      </c>
      <c r="E15" s="32">
        <v>32874</v>
      </c>
      <c r="F15" s="36" t="s">
        <v>112</v>
      </c>
      <c r="G15" s="37" t="s">
        <v>113</v>
      </c>
      <c r="H15" s="31"/>
      <c r="I15" s="31"/>
      <c r="J15" s="31" t="s">
        <v>161</v>
      </c>
      <c r="K15" s="38" t="s">
        <v>117</v>
      </c>
      <c r="L15" s="38" t="s">
        <v>118</v>
      </c>
      <c r="M15" s="31" t="s">
        <v>113</v>
      </c>
      <c r="N15" s="31"/>
      <c r="O15" s="31" t="s">
        <v>160</v>
      </c>
      <c r="P15" s="1" t="s">
        <v>161</v>
      </c>
      <c r="Q15" s="22" t="s">
        <v>117</v>
      </c>
      <c r="R15" s="22" t="s">
        <v>118</v>
      </c>
      <c r="S15" s="1" t="s">
        <v>113</v>
      </c>
      <c r="Y15" s="1" t="s">
        <v>163</v>
      </c>
      <c r="Z15" s="1" t="s">
        <v>122</v>
      </c>
      <c r="BC15" s="7" t="e">
        <f>IF(BF15="","",MAX(BC$4:BC14)+1)</f>
        <v>#REF!</v>
      </c>
      <c r="BF15" s="46" t="s">
        <v>165</v>
      </c>
      <c r="BG15" s="30"/>
      <c r="BH15" s="7" t="s">
        <v>124</v>
      </c>
      <c r="BI15" s="30" t="s">
        <v>163</v>
      </c>
      <c r="CA15" s="30" t="s">
        <v>163</v>
      </c>
      <c r="CR15" s="25" t="s">
        <v>163</v>
      </c>
      <c r="CS15" s="26"/>
      <c r="CT15" s="25" t="s">
        <v>146</v>
      </c>
    </row>
    <row r="16" spans="1:113" x14ac:dyDescent="0.25">
      <c r="A16" s="31">
        <f t="shared" si="0"/>
        <v>5509</v>
      </c>
      <c r="B16" s="31"/>
      <c r="C16" s="31"/>
      <c r="D16" s="31" t="s">
        <v>158</v>
      </c>
      <c r="E16" s="32">
        <v>33604</v>
      </c>
      <c r="F16" s="36" t="s">
        <v>112</v>
      </c>
      <c r="G16" s="37" t="s">
        <v>113</v>
      </c>
      <c r="H16" s="31"/>
      <c r="I16" s="31"/>
      <c r="J16" s="31" t="s">
        <v>161</v>
      </c>
      <c r="K16" s="38" t="s">
        <v>117</v>
      </c>
      <c r="L16" s="38" t="s">
        <v>118</v>
      </c>
      <c r="M16" s="31" t="s">
        <v>113</v>
      </c>
      <c r="N16" s="31"/>
      <c r="O16" s="31" t="s">
        <v>160</v>
      </c>
      <c r="P16" s="1" t="s">
        <v>161</v>
      </c>
      <c r="Q16" s="22" t="s">
        <v>117</v>
      </c>
      <c r="R16" s="22" t="s">
        <v>118</v>
      </c>
      <c r="S16" s="1" t="s">
        <v>113</v>
      </c>
      <c r="Y16" s="1" t="s">
        <v>164</v>
      </c>
      <c r="Z16" s="1" t="s">
        <v>122</v>
      </c>
      <c r="BC16" s="7" t="str">
        <f>IF(BF16="","",MAX(BC$4:BC15)+1)</f>
        <v/>
      </c>
      <c r="BF16" s="46"/>
      <c r="BG16" s="24"/>
      <c r="BH16" s="7" t="s">
        <v>124</v>
      </c>
      <c r="BI16" s="7" t="s">
        <v>164</v>
      </c>
      <c r="CA16" s="7" t="s">
        <v>164</v>
      </c>
      <c r="CR16" s="25" t="s">
        <v>164</v>
      </c>
      <c r="CS16" s="26"/>
      <c r="CT16" s="25" t="s">
        <v>146</v>
      </c>
    </row>
    <row r="17" spans="1:98" x14ac:dyDescent="0.25">
      <c r="A17" s="31">
        <f t="shared" si="0"/>
        <v>5510</v>
      </c>
      <c r="B17" s="31"/>
      <c r="C17" s="31"/>
      <c r="D17" s="31" t="s">
        <v>159</v>
      </c>
      <c r="E17" s="32">
        <v>32143</v>
      </c>
      <c r="F17" s="36" t="s">
        <v>112</v>
      </c>
      <c r="G17" s="37" t="s">
        <v>113</v>
      </c>
      <c r="H17" s="31"/>
      <c r="I17" s="31"/>
      <c r="J17" s="31" t="s">
        <v>161</v>
      </c>
      <c r="K17" s="38" t="s">
        <v>117</v>
      </c>
      <c r="L17" s="38" t="s">
        <v>118</v>
      </c>
      <c r="M17" s="31" t="s">
        <v>113</v>
      </c>
      <c r="N17" s="31"/>
      <c r="O17" s="31" t="s">
        <v>160</v>
      </c>
      <c r="P17" s="1" t="s">
        <v>161</v>
      </c>
      <c r="Q17" s="22" t="s">
        <v>117</v>
      </c>
      <c r="R17" s="22" t="s">
        <v>118</v>
      </c>
      <c r="S17" s="1" t="s">
        <v>113</v>
      </c>
      <c r="Y17" s="1" t="s">
        <v>164</v>
      </c>
      <c r="Z17" s="1" t="s">
        <v>122</v>
      </c>
      <c r="BC17" s="7" t="str">
        <f>IF(BF17="","",MAX(BC$4:BC16)+1)</f>
        <v/>
      </c>
      <c r="BF17" s="46"/>
      <c r="BG17" s="3"/>
      <c r="CA17" s="7" t="s">
        <v>164</v>
      </c>
      <c r="CR17" s="25" t="s">
        <v>164</v>
      </c>
      <c r="CS17" s="3">
        <v>40909</v>
      </c>
      <c r="CT17" s="25" t="s">
        <v>146</v>
      </c>
    </row>
    <row r="18" spans="1:98" x14ac:dyDescent="0.25">
      <c r="A18" s="31">
        <f t="shared" si="0"/>
        <v>5511</v>
      </c>
      <c r="B18" s="31"/>
      <c r="C18" s="31"/>
      <c r="D18" s="31" t="s">
        <v>167</v>
      </c>
      <c r="E18" s="32">
        <v>29952</v>
      </c>
      <c r="F18" s="36" t="s">
        <v>112</v>
      </c>
      <c r="G18" s="37" t="s">
        <v>113</v>
      </c>
      <c r="H18" s="31"/>
      <c r="I18" s="31"/>
      <c r="J18" s="31" t="s">
        <v>161</v>
      </c>
      <c r="K18" s="38" t="s">
        <v>117</v>
      </c>
      <c r="L18" s="38" t="s">
        <v>118</v>
      </c>
      <c r="M18" s="31" t="s">
        <v>113</v>
      </c>
      <c r="N18" s="31"/>
      <c r="O18" s="31" t="s">
        <v>162</v>
      </c>
      <c r="P18" s="1" t="s">
        <v>161</v>
      </c>
      <c r="Q18" s="22" t="s">
        <v>117</v>
      </c>
      <c r="R18" s="22" t="s">
        <v>118</v>
      </c>
      <c r="S18" s="1" t="s">
        <v>113</v>
      </c>
      <c r="Y18" s="1" t="s">
        <v>154</v>
      </c>
      <c r="Z18" s="1" t="s">
        <v>122</v>
      </c>
      <c r="AG18" s="2"/>
      <c r="AH18" s="34"/>
      <c r="AI18" s="34"/>
      <c r="AJ18" s="2"/>
      <c r="AK18" s="2"/>
      <c r="AL18" s="2"/>
      <c r="AM18" s="2"/>
      <c r="AN18" s="4"/>
      <c r="AO18" s="35"/>
      <c r="AP18" s="35"/>
      <c r="AQ18" s="4"/>
      <c r="AR18" s="4"/>
      <c r="AS18" s="4"/>
      <c r="AT18" s="4"/>
      <c r="AU18" s="7"/>
      <c r="AV18" s="7"/>
      <c r="AW18" s="7"/>
      <c r="BB18" s="7"/>
      <c r="BC18" s="7" t="e">
        <f>IF(BF18="","",MAX(BC$4:BC17)+1)</f>
        <v>#REF!</v>
      </c>
      <c r="BF18" s="46" t="s">
        <v>172</v>
      </c>
      <c r="BG18" s="3">
        <v>29952</v>
      </c>
      <c r="BH18" s="7" t="s">
        <v>124</v>
      </c>
      <c r="BI18" s="7" t="s">
        <v>154</v>
      </c>
      <c r="BZ18" s="24"/>
      <c r="CA18" s="7" t="s">
        <v>154</v>
      </c>
      <c r="CB18" s="7" t="s">
        <v>166</v>
      </c>
      <c r="CR18" s="7" t="s">
        <v>154</v>
      </c>
      <c r="CT18" s="25" t="s">
        <v>146</v>
      </c>
    </row>
    <row r="19" spans="1:98" x14ac:dyDescent="0.25">
      <c r="A19" s="31">
        <f t="shared" si="0"/>
        <v>5512</v>
      </c>
      <c r="B19" s="31"/>
      <c r="C19" s="31"/>
      <c r="D19" s="31" t="s">
        <v>168</v>
      </c>
      <c r="E19" s="32">
        <v>32874</v>
      </c>
      <c r="F19" s="36" t="s">
        <v>112</v>
      </c>
      <c r="G19" s="37" t="s">
        <v>113</v>
      </c>
      <c r="H19" s="31"/>
      <c r="I19" s="31"/>
      <c r="J19" s="31" t="s">
        <v>161</v>
      </c>
      <c r="K19" s="38" t="s">
        <v>117</v>
      </c>
      <c r="L19" s="38" t="s">
        <v>118</v>
      </c>
      <c r="M19" s="31" t="s">
        <v>113</v>
      </c>
      <c r="N19" s="31"/>
      <c r="O19" s="31" t="s">
        <v>162</v>
      </c>
      <c r="P19" s="1" t="s">
        <v>161</v>
      </c>
      <c r="Q19" s="22" t="s">
        <v>117</v>
      </c>
      <c r="R19" s="22" t="s">
        <v>118</v>
      </c>
      <c r="S19" s="1" t="s">
        <v>113</v>
      </c>
      <c r="Y19" s="1" t="s">
        <v>154</v>
      </c>
      <c r="Z19" s="1" t="s">
        <v>122</v>
      </c>
      <c r="AG19" s="2"/>
      <c r="AH19" s="34"/>
      <c r="AI19" s="34"/>
      <c r="AJ19" s="2"/>
      <c r="AK19" s="2"/>
      <c r="AL19" s="2"/>
      <c r="AM19" s="2"/>
      <c r="AN19" s="4"/>
      <c r="AO19" s="35"/>
      <c r="AP19" s="35"/>
      <c r="AQ19" s="4"/>
      <c r="AR19" s="4"/>
      <c r="AS19" s="4"/>
      <c r="AT19" s="4"/>
      <c r="AU19" s="7"/>
      <c r="AV19" s="7"/>
      <c r="AW19" s="7"/>
      <c r="BB19" s="7"/>
      <c r="BC19" s="7" t="e">
        <f>IF(BF19="","",MAX(BC$4:BC18)+1)</f>
        <v>#REF!</v>
      </c>
      <c r="BF19" s="78" t="s">
        <v>173</v>
      </c>
      <c r="BG19" s="33">
        <v>32143</v>
      </c>
      <c r="BH19" s="7" t="s">
        <v>124</v>
      </c>
      <c r="BI19" s="7" t="s">
        <v>154</v>
      </c>
      <c r="BZ19" s="24"/>
      <c r="CA19" s="7" t="s">
        <v>154</v>
      </c>
      <c r="CB19" s="7" t="s">
        <v>166</v>
      </c>
      <c r="CR19" s="7" t="s">
        <v>154</v>
      </c>
      <c r="CT19" s="25" t="s">
        <v>146</v>
      </c>
    </row>
    <row r="20" spans="1:98" x14ac:dyDescent="0.25">
      <c r="A20" s="31">
        <f t="shared" si="0"/>
        <v>5513</v>
      </c>
      <c r="B20" s="31"/>
      <c r="C20" s="31"/>
      <c r="D20" s="31" t="s">
        <v>169</v>
      </c>
      <c r="E20" s="32">
        <v>33239</v>
      </c>
      <c r="F20" s="36" t="s">
        <v>112</v>
      </c>
      <c r="G20" s="37" t="s">
        <v>113</v>
      </c>
      <c r="H20" s="31"/>
      <c r="I20" s="31"/>
      <c r="J20" s="31" t="s">
        <v>161</v>
      </c>
      <c r="K20" s="38" t="s">
        <v>117</v>
      </c>
      <c r="L20" s="38" t="s">
        <v>118</v>
      </c>
      <c r="M20" s="31" t="s">
        <v>113</v>
      </c>
      <c r="N20" s="31"/>
      <c r="O20" s="31" t="s">
        <v>162</v>
      </c>
      <c r="P20" s="1" t="s">
        <v>161</v>
      </c>
      <c r="Q20" s="22" t="s">
        <v>117</v>
      </c>
      <c r="R20" s="22" t="s">
        <v>118</v>
      </c>
      <c r="S20" s="1" t="s">
        <v>113</v>
      </c>
      <c r="Y20" s="1" t="s">
        <v>154</v>
      </c>
      <c r="Z20" s="1" t="s">
        <v>122</v>
      </c>
      <c r="AG20" s="2"/>
      <c r="AH20" s="34"/>
      <c r="AI20" s="34"/>
      <c r="AJ20" s="2"/>
      <c r="AK20" s="2"/>
      <c r="AL20" s="2"/>
      <c r="AM20" s="2"/>
      <c r="AN20" s="4"/>
      <c r="AO20" s="35"/>
      <c r="AP20" s="35"/>
      <c r="AQ20" s="4"/>
      <c r="AR20" s="4"/>
      <c r="AS20" s="4"/>
      <c r="AT20" s="4"/>
      <c r="AU20" s="7"/>
      <c r="AV20" s="7"/>
      <c r="AW20" s="7"/>
      <c r="BB20" s="7"/>
      <c r="BC20" s="7" t="e">
        <f>IF(BF20="","",MAX(BC$4:BC19)+1)</f>
        <v>#REF!</v>
      </c>
      <c r="BF20" s="78" t="s">
        <v>174</v>
      </c>
      <c r="BG20" s="33">
        <v>32874</v>
      </c>
      <c r="BH20" s="7" t="s">
        <v>124</v>
      </c>
      <c r="BI20" s="7" t="s">
        <v>154</v>
      </c>
      <c r="BZ20" s="24"/>
      <c r="CA20" s="7" t="s">
        <v>154</v>
      </c>
      <c r="CB20" s="7" t="s">
        <v>166</v>
      </c>
      <c r="CR20" s="7" t="s">
        <v>154</v>
      </c>
      <c r="CT20" s="25" t="s">
        <v>146</v>
      </c>
    </row>
    <row r="21" spans="1:98" x14ac:dyDescent="0.25">
      <c r="A21" s="31">
        <f t="shared" si="0"/>
        <v>5514</v>
      </c>
      <c r="B21" s="31"/>
      <c r="C21" s="31"/>
      <c r="D21" s="31" t="s">
        <v>170</v>
      </c>
      <c r="E21" s="32">
        <v>32509</v>
      </c>
      <c r="F21" s="36" t="s">
        <v>112</v>
      </c>
      <c r="G21" s="37" t="s">
        <v>113</v>
      </c>
      <c r="H21" s="31"/>
      <c r="I21" s="31"/>
      <c r="J21" s="31" t="s">
        <v>161</v>
      </c>
      <c r="K21" s="38" t="s">
        <v>117</v>
      </c>
      <c r="L21" s="38" t="s">
        <v>118</v>
      </c>
      <c r="M21" s="31" t="s">
        <v>113</v>
      </c>
      <c r="N21" s="31"/>
      <c r="O21" s="31" t="s">
        <v>171</v>
      </c>
      <c r="P21" s="1" t="s">
        <v>161</v>
      </c>
      <c r="Q21" s="22" t="s">
        <v>117</v>
      </c>
      <c r="R21" s="22" t="s">
        <v>118</v>
      </c>
      <c r="S21" s="1" t="s">
        <v>113</v>
      </c>
      <c r="Y21" s="1" t="s">
        <v>163</v>
      </c>
      <c r="Z21" s="1" t="s">
        <v>122</v>
      </c>
      <c r="AG21" s="2"/>
      <c r="AH21" s="34"/>
      <c r="AI21" s="34"/>
      <c r="AJ21" s="2"/>
      <c r="AK21" s="2"/>
      <c r="AL21" s="2"/>
      <c r="AM21" s="2"/>
      <c r="AN21" s="4"/>
      <c r="AO21" s="35"/>
      <c r="AP21" s="35"/>
      <c r="AQ21" s="4"/>
      <c r="AR21" s="4"/>
      <c r="AS21" s="4"/>
      <c r="AT21" s="4"/>
      <c r="AU21" s="7"/>
      <c r="AV21" s="7"/>
      <c r="AW21" s="7"/>
      <c r="BB21" s="7"/>
      <c r="BC21" s="7" t="e">
        <f>IF(BF21="","",MAX(BC$4:BC20)+1)</f>
        <v>#REF!</v>
      </c>
      <c r="BF21" s="46" t="s">
        <v>175</v>
      </c>
      <c r="BG21" s="24"/>
      <c r="BH21" s="7" t="s">
        <v>124</v>
      </c>
      <c r="BI21" s="7" t="s">
        <v>163</v>
      </c>
      <c r="BZ21" s="24"/>
      <c r="CA21" s="7" t="s">
        <v>163</v>
      </c>
      <c r="CB21" s="7" t="s">
        <v>166</v>
      </c>
      <c r="CR21" s="7" t="s">
        <v>163</v>
      </c>
      <c r="CT21" s="25" t="s">
        <v>146</v>
      </c>
    </row>
    <row r="22" spans="1:98" x14ac:dyDescent="0.25">
      <c r="A22" s="31">
        <f t="shared" si="0"/>
        <v>5515</v>
      </c>
      <c r="B22" s="31"/>
      <c r="C22" s="31"/>
      <c r="D22" s="31" t="s">
        <v>177</v>
      </c>
      <c r="E22" s="32">
        <v>28491</v>
      </c>
      <c r="F22" s="36" t="s">
        <v>112</v>
      </c>
      <c r="G22" s="37" t="s">
        <v>113</v>
      </c>
      <c r="H22" s="31"/>
      <c r="I22" s="31"/>
      <c r="J22" s="31" t="s">
        <v>161</v>
      </c>
      <c r="K22" s="38" t="s">
        <v>117</v>
      </c>
      <c r="L22" s="38" t="s">
        <v>118</v>
      </c>
      <c r="M22" s="31" t="s">
        <v>113</v>
      </c>
      <c r="N22" s="31"/>
      <c r="O22" s="31" t="s">
        <v>178</v>
      </c>
      <c r="P22" s="1" t="s">
        <v>161</v>
      </c>
      <c r="Q22" s="22" t="s">
        <v>117</v>
      </c>
      <c r="R22" s="22" t="s">
        <v>118</v>
      </c>
      <c r="S22" s="1" t="s">
        <v>113</v>
      </c>
      <c r="Y22" s="1" t="s">
        <v>125</v>
      </c>
      <c r="Z22" s="1" t="s">
        <v>120</v>
      </c>
      <c r="AG22" s="2"/>
      <c r="AH22" s="34"/>
      <c r="AI22" s="34"/>
      <c r="AJ22" s="2"/>
      <c r="AK22" s="2"/>
      <c r="AL22" s="2"/>
      <c r="AM22" s="2"/>
      <c r="AN22" s="4"/>
      <c r="AO22" s="35"/>
      <c r="AP22" s="35"/>
      <c r="AQ22" s="4"/>
      <c r="AR22" s="4"/>
      <c r="AS22" s="4"/>
      <c r="AT22" s="4"/>
      <c r="AU22" s="7"/>
      <c r="AV22" s="7"/>
      <c r="AW22" s="7"/>
      <c r="BB22" s="7"/>
      <c r="BC22" s="7" t="e">
        <f>IF(BF22="","",MAX(BC$4:BC21)+1)</f>
        <v>#REF!</v>
      </c>
      <c r="BF22" s="46" t="s">
        <v>176</v>
      </c>
      <c r="BG22" s="3">
        <v>18994</v>
      </c>
      <c r="BH22" s="7" t="s">
        <v>124</v>
      </c>
      <c r="BI22" s="7" t="s">
        <v>164</v>
      </c>
      <c r="BZ22" s="24"/>
      <c r="CA22" s="7" t="s">
        <v>164</v>
      </c>
      <c r="CB22" s="7" t="s">
        <v>120</v>
      </c>
      <c r="CR22" s="25" t="s">
        <v>164</v>
      </c>
      <c r="CS22" s="3">
        <v>38353</v>
      </c>
      <c r="CT22" s="25" t="s">
        <v>146</v>
      </c>
    </row>
    <row r="23" spans="1:98" x14ac:dyDescent="0.25">
      <c r="A23" s="31">
        <f t="shared" si="0"/>
        <v>5516</v>
      </c>
      <c r="B23" s="31"/>
      <c r="C23" s="31"/>
      <c r="D23" s="31" t="s">
        <v>179</v>
      </c>
      <c r="E23" s="32">
        <v>27760</v>
      </c>
      <c r="F23" s="36" t="s">
        <v>112</v>
      </c>
      <c r="G23" s="37" t="s">
        <v>113</v>
      </c>
      <c r="H23" s="31"/>
      <c r="I23" s="31"/>
      <c r="J23" s="31" t="s">
        <v>161</v>
      </c>
      <c r="K23" s="38" t="s">
        <v>117</v>
      </c>
      <c r="L23" s="38" t="s">
        <v>118</v>
      </c>
      <c r="M23" s="31" t="s">
        <v>113</v>
      </c>
      <c r="N23" s="31"/>
      <c r="O23" s="31" t="s">
        <v>178</v>
      </c>
      <c r="P23" s="1" t="s">
        <v>161</v>
      </c>
      <c r="Q23" s="22" t="s">
        <v>117</v>
      </c>
      <c r="R23" s="22" t="s">
        <v>118</v>
      </c>
      <c r="S23" s="1" t="s">
        <v>113</v>
      </c>
      <c r="Y23" s="1" t="s">
        <v>147</v>
      </c>
      <c r="Z23" s="1" t="s">
        <v>187</v>
      </c>
      <c r="AG23" s="2"/>
      <c r="AH23" s="34"/>
      <c r="AI23" s="34"/>
      <c r="AJ23" s="2"/>
      <c r="AK23" s="2"/>
      <c r="AL23" s="2"/>
      <c r="AM23" s="2"/>
      <c r="AN23" s="4"/>
      <c r="AO23" s="35"/>
      <c r="AP23" s="35"/>
      <c r="AQ23" s="4"/>
      <c r="AR23" s="4"/>
      <c r="AS23" s="4"/>
      <c r="AT23" s="4"/>
      <c r="AU23" s="7"/>
      <c r="AV23" s="7"/>
      <c r="AW23" s="7"/>
      <c r="BB23" s="7"/>
      <c r="BC23" s="7" t="e">
        <f>IF(BF23="","",MAX(BC$4:BC22)+1)</f>
        <v>#REF!</v>
      </c>
      <c r="BF23" s="46" t="s">
        <v>180</v>
      </c>
      <c r="BG23" s="3">
        <v>23012</v>
      </c>
      <c r="BH23" s="7" t="s">
        <v>124</v>
      </c>
      <c r="BI23" s="7" t="s">
        <v>147</v>
      </c>
      <c r="BZ23" s="24"/>
      <c r="CA23" s="7" t="s">
        <v>147</v>
      </c>
      <c r="CB23" s="7" t="s">
        <v>120</v>
      </c>
      <c r="CR23" s="25" t="s">
        <v>147</v>
      </c>
      <c r="CS23" s="3">
        <v>36161</v>
      </c>
      <c r="CT23" s="25" t="s">
        <v>146</v>
      </c>
    </row>
    <row r="24" spans="1:98" x14ac:dyDescent="0.25">
      <c r="A24" s="31">
        <f t="shared" si="0"/>
        <v>5517</v>
      </c>
      <c r="B24" s="31"/>
      <c r="C24" s="31"/>
      <c r="D24" s="31" t="s">
        <v>181</v>
      </c>
      <c r="E24" s="32">
        <v>28126</v>
      </c>
      <c r="F24" s="36" t="s">
        <v>112</v>
      </c>
      <c r="G24" s="37" t="s">
        <v>113</v>
      </c>
      <c r="H24" s="31"/>
      <c r="I24" s="31"/>
      <c r="J24" s="31" t="s">
        <v>161</v>
      </c>
      <c r="K24" s="38" t="s">
        <v>117</v>
      </c>
      <c r="L24" s="38" t="s">
        <v>118</v>
      </c>
      <c r="M24" s="31" t="s">
        <v>113</v>
      </c>
      <c r="N24" s="31"/>
      <c r="O24" s="31" t="s">
        <v>178</v>
      </c>
      <c r="P24" s="1" t="s">
        <v>161</v>
      </c>
      <c r="Q24" s="22" t="s">
        <v>117</v>
      </c>
      <c r="R24" s="22" t="s">
        <v>118</v>
      </c>
      <c r="S24" s="1" t="s">
        <v>113</v>
      </c>
      <c r="Y24" s="1" t="s">
        <v>125</v>
      </c>
      <c r="Z24" s="1" t="s">
        <v>120</v>
      </c>
      <c r="AG24" s="2"/>
      <c r="AH24" s="34"/>
      <c r="AI24" s="34"/>
      <c r="AJ24" s="2"/>
      <c r="AK24" s="2"/>
      <c r="AL24" s="2"/>
      <c r="AM24" s="2"/>
      <c r="AN24" s="4"/>
      <c r="AO24" s="35"/>
      <c r="AP24" s="35"/>
      <c r="AQ24" s="4"/>
      <c r="AR24" s="4"/>
      <c r="AS24" s="4"/>
      <c r="AT24" s="4"/>
      <c r="AU24" s="7"/>
      <c r="AV24" s="7"/>
      <c r="AW24" s="7"/>
      <c r="BB24" s="7"/>
      <c r="BC24" s="7" t="e">
        <f>IF(BF24="","",MAX(BC$4:BC23)+1)</f>
        <v>#REF!</v>
      </c>
      <c r="BF24" s="46" t="s">
        <v>182</v>
      </c>
      <c r="BG24" s="24"/>
      <c r="BH24" s="7" t="s">
        <v>124</v>
      </c>
      <c r="BI24" s="7" t="s">
        <v>125</v>
      </c>
      <c r="BZ24" s="24"/>
      <c r="CA24" s="7" t="s">
        <v>125</v>
      </c>
      <c r="CB24" s="7" t="s">
        <v>120</v>
      </c>
      <c r="CR24" s="25" t="s">
        <v>125</v>
      </c>
      <c r="CS24" s="26"/>
      <c r="CT24" s="25" t="s">
        <v>146</v>
      </c>
    </row>
    <row r="25" spans="1:98" x14ac:dyDescent="0.25">
      <c r="A25" s="31">
        <f t="shared" si="0"/>
        <v>5518</v>
      </c>
      <c r="B25" s="31"/>
      <c r="C25" s="31"/>
      <c r="D25" s="31" t="s">
        <v>183</v>
      </c>
      <c r="E25" s="32">
        <v>29587</v>
      </c>
      <c r="F25" s="36" t="s">
        <v>112</v>
      </c>
      <c r="G25" s="37" t="s">
        <v>113</v>
      </c>
      <c r="H25" s="31"/>
      <c r="I25" s="31"/>
      <c r="J25" s="31" t="s">
        <v>161</v>
      </c>
      <c r="K25" s="38" t="s">
        <v>117</v>
      </c>
      <c r="L25" s="38" t="s">
        <v>118</v>
      </c>
      <c r="M25" s="31" t="s">
        <v>113</v>
      </c>
      <c r="N25" s="31"/>
      <c r="O25" s="31" t="s">
        <v>178</v>
      </c>
      <c r="P25" s="1" t="s">
        <v>161</v>
      </c>
      <c r="Q25" s="22" t="s">
        <v>117</v>
      </c>
      <c r="R25" s="22" t="s">
        <v>118</v>
      </c>
      <c r="S25" s="1" t="s">
        <v>113</v>
      </c>
      <c r="Y25" s="1" t="s">
        <v>125</v>
      </c>
      <c r="Z25" s="1" t="s">
        <v>120</v>
      </c>
      <c r="AG25" s="2"/>
      <c r="AH25" s="34"/>
      <c r="AI25" s="34"/>
      <c r="AJ25" s="2"/>
      <c r="AK25" s="2"/>
      <c r="AL25" s="2"/>
      <c r="AM25" s="2"/>
      <c r="AN25" s="4"/>
      <c r="AO25" s="35"/>
      <c r="AP25" s="35"/>
      <c r="AQ25" s="4"/>
      <c r="AR25" s="4"/>
      <c r="AS25" s="4"/>
      <c r="AT25" s="4"/>
      <c r="AU25" s="7"/>
      <c r="AV25" s="7"/>
      <c r="AW25" s="7"/>
      <c r="BB25" s="7"/>
      <c r="BC25" s="7" t="e">
        <f>IF(BF25="","",MAX(BC$4:BC24)+1)</f>
        <v>#REF!</v>
      </c>
      <c r="BF25" s="46" t="s">
        <v>184</v>
      </c>
      <c r="BG25" s="3">
        <v>27030</v>
      </c>
      <c r="BH25" s="7" t="s">
        <v>124</v>
      </c>
      <c r="BI25" s="7" t="s">
        <v>125</v>
      </c>
      <c r="BZ25" s="24"/>
      <c r="CA25" s="7" t="s">
        <v>125</v>
      </c>
      <c r="CB25" s="7" t="s">
        <v>120</v>
      </c>
      <c r="CR25" s="25" t="s">
        <v>125</v>
      </c>
      <c r="CS25" s="26"/>
      <c r="CT25" s="25" t="s">
        <v>146</v>
      </c>
    </row>
    <row r="26" spans="1:98" x14ac:dyDescent="0.25">
      <c r="A26" s="31">
        <f t="shared" si="0"/>
        <v>5519</v>
      </c>
      <c r="B26" s="31"/>
      <c r="C26" s="31"/>
      <c r="D26" s="31" t="s">
        <v>185</v>
      </c>
      <c r="E26" s="32">
        <v>31413</v>
      </c>
      <c r="F26" s="36" t="s">
        <v>112</v>
      </c>
      <c r="G26" s="37" t="s">
        <v>113</v>
      </c>
      <c r="H26" s="31"/>
      <c r="I26" s="31"/>
      <c r="J26" s="31" t="s">
        <v>161</v>
      </c>
      <c r="K26" s="38" t="s">
        <v>117</v>
      </c>
      <c r="L26" s="38" t="s">
        <v>118</v>
      </c>
      <c r="M26" s="31" t="s">
        <v>113</v>
      </c>
      <c r="N26" s="31"/>
      <c r="O26" s="31" t="s">
        <v>186</v>
      </c>
      <c r="P26" s="1" t="s">
        <v>161</v>
      </c>
      <c r="Q26" s="22" t="s">
        <v>117</v>
      </c>
      <c r="R26" s="22" t="s">
        <v>118</v>
      </c>
      <c r="S26" s="1" t="s">
        <v>113</v>
      </c>
      <c r="Y26" s="1" t="s">
        <v>135</v>
      </c>
      <c r="Z26" s="1" t="s">
        <v>187</v>
      </c>
      <c r="AG26" s="2"/>
      <c r="AH26" s="34"/>
      <c r="AI26" s="34"/>
      <c r="AJ26" s="2"/>
      <c r="AK26" s="2"/>
      <c r="AL26" s="2"/>
      <c r="AM26" s="2"/>
      <c r="AN26" s="4"/>
      <c r="AO26" s="35"/>
      <c r="AP26" s="35"/>
      <c r="AQ26" s="4"/>
      <c r="AR26" s="4"/>
      <c r="AS26" s="4"/>
      <c r="AT26" s="4"/>
      <c r="AU26" s="7"/>
      <c r="AV26" s="7"/>
      <c r="AW26" s="7"/>
      <c r="BB26" s="7"/>
      <c r="BC26" s="7" t="str">
        <f>IF(BF26="","",MAX(BC$4:BC25)+1)</f>
        <v/>
      </c>
      <c r="BG26" s="24"/>
      <c r="BH26" s="7" t="s">
        <v>124</v>
      </c>
      <c r="BI26" s="7" t="s">
        <v>135</v>
      </c>
      <c r="BZ26" s="24"/>
      <c r="CA26" s="7" t="s">
        <v>135</v>
      </c>
      <c r="CB26" s="7" t="s">
        <v>188</v>
      </c>
      <c r="CR26" s="25" t="s">
        <v>135</v>
      </c>
      <c r="CS26" s="3">
        <v>39448</v>
      </c>
      <c r="CT26" s="25" t="s">
        <v>146</v>
      </c>
    </row>
    <row r="27" spans="1:98" x14ac:dyDescent="0.25">
      <c r="A27" s="31">
        <f t="shared" si="0"/>
        <v>5520</v>
      </c>
      <c r="B27" s="31"/>
      <c r="C27" s="31"/>
      <c r="D27" s="31" t="s">
        <v>189</v>
      </c>
      <c r="E27" s="32">
        <v>33239</v>
      </c>
      <c r="F27" s="36" t="s">
        <v>112</v>
      </c>
      <c r="G27" s="37" t="s">
        <v>113</v>
      </c>
      <c r="H27" s="31"/>
      <c r="I27" s="31"/>
      <c r="J27" s="31" t="s">
        <v>161</v>
      </c>
      <c r="K27" s="38" t="s">
        <v>117</v>
      </c>
      <c r="L27" s="38" t="s">
        <v>118</v>
      </c>
      <c r="M27" s="31" t="s">
        <v>113</v>
      </c>
      <c r="N27" s="31"/>
      <c r="O27" s="31" t="s">
        <v>186</v>
      </c>
      <c r="P27" s="1" t="s">
        <v>161</v>
      </c>
      <c r="Q27" s="22" t="s">
        <v>117</v>
      </c>
      <c r="R27" s="22" t="s">
        <v>118</v>
      </c>
      <c r="S27" s="1" t="s">
        <v>113</v>
      </c>
      <c r="Y27" s="1" t="s">
        <v>164</v>
      </c>
      <c r="Z27" s="1" t="s">
        <v>120</v>
      </c>
      <c r="AG27" s="2"/>
      <c r="AH27" s="34"/>
      <c r="AI27" s="34"/>
      <c r="AJ27" s="2"/>
      <c r="AK27" s="2"/>
      <c r="AL27" s="2"/>
      <c r="AM27" s="2"/>
      <c r="AN27" s="4"/>
      <c r="AO27" s="35"/>
      <c r="AP27" s="35"/>
      <c r="AQ27" s="4"/>
      <c r="AR27" s="4"/>
      <c r="AS27" s="4"/>
      <c r="AT27" s="4"/>
      <c r="AU27" s="7"/>
      <c r="AV27" s="7"/>
      <c r="AW27" s="7"/>
      <c r="AX27" s="1"/>
      <c r="AY27" s="24"/>
      <c r="BA27" s="7"/>
      <c r="BB27" s="7"/>
      <c r="BC27" s="7" t="str">
        <f>IF(BF27="","",MAX(BC$4:BC26)+1)</f>
        <v/>
      </c>
      <c r="BG27" s="7"/>
      <c r="BH27" s="7" t="s">
        <v>124</v>
      </c>
      <c r="BI27" s="7" t="s">
        <v>164</v>
      </c>
      <c r="BZ27" s="24"/>
      <c r="CA27" s="7" t="s">
        <v>164</v>
      </c>
      <c r="CR27" s="25" t="s">
        <v>164</v>
      </c>
      <c r="CS27" s="3">
        <v>39448</v>
      </c>
      <c r="CT27" s="25" t="s">
        <v>145</v>
      </c>
    </row>
    <row r="28" spans="1:98" x14ac:dyDescent="0.25">
      <c r="A28" s="31">
        <f t="shared" si="0"/>
        <v>5521</v>
      </c>
      <c r="B28" s="31"/>
      <c r="C28" s="31"/>
      <c r="D28" s="31" t="s">
        <v>190</v>
      </c>
      <c r="E28" s="40">
        <v>33239</v>
      </c>
      <c r="F28" s="36" t="s">
        <v>112</v>
      </c>
      <c r="G28" s="37" t="s">
        <v>113</v>
      </c>
      <c r="H28" s="31"/>
      <c r="I28" s="31"/>
      <c r="J28" s="31" t="s">
        <v>161</v>
      </c>
      <c r="K28" s="38" t="s">
        <v>117</v>
      </c>
      <c r="L28" s="38" t="s">
        <v>118</v>
      </c>
      <c r="M28" s="31" t="s">
        <v>113</v>
      </c>
      <c r="N28" s="31"/>
      <c r="O28" s="31" t="s">
        <v>186</v>
      </c>
      <c r="P28" s="1" t="s">
        <v>161</v>
      </c>
      <c r="Q28" s="22" t="s">
        <v>117</v>
      </c>
      <c r="R28" s="22" t="s">
        <v>118</v>
      </c>
      <c r="S28" s="1" t="s">
        <v>113</v>
      </c>
      <c r="Y28" s="1" t="s">
        <v>164</v>
      </c>
      <c r="Z28" s="1" t="s">
        <v>191</v>
      </c>
      <c r="BC28" s="7" t="str">
        <f>IF(BF28="","",MAX(BC$4:BC27)+1)</f>
        <v/>
      </c>
      <c r="BH28" s="7" t="s">
        <v>124</v>
      </c>
      <c r="BI28" s="7" t="s">
        <v>164</v>
      </c>
      <c r="CA28" s="7" t="s">
        <v>164</v>
      </c>
      <c r="CB28" s="7" t="s">
        <v>191</v>
      </c>
      <c r="CR28" s="25" t="s">
        <v>164</v>
      </c>
      <c r="CS28" s="3">
        <v>39448</v>
      </c>
      <c r="CT28" s="25" t="s">
        <v>145</v>
      </c>
    </row>
    <row r="29" spans="1:98" x14ac:dyDescent="0.25">
      <c r="A29" s="31">
        <f t="shared" si="0"/>
        <v>5522</v>
      </c>
      <c r="B29" s="31"/>
      <c r="C29" s="31"/>
      <c r="D29" s="31" t="s">
        <v>192</v>
      </c>
      <c r="E29" s="32">
        <v>31778</v>
      </c>
      <c r="F29" s="36" t="s">
        <v>124</v>
      </c>
      <c r="G29" s="37" t="s">
        <v>113</v>
      </c>
      <c r="H29" s="31"/>
      <c r="I29" s="31"/>
      <c r="J29" s="31" t="s">
        <v>223</v>
      </c>
      <c r="K29" s="38" t="s">
        <v>117</v>
      </c>
      <c r="L29" s="38" t="s">
        <v>118</v>
      </c>
      <c r="M29" s="31" t="s">
        <v>113</v>
      </c>
      <c r="N29" s="31"/>
      <c r="O29" s="31" t="s">
        <v>193</v>
      </c>
      <c r="P29" s="31" t="s">
        <v>223</v>
      </c>
      <c r="Q29" s="38" t="s">
        <v>117</v>
      </c>
      <c r="R29" s="38" t="s">
        <v>118</v>
      </c>
      <c r="S29" s="31" t="s">
        <v>113</v>
      </c>
      <c r="U29" s="31" t="s">
        <v>193</v>
      </c>
      <c r="V29" s="31" t="s">
        <v>223</v>
      </c>
      <c r="W29" s="38" t="s">
        <v>117</v>
      </c>
      <c r="X29" s="38" t="s">
        <v>118</v>
      </c>
      <c r="Y29" s="31" t="s">
        <v>113</v>
      </c>
      <c r="AO29" s="2" t="s">
        <v>224</v>
      </c>
      <c r="AP29" s="34">
        <v>40544</v>
      </c>
      <c r="AQ29" s="34">
        <v>43841</v>
      </c>
      <c r="AR29" s="2" t="s">
        <v>226</v>
      </c>
      <c r="AS29" s="2" t="s">
        <v>225</v>
      </c>
      <c r="BC29" s="7" t="str">
        <f>IF(BF29="","",MAX(BC$4:BC28)+1)</f>
        <v/>
      </c>
    </row>
    <row r="30" spans="1:98" x14ac:dyDescent="0.25">
      <c r="A30" s="31">
        <f t="shared" si="0"/>
        <v>5523</v>
      </c>
      <c r="B30" s="31"/>
      <c r="C30" s="31"/>
      <c r="D30" s="39" t="s">
        <v>194</v>
      </c>
      <c r="E30" s="32">
        <v>30682</v>
      </c>
      <c r="F30" s="36" t="s">
        <v>112</v>
      </c>
      <c r="G30" s="37" t="s">
        <v>113</v>
      </c>
      <c r="H30" s="31"/>
      <c r="I30" s="31"/>
      <c r="J30" s="31" t="s">
        <v>223</v>
      </c>
      <c r="K30" s="38" t="s">
        <v>117</v>
      </c>
      <c r="L30" s="38" t="s">
        <v>118</v>
      </c>
      <c r="M30" s="31" t="s">
        <v>113</v>
      </c>
      <c r="N30" s="31"/>
      <c r="O30" s="31" t="s">
        <v>193</v>
      </c>
      <c r="P30" s="31" t="s">
        <v>223</v>
      </c>
      <c r="Q30" s="38" t="s">
        <v>117</v>
      </c>
      <c r="R30" s="38" t="s">
        <v>118</v>
      </c>
      <c r="S30" s="31" t="s">
        <v>113</v>
      </c>
      <c r="Y30" s="1" t="s">
        <v>147</v>
      </c>
      <c r="Z30" s="1" t="s">
        <v>143</v>
      </c>
      <c r="AH30" s="1" t="s">
        <v>227</v>
      </c>
      <c r="BC30" s="7" t="e">
        <f>IF(BF30="","",MAX(BC$4:BC29)+1)</f>
        <v>#REF!</v>
      </c>
      <c r="BF30" s="85" t="s">
        <v>228</v>
      </c>
      <c r="BG30" s="41">
        <v>21916</v>
      </c>
      <c r="BH30" s="7" t="s">
        <v>124</v>
      </c>
      <c r="BI30" s="7" t="s">
        <v>229</v>
      </c>
      <c r="BN30" s="7" t="s">
        <v>230</v>
      </c>
      <c r="BO30" s="7" t="s">
        <v>113</v>
      </c>
      <c r="CA30" s="42" t="s">
        <v>147</v>
      </c>
      <c r="CB30" s="7" t="s">
        <v>143</v>
      </c>
      <c r="CR30" s="25" t="s">
        <v>147</v>
      </c>
      <c r="CS30" s="26"/>
      <c r="CT30" s="25" t="s">
        <v>145</v>
      </c>
    </row>
    <row r="31" spans="1:98" x14ac:dyDescent="0.25">
      <c r="A31" s="31">
        <f t="shared" si="0"/>
        <v>5524</v>
      </c>
      <c r="B31" s="31"/>
      <c r="C31" s="31"/>
      <c r="D31" s="39" t="s">
        <v>195</v>
      </c>
      <c r="E31" s="32">
        <v>27395</v>
      </c>
      <c r="F31" s="36" t="s">
        <v>112</v>
      </c>
      <c r="G31" s="37" t="s">
        <v>113</v>
      </c>
      <c r="H31" s="31"/>
      <c r="I31" s="31"/>
      <c r="J31" s="31" t="s">
        <v>223</v>
      </c>
      <c r="K31" s="38" t="s">
        <v>117</v>
      </c>
      <c r="L31" s="38" t="s">
        <v>118</v>
      </c>
      <c r="M31" s="31" t="s">
        <v>113</v>
      </c>
      <c r="N31" s="31"/>
      <c r="O31" s="31" t="s">
        <v>193</v>
      </c>
      <c r="P31" s="31" t="s">
        <v>223</v>
      </c>
      <c r="Q31" s="38" t="s">
        <v>117</v>
      </c>
      <c r="R31" s="38" t="s">
        <v>118</v>
      </c>
      <c r="S31" s="31" t="s">
        <v>113</v>
      </c>
      <c r="Y31" s="1" t="s">
        <v>125</v>
      </c>
      <c r="Z31" s="1" t="s">
        <v>143</v>
      </c>
      <c r="BC31" s="7" t="str">
        <f>IF(BF31="","",MAX(BC$4:BC30)+1)</f>
        <v/>
      </c>
      <c r="BH31" s="7" t="s">
        <v>124</v>
      </c>
      <c r="BI31" s="7" t="s">
        <v>125</v>
      </c>
      <c r="BO31" s="7" t="s">
        <v>125</v>
      </c>
      <c r="CA31" s="7" t="s">
        <v>125</v>
      </c>
      <c r="CR31" s="25" t="s">
        <v>125</v>
      </c>
      <c r="CS31" s="26"/>
      <c r="CT31" s="25" t="s">
        <v>145</v>
      </c>
    </row>
    <row r="32" spans="1:98" x14ac:dyDescent="0.25">
      <c r="A32" s="31">
        <f t="shared" si="0"/>
        <v>5525</v>
      </c>
      <c r="B32" s="31"/>
      <c r="C32" s="31"/>
      <c r="D32" s="39" t="s">
        <v>196</v>
      </c>
      <c r="E32" s="32">
        <v>29952</v>
      </c>
      <c r="F32" s="36" t="s">
        <v>112</v>
      </c>
      <c r="G32" s="37" t="s">
        <v>113</v>
      </c>
      <c r="H32" s="31"/>
      <c r="I32" s="31"/>
      <c r="J32" s="31" t="s">
        <v>223</v>
      </c>
      <c r="K32" s="38" t="s">
        <v>117</v>
      </c>
      <c r="L32" s="38" t="s">
        <v>118</v>
      </c>
      <c r="M32" s="31" t="s">
        <v>113</v>
      </c>
      <c r="N32" s="31"/>
      <c r="O32" s="31" t="s">
        <v>193</v>
      </c>
      <c r="P32" s="31" t="s">
        <v>223</v>
      </c>
      <c r="Q32" s="38" t="s">
        <v>117</v>
      </c>
      <c r="R32" s="38" t="s">
        <v>118</v>
      </c>
      <c r="S32" s="31" t="s">
        <v>113</v>
      </c>
      <c r="Y32" s="1" t="s">
        <v>135</v>
      </c>
      <c r="Z32" s="1" t="s">
        <v>122</v>
      </c>
      <c r="BC32" s="7" t="e">
        <f>IF(BF32="","",MAX(BC$4:BC31)+1)</f>
        <v>#REF!</v>
      </c>
      <c r="BF32" s="64" t="s">
        <v>231</v>
      </c>
      <c r="BG32" s="41">
        <v>23012</v>
      </c>
      <c r="BH32" s="7" t="s">
        <v>124</v>
      </c>
      <c r="BI32" s="7" t="s">
        <v>135</v>
      </c>
      <c r="BO32" s="7" t="s">
        <v>135</v>
      </c>
      <c r="CA32" s="7" t="s">
        <v>135</v>
      </c>
      <c r="CR32" s="25" t="s">
        <v>135</v>
      </c>
      <c r="CS32" s="26"/>
      <c r="CT32" s="25" t="s">
        <v>145</v>
      </c>
    </row>
    <row r="33" spans="1:98" x14ac:dyDescent="0.25">
      <c r="A33" s="31">
        <f t="shared" si="0"/>
        <v>5526</v>
      </c>
      <c r="B33" s="31"/>
      <c r="C33" s="31"/>
      <c r="D33" s="39" t="s">
        <v>197</v>
      </c>
      <c r="E33" s="32">
        <v>27760</v>
      </c>
      <c r="F33" s="36" t="s">
        <v>112</v>
      </c>
      <c r="G33" s="37" t="s">
        <v>113</v>
      </c>
      <c r="H33" s="31"/>
      <c r="I33" s="31"/>
      <c r="J33" s="31" t="s">
        <v>223</v>
      </c>
      <c r="K33" s="38" t="s">
        <v>117</v>
      </c>
      <c r="L33" s="38" t="s">
        <v>118</v>
      </c>
      <c r="M33" s="31" t="s">
        <v>113</v>
      </c>
      <c r="N33" s="31"/>
      <c r="O33" s="31" t="s">
        <v>193</v>
      </c>
      <c r="P33" s="31" t="s">
        <v>223</v>
      </c>
      <c r="Q33" s="38" t="s">
        <v>117</v>
      </c>
      <c r="R33" s="38" t="s">
        <v>118</v>
      </c>
      <c r="S33" s="31" t="s">
        <v>113</v>
      </c>
      <c r="Y33" s="1" t="s">
        <v>125</v>
      </c>
      <c r="Z33" s="1" t="s">
        <v>122</v>
      </c>
      <c r="BC33" s="7" t="str">
        <f>IF(BF33="","",MAX(BC$4:BC32)+1)</f>
        <v/>
      </c>
      <c r="BH33" s="7" t="s">
        <v>124</v>
      </c>
      <c r="BI33" s="7" t="s">
        <v>125</v>
      </c>
      <c r="BO33" s="7" t="s">
        <v>125</v>
      </c>
      <c r="CA33" s="7" t="s">
        <v>125</v>
      </c>
      <c r="CR33" s="25" t="s">
        <v>125</v>
      </c>
      <c r="CS33" s="26"/>
      <c r="CT33" s="25" t="s">
        <v>145</v>
      </c>
    </row>
    <row r="34" spans="1:98" x14ac:dyDescent="0.25">
      <c r="A34" s="31">
        <f t="shared" si="0"/>
        <v>5527</v>
      </c>
      <c r="B34" s="31"/>
      <c r="C34" s="31"/>
      <c r="D34" s="39" t="s">
        <v>198</v>
      </c>
      <c r="E34" s="32">
        <v>27395</v>
      </c>
      <c r="F34" s="36" t="s">
        <v>112</v>
      </c>
      <c r="G34" s="37" t="s">
        <v>113</v>
      </c>
      <c r="H34" s="31"/>
      <c r="I34" s="31"/>
      <c r="J34" s="31" t="s">
        <v>223</v>
      </c>
      <c r="K34" s="38" t="s">
        <v>117</v>
      </c>
      <c r="L34" s="38" t="s">
        <v>118</v>
      </c>
      <c r="M34" s="31" t="s">
        <v>113</v>
      </c>
      <c r="N34" s="31"/>
      <c r="O34" s="31" t="s">
        <v>193</v>
      </c>
      <c r="P34" s="31" t="s">
        <v>223</v>
      </c>
      <c r="Q34" s="38" t="s">
        <v>117</v>
      </c>
      <c r="R34" s="38" t="s">
        <v>118</v>
      </c>
      <c r="S34" s="31" t="s">
        <v>113</v>
      </c>
      <c r="Y34" s="1" t="s">
        <v>135</v>
      </c>
      <c r="Z34" s="1" t="s">
        <v>122</v>
      </c>
      <c r="BC34" s="7" t="e">
        <f>IF(BF34="","",MAX(BC$4:BC33)+1)</f>
        <v>#REF!</v>
      </c>
      <c r="BF34" s="64" t="s">
        <v>232</v>
      </c>
      <c r="BG34" s="41">
        <v>21916</v>
      </c>
      <c r="BH34" s="7" t="s">
        <v>124</v>
      </c>
      <c r="BI34" s="7" t="s">
        <v>135</v>
      </c>
      <c r="BO34" s="7" t="s">
        <v>135</v>
      </c>
      <c r="CA34" s="7" t="s">
        <v>135</v>
      </c>
      <c r="CB34" s="7" t="s">
        <v>143</v>
      </c>
      <c r="CR34" s="25" t="s">
        <v>135</v>
      </c>
      <c r="CS34" s="26"/>
      <c r="CT34" s="25" t="s">
        <v>145</v>
      </c>
    </row>
    <row r="35" spans="1:98" x14ac:dyDescent="0.25">
      <c r="A35" s="31">
        <f t="shared" si="0"/>
        <v>5528</v>
      </c>
      <c r="B35" s="31"/>
      <c r="C35" s="31"/>
      <c r="D35" s="39" t="s">
        <v>199</v>
      </c>
      <c r="E35" s="32">
        <v>28126</v>
      </c>
      <c r="F35" s="36" t="s">
        <v>112</v>
      </c>
      <c r="G35" s="37" t="s">
        <v>113</v>
      </c>
      <c r="H35" s="31"/>
      <c r="I35" s="31"/>
      <c r="J35" s="31" t="s">
        <v>223</v>
      </c>
      <c r="K35" s="38" t="s">
        <v>117</v>
      </c>
      <c r="L35" s="38" t="s">
        <v>118</v>
      </c>
      <c r="M35" s="31" t="s">
        <v>113</v>
      </c>
      <c r="N35" s="31"/>
      <c r="O35" s="31" t="s">
        <v>193</v>
      </c>
      <c r="P35" s="31" t="s">
        <v>223</v>
      </c>
      <c r="Q35" s="38" t="s">
        <v>117</v>
      </c>
      <c r="R35" s="38" t="s">
        <v>118</v>
      </c>
      <c r="S35" s="31" t="s">
        <v>113</v>
      </c>
      <c r="Y35" s="1" t="s">
        <v>135</v>
      </c>
      <c r="Z35" s="1" t="s">
        <v>122</v>
      </c>
      <c r="BC35" s="7" t="e">
        <f>IF(BF35="","",MAX(BC$4:BC34)+1)</f>
        <v>#REF!</v>
      </c>
      <c r="BF35" s="66" t="s">
        <v>233</v>
      </c>
      <c r="BG35" s="43">
        <v>23377</v>
      </c>
      <c r="BH35" s="7" t="s">
        <v>124</v>
      </c>
      <c r="BI35" s="7" t="s">
        <v>135</v>
      </c>
      <c r="BO35" s="7" t="s">
        <v>135</v>
      </c>
      <c r="CA35" s="7" t="s">
        <v>135</v>
      </c>
      <c r="CB35" s="7" t="s">
        <v>143</v>
      </c>
      <c r="CR35" s="25" t="s">
        <v>135</v>
      </c>
      <c r="CS35" s="26"/>
      <c r="CT35" s="25" t="s">
        <v>145</v>
      </c>
    </row>
    <row r="36" spans="1:98" x14ac:dyDescent="0.25">
      <c r="A36" s="31">
        <f t="shared" si="0"/>
        <v>5529</v>
      </c>
      <c r="B36" s="31"/>
      <c r="C36" s="31"/>
      <c r="D36" s="39" t="s">
        <v>200</v>
      </c>
      <c r="E36" s="32">
        <v>30317</v>
      </c>
      <c r="F36" s="36" t="s">
        <v>112</v>
      </c>
      <c r="G36" s="37" t="s">
        <v>113</v>
      </c>
      <c r="H36" s="31"/>
      <c r="I36" s="31"/>
      <c r="J36" s="31" t="s">
        <v>223</v>
      </c>
      <c r="K36" s="38" t="s">
        <v>117</v>
      </c>
      <c r="L36" s="38" t="s">
        <v>118</v>
      </c>
      <c r="M36" s="31" t="s">
        <v>113</v>
      </c>
      <c r="N36" s="31"/>
      <c r="O36" s="31" t="s">
        <v>193</v>
      </c>
      <c r="P36" s="31" t="s">
        <v>223</v>
      </c>
      <c r="Q36" s="38" t="s">
        <v>117</v>
      </c>
      <c r="R36" s="38" t="s">
        <v>118</v>
      </c>
      <c r="S36" s="31" t="s">
        <v>113</v>
      </c>
      <c r="Y36" s="1" t="s">
        <v>147</v>
      </c>
      <c r="Z36" s="1" t="s">
        <v>234</v>
      </c>
      <c r="BC36" s="7" t="e">
        <f>IF(BF36="","",MAX(BC$4:BC35)+1)</f>
        <v>#REF!</v>
      </c>
      <c r="BF36" s="84" t="s">
        <v>235</v>
      </c>
      <c r="BG36" s="41">
        <v>26665</v>
      </c>
      <c r="BH36" s="7" t="s">
        <v>124</v>
      </c>
      <c r="BI36" s="30" t="s">
        <v>147</v>
      </c>
      <c r="BN36" s="7" t="s">
        <v>230</v>
      </c>
      <c r="BO36" s="30" t="s">
        <v>113</v>
      </c>
      <c r="CA36" s="7" t="s">
        <v>147</v>
      </c>
      <c r="CB36" s="30" t="s">
        <v>236</v>
      </c>
      <c r="CR36" s="25" t="s">
        <v>147</v>
      </c>
      <c r="CS36" s="26"/>
      <c r="CT36" s="25" t="s">
        <v>145</v>
      </c>
    </row>
    <row r="37" spans="1:98" x14ac:dyDescent="0.25">
      <c r="A37" s="31">
        <f t="shared" si="0"/>
        <v>5530</v>
      </c>
      <c r="B37" s="31"/>
      <c r="C37" s="31"/>
      <c r="D37" s="39" t="s">
        <v>201</v>
      </c>
      <c r="E37" s="32">
        <v>28491</v>
      </c>
      <c r="F37" s="36" t="s">
        <v>112</v>
      </c>
      <c r="G37" s="37" t="s">
        <v>113</v>
      </c>
      <c r="H37" s="31"/>
      <c r="I37" s="31"/>
      <c r="J37" s="31" t="s">
        <v>223</v>
      </c>
      <c r="K37" s="38" t="s">
        <v>117</v>
      </c>
      <c r="L37" s="38" t="s">
        <v>118</v>
      </c>
      <c r="M37" s="31" t="s">
        <v>113</v>
      </c>
      <c r="N37" s="31"/>
      <c r="O37" s="31" t="s">
        <v>193</v>
      </c>
      <c r="P37" s="31" t="s">
        <v>223</v>
      </c>
      <c r="Q37" s="38" t="s">
        <v>117</v>
      </c>
      <c r="R37" s="38" t="s">
        <v>118</v>
      </c>
      <c r="S37" s="31" t="s">
        <v>113</v>
      </c>
      <c r="Y37" s="1" t="s">
        <v>135</v>
      </c>
      <c r="Z37" s="1" t="s">
        <v>143</v>
      </c>
      <c r="AA37" s="7"/>
      <c r="AB37" s="7"/>
      <c r="BC37" s="7" t="e">
        <f>IF(BF37="","",MAX(BC$4:BC36)+1)</f>
        <v>#REF!</v>
      </c>
      <c r="BF37" s="84" t="s">
        <v>237</v>
      </c>
      <c r="BG37" s="41">
        <v>27030</v>
      </c>
      <c r="BH37" s="7" t="s">
        <v>124</v>
      </c>
      <c r="BI37" s="7" t="s">
        <v>135</v>
      </c>
      <c r="BO37" s="7" t="s">
        <v>135</v>
      </c>
      <c r="CA37" s="7" t="s">
        <v>135</v>
      </c>
      <c r="CB37" s="7" t="s">
        <v>143</v>
      </c>
      <c r="CR37" s="25" t="s">
        <v>135</v>
      </c>
      <c r="CS37" s="26"/>
      <c r="CT37" s="25" t="s">
        <v>145</v>
      </c>
    </row>
    <row r="38" spans="1:98" x14ac:dyDescent="0.25">
      <c r="A38" s="31">
        <f t="shared" si="0"/>
        <v>5531</v>
      </c>
      <c r="B38" s="31"/>
      <c r="C38" s="31"/>
      <c r="D38" s="39" t="s">
        <v>202</v>
      </c>
      <c r="E38" s="32">
        <v>32143</v>
      </c>
      <c r="F38" s="36" t="s">
        <v>112</v>
      </c>
      <c r="G38" s="37" t="s">
        <v>113</v>
      </c>
      <c r="H38" s="31"/>
      <c r="I38" s="31"/>
      <c r="J38" s="31" t="s">
        <v>223</v>
      </c>
      <c r="K38" s="38" t="s">
        <v>117</v>
      </c>
      <c r="L38" s="38" t="s">
        <v>118</v>
      </c>
      <c r="M38" s="31" t="s">
        <v>113</v>
      </c>
      <c r="N38" s="31"/>
      <c r="O38" s="31" t="s">
        <v>193</v>
      </c>
      <c r="P38" s="31" t="s">
        <v>223</v>
      </c>
      <c r="Q38" s="38" t="s">
        <v>117</v>
      </c>
      <c r="R38" s="38" t="s">
        <v>118</v>
      </c>
      <c r="S38" s="31" t="s">
        <v>113</v>
      </c>
      <c r="Y38" s="1" t="s">
        <v>163</v>
      </c>
      <c r="Z38" s="1" t="s">
        <v>143</v>
      </c>
      <c r="BC38" s="7" t="str">
        <f>IF(BF38="","",MAX(BC$4:BC37)+1)</f>
        <v/>
      </c>
      <c r="BH38" s="7" t="s">
        <v>124</v>
      </c>
      <c r="BI38" s="7" t="s">
        <v>163</v>
      </c>
      <c r="BO38" s="7" t="s">
        <v>163</v>
      </c>
      <c r="CA38" s="7" t="s">
        <v>163</v>
      </c>
      <c r="CB38" s="7" t="s">
        <v>143</v>
      </c>
      <c r="CR38" s="25" t="s">
        <v>163</v>
      </c>
      <c r="CS38" s="26"/>
      <c r="CT38" s="25" t="s">
        <v>145</v>
      </c>
    </row>
    <row r="39" spans="1:98" x14ac:dyDescent="0.25">
      <c r="A39" s="31">
        <f t="shared" si="0"/>
        <v>5532</v>
      </c>
      <c r="B39" s="31"/>
      <c r="C39" s="31"/>
      <c r="D39" s="39" t="s">
        <v>203</v>
      </c>
      <c r="E39" s="32">
        <v>29587</v>
      </c>
      <c r="F39" s="36" t="s">
        <v>112</v>
      </c>
      <c r="G39" s="37" t="s">
        <v>113</v>
      </c>
      <c r="H39" s="31"/>
      <c r="I39" s="31"/>
      <c r="J39" s="31" t="s">
        <v>223</v>
      </c>
      <c r="K39" s="38" t="s">
        <v>117</v>
      </c>
      <c r="L39" s="38" t="s">
        <v>118</v>
      </c>
      <c r="M39" s="31" t="s">
        <v>113</v>
      </c>
      <c r="N39" s="31"/>
      <c r="O39" s="31" t="s">
        <v>193</v>
      </c>
      <c r="P39" s="31" t="s">
        <v>223</v>
      </c>
      <c r="Q39" s="38" t="s">
        <v>117</v>
      </c>
      <c r="R39" s="38" t="s">
        <v>118</v>
      </c>
      <c r="S39" s="31" t="s">
        <v>113</v>
      </c>
      <c r="Y39" s="1" t="s">
        <v>238</v>
      </c>
      <c r="Z39" s="1" t="s">
        <v>122</v>
      </c>
      <c r="BC39" s="7" t="str">
        <f>IF(BF39="","",MAX(BC$4:BC38)+1)</f>
        <v/>
      </c>
      <c r="BF39" s="84"/>
      <c r="BG39" s="41"/>
      <c r="BO39" s="7" t="s">
        <v>238</v>
      </c>
      <c r="CA39" s="7" t="s">
        <v>238</v>
      </c>
      <c r="CB39" s="7" t="s">
        <v>143</v>
      </c>
      <c r="CR39" s="25" t="s">
        <v>238</v>
      </c>
      <c r="CS39" s="26"/>
      <c r="CT39" s="25" t="s">
        <v>145</v>
      </c>
    </row>
    <row r="40" spans="1:98" x14ac:dyDescent="0.25">
      <c r="A40" s="31">
        <f t="shared" si="0"/>
        <v>5533</v>
      </c>
      <c r="B40" s="31"/>
      <c r="C40" s="31"/>
      <c r="D40" s="39" t="s">
        <v>204</v>
      </c>
      <c r="E40" s="32">
        <v>31778</v>
      </c>
      <c r="F40" s="36" t="s">
        <v>112</v>
      </c>
      <c r="G40" s="37" t="s">
        <v>113</v>
      </c>
      <c r="H40" s="31"/>
      <c r="I40" s="31"/>
      <c r="J40" s="31" t="s">
        <v>223</v>
      </c>
      <c r="K40" s="38" t="s">
        <v>117</v>
      </c>
      <c r="L40" s="38" t="s">
        <v>118</v>
      </c>
      <c r="M40" s="31" t="s">
        <v>113</v>
      </c>
      <c r="N40" s="31"/>
      <c r="O40" s="31" t="s">
        <v>193</v>
      </c>
      <c r="P40" s="31" t="s">
        <v>223</v>
      </c>
      <c r="Q40" s="38" t="s">
        <v>117</v>
      </c>
      <c r="R40" s="38" t="s">
        <v>118</v>
      </c>
      <c r="S40" s="31" t="s">
        <v>113</v>
      </c>
      <c r="Y40" s="1" t="s">
        <v>147</v>
      </c>
      <c r="AH40" s="1" t="s">
        <v>227</v>
      </c>
      <c r="BC40" s="7" t="str">
        <f>IF(BF40="","",MAX(BC$4:BC39)+1)</f>
        <v/>
      </c>
      <c r="CR40" s="25" t="s">
        <v>147</v>
      </c>
    </row>
    <row r="41" spans="1:98" x14ac:dyDescent="0.25">
      <c r="A41" s="31">
        <f t="shared" si="0"/>
        <v>5534</v>
      </c>
      <c r="B41" s="31"/>
      <c r="C41" s="31"/>
      <c r="D41" s="31" t="s">
        <v>205</v>
      </c>
      <c r="E41" s="32">
        <v>30317</v>
      </c>
      <c r="F41" s="36" t="s">
        <v>124</v>
      </c>
      <c r="G41" s="37" t="s">
        <v>113</v>
      </c>
      <c r="H41" s="31"/>
      <c r="I41" s="31"/>
      <c r="J41" s="31" t="s">
        <v>223</v>
      </c>
      <c r="K41" s="38" t="s">
        <v>117</v>
      </c>
      <c r="L41" s="38" t="s">
        <v>118</v>
      </c>
      <c r="M41" s="31" t="s">
        <v>113</v>
      </c>
      <c r="N41" s="31"/>
      <c r="O41" s="31" t="s">
        <v>206</v>
      </c>
      <c r="P41" s="31" t="s">
        <v>223</v>
      </c>
      <c r="Q41" s="38" t="s">
        <v>117</v>
      </c>
      <c r="R41" s="38" t="s">
        <v>118</v>
      </c>
      <c r="S41" s="31" t="s">
        <v>113</v>
      </c>
      <c r="U41" s="1" t="s">
        <v>206</v>
      </c>
      <c r="V41" s="1" t="s">
        <v>223</v>
      </c>
      <c r="W41" s="1" t="s">
        <v>117</v>
      </c>
      <c r="X41" s="1" t="s">
        <v>118</v>
      </c>
      <c r="Y41" s="1" t="s">
        <v>113</v>
      </c>
      <c r="AV41" s="4" t="s">
        <v>135</v>
      </c>
      <c r="AW41" s="44">
        <v>2009</v>
      </c>
      <c r="AX41" s="44">
        <v>2012</v>
      </c>
      <c r="AY41" s="4" t="s">
        <v>239</v>
      </c>
      <c r="AZ41" s="4" t="s">
        <v>140</v>
      </c>
      <c r="BC41" s="7" t="str">
        <f>IF(BF41="","",MAX(BC$4:BC40)+1)</f>
        <v/>
      </c>
    </row>
    <row r="42" spans="1:98" x14ac:dyDescent="0.25">
      <c r="A42" s="31">
        <f t="shared" si="0"/>
        <v>5535</v>
      </c>
      <c r="B42" s="31"/>
      <c r="C42" s="31"/>
      <c r="D42" s="31" t="s">
        <v>207</v>
      </c>
      <c r="E42" s="32">
        <v>31048</v>
      </c>
      <c r="F42" s="36" t="s">
        <v>124</v>
      </c>
      <c r="G42" s="37" t="s">
        <v>113</v>
      </c>
      <c r="H42" s="31"/>
      <c r="I42" s="31"/>
      <c r="J42" s="31" t="s">
        <v>223</v>
      </c>
      <c r="K42" s="38" t="s">
        <v>117</v>
      </c>
      <c r="L42" s="38" t="s">
        <v>118</v>
      </c>
      <c r="M42" s="31" t="s">
        <v>113</v>
      </c>
      <c r="N42" s="31"/>
      <c r="O42" s="31" t="s">
        <v>206</v>
      </c>
      <c r="P42" s="31" t="s">
        <v>223</v>
      </c>
      <c r="Q42" s="38" t="s">
        <v>117</v>
      </c>
      <c r="R42" s="38" t="s">
        <v>118</v>
      </c>
      <c r="S42" s="31" t="s">
        <v>113</v>
      </c>
      <c r="U42" s="1" t="s">
        <v>206</v>
      </c>
      <c r="V42" s="1" t="s">
        <v>223</v>
      </c>
      <c r="W42" s="1" t="s">
        <v>117</v>
      </c>
      <c r="X42" s="1" t="s">
        <v>118</v>
      </c>
      <c r="Y42" s="1" t="s">
        <v>113</v>
      </c>
      <c r="AV42" s="4" t="s">
        <v>135</v>
      </c>
      <c r="AW42" s="44">
        <v>2009</v>
      </c>
      <c r="AX42" s="44">
        <v>2012</v>
      </c>
      <c r="AY42" s="4" t="s">
        <v>240</v>
      </c>
      <c r="AZ42" s="4" t="s">
        <v>140</v>
      </c>
      <c r="BC42" s="7" t="str">
        <f>IF(BF42="","",MAX(BC$4:BC41)+1)</f>
        <v/>
      </c>
    </row>
    <row r="43" spans="1:98" x14ac:dyDescent="0.25">
      <c r="A43" s="31">
        <f t="shared" si="0"/>
        <v>5536</v>
      </c>
      <c r="B43" s="31"/>
      <c r="C43" s="31"/>
      <c r="D43" s="31" t="s">
        <v>208</v>
      </c>
      <c r="E43" s="32">
        <v>35065</v>
      </c>
      <c r="F43" s="36" t="s">
        <v>124</v>
      </c>
      <c r="G43" s="37" t="s">
        <v>113</v>
      </c>
      <c r="H43" s="31"/>
      <c r="I43" s="31"/>
      <c r="J43" s="31" t="s">
        <v>223</v>
      </c>
      <c r="K43" s="38" t="s">
        <v>117</v>
      </c>
      <c r="L43" s="38" t="s">
        <v>118</v>
      </c>
      <c r="M43" s="31" t="s">
        <v>113</v>
      </c>
      <c r="N43" s="31"/>
      <c r="O43" s="31" t="s">
        <v>206</v>
      </c>
      <c r="P43" s="31" t="s">
        <v>223</v>
      </c>
      <c r="Q43" s="38" t="s">
        <v>117</v>
      </c>
      <c r="R43" s="38" t="s">
        <v>118</v>
      </c>
      <c r="S43" s="31" t="s">
        <v>113</v>
      </c>
      <c r="U43" s="1" t="s">
        <v>206</v>
      </c>
      <c r="V43" s="1" t="s">
        <v>223</v>
      </c>
      <c r="W43" s="1" t="s">
        <v>117</v>
      </c>
      <c r="X43" s="1" t="s">
        <v>118</v>
      </c>
      <c r="Y43" s="1" t="s">
        <v>113</v>
      </c>
      <c r="AV43" s="4" t="s">
        <v>135</v>
      </c>
      <c r="AW43" s="73">
        <v>2009</v>
      </c>
      <c r="AX43" s="73">
        <v>2012</v>
      </c>
      <c r="AY43" s="4" t="s">
        <v>240</v>
      </c>
      <c r="AZ43" s="4" t="s">
        <v>140</v>
      </c>
      <c r="BC43" s="7" t="str">
        <f>IF(BF43="","",MAX(BC$4:BC42)+1)</f>
        <v/>
      </c>
    </row>
    <row r="44" spans="1:98" x14ac:dyDescent="0.25">
      <c r="A44" s="31">
        <f t="shared" si="0"/>
        <v>5537</v>
      </c>
      <c r="B44" s="31"/>
      <c r="C44" s="31"/>
      <c r="D44" s="31" t="s">
        <v>209</v>
      </c>
      <c r="E44" s="32">
        <v>29221</v>
      </c>
      <c r="F44" s="36" t="s">
        <v>112</v>
      </c>
      <c r="G44" s="37" t="s">
        <v>113</v>
      </c>
      <c r="H44" s="31"/>
      <c r="I44" s="31"/>
      <c r="J44" s="31" t="s">
        <v>223</v>
      </c>
      <c r="K44" s="38" t="s">
        <v>117</v>
      </c>
      <c r="L44" s="38" t="s">
        <v>118</v>
      </c>
      <c r="M44" s="31" t="s">
        <v>113</v>
      </c>
      <c r="N44" s="31"/>
      <c r="O44" s="31" t="s">
        <v>206</v>
      </c>
      <c r="P44" s="31" t="s">
        <v>223</v>
      </c>
      <c r="Q44" s="38" t="s">
        <v>117</v>
      </c>
      <c r="R44" s="38" t="s">
        <v>118</v>
      </c>
      <c r="S44" s="31" t="s">
        <v>113</v>
      </c>
      <c r="U44" s="1" t="s">
        <v>206</v>
      </c>
      <c r="V44" s="1" t="s">
        <v>223</v>
      </c>
      <c r="W44" s="1" t="s">
        <v>117</v>
      </c>
      <c r="X44" s="1" t="s">
        <v>118</v>
      </c>
      <c r="Y44" s="1" t="s">
        <v>113</v>
      </c>
      <c r="Z44" s="1" t="s">
        <v>122</v>
      </c>
      <c r="BC44" s="7" t="e">
        <f>IF(BF44="","",MAX(BC$4:BC43)+1)</f>
        <v>#REF!</v>
      </c>
      <c r="BF44" s="46" t="s">
        <v>241</v>
      </c>
      <c r="BG44" s="3">
        <v>26665</v>
      </c>
      <c r="BH44" s="7" t="s">
        <v>124</v>
      </c>
      <c r="BI44" s="7" t="s">
        <v>242</v>
      </c>
      <c r="BN44" s="7" t="s">
        <v>230</v>
      </c>
      <c r="BO44" s="7" t="s">
        <v>113</v>
      </c>
    </row>
    <row r="45" spans="1:98" x14ac:dyDescent="0.25">
      <c r="A45" s="31">
        <f t="shared" si="0"/>
        <v>5538</v>
      </c>
      <c r="B45" s="31"/>
      <c r="C45" s="31"/>
      <c r="D45" s="31" t="s">
        <v>210</v>
      </c>
      <c r="E45" s="32">
        <v>33970</v>
      </c>
      <c r="F45" s="36" t="s">
        <v>112</v>
      </c>
      <c r="G45" s="37" t="s">
        <v>113</v>
      </c>
      <c r="H45" s="31"/>
      <c r="I45" s="31"/>
      <c r="J45" s="31" t="s">
        <v>223</v>
      </c>
      <c r="K45" s="38" t="s">
        <v>117</v>
      </c>
      <c r="L45" s="38" t="s">
        <v>118</v>
      </c>
      <c r="M45" s="31" t="s">
        <v>113</v>
      </c>
      <c r="N45" s="31"/>
      <c r="O45" s="31" t="s">
        <v>206</v>
      </c>
      <c r="P45" s="31" t="s">
        <v>223</v>
      </c>
      <c r="Q45" s="38" t="s">
        <v>117</v>
      </c>
      <c r="R45" s="38" t="s">
        <v>118</v>
      </c>
      <c r="S45" s="31" t="s">
        <v>113</v>
      </c>
      <c r="U45" s="1" t="s">
        <v>206</v>
      </c>
      <c r="V45" s="1" t="s">
        <v>223</v>
      </c>
      <c r="W45" s="1" t="s">
        <v>117</v>
      </c>
      <c r="X45" s="1" t="s">
        <v>118</v>
      </c>
      <c r="Y45" s="1" t="s">
        <v>113</v>
      </c>
      <c r="Z45" s="1" t="s">
        <v>122</v>
      </c>
      <c r="BC45" s="7" t="e">
        <f>IF(BF45="","",MAX(BC$4:BC44)+1)</f>
        <v>#REF!</v>
      </c>
      <c r="BF45" s="86" t="s">
        <v>246</v>
      </c>
      <c r="BG45" s="74">
        <v>1980</v>
      </c>
      <c r="BH45" s="7" t="s">
        <v>124</v>
      </c>
      <c r="BI45" s="7" t="s">
        <v>229</v>
      </c>
      <c r="BN45" s="7" t="s">
        <v>247</v>
      </c>
      <c r="BO45" s="7" t="s">
        <v>113</v>
      </c>
      <c r="CA45" s="7" t="s">
        <v>147</v>
      </c>
      <c r="CB45" s="7" t="s">
        <v>188</v>
      </c>
    </row>
    <row r="46" spans="1:98" x14ac:dyDescent="0.25">
      <c r="A46" s="31">
        <f t="shared" si="0"/>
        <v>5539</v>
      </c>
      <c r="B46" s="31"/>
      <c r="C46" s="31"/>
      <c r="D46" s="31" t="s">
        <v>211</v>
      </c>
      <c r="E46" s="40">
        <v>23743</v>
      </c>
      <c r="F46" s="39" t="s">
        <v>124</v>
      </c>
      <c r="G46" s="37" t="s">
        <v>113</v>
      </c>
      <c r="H46" s="31"/>
      <c r="I46" s="31"/>
      <c r="J46" s="31" t="s">
        <v>223</v>
      </c>
      <c r="K46" s="38" t="s">
        <v>117</v>
      </c>
      <c r="L46" s="38" t="s">
        <v>118</v>
      </c>
      <c r="M46" s="31" t="s">
        <v>113</v>
      </c>
      <c r="N46" s="31"/>
      <c r="O46" s="31" t="s">
        <v>206</v>
      </c>
      <c r="P46" s="31" t="s">
        <v>223</v>
      </c>
      <c r="Q46" s="38" t="s">
        <v>117</v>
      </c>
      <c r="R46" s="38" t="s">
        <v>118</v>
      </c>
      <c r="S46" s="31" t="s">
        <v>113</v>
      </c>
      <c r="Y46" s="45" t="s">
        <v>147</v>
      </c>
      <c r="AH46" s="45"/>
      <c r="BC46" s="7" t="str">
        <f>IF(BF46="","",MAX(BC$4:BC45)+1)</f>
        <v/>
      </c>
      <c r="CR46" s="45" t="s">
        <v>147</v>
      </c>
      <c r="CS46" s="45">
        <v>1975</v>
      </c>
      <c r="CT46" s="45" t="s">
        <v>148</v>
      </c>
    </row>
    <row r="47" spans="1:98" x14ac:dyDescent="0.25">
      <c r="A47" s="31">
        <f t="shared" si="0"/>
        <v>5540</v>
      </c>
      <c r="B47" s="31"/>
      <c r="C47" s="31"/>
      <c r="D47" s="31" t="s">
        <v>212</v>
      </c>
      <c r="E47" s="40">
        <v>13150</v>
      </c>
      <c r="F47" s="39" t="s">
        <v>124</v>
      </c>
      <c r="G47" s="37" t="s">
        <v>113</v>
      </c>
      <c r="H47" s="31"/>
      <c r="I47" s="31"/>
      <c r="J47" s="31" t="s">
        <v>223</v>
      </c>
      <c r="K47" s="38" t="s">
        <v>117</v>
      </c>
      <c r="L47" s="38" t="s">
        <v>118</v>
      </c>
      <c r="M47" s="31" t="s">
        <v>113</v>
      </c>
      <c r="N47" s="31"/>
      <c r="O47" s="31" t="s">
        <v>206</v>
      </c>
      <c r="P47" s="31" t="s">
        <v>223</v>
      </c>
      <c r="Q47" s="38" t="s">
        <v>117</v>
      </c>
      <c r="R47" s="38" t="s">
        <v>118</v>
      </c>
      <c r="S47" s="31" t="s">
        <v>113</v>
      </c>
      <c r="Y47" s="45" t="s">
        <v>147</v>
      </c>
      <c r="AH47" s="45" t="s">
        <v>248</v>
      </c>
      <c r="BC47" s="7" t="str">
        <f>IF(BF47="","",MAX(BC$4:BC46)+1)</f>
        <v/>
      </c>
      <c r="CR47" s="45" t="s">
        <v>147</v>
      </c>
      <c r="CS47" s="45">
        <v>1993</v>
      </c>
      <c r="CT47" s="45" t="s">
        <v>249</v>
      </c>
    </row>
    <row r="48" spans="1:98" x14ac:dyDescent="0.25">
      <c r="A48" s="31">
        <f t="shared" si="0"/>
        <v>5541</v>
      </c>
      <c r="B48" s="31"/>
      <c r="C48" s="31"/>
      <c r="D48" s="31" t="s">
        <v>213</v>
      </c>
      <c r="E48" s="40">
        <v>24838</v>
      </c>
      <c r="F48" s="39" t="s">
        <v>112</v>
      </c>
      <c r="G48" s="37" t="s">
        <v>113</v>
      </c>
      <c r="H48" s="31"/>
      <c r="I48" s="31"/>
      <c r="J48" s="31" t="s">
        <v>223</v>
      </c>
      <c r="K48" s="38" t="s">
        <v>117</v>
      </c>
      <c r="L48" s="38" t="s">
        <v>118</v>
      </c>
      <c r="M48" s="31" t="s">
        <v>113</v>
      </c>
      <c r="N48" s="31"/>
      <c r="O48" s="31" t="s">
        <v>206</v>
      </c>
      <c r="P48" s="31" t="s">
        <v>223</v>
      </c>
      <c r="Q48" s="38" t="s">
        <v>117</v>
      </c>
      <c r="R48" s="38" t="s">
        <v>118</v>
      </c>
      <c r="S48" s="31" t="s">
        <v>113</v>
      </c>
      <c r="Y48" s="45" t="s">
        <v>147</v>
      </c>
      <c r="AH48" s="45" t="s">
        <v>248</v>
      </c>
      <c r="BC48" s="7" t="str">
        <f>IF(BF48="","",MAX(BC$4:BC47)+1)</f>
        <v/>
      </c>
      <c r="CR48" s="45" t="s">
        <v>147</v>
      </c>
      <c r="CS48" s="45">
        <v>1993</v>
      </c>
      <c r="CT48" s="45" t="s">
        <v>249</v>
      </c>
    </row>
    <row r="49" spans="1:113" x14ac:dyDescent="0.25">
      <c r="A49" s="31">
        <f t="shared" si="0"/>
        <v>5542</v>
      </c>
      <c r="B49" s="31"/>
      <c r="C49" s="31"/>
      <c r="D49" s="31" t="s">
        <v>214</v>
      </c>
      <c r="E49" s="40">
        <v>25569</v>
      </c>
      <c r="F49" s="39" t="s">
        <v>112</v>
      </c>
      <c r="G49" s="37" t="s">
        <v>113</v>
      </c>
      <c r="H49" s="31"/>
      <c r="I49" s="31"/>
      <c r="J49" s="31" t="s">
        <v>223</v>
      </c>
      <c r="K49" s="38" t="s">
        <v>117</v>
      </c>
      <c r="L49" s="38" t="s">
        <v>118</v>
      </c>
      <c r="M49" s="31" t="s">
        <v>113</v>
      </c>
      <c r="N49" s="31"/>
      <c r="O49" s="31" t="s">
        <v>206</v>
      </c>
      <c r="P49" s="31" t="s">
        <v>223</v>
      </c>
      <c r="Q49" s="38" t="s">
        <v>117</v>
      </c>
      <c r="R49" s="38" t="s">
        <v>118</v>
      </c>
      <c r="S49" s="31" t="s">
        <v>113</v>
      </c>
      <c r="Y49" s="45" t="s">
        <v>147</v>
      </c>
      <c r="AH49" s="45" t="s">
        <v>248</v>
      </c>
      <c r="BC49" s="7" t="str">
        <f>IF(BF49="","",MAX(BC$4:BC48)+1)</f>
        <v/>
      </c>
      <c r="CR49" s="45" t="s">
        <v>147</v>
      </c>
      <c r="CS49" s="45">
        <v>1993</v>
      </c>
      <c r="CT49" s="45" t="s">
        <v>249</v>
      </c>
    </row>
    <row r="50" spans="1:113" x14ac:dyDescent="0.25">
      <c r="A50" s="31">
        <f t="shared" si="0"/>
        <v>5543</v>
      </c>
      <c r="B50" s="31"/>
      <c r="C50" s="31"/>
      <c r="D50" s="31" t="s">
        <v>215</v>
      </c>
      <c r="E50" s="40">
        <v>26299</v>
      </c>
      <c r="F50" s="39" t="s">
        <v>112</v>
      </c>
      <c r="G50" s="37" t="s">
        <v>113</v>
      </c>
      <c r="H50" s="31"/>
      <c r="I50" s="31"/>
      <c r="J50" s="31" t="s">
        <v>223</v>
      </c>
      <c r="K50" s="38" t="s">
        <v>117</v>
      </c>
      <c r="L50" s="38" t="s">
        <v>118</v>
      </c>
      <c r="M50" s="31" t="s">
        <v>113</v>
      </c>
      <c r="N50" s="31"/>
      <c r="O50" s="31" t="s">
        <v>206</v>
      </c>
      <c r="P50" s="31" t="s">
        <v>223</v>
      </c>
      <c r="Q50" s="38" t="s">
        <v>117</v>
      </c>
      <c r="R50" s="38" t="s">
        <v>118</v>
      </c>
      <c r="S50" s="31" t="s">
        <v>113</v>
      </c>
      <c r="Y50" s="45" t="s">
        <v>147</v>
      </c>
      <c r="AH50" s="45" t="s">
        <v>248</v>
      </c>
      <c r="BC50" s="7" t="str">
        <f>IF(BF50="","",MAX(BC$4:BC49)+1)</f>
        <v/>
      </c>
      <c r="CR50" s="45" t="s">
        <v>147</v>
      </c>
      <c r="CS50" s="45">
        <v>1993</v>
      </c>
      <c r="CT50" s="45" t="s">
        <v>249</v>
      </c>
    </row>
    <row r="51" spans="1:113" x14ac:dyDescent="0.25">
      <c r="A51" s="31">
        <f t="shared" si="0"/>
        <v>5544</v>
      </c>
      <c r="B51" s="31"/>
      <c r="C51" s="31"/>
      <c r="D51" s="31" t="s">
        <v>216</v>
      </c>
      <c r="E51" s="40">
        <v>28856</v>
      </c>
      <c r="F51" s="39" t="s">
        <v>124</v>
      </c>
      <c r="G51" s="37" t="s">
        <v>113</v>
      </c>
      <c r="H51" s="31"/>
      <c r="I51" s="31"/>
      <c r="J51" s="31" t="s">
        <v>223</v>
      </c>
      <c r="K51" s="38" t="s">
        <v>117</v>
      </c>
      <c r="L51" s="38" t="s">
        <v>118</v>
      </c>
      <c r="M51" s="31" t="s">
        <v>113</v>
      </c>
      <c r="N51" s="31"/>
      <c r="O51" s="31" t="s">
        <v>206</v>
      </c>
      <c r="P51" s="31" t="s">
        <v>223</v>
      </c>
      <c r="Q51" s="38" t="s">
        <v>117</v>
      </c>
      <c r="R51" s="38" t="s">
        <v>118</v>
      </c>
      <c r="S51" s="31" t="s">
        <v>113</v>
      </c>
      <c r="Y51" s="45" t="s">
        <v>147</v>
      </c>
      <c r="AH51" s="45" t="s">
        <v>248</v>
      </c>
      <c r="BC51" s="7" t="str">
        <f>IF(BF51="","",MAX(BC$4:BC50)+1)</f>
        <v/>
      </c>
      <c r="CR51" s="45" t="s">
        <v>147</v>
      </c>
      <c r="CS51" s="45">
        <v>1993</v>
      </c>
      <c r="CT51" s="45" t="s">
        <v>249</v>
      </c>
    </row>
    <row r="52" spans="1:113" x14ac:dyDescent="0.25">
      <c r="A52" s="31">
        <f t="shared" si="0"/>
        <v>5545</v>
      </c>
      <c r="B52" s="31"/>
      <c r="C52" s="31"/>
      <c r="D52" s="31" t="s">
        <v>217</v>
      </c>
      <c r="E52" s="40">
        <v>29952</v>
      </c>
      <c r="F52" s="39" t="s">
        <v>124</v>
      </c>
      <c r="G52" s="37" t="s">
        <v>113</v>
      </c>
      <c r="H52" s="31"/>
      <c r="I52" s="31"/>
      <c r="J52" s="31" t="s">
        <v>223</v>
      </c>
      <c r="K52" s="38" t="s">
        <v>117</v>
      </c>
      <c r="L52" s="38" t="s">
        <v>118</v>
      </c>
      <c r="M52" s="31" t="s">
        <v>113</v>
      </c>
      <c r="N52" s="31"/>
      <c r="O52" s="31" t="s">
        <v>206</v>
      </c>
      <c r="P52" s="31" t="s">
        <v>223</v>
      </c>
      <c r="Q52" s="38" t="s">
        <v>117</v>
      </c>
      <c r="R52" s="38" t="s">
        <v>118</v>
      </c>
      <c r="S52" s="31" t="s">
        <v>113</v>
      </c>
      <c r="Y52" s="45" t="s">
        <v>147</v>
      </c>
      <c r="AH52" s="45" t="s">
        <v>248</v>
      </c>
      <c r="BC52" s="7" t="str">
        <f>IF(BF52="","",MAX(BC$4:BC51)+1)</f>
        <v/>
      </c>
      <c r="CR52" s="45" t="s">
        <v>147</v>
      </c>
      <c r="CS52" s="45">
        <v>1993</v>
      </c>
      <c r="CT52" s="45" t="s">
        <v>249</v>
      </c>
    </row>
    <row r="53" spans="1:113" x14ac:dyDescent="0.25">
      <c r="A53" s="31">
        <f t="shared" si="0"/>
        <v>5546</v>
      </c>
      <c r="B53" s="31"/>
      <c r="C53" s="31"/>
      <c r="D53" s="31" t="s">
        <v>218</v>
      </c>
      <c r="E53" s="40">
        <v>20821</v>
      </c>
      <c r="F53" s="39" t="s">
        <v>124</v>
      </c>
      <c r="G53" s="37" t="s">
        <v>113</v>
      </c>
      <c r="H53" s="31"/>
      <c r="I53" s="31"/>
      <c r="J53" s="31" t="s">
        <v>223</v>
      </c>
      <c r="K53" s="38" t="s">
        <v>117</v>
      </c>
      <c r="L53" s="38" t="s">
        <v>118</v>
      </c>
      <c r="M53" s="31" t="s">
        <v>113</v>
      </c>
      <c r="N53" s="31"/>
      <c r="O53" s="31" t="s">
        <v>206</v>
      </c>
      <c r="P53" s="31" t="s">
        <v>223</v>
      </c>
      <c r="Q53" s="38" t="s">
        <v>117</v>
      </c>
      <c r="R53" s="38" t="s">
        <v>118</v>
      </c>
      <c r="S53" s="31" t="s">
        <v>113</v>
      </c>
      <c r="Y53" s="45" t="s">
        <v>147</v>
      </c>
      <c r="AH53" s="45" t="s">
        <v>227</v>
      </c>
      <c r="BC53" s="7" t="str">
        <f>IF(BF53="","",MAX(BC$4:BC52)+1)</f>
        <v/>
      </c>
      <c r="CR53" s="45" t="s">
        <v>147</v>
      </c>
      <c r="CS53" s="45">
        <v>1981</v>
      </c>
      <c r="CT53" s="45" t="s">
        <v>250</v>
      </c>
    </row>
    <row r="54" spans="1:113" x14ac:dyDescent="0.25">
      <c r="A54" s="31">
        <f t="shared" si="0"/>
        <v>5547</v>
      </c>
      <c r="B54" s="31"/>
      <c r="C54" s="31"/>
      <c r="D54" s="31" t="s">
        <v>219</v>
      </c>
      <c r="E54" s="32">
        <v>32874</v>
      </c>
      <c r="F54" s="36" t="s">
        <v>124</v>
      </c>
      <c r="G54" s="37" t="s">
        <v>113</v>
      </c>
      <c r="H54" s="31"/>
      <c r="I54" s="31"/>
      <c r="J54" s="31" t="s">
        <v>223</v>
      </c>
      <c r="K54" s="38" t="s">
        <v>117</v>
      </c>
      <c r="L54" s="38" t="s">
        <v>118</v>
      </c>
      <c r="M54" s="31" t="s">
        <v>113</v>
      </c>
      <c r="N54" s="31"/>
      <c r="O54" s="31" t="s">
        <v>220</v>
      </c>
      <c r="P54" s="31" t="s">
        <v>223</v>
      </c>
      <c r="Q54" s="38" t="s">
        <v>117</v>
      </c>
      <c r="R54" s="38" t="s">
        <v>118</v>
      </c>
      <c r="S54" s="31" t="s">
        <v>113</v>
      </c>
      <c r="BC54" s="7" t="str">
        <f>IF(BF54="","",MAX(BC$4:BC53)+1)</f>
        <v/>
      </c>
    </row>
    <row r="55" spans="1:113" x14ac:dyDescent="0.25">
      <c r="A55" s="31">
        <f t="shared" si="0"/>
        <v>5548</v>
      </c>
      <c r="B55" s="31"/>
      <c r="C55" s="31"/>
      <c r="D55" s="31" t="s">
        <v>221</v>
      </c>
      <c r="E55" s="32">
        <v>31413</v>
      </c>
      <c r="F55" s="36" t="s">
        <v>112</v>
      </c>
      <c r="G55" s="37" t="s">
        <v>113</v>
      </c>
      <c r="H55" s="31"/>
      <c r="I55" s="31"/>
      <c r="J55" s="31" t="s">
        <v>223</v>
      </c>
      <c r="K55" s="38" t="s">
        <v>117</v>
      </c>
      <c r="L55" s="38" t="s">
        <v>118</v>
      </c>
      <c r="M55" s="31" t="s">
        <v>113</v>
      </c>
      <c r="N55" s="31"/>
      <c r="O55" s="31" t="s">
        <v>220</v>
      </c>
      <c r="P55" s="31" t="s">
        <v>223</v>
      </c>
      <c r="Q55" s="38" t="s">
        <v>117</v>
      </c>
      <c r="R55" s="38" t="s">
        <v>118</v>
      </c>
      <c r="S55" s="31" t="s">
        <v>113</v>
      </c>
      <c r="BC55" s="7" t="str">
        <f>IF(BF55="","",MAX(BC$4:BC54)+1)</f>
        <v/>
      </c>
    </row>
    <row r="56" spans="1:113" x14ac:dyDescent="0.25">
      <c r="A56" s="31">
        <f t="shared" si="0"/>
        <v>5549</v>
      </c>
      <c r="B56" s="31"/>
      <c r="C56" s="31"/>
      <c r="D56" s="31" t="s">
        <v>222</v>
      </c>
      <c r="E56" s="32">
        <v>27030</v>
      </c>
      <c r="F56" s="36" t="s">
        <v>112</v>
      </c>
      <c r="G56" s="37" t="s">
        <v>113</v>
      </c>
      <c r="H56" s="31"/>
      <c r="I56" s="31"/>
      <c r="J56" s="31"/>
      <c r="K56" s="38" t="s">
        <v>243</v>
      </c>
      <c r="L56" s="38" t="s">
        <v>118</v>
      </c>
      <c r="M56" s="31" t="s">
        <v>113</v>
      </c>
      <c r="N56" s="31"/>
      <c r="O56" s="31" t="s">
        <v>220</v>
      </c>
      <c r="P56" s="31" t="s">
        <v>223</v>
      </c>
      <c r="Q56" s="38" t="s">
        <v>117</v>
      </c>
      <c r="R56" s="38" t="s">
        <v>118</v>
      </c>
      <c r="S56" s="31" t="s">
        <v>113</v>
      </c>
      <c r="U56" s="31" t="s">
        <v>220</v>
      </c>
      <c r="V56" s="31" t="s">
        <v>223</v>
      </c>
      <c r="W56" s="38" t="s">
        <v>117</v>
      </c>
      <c r="X56" s="38" t="s">
        <v>118</v>
      </c>
      <c r="Y56" s="31" t="s">
        <v>113</v>
      </c>
      <c r="Z56" s="1" t="s">
        <v>143</v>
      </c>
      <c r="BC56" s="7" t="e">
        <f>IF(BF56="","",MAX(BC$4:BC55)+1)</f>
        <v>#REF!</v>
      </c>
      <c r="BF56" s="61" t="s">
        <v>244</v>
      </c>
      <c r="BG56" s="45">
        <v>1962</v>
      </c>
      <c r="BH56" s="7" t="s">
        <v>124</v>
      </c>
      <c r="BI56" s="45" t="s">
        <v>245</v>
      </c>
      <c r="BO56" s="45" t="s">
        <v>245</v>
      </c>
      <c r="CA56" s="45" t="s">
        <v>245</v>
      </c>
      <c r="CB56" s="7" t="s">
        <v>143</v>
      </c>
      <c r="CR56" s="25" t="s">
        <v>245</v>
      </c>
      <c r="CT56" s="25" t="s">
        <v>146</v>
      </c>
    </row>
    <row r="57" spans="1:113" x14ac:dyDescent="0.25">
      <c r="A57" s="31">
        <f t="shared" si="0"/>
        <v>5550</v>
      </c>
      <c r="B57" s="31"/>
      <c r="C57" s="31"/>
      <c r="D57" s="31" t="s">
        <v>251</v>
      </c>
      <c r="E57" s="40">
        <v>21551</v>
      </c>
      <c r="F57" s="39" t="s">
        <v>124</v>
      </c>
      <c r="G57" s="78" t="s">
        <v>252</v>
      </c>
      <c r="H57" s="31"/>
      <c r="I57" s="31"/>
      <c r="J57" s="31" t="s">
        <v>253</v>
      </c>
      <c r="K57" s="38" t="s">
        <v>117</v>
      </c>
      <c r="L57" s="31" t="s">
        <v>118</v>
      </c>
      <c r="M57" s="31" t="s">
        <v>113</v>
      </c>
      <c r="N57" s="31"/>
      <c r="O57" s="31" t="s">
        <v>255</v>
      </c>
      <c r="P57" s="1" t="s">
        <v>253</v>
      </c>
      <c r="Q57" s="38" t="s">
        <v>117</v>
      </c>
      <c r="R57" s="38" t="s">
        <v>118</v>
      </c>
      <c r="S57" s="31" t="s">
        <v>113</v>
      </c>
      <c r="X57" s="1" t="s">
        <v>293</v>
      </c>
      <c r="Y57" s="1" t="s">
        <v>147</v>
      </c>
      <c r="AG57" s="2"/>
      <c r="AH57" s="1" t="s">
        <v>254</v>
      </c>
      <c r="AI57" s="34"/>
      <c r="AJ57" s="2"/>
      <c r="AK57" s="2"/>
      <c r="AL57" s="2"/>
      <c r="AM57" s="2"/>
      <c r="AN57" s="4"/>
      <c r="AO57" s="35"/>
      <c r="AP57" s="35"/>
      <c r="AQ57" s="4"/>
      <c r="AR57" s="4"/>
      <c r="AS57" s="4"/>
      <c r="AT57" s="4"/>
      <c r="AU57" s="7"/>
      <c r="AV57" s="7"/>
      <c r="AW57" s="7"/>
      <c r="AX57" s="1"/>
      <c r="AY57" s="1"/>
      <c r="AZ57" s="1"/>
      <c r="BA57" s="1"/>
      <c r="BB57" s="7"/>
      <c r="BC57" s="7" t="e">
        <f>IF(BF57="","",MAX(BC$4:BC56)+1)</f>
        <v>#REF!</v>
      </c>
      <c r="BF57" s="61" t="s">
        <v>256</v>
      </c>
      <c r="BG57" s="45">
        <v>1957</v>
      </c>
      <c r="BH57" s="7" t="s">
        <v>124</v>
      </c>
      <c r="BI57" s="7" t="s">
        <v>147</v>
      </c>
      <c r="BN57" s="7" t="s">
        <v>257</v>
      </c>
      <c r="BO57" s="7" t="s">
        <v>113</v>
      </c>
      <c r="BZ57" s="24"/>
      <c r="CA57" s="1" t="s">
        <v>147</v>
      </c>
      <c r="CB57" s="3"/>
      <c r="CC57" s="1"/>
      <c r="CD57" s="1"/>
      <c r="CE57" s="47"/>
      <c r="CF57" s="48"/>
      <c r="CG57" s="49"/>
      <c r="CH57" s="49"/>
      <c r="CI57" s="48"/>
      <c r="CJ57" s="10"/>
      <c r="CK57" s="10"/>
      <c r="CL57" s="19"/>
      <c r="CM57" s="10"/>
      <c r="CN57" s="10"/>
      <c r="CO57" s="10"/>
      <c r="CP57" s="11"/>
      <c r="CQ57" s="11"/>
      <c r="CR57" s="1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1:113" x14ac:dyDescent="0.25">
      <c r="A58" s="31">
        <f t="shared" si="0"/>
        <v>5551</v>
      </c>
      <c r="B58" s="31"/>
      <c r="C58" s="31"/>
      <c r="D58" s="52" t="s">
        <v>258</v>
      </c>
      <c r="E58" s="79">
        <v>1961</v>
      </c>
      <c r="F58" s="76" t="s">
        <v>124</v>
      </c>
      <c r="G58" s="52" t="s">
        <v>283</v>
      </c>
      <c r="H58" s="31"/>
      <c r="I58" s="52"/>
      <c r="J58" s="31" t="s">
        <v>253</v>
      </c>
      <c r="K58" s="38" t="s">
        <v>117</v>
      </c>
      <c r="L58" s="31" t="s">
        <v>118</v>
      </c>
      <c r="M58" s="31" t="s">
        <v>113</v>
      </c>
      <c r="N58" s="31"/>
      <c r="O58" s="31" t="s">
        <v>255</v>
      </c>
      <c r="P58" s="1" t="s">
        <v>253</v>
      </c>
      <c r="Q58" s="38" t="s">
        <v>117</v>
      </c>
      <c r="R58" s="38" t="s">
        <v>118</v>
      </c>
      <c r="S58" s="31" t="s">
        <v>113</v>
      </c>
      <c r="Y58" s="45" t="s">
        <v>238</v>
      </c>
      <c r="AH58" s="45" t="s">
        <v>227</v>
      </c>
      <c r="BC58" s="7" t="str">
        <f>IF(BF58="","",MAX(BC$4:BC57)+1)</f>
        <v/>
      </c>
      <c r="CR58" s="45" t="s">
        <v>238</v>
      </c>
      <c r="CS58" s="45">
        <v>1986</v>
      </c>
      <c r="CT58" s="45" t="s">
        <v>294</v>
      </c>
    </row>
    <row r="59" spans="1:113" x14ac:dyDescent="0.25">
      <c r="A59" s="31">
        <f t="shared" si="0"/>
        <v>5552</v>
      </c>
      <c r="B59" s="31"/>
      <c r="C59" s="31"/>
      <c r="D59" s="52" t="s">
        <v>195</v>
      </c>
      <c r="E59" s="79">
        <v>1962</v>
      </c>
      <c r="F59" s="76" t="s">
        <v>112</v>
      </c>
      <c r="G59" s="52" t="s">
        <v>284</v>
      </c>
      <c r="H59" s="31"/>
      <c r="I59" s="52"/>
      <c r="J59" s="31"/>
      <c r="K59" s="31"/>
      <c r="L59" s="52" t="s">
        <v>287</v>
      </c>
      <c r="M59" s="31" t="s">
        <v>113</v>
      </c>
      <c r="N59" s="31"/>
      <c r="O59" s="31" t="s">
        <v>255</v>
      </c>
      <c r="P59" s="1" t="s">
        <v>253</v>
      </c>
      <c r="Q59" s="38" t="s">
        <v>117</v>
      </c>
      <c r="R59" s="38" t="s">
        <v>118</v>
      </c>
      <c r="S59" s="31" t="s">
        <v>113</v>
      </c>
      <c r="Y59" s="45" t="s">
        <v>238</v>
      </c>
      <c r="AH59" s="45" t="s">
        <v>227</v>
      </c>
      <c r="BC59" s="7" t="str">
        <f>IF(BF59="","",MAX(BC$4:BC58)+1)</f>
        <v/>
      </c>
      <c r="CR59" s="45" t="s">
        <v>238</v>
      </c>
      <c r="CS59" s="45">
        <v>1986</v>
      </c>
      <c r="CT59" s="45" t="s">
        <v>294</v>
      </c>
    </row>
    <row r="60" spans="1:113" x14ac:dyDescent="0.25">
      <c r="A60" s="31">
        <f t="shared" si="0"/>
        <v>5553</v>
      </c>
      <c r="B60" s="31"/>
      <c r="C60" s="31"/>
      <c r="D60" s="52" t="s">
        <v>259</v>
      </c>
      <c r="E60" s="79">
        <v>1989</v>
      </c>
      <c r="F60" s="76" t="s">
        <v>124</v>
      </c>
      <c r="G60" s="52" t="s">
        <v>238</v>
      </c>
      <c r="H60" s="31"/>
      <c r="I60" s="52"/>
      <c r="J60" s="31"/>
      <c r="K60" s="31"/>
      <c r="L60" s="31"/>
      <c r="M60" s="52" t="s">
        <v>238</v>
      </c>
      <c r="N60" s="31"/>
      <c r="O60" s="31"/>
      <c r="Y60" s="45" t="s">
        <v>238</v>
      </c>
      <c r="AH60" s="45" t="s">
        <v>227</v>
      </c>
      <c r="BC60" s="7" t="str">
        <f>IF(BF60="","",MAX(BC$4:BC59)+1)</f>
        <v/>
      </c>
      <c r="CR60" s="45" t="s">
        <v>238</v>
      </c>
      <c r="CS60" s="45">
        <v>0</v>
      </c>
      <c r="CT60" s="45" t="s">
        <v>295</v>
      </c>
    </row>
    <row r="61" spans="1:113" x14ac:dyDescent="0.25">
      <c r="A61" s="31">
        <f t="shared" si="0"/>
        <v>5554</v>
      </c>
      <c r="B61" s="31"/>
      <c r="C61" s="31"/>
      <c r="D61" s="52" t="s">
        <v>260</v>
      </c>
      <c r="E61" s="79">
        <v>1993</v>
      </c>
      <c r="F61" s="76" t="s">
        <v>112</v>
      </c>
      <c r="G61" s="52" t="s">
        <v>238</v>
      </c>
      <c r="H61" s="31"/>
      <c r="I61" s="52"/>
      <c r="J61" s="31"/>
      <c r="K61" s="31"/>
      <c r="L61" s="31"/>
      <c r="M61" s="52" t="s">
        <v>238</v>
      </c>
      <c r="N61" s="31"/>
      <c r="O61" s="31"/>
      <c r="Y61" s="45" t="s">
        <v>238</v>
      </c>
      <c r="AH61" s="45" t="s">
        <v>227</v>
      </c>
      <c r="BC61" s="7" t="str">
        <f>IF(BF61="","",MAX(BC$4:BC60)+1)</f>
        <v/>
      </c>
      <c r="CR61" s="45" t="s">
        <v>238</v>
      </c>
      <c r="CS61" s="45">
        <v>0</v>
      </c>
      <c r="CT61" s="45" t="s">
        <v>295</v>
      </c>
    </row>
    <row r="62" spans="1:113" x14ac:dyDescent="0.25">
      <c r="A62" s="31">
        <f t="shared" si="0"/>
        <v>5555</v>
      </c>
      <c r="B62" s="31"/>
      <c r="C62" s="31"/>
      <c r="D62" s="52" t="s">
        <v>261</v>
      </c>
      <c r="E62" s="79">
        <v>1995</v>
      </c>
      <c r="F62" s="76" t="s">
        <v>124</v>
      </c>
      <c r="G62" s="52" t="s">
        <v>238</v>
      </c>
      <c r="H62" s="31"/>
      <c r="I62" s="52"/>
      <c r="J62" s="31"/>
      <c r="K62" s="31"/>
      <c r="L62" s="31"/>
      <c r="M62" s="52" t="s">
        <v>238</v>
      </c>
      <c r="N62" s="31"/>
      <c r="O62" s="31"/>
      <c r="Y62" s="45" t="s">
        <v>238</v>
      </c>
      <c r="AH62" s="45" t="s">
        <v>227</v>
      </c>
      <c r="BC62" s="7" t="str">
        <f>IF(BF62="","",MAX(BC$4:BC61)+1)</f>
        <v/>
      </c>
      <c r="CR62" s="45" t="s">
        <v>238</v>
      </c>
      <c r="CS62" s="45">
        <v>0</v>
      </c>
      <c r="CT62" s="45" t="s">
        <v>295</v>
      </c>
    </row>
    <row r="63" spans="1:113" x14ac:dyDescent="0.25">
      <c r="A63" s="31">
        <f t="shared" si="0"/>
        <v>5556</v>
      </c>
      <c r="B63" s="31"/>
      <c r="C63" s="31"/>
      <c r="D63" s="52" t="s">
        <v>262</v>
      </c>
      <c r="E63" s="79">
        <v>1977</v>
      </c>
      <c r="F63" s="76" t="s">
        <v>124</v>
      </c>
      <c r="G63" s="52" t="s">
        <v>252</v>
      </c>
      <c r="H63" s="31"/>
      <c r="I63" s="52"/>
      <c r="J63" s="31" t="s">
        <v>253</v>
      </c>
      <c r="K63" s="38" t="s">
        <v>117</v>
      </c>
      <c r="L63" s="31" t="s">
        <v>118</v>
      </c>
      <c r="M63" s="31" t="s">
        <v>113</v>
      </c>
      <c r="N63" s="31"/>
      <c r="O63" s="31" t="s">
        <v>255</v>
      </c>
      <c r="P63" s="1" t="s">
        <v>253</v>
      </c>
      <c r="Q63" s="38" t="s">
        <v>117</v>
      </c>
      <c r="R63" s="38" t="s">
        <v>118</v>
      </c>
      <c r="S63" s="31" t="s">
        <v>113</v>
      </c>
      <c r="Y63" s="45" t="s">
        <v>147</v>
      </c>
      <c r="AH63" s="45" t="s">
        <v>254</v>
      </c>
      <c r="BC63" s="7" t="str">
        <f>IF(BF63="","",MAX(BC$4:BC62)+1)</f>
        <v/>
      </c>
      <c r="CR63" s="45" t="s">
        <v>147</v>
      </c>
      <c r="CS63" s="45">
        <v>1994</v>
      </c>
      <c r="CT63" s="45" t="s">
        <v>149</v>
      </c>
    </row>
    <row r="64" spans="1:113" x14ac:dyDescent="0.25">
      <c r="A64" s="31">
        <f t="shared" si="0"/>
        <v>5557</v>
      </c>
      <c r="B64" s="31"/>
      <c r="C64" s="31"/>
      <c r="D64" s="52" t="s">
        <v>263</v>
      </c>
      <c r="E64" s="79">
        <v>1979</v>
      </c>
      <c r="F64" s="76" t="s">
        <v>112</v>
      </c>
      <c r="G64" s="52" t="s">
        <v>252</v>
      </c>
      <c r="H64" s="31"/>
      <c r="I64" s="52"/>
      <c r="J64" s="31"/>
      <c r="K64" s="31" t="s">
        <v>288</v>
      </c>
      <c r="L64" s="31" t="s">
        <v>289</v>
      </c>
      <c r="M64" s="31" t="s">
        <v>113</v>
      </c>
      <c r="N64" s="31"/>
      <c r="O64" s="31" t="s">
        <v>255</v>
      </c>
      <c r="P64" s="1" t="s">
        <v>253</v>
      </c>
      <c r="Q64" s="38" t="s">
        <v>117</v>
      </c>
      <c r="R64" s="38" t="s">
        <v>118</v>
      </c>
      <c r="S64" s="31" t="s">
        <v>113</v>
      </c>
      <c r="Y64" s="45" t="s">
        <v>147</v>
      </c>
      <c r="AH64" s="45" t="s">
        <v>254</v>
      </c>
      <c r="BC64" s="7" t="str">
        <f>IF(BF64="","",MAX(BC$4:BC63)+1)</f>
        <v/>
      </c>
      <c r="CR64" s="45" t="s">
        <v>147</v>
      </c>
      <c r="CS64" s="45">
        <v>1994</v>
      </c>
      <c r="CT64" s="45" t="s">
        <v>149</v>
      </c>
    </row>
    <row r="65" spans="1:98" x14ac:dyDescent="0.25">
      <c r="A65" s="31">
        <f t="shared" si="0"/>
        <v>5558</v>
      </c>
      <c r="B65" s="31"/>
      <c r="C65" s="31"/>
      <c r="D65" s="52" t="s">
        <v>264</v>
      </c>
      <c r="E65" s="79">
        <v>2012</v>
      </c>
      <c r="F65" s="76" t="s">
        <v>124</v>
      </c>
      <c r="G65" s="52" t="s">
        <v>147</v>
      </c>
      <c r="H65" s="31"/>
      <c r="I65" s="31"/>
      <c r="J65" s="31"/>
      <c r="K65" s="31"/>
      <c r="L65" s="31"/>
      <c r="M65" s="52" t="s">
        <v>147</v>
      </c>
      <c r="N65" s="31"/>
      <c r="O65" s="31"/>
      <c r="Y65" s="45" t="s">
        <v>147</v>
      </c>
      <c r="AH65" s="45" t="s">
        <v>254</v>
      </c>
      <c r="BC65" s="7" t="str">
        <f>IF(BF65="","",MAX(BC$4:BC64)+1)</f>
        <v/>
      </c>
      <c r="CR65" s="45" t="s">
        <v>147</v>
      </c>
      <c r="CS65" s="45">
        <v>0</v>
      </c>
      <c r="CT65" s="45" t="s">
        <v>295</v>
      </c>
    </row>
    <row r="66" spans="1:98" x14ac:dyDescent="0.25">
      <c r="A66" s="31">
        <f t="shared" si="0"/>
        <v>5559</v>
      </c>
      <c r="B66" s="31"/>
      <c r="C66" s="31"/>
      <c r="D66" s="52" t="s">
        <v>265</v>
      </c>
      <c r="E66" s="79">
        <v>1979</v>
      </c>
      <c r="F66" s="76" t="s">
        <v>112</v>
      </c>
      <c r="G66" s="52" t="s">
        <v>252</v>
      </c>
      <c r="H66" s="31"/>
      <c r="I66" s="52"/>
      <c r="J66" s="31" t="s">
        <v>253</v>
      </c>
      <c r="K66" s="38" t="s">
        <v>117</v>
      </c>
      <c r="L66" s="31" t="s">
        <v>118</v>
      </c>
      <c r="M66" s="31" t="s">
        <v>113</v>
      </c>
      <c r="N66" s="31"/>
      <c r="O66" s="31" t="s">
        <v>255</v>
      </c>
      <c r="P66" s="1" t="s">
        <v>253</v>
      </c>
      <c r="Q66" s="38" t="s">
        <v>117</v>
      </c>
      <c r="R66" s="38" t="s">
        <v>118</v>
      </c>
      <c r="S66" s="31" t="s">
        <v>113</v>
      </c>
      <c r="Y66" s="45" t="s">
        <v>147</v>
      </c>
      <c r="AH66" s="45" t="s">
        <v>254</v>
      </c>
      <c r="BC66" s="7" t="str">
        <f>IF(BF66="","",MAX(BC$4:BC65)+1)</f>
        <v/>
      </c>
      <c r="CR66" s="45" t="s">
        <v>147</v>
      </c>
      <c r="CS66" s="45">
        <v>1994</v>
      </c>
      <c r="CT66" s="45" t="s">
        <v>149</v>
      </c>
    </row>
    <row r="67" spans="1:98" x14ac:dyDescent="0.25">
      <c r="A67" s="31">
        <f t="shared" si="0"/>
        <v>5560</v>
      </c>
      <c r="B67" s="31"/>
      <c r="C67" s="31"/>
      <c r="D67" s="52" t="s">
        <v>266</v>
      </c>
      <c r="E67" s="79">
        <v>1976</v>
      </c>
      <c r="F67" s="76" t="s">
        <v>124</v>
      </c>
      <c r="G67" s="52" t="s">
        <v>252</v>
      </c>
      <c r="H67" s="31"/>
      <c r="I67" s="52"/>
      <c r="J67" s="31"/>
      <c r="K67" s="31"/>
      <c r="L67" s="31" t="s">
        <v>290</v>
      </c>
      <c r="M67" s="31" t="s">
        <v>113</v>
      </c>
      <c r="N67" s="31"/>
      <c r="O67" s="31" t="s">
        <v>255</v>
      </c>
      <c r="P67" s="1" t="s">
        <v>253</v>
      </c>
      <c r="Q67" s="38" t="s">
        <v>117</v>
      </c>
      <c r="R67" s="38" t="s">
        <v>118</v>
      </c>
      <c r="S67" s="31" t="s">
        <v>113</v>
      </c>
      <c r="Y67" s="45" t="s">
        <v>147</v>
      </c>
      <c r="AH67" s="45" t="s">
        <v>254</v>
      </c>
      <c r="BC67" s="7" t="str">
        <f>IF(BF67="","",MAX(BC$4:BC66)+1)</f>
        <v/>
      </c>
      <c r="CR67" s="45" t="s">
        <v>147</v>
      </c>
      <c r="CS67" s="45">
        <v>1994</v>
      </c>
      <c r="CT67" s="45" t="s">
        <v>149</v>
      </c>
    </row>
    <row r="68" spans="1:98" x14ac:dyDescent="0.25">
      <c r="A68" s="31">
        <f t="shared" si="0"/>
        <v>5561</v>
      </c>
      <c r="B68" s="31"/>
      <c r="C68" s="31"/>
      <c r="D68" s="52" t="s">
        <v>267</v>
      </c>
      <c r="E68" s="79">
        <v>2010</v>
      </c>
      <c r="F68" s="76" t="s">
        <v>124</v>
      </c>
      <c r="G68" s="52" t="s">
        <v>147</v>
      </c>
      <c r="H68" s="31"/>
      <c r="I68" s="31"/>
      <c r="J68" s="31"/>
      <c r="K68" s="31"/>
      <c r="L68" s="31"/>
      <c r="M68" s="52" t="s">
        <v>147</v>
      </c>
      <c r="N68" s="31"/>
      <c r="O68" s="31"/>
      <c r="Y68" s="45" t="s">
        <v>147</v>
      </c>
      <c r="AH68" s="45" t="s">
        <v>254</v>
      </c>
      <c r="BC68" s="7" t="str">
        <f>IF(BF68="","",MAX(BC$4:BC67)+1)</f>
        <v/>
      </c>
      <c r="CR68" s="45" t="s">
        <v>147</v>
      </c>
      <c r="CS68" s="45">
        <v>0</v>
      </c>
      <c r="CT68" s="45" t="s">
        <v>295</v>
      </c>
    </row>
    <row r="69" spans="1:98" x14ac:dyDescent="0.25">
      <c r="A69" s="31">
        <f t="shared" si="0"/>
        <v>5562</v>
      </c>
      <c r="B69" s="31"/>
      <c r="C69" s="31"/>
      <c r="D69" s="52" t="s">
        <v>268</v>
      </c>
      <c r="E69" s="79">
        <v>2012</v>
      </c>
      <c r="F69" s="76" t="s">
        <v>124</v>
      </c>
      <c r="G69" s="52" t="s">
        <v>147</v>
      </c>
      <c r="H69" s="31"/>
      <c r="I69" s="31"/>
      <c r="J69" s="31"/>
      <c r="K69" s="31"/>
      <c r="L69" s="31"/>
      <c r="M69" s="52" t="s">
        <v>147</v>
      </c>
      <c r="N69" s="31"/>
      <c r="O69" s="31"/>
      <c r="Y69" s="45" t="s">
        <v>147</v>
      </c>
      <c r="AH69" s="45" t="s">
        <v>254</v>
      </c>
      <c r="BC69" s="7" t="str">
        <f>IF(BF69="","",MAX(BC$4:BC68)+1)</f>
        <v/>
      </c>
      <c r="CR69" s="45" t="s">
        <v>147</v>
      </c>
      <c r="CS69" s="45">
        <v>0</v>
      </c>
      <c r="CT69" s="45" t="s">
        <v>295</v>
      </c>
    </row>
    <row r="70" spans="1:98" x14ac:dyDescent="0.25">
      <c r="A70" s="31">
        <f t="shared" ref="A70:A133" si="1">A69+1</f>
        <v>5563</v>
      </c>
      <c r="B70" s="31"/>
      <c r="C70" s="31"/>
      <c r="D70" s="52" t="s">
        <v>251</v>
      </c>
      <c r="E70" s="79">
        <v>1959</v>
      </c>
      <c r="F70" s="76" t="s">
        <v>124</v>
      </c>
      <c r="G70" s="52" t="s">
        <v>252</v>
      </c>
      <c r="H70" s="31"/>
      <c r="I70" s="52"/>
      <c r="J70" s="31" t="s">
        <v>253</v>
      </c>
      <c r="K70" s="38" t="s">
        <v>117</v>
      </c>
      <c r="L70" s="31" t="s">
        <v>118</v>
      </c>
      <c r="M70" s="31" t="s">
        <v>113</v>
      </c>
      <c r="N70" s="31"/>
      <c r="O70" s="31" t="s">
        <v>255</v>
      </c>
      <c r="P70" s="1" t="s">
        <v>253</v>
      </c>
      <c r="Q70" s="38" t="s">
        <v>117</v>
      </c>
      <c r="R70" s="38" t="s">
        <v>118</v>
      </c>
      <c r="S70" s="31" t="s">
        <v>113</v>
      </c>
      <c r="X70" s="45" t="s">
        <v>293</v>
      </c>
      <c r="Y70" s="45" t="s">
        <v>147</v>
      </c>
      <c r="AH70" s="45" t="s">
        <v>254</v>
      </c>
      <c r="BC70" s="7" t="str">
        <f>IF(BF70="","",MAX(BC$4:BC69)+1)</f>
        <v/>
      </c>
      <c r="CR70" s="45" t="s">
        <v>147</v>
      </c>
      <c r="CS70" s="45">
        <v>1978</v>
      </c>
      <c r="CT70" s="45" t="s">
        <v>148</v>
      </c>
    </row>
    <row r="71" spans="1:98" x14ac:dyDescent="0.25">
      <c r="A71" s="31">
        <f t="shared" si="1"/>
        <v>5564</v>
      </c>
      <c r="B71" s="31"/>
      <c r="C71" s="31"/>
      <c r="D71" s="52" t="s">
        <v>256</v>
      </c>
      <c r="E71" s="79">
        <v>1957</v>
      </c>
      <c r="F71" s="76" t="s">
        <v>112</v>
      </c>
      <c r="G71" s="52" t="s">
        <v>252</v>
      </c>
      <c r="H71" s="31"/>
      <c r="I71" s="31"/>
      <c r="J71" s="31"/>
      <c r="K71" s="31"/>
      <c r="L71" s="52" t="s">
        <v>257</v>
      </c>
      <c r="M71" s="31" t="s">
        <v>113</v>
      </c>
      <c r="N71" s="31"/>
      <c r="O71" s="31" t="s">
        <v>255</v>
      </c>
      <c r="P71" s="1" t="s">
        <v>253</v>
      </c>
      <c r="Q71" s="38" t="s">
        <v>117</v>
      </c>
      <c r="R71" s="38" t="s">
        <v>118</v>
      </c>
      <c r="S71" s="31" t="s">
        <v>113</v>
      </c>
      <c r="X71" s="45" t="s">
        <v>293</v>
      </c>
      <c r="Y71" s="45" t="s">
        <v>147</v>
      </c>
      <c r="AH71" s="45" t="s">
        <v>254</v>
      </c>
      <c r="BC71" s="7" t="str">
        <f>IF(BF71="","",MAX(BC$4:BC70)+1)</f>
        <v/>
      </c>
      <c r="CR71" s="45" t="s">
        <v>147</v>
      </c>
      <c r="CS71" s="45">
        <v>1978</v>
      </c>
      <c r="CT71" s="45" t="s">
        <v>148</v>
      </c>
    </row>
    <row r="72" spans="1:98" x14ac:dyDescent="0.25">
      <c r="A72" s="31">
        <f t="shared" si="1"/>
        <v>5565</v>
      </c>
      <c r="B72" s="31"/>
      <c r="C72" s="31"/>
      <c r="D72" s="52" t="s">
        <v>269</v>
      </c>
      <c r="E72" s="79">
        <v>1992</v>
      </c>
      <c r="F72" s="76" t="s">
        <v>124</v>
      </c>
      <c r="G72" s="52" t="s">
        <v>147</v>
      </c>
      <c r="H72" s="31"/>
      <c r="I72" s="52"/>
      <c r="J72" s="31"/>
      <c r="K72" s="31"/>
      <c r="L72" s="31" t="s">
        <v>291</v>
      </c>
      <c r="M72" s="31" t="s">
        <v>147</v>
      </c>
      <c r="N72" s="31"/>
      <c r="O72" s="31"/>
      <c r="X72" s="45" t="s">
        <v>293</v>
      </c>
      <c r="Y72" s="45" t="s">
        <v>147</v>
      </c>
      <c r="AH72" s="45" t="s">
        <v>254</v>
      </c>
      <c r="BC72" s="7" t="str">
        <f>IF(BF72="","",MAX(BC$4:BC71)+1)</f>
        <v/>
      </c>
      <c r="CR72" s="45" t="s">
        <v>147</v>
      </c>
      <c r="CS72" s="45">
        <v>0</v>
      </c>
      <c r="CT72" s="45" t="s">
        <v>295</v>
      </c>
    </row>
    <row r="73" spans="1:98" x14ac:dyDescent="0.25">
      <c r="A73" s="31">
        <f t="shared" si="1"/>
        <v>5566</v>
      </c>
      <c r="B73" s="31"/>
      <c r="C73" s="31"/>
      <c r="D73" s="52" t="s">
        <v>270</v>
      </c>
      <c r="E73" s="79">
        <v>1994</v>
      </c>
      <c r="F73" s="76" t="s">
        <v>112</v>
      </c>
      <c r="G73" s="52" t="s">
        <v>147</v>
      </c>
      <c r="H73" s="31"/>
      <c r="I73" s="52"/>
      <c r="J73" s="31"/>
      <c r="K73" s="31"/>
      <c r="L73" s="31" t="s">
        <v>291</v>
      </c>
      <c r="M73" s="31" t="s">
        <v>147</v>
      </c>
      <c r="N73" s="31"/>
      <c r="O73" s="31"/>
      <c r="X73" s="45" t="s">
        <v>293</v>
      </c>
      <c r="Y73" s="45" t="s">
        <v>147</v>
      </c>
      <c r="AH73" s="45" t="s">
        <v>254</v>
      </c>
      <c r="BC73" s="7" t="str">
        <f>IF(BF73="","",MAX(BC$4:BC72)+1)</f>
        <v/>
      </c>
      <c r="CR73" s="45" t="s">
        <v>147</v>
      </c>
      <c r="CS73" s="45">
        <v>0</v>
      </c>
      <c r="CT73" s="45" t="s">
        <v>295</v>
      </c>
    </row>
    <row r="74" spans="1:98" x14ac:dyDescent="0.25">
      <c r="A74" s="31">
        <f t="shared" si="1"/>
        <v>5567</v>
      </c>
      <c r="B74" s="31"/>
      <c r="C74" s="31"/>
      <c r="D74" s="52" t="s">
        <v>271</v>
      </c>
      <c r="E74" s="79">
        <v>1945</v>
      </c>
      <c r="F74" s="76" t="s">
        <v>124</v>
      </c>
      <c r="G74" s="52" t="s">
        <v>285</v>
      </c>
      <c r="H74" s="31"/>
      <c r="I74" s="52"/>
      <c r="J74" s="31" t="s">
        <v>253</v>
      </c>
      <c r="K74" s="38" t="s">
        <v>117</v>
      </c>
      <c r="L74" s="31" t="s">
        <v>118</v>
      </c>
      <c r="M74" s="31" t="s">
        <v>113</v>
      </c>
      <c r="N74" s="31"/>
      <c r="O74" s="31" t="s">
        <v>255</v>
      </c>
      <c r="P74" s="1" t="s">
        <v>253</v>
      </c>
      <c r="Q74" s="38" t="s">
        <v>117</v>
      </c>
      <c r="R74" s="38" t="s">
        <v>118</v>
      </c>
      <c r="S74" s="31" t="s">
        <v>113</v>
      </c>
      <c r="X74" s="45"/>
      <c r="Y74" s="1" t="s">
        <v>292</v>
      </c>
      <c r="AH74" s="45" t="s">
        <v>227</v>
      </c>
      <c r="BC74" s="7" t="str">
        <f>IF(BF74="","",MAX(BC$4:BC73)+1)</f>
        <v/>
      </c>
      <c r="CR74" s="1" t="s">
        <v>292</v>
      </c>
      <c r="CS74" s="45">
        <v>1979</v>
      </c>
      <c r="CT74" s="45" t="s">
        <v>148</v>
      </c>
    </row>
    <row r="75" spans="1:98" x14ac:dyDescent="0.25">
      <c r="A75" s="31">
        <f t="shared" si="1"/>
        <v>5568</v>
      </c>
      <c r="B75" s="31"/>
      <c r="C75" s="31"/>
      <c r="D75" s="52" t="s">
        <v>272</v>
      </c>
      <c r="E75" s="79">
        <v>1966</v>
      </c>
      <c r="F75" s="76" t="s">
        <v>112</v>
      </c>
      <c r="G75" s="52" t="s">
        <v>285</v>
      </c>
      <c r="H75" s="31"/>
      <c r="I75" s="52"/>
      <c r="J75" s="31" t="s">
        <v>253</v>
      </c>
      <c r="K75" s="38" t="s">
        <v>117</v>
      </c>
      <c r="L75" s="31" t="s">
        <v>118</v>
      </c>
      <c r="M75" s="31" t="s">
        <v>113</v>
      </c>
      <c r="N75" s="31"/>
      <c r="O75" s="31" t="s">
        <v>255</v>
      </c>
      <c r="P75" s="1" t="s">
        <v>253</v>
      </c>
      <c r="Q75" s="38" t="s">
        <v>117</v>
      </c>
      <c r="R75" s="38" t="s">
        <v>118</v>
      </c>
      <c r="S75" s="31" t="s">
        <v>113</v>
      </c>
      <c r="X75" s="45"/>
      <c r="Y75" s="1" t="s">
        <v>292</v>
      </c>
      <c r="AH75" s="45" t="s">
        <v>227</v>
      </c>
      <c r="BC75" s="7" t="str">
        <f>IF(BF75="","",MAX(BC$4:BC74)+1)</f>
        <v/>
      </c>
      <c r="CR75" s="1" t="s">
        <v>292</v>
      </c>
      <c r="CS75" s="45">
        <v>1989</v>
      </c>
      <c r="CT75" s="45" t="s">
        <v>149</v>
      </c>
    </row>
    <row r="76" spans="1:98" x14ac:dyDescent="0.25">
      <c r="A76" s="31">
        <f t="shared" si="1"/>
        <v>5569</v>
      </c>
      <c r="B76" s="31"/>
      <c r="C76" s="31"/>
      <c r="D76" s="52" t="s">
        <v>273</v>
      </c>
      <c r="E76" s="79">
        <v>1964</v>
      </c>
      <c r="F76" s="76" t="s">
        <v>124</v>
      </c>
      <c r="G76" s="52" t="s">
        <v>286</v>
      </c>
      <c r="H76" s="31"/>
      <c r="I76" s="52"/>
      <c r="J76" s="31"/>
      <c r="K76" s="31" t="s">
        <v>288</v>
      </c>
      <c r="L76" s="31" t="s">
        <v>289</v>
      </c>
      <c r="M76" s="31" t="s">
        <v>113</v>
      </c>
      <c r="N76" s="31"/>
      <c r="O76" s="31" t="s">
        <v>255</v>
      </c>
      <c r="P76" s="1" t="s">
        <v>253</v>
      </c>
      <c r="Q76" s="38" t="s">
        <v>117</v>
      </c>
      <c r="R76" s="38" t="s">
        <v>118</v>
      </c>
      <c r="S76" s="31" t="s">
        <v>113</v>
      </c>
      <c r="X76" s="45"/>
      <c r="Y76" s="1" t="s">
        <v>292</v>
      </c>
      <c r="AH76" s="45" t="s">
        <v>227</v>
      </c>
      <c r="BC76" s="7" t="str">
        <f>IF(BF76="","",MAX(BC$4:BC75)+1)</f>
        <v/>
      </c>
      <c r="CR76" s="1" t="s">
        <v>292</v>
      </c>
      <c r="CS76" s="45">
        <v>1980</v>
      </c>
      <c r="CT76" s="45" t="s">
        <v>149</v>
      </c>
    </row>
    <row r="77" spans="1:98" x14ac:dyDescent="0.25">
      <c r="A77" s="31">
        <f t="shared" si="1"/>
        <v>5570</v>
      </c>
      <c r="B77" s="31"/>
      <c r="C77" s="31"/>
      <c r="D77" s="52" t="s">
        <v>274</v>
      </c>
      <c r="E77" s="79">
        <v>1987</v>
      </c>
      <c r="F77" s="76" t="s">
        <v>112</v>
      </c>
      <c r="G77" s="52" t="s">
        <v>286</v>
      </c>
      <c r="H77" s="31"/>
      <c r="I77" s="31"/>
      <c r="J77" s="31"/>
      <c r="K77" s="31"/>
      <c r="L77" s="31"/>
      <c r="M77" s="52" t="s">
        <v>286</v>
      </c>
      <c r="N77" s="31"/>
      <c r="O77" s="31"/>
      <c r="X77" s="45"/>
      <c r="Y77" s="1" t="s">
        <v>292</v>
      </c>
      <c r="AH77" s="45" t="s">
        <v>227</v>
      </c>
      <c r="BC77" s="7" t="str">
        <f>IF(BF77="","",MAX(BC$4:BC76)+1)</f>
        <v/>
      </c>
      <c r="CR77" s="1" t="s">
        <v>292</v>
      </c>
      <c r="CS77" s="45">
        <v>0</v>
      </c>
      <c r="CT77" s="45" t="s">
        <v>295</v>
      </c>
    </row>
    <row r="78" spans="1:98" x14ac:dyDescent="0.25">
      <c r="A78" s="31">
        <f t="shared" si="1"/>
        <v>5571</v>
      </c>
      <c r="B78" s="31"/>
      <c r="C78" s="31"/>
      <c r="D78" s="52" t="s">
        <v>275</v>
      </c>
      <c r="E78" s="79">
        <v>1999</v>
      </c>
      <c r="F78" s="76" t="s">
        <v>112</v>
      </c>
      <c r="G78" s="52" t="s">
        <v>286</v>
      </c>
      <c r="H78" s="31"/>
      <c r="I78" s="31"/>
      <c r="J78" s="31"/>
      <c r="K78" s="31"/>
      <c r="L78" s="31"/>
      <c r="M78" s="52" t="s">
        <v>286</v>
      </c>
      <c r="N78" s="31"/>
      <c r="O78" s="31"/>
      <c r="X78" s="45"/>
      <c r="Y78" s="1" t="s">
        <v>292</v>
      </c>
      <c r="AH78" s="45" t="s">
        <v>227</v>
      </c>
      <c r="BC78" s="7" t="str">
        <f>IF(BF78="","",MAX(BC$4:BC77)+1)</f>
        <v/>
      </c>
      <c r="CR78" s="1" t="s">
        <v>292</v>
      </c>
      <c r="CS78" s="45">
        <v>0</v>
      </c>
      <c r="CT78" s="45" t="s">
        <v>295</v>
      </c>
    </row>
    <row r="79" spans="1:98" x14ac:dyDescent="0.25">
      <c r="A79" s="31">
        <f t="shared" si="1"/>
        <v>5572</v>
      </c>
      <c r="B79" s="31"/>
      <c r="C79" s="31"/>
      <c r="D79" s="52" t="s">
        <v>276</v>
      </c>
      <c r="E79" s="79">
        <v>1966</v>
      </c>
      <c r="F79" s="76" t="s">
        <v>124</v>
      </c>
      <c r="G79" s="52" t="s">
        <v>113</v>
      </c>
      <c r="H79" s="31"/>
      <c r="I79" s="52"/>
      <c r="J79" s="31"/>
      <c r="K79" s="31" t="s">
        <v>243</v>
      </c>
      <c r="L79" s="31" t="s">
        <v>118</v>
      </c>
      <c r="M79" s="31" t="s">
        <v>113</v>
      </c>
      <c r="N79" s="31"/>
      <c r="O79" s="31" t="s">
        <v>255</v>
      </c>
      <c r="P79" s="1" t="s">
        <v>253</v>
      </c>
      <c r="Q79" s="38" t="s">
        <v>117</v>
      </c>
      <c r="R79" s="38" t="s">
        <v>118</v>
      </c>
      <c r="S79" s="31" t="s">
        <v>113</v>
      </c>
      <c r="Y79" s="45" t="s">
        <v>238</v>
      </c>
      <c r="AH79" s="45"/>
      <c r="BC79" s="7" t="str">
        <f>IF(BF79="","",MAX(BC$4:BC78)+1)</f>
        <v/>
      </c>
      <c r="CR79" s="45" t="s">
        <v>238</v>
      </c>
      <c r="CS79" s="45">
        <v>1999</v>
      </c>
      <c r="CT79" s="45" t="s">
        <v>295</v>
      </c>
    </row>
    <row r="80" spans="1:98" x14ac:dyDescent="0.25">
      <c r="A80" s="31">
        <f t="shared" si="1"/>
        <v>5573</v>
      </c>
      <c r="B80" s="31"/>
      <c r="C80" s="31"/>
      <c r="D80" s="52" t="s">
        <v>277</v>
      </c>
      <c r="E80" s="79">
        <v>1968</v>
      </c>
      <c r="F80" s="76" t="s">
        <v>112</v>
      </c>
      <c r="G80" s="52" t="s">
        <v>286</v>
      </c>
      <c r="H80" s="31"/>
      <c r="I80" s="52"/>
      <c r="J80" s="31"/>
      <c r="K80" s="31"/>
      <c r="L80" s="52" t="s">
        <v>230</v>
      </c>
      <c r="M80" s="31" t="s">
        <v>113</v>
      </c>
      <c r="N80" s="31"/>
      <c r="O80" s="31" t="s">
        <v>255</v>
      </c>
      <c r="P80" s="1" t="s">
        <v>253</v>
      </c>
      <c r="Q80" s="38" t="s">
        <v>117</v>
      </c>
      <c r="R80" s="38" t="s">
        <v>118</v>
      </c>
      <c r="S80" s="31" t="s">
        <v>113</v>
      </c>
      <c r="Y80" s="45" t="s">
        <v>286</v>
      </c>
      <c r="AH80" s="45" t="s">
        <v>227</v>
      </c>
      <c r="BC80" s="7" t="str">
        <f>IF(BF80="","",MAX(BC$4:BC79)+1)</f>
        <v/>
      </c>
      <c r="CR80" s="45" t="s">
        <v>286</v>
      </c>
      <c r="CS80" s="45">
        <v>1999</v>
      </c>
      <c r="CT80" s="45" t="s">
        <v>149</v>
      </c>
    </row>
    <row r="81" spans="1:113" x14ac:dyDescent="0.25">
      <c r="A81" s="31">
        <f t="shared" si="1"/>
        <v>5574</v>
      </c>
      <c r="B81" s="31"/>
      <c r="C81" s="31"/>
      <c r="D81" s="52" t="s">
        <v>278</v>
      </c>
      <c r="E81" s="79">
        <v>2004</v>
      </c>
      <c r="F81" s="76" t="s">
        <v>124</v>
      </c>
      <c r="G81" s="52" t="s">
        <v>286</v>
      </c>
      <c r="H81" s="31"/>
      <c r="I81" s="31"/>
      <c r="J81" s="31"/>
      <c r="K81" s="31"/>
      <c r="L81" s="31"/>
      <c r="M81" s="52" t="s">
        <v>292</v>
      </c>
      <c r="N81" s="31"/>
      <c r="O81" s="31"/>
      <c r="Y81" s="45" t="s">
        <v>286</v>
      </c>
      <c r="AH81" s="45" t="s">
        <v>227</v>
      </c>
      <c r="BC81" s="7" t="str">
        <f>IF(BF81="","",MAX(BC$4:BC80)+1)</f>
        <v/>
      </c>
      <c r="CR81" s="45" t="s">
        <v>286</v>
      </c>
      <c r="CS81" s="45"/>
      <c r="CT81" s="45" t="s">
        <v>295</v>
      </c>
    </row>
    <row r="82" spans="1:113" x14ac:dyDescent="0.25">
      <c r="A82" s="31">
        <f t="shared" si="1"/>
        <v>5575</v>
      </c>
      <c r="B82" s="31"/>
      <c r="C82" s="31"/>
      <c r="D82" s="52" t="s">
        <v>279</v>
      </c>
      <c r="E82" s="79">
        <v>2007</v>
      </c>
      <c r="F82" s="76" t="s">
        <v>124</v>
      </c>
      <c r="G82" s="52" t="s">
        <v>286</v>
      </c>
      <c r="H82" s="31"/>
      <c r="I82" s="31"/>
      <c r="J82" s="31"/>
      <c r="K82" s="31"/>
      <c r="L82" s="31"/>
      <c r="M82" s="52" t="s">
        <v>286</v>
      </c>
      <c r="N82" s="31"/>
      <c r="O82" s="31"/>
      <c r="Y82" s="45" t="s">
        <v>286</v>
      </c>
      <c r="AH82" s="45" t="s">
        <v>227</v>
      </c>
      <c r="BC82" s="7" t="str">
        <f>IF(BF82="","",MAX(BC$4:BC81)+1)</f>
        <v/>
      </c>
      <c r="CR82" s="45" t="s">
        <v>286</v>
      </c>
      <c r="CS82" s="45"/>
      <c r="CT82" s="45" t="s">
        <v>295</v>
      </c>
    </row>
    <row r="83" spans="1:113" x14ac:dyDescent="0.25">
      <c r="A83" s="31">
        <f t="shared" si="1"/>
        <v>5576</v>
      </c>
      <c r="B83" s="31"/>
      <c r="C83" s="31"/>
      <c r="D83" s="52" t="s">
        <v>280</v>
      </c>
      <c r="E83" s="79">
        <v>1972</v>
      </c>
      <c r="F83" s="76" t="s">
        <v>112</v>
      </c>
      <c r="G83" s="52" t="s">
        <v>284</v>
      </c>
      <c r="H83" s="31"/>
      <c r="I83" s="52"/>
      <c r="J83" s="31" t="s">
        <v>253</v>
      </c>
      <c r="K83" s="38" t="s">
        <v>117</v>
      </c>
      <c r="L83" s="31" t="s">
        <v>118</v>
      </c>
      <c r="M83" s="31" t="s">
        <v>113</v>
      </c>
      <c r="N83" s="31"/>
      <c r="O83" s="31" t="s">
        <v>255</v>
      </c>
      <c r="P83" s="1" t="s">
        <v>253</v>
      </c>
      <c r="Q83" s="38" t="s">
        <v>117</v>
      </c>
      <c r="R83" s="38" t="s">
        <v>118</v>
      </c>
      <c r="S83" s="31" t="s">
        <v>113</v>
      </c>
      <c r="Y83" s="45" t="s">
        <v>238</v>
      </c>
      <c r="AH83" s="45" t="s">
        <v>227</v>
      </c>
      <c r="BC83" s="7" t="str">
        <f>IF(BF83="","",MAX(BC$4:BC82)+1)</f>
        <v/>
      </c>
      <c r="CR83" s="45" t="s">
        <v>238</v>
      </c>
      <c r="CS83" s="45">
        <v>2004</v>
      </c>
      <c r="CT83" s="45" t="s">
        <v>149</v>
      </c>
    </row>
    <row r="84" spans="1:113" x14ac:dyDescent="0.25">
      <c r="A84" s="31">
        <f t="shared" si="1"/>
        <v>5577</v>
      </c>
      <c r="B84" s="31"/>
      <c r="C84" s="31"/>
      <c r="D84" s="52" t="s">
        <v>281</v>
      </c>
      <c r="E84" s="79">
        <v>1966</v>
      </c>
      <c r="F84" s="76" t="s">
        <v>124</v>
      </c>
      <c r="G84" s="52" t="s">
        <v>284</v>
      </c>
      <c r="H84" s="31"/>
      <c r="I84" s="52"/>
      <c r="J84" s="31"/>
      <c r="K84" s="31"/>
      <c r="L84" s="52" t="s">
        <v>230</v>
      </c>
      <c r="M84" s="31" t="s">
        <v>113</v>
      </c>
      <c r="N84" s="31"/>
      <c r="O84" s="31" t="s">
        <v>255</v>
      </c>
      <c r="P84" s="1" t="s">
        <v>253</v>
      </c>
      <c r="Q84" s="38" t="s">
        <v>117</v>
      </c>
      <c r="R84" s="38" t="s">
        <v>118</v>
      </c>
      <c r="S84" s="31" t="s">
        <v>113</v>
      </c>
      <c r="Y84" s="45" t="s">
        <v>238</v>
      </c>
      <c r="AH84" s="45" t="s">
        <v>227</v>
      </c>
      <c r="BC84" s="7" t="str">
        <f>IF(BF84="","",MAX(BC$4:BC83)+1)</f>
        <v/>
      </c>
      <c r="CR84" s="45" t="s">
        <v>238</v>
      </c>
      <c r="CS84" s="45">
        <v>2004</v>
      </c>
      <c r="CT84" s="45" t="s">
        <v>149</v>
      </c>
    </row>
    <row r="85" spans="1:113" x14ac:dyDescent="0.25">
      <c r="A85" s="31">
        <f t="shared" si="1"/>
        <v>5578</v>
      </c>
      <c r="B85" s="31"/>
      <c r="C85" s="31"/>
      <c r="D85" s="52" t="s">
        <v>282</v>
      </c>
      <c r="E85" s="79">
        <v>2007</v>
      </c>
      <c r="F85" s="76" t="s">
        <v>124</v>
      </c>
      <c r="G85" s="52" t="s">
        <v>238</v>
      </c>
      <c r="H85" s="31"/>
      <c r="I85" s="31"/>
      <c r="J85" s="31"/>
      <c r="K85" s="31"/>
      <c r="L85" s="31"/>
      <c r="M85" s="52" t="s">
        <v>238</v>
      </c>
      <c r="N85" s="31"/>
      <c r="O85" s="31"/>
      <c r="Y85" s="45" t="s">
        <v>238</v>
      </c>
      <c r="AH85" s="45" t="s">
        <v>227</v>
      </c>
      <c r="BC85" s="7" t="str">
        <f>IF(BF85="","",MAX(BC$4:BC84)+1)</f>
        <v/>
      </c>
      <c r="CR85" s="45" t="s">
        <v>238</v>
      </c>
      <c r="CS85" s="45">
        <v>0</v>
      </c>
      <c r="CT85" s="45" t="s">
        <v>295</v>
      </c>
    </row>
    <row r="86" spans="1:113" x14ac:dyDescent="0.25">
      <c r="A86" s="31">
        <f t="shared" si="1"/>
        <v>5579</v>
      </c>
      <c r="B86" s="31"/>
      <c r="C86" s="31"/>
      <c r="D86" s="52" t="s">
        <v>296</v>
      </c>
      <c r="E86" s="79">
        <v>1985</v>
      </c>
      <c r="F86" s="76" t="s">
        <v>124</v>
      </c>
      <c r="G86" s="31" t="s">
        <v>113</v>
      </c>
      <c r="H86" s="31"/>
      <c r="I86" s="31"/>
      <c r="J86" s="31" t="s">
        <v>253</v>
      </c>
      <c r="K86" s="38" t="s">
        <v>117</v>
      </c>
      <c r="L86" s="31" t="s">
        <v>118</v>
      </c>
      <c r="M86" s="31" t="s">
        <v>113</v>
      </c>
      <c r="N86" s="31"/>
      <c r="O86" s="31" t="s">
        <v>297</v>
      </c>
      <c r="P86" s="1" t="s">
        <v>253</v>
      </c>
      <c r="Q86" s="1" t="s">
        <v>117</v>
      </c>
      <c r="R86" s="38" t="s">
        <v>118</v>
      </c>
      <c r="S86" s="31" t="s">
        <v>113</v>
      </c>
      <c r="U86" s="1" t="s">
        <v>297</v>
      </c>
      <c r="V86" s="1" t="s">
        <v>253</v>
      </c>
      <c r="W86" s="1" t="s">
        <v>117</v>
      </c>
      <c r="X86" s="38" t="s">
        <v>118</v>
      </c>
      <c r="Y86" s="31" t="s">
        <v>113</v>
      </c>
      <c r="AI86" s="45" t="s">
        <v>141</v>
      </c>
      <c r="AV86" s="54" t="s">
        <v>164</v>
      </c>
      <c r="AW86" s="55" t="s">
        <v>298</v>
      </c>
      <c r="AX86" s="55" t="s">
        <v>299</v>
      </c>
      <c r="AY86" s="54" t="s">
        <v>300</v>
      </c>
      <c r="AZ86" s="54" t="s">
        <v>301</v>
      </c>
      <c r="BC86" s="7" t="str">
        <f>IF(BF86="","",MAX(BC$4:BC85)+1)</f>
        <v/>
      </c>
    </row>
    <row r="87" spans="1:113" x14ac:dyDescent="0.25">
      <c r="A87" s="31">
        <f t="shared" si="1"/>
        <v>5580</v>
      </c>
      <c r="B87" s="31"/>
      <c r="C87" s="31"/>
      <c r="D87" s="52" t="s">
        <v>302</v>
      </c>
      <c r="E87" s="79">
        <v>1992</v>
      </c>
      <c r="F87" s="76" t="s">
        <v>112</v>
      </c>
      <c r="G87" s="52" t="s">
        <v>307</v>
      </c>
      <c r="H87" s="31"/>
      <c r="I87" s="31"/>
      <c r="J87" s="31" t="s">
        <v>253</v>
      </c>
      <c r="K87" s="38" t="s">
        <v>117</v>
      </c>
      <c r="L87" s="31" t="s">
        <v>118</v>
      </c>
      <c r="M87" s="31" t="s">
        <v>113</v>
      </c>
      <c r="N87" s="31"/>
      <c r="O87" s="31" t="s">
        <v>310</v>
      </c>
      <c r="P87" s="1" t="s">
        <v>253</v>
      </c>
      <c r="Q87" s="1" t="s">
        <v>117</v>
      </c>
      <c r="R87" s="38" t="s">
        <v>118</v>
      </c>
      <c r="S87" s="31" t="s">
        <v>113</v>
      </c>
      <c r="X87" s="1" t="s">
        <v>311</v>
      </c>
      <c r="Y87" s="45" t="s">
        <v>163</v>
      </c>
      <c r="Z87" s="1" t="s">
        <v>316</v>
      </c>
      <c r="AH87" s="45" t="s">
        <v>227</v>
      </c>
      <c r="BC87" s="7" t="e">
        <f>IF(BF87="","",MAX(BC$4:BC86)+1)</f>
        <v>#REF!</v>
      </c>
      <c r="BF87" s="61" t="s">
        <v>314</v>
      </c>
      <c r="BG87" s="45">
        <v>1977</v>
      </c>
      <c r="BH87" s="45" t="s">
        <v>124</v>
      </c>
      <c r="BI87" s="7" t="s">
        <v>163</v>
      </c>
      <c r="BN87" s="7" t="s">
        <v>311</v>
      </c>
      <c r="BO87" s="7" t="s">
        <v>163</v>
      </c>
      <c r="BZ87" s="7" t="s">
        <v>311</v>
      </c>
      <c r="CA87" s="7" t="s">
        <v>163</v>
      </c>
      <c r="CB87" s="7" t="s">
        <v>315</v>
      </c>
      <c r="CR87" s="45" t="s">
        <v>163</v>
      </c>
      <c r="CS87" s="45">
        <v>2011</v>
      </c>
      <c r="CT87" s="45" t="s">
        <v>146</v>
      </c>
    </row>
    <row r="88" spans="1:113" x14ac:dyDescent="0.25">
      <c r="A88" s="31">
        <f t="shared" si="1"/>
        <v>5581</v>
      </c>
      <c r="B88" s="31"/>
      <c r="C88" s="31"/>
      <c r="D88" s="52" t="s">
        <v>303</v>
      </c>
      <c r="E88" s="79">
        <v>1982</v>
      </c>
      <c r="F88" s="76" t="s">
        <v>112</v>
      </c>
      <c r="G88" s="52" t="s">
        <v>308</v>
      </c>
      <c r="H88" s="31"/>
      <c r="I88" s="31"/>
      <c r="J88" s="31" t="s">
        <v>253</v>
      </c>
      <c r="K88" s="38" t="s">
        <v>117</v>
      </c>
      <c r="L88" s="31" t="s">
        <v>118</v>
      </c>
      <c r="M88" s="31" t="s">
        <v>113</v>
      </c>
      <c r="N88" s="31"/>
      <c r="O88" s="31" t="s">
        <v>310</v>
      </c>
      <c r="P88" s="1" t="s">
        <v>253</v>
      </c>
      <c r="Q88" s="1" t="s">
        <v>117</v>
      </c>
      <c r="R88" s="38" t="s">
        <v>118</v>
      </c>
      <c r="S88" s="31" t="s">
        <v>113</v>
      </c>
      <c r="X88" s="1" t="s">
        <v>312</v>
      </c>
      <c r="Y88" s="45" t="s">
        <v>154</v>
      </c>
      <c r="Z88" s="1" t="s">
        <v>122</v>
      </c>
      <c r="AH88" s="45" t="s">
        <v>227</v>
      </c>
      <c r="BC88" s="7" t="e">
        <f>IF(BF88="","",MAX(BC$4:BC87)+1)</f>
        <v>#REF!</v>
      </c>
      <c r="BF88" s="61" t="s">
        <v>317</v>
      </c>
      <c r="BG88" s="45">
        <v>1957</v>
      </c>
      <c r="BH88" s="45" t="s">
        <v>124</v>
      </c>
      <c r="BI88" s="7" t="s">
        <v>154</v>
      </c>
      <c r="CA88" s="7" t="s">
        <v>154</v>
      </c>
      <c r="CB88" s="7" t="s">
        <v>318</v>
      </c>
      <c r="CR88" s="45" t="s">
        <v>154</v>
      </c>
      <c r="CS88" s="45">
        <v>2010</v>
      </c>
      <c r="CT88" s="45" t="s">
        <v>146</v>
      </c>
    </row>
    <row r="89" spans="1:113" x14ac:dyDescent="0.25">
      <c r="A89" s="31">
        <f t="shared" si="1"/>
        <v>5582</v>
      </c>
      <c r="B89" s="31"/>
      <c r="C89" s="31"/>
      <c r="D89" s="52" t="s">
        <v>304</v>
      </c>
      <c r="E89" s="79">
        <v>1982</v>
      </c>
      <c r="F89" s="76" t="s">
        <v>112</v>
      </c>
      <c r="G89" s="52" t="s">
        <v>252</v>
      </c>
      <c r="H89" s="31"/>
      <c r="I89" s="31"/>
      <c r="J89" s="31" t="s">
        <v>253</v>
      </c>
      <c r="K89" s="38" t="s">
        <v>117</v>
      </c>
      <c r="L89" s="31" t="s">
        <v>118</v>
      </c>
      <c r="M89" s="31" t="s">
        <v>113</v>
      </c>
      <c r="N89" s="31"/>
      <c r="O89" s="31" t="s">
        <v>310</v>
      </c>
      <c r="P89" s="1" t="s">
        <v>253</v>
      </c>
      <c r="Q89" s="1" t="s">
        <v>117</v>
      </c>
      <c r="R89" s="38" t="s">
        <v>118</v>
      </c>
      <c r="S89" s="31" t="s">
        <v>113</v>
      </c>
      <c r="Y89" s="45" t="s">
        <v>147</v>
      </c>
      <c r="Z89" s="1" t="s">
        <v>187</v>
      </c>
      <c r="AH89" s="45" t="s">
        <v>227</v>
      </c>
      <c r="BC89" s="7" t="e">
        <f>IF(BF89="","",MAX(BC$4:BC88)+1)</f>
        <v>#REF!</v>
      </c>
      <c r="BF89" s="61" t="s">
        <v>319</v>
      </c>
      <c r="BG89" s="45">
        <v>1976</v>
      </c>
      <c r="BH89" s="45" t="s">
        <v>124</v>
      </c>
      <c r="BI89" s="7" t="s">
        <v>229</v>
      </c>
      <c r="BL89" s="7" t="s">
        <v>320</v>
      </c>
      <c r="BM89" s="7" t="s">
        <v>321</v>
      </c>
      <c r="BN89" s="7" t="s">
        <v>322</v>
      </c>
      <c r="BO89" s="7" t="s">
        <v>113</v>
      </c>
      <c r="CA89" s="7" t="s">
        <v>147</v>
      </c>
      <c r="CB89" s="7" t="s">
        <v>188</v>
      </c>
      <c r="CR89" s="45" t="s">
        <v>147</v>
      </c>
      <c r="CS89" s="45">
        <v>2009</v>
      </c>
      <c r="CT89" s="45" t="s">
        <v>146</v>
      </c>
    </row>
    <row r="90" spans="1:113" x14ac:dyDescent="0.25">
      <c r="A90" s="31">
        <f t="shared" si="1"/>
        <v>5583</v>
      </c>
      <c r="B90" s="31"/>
      <c r="C90" s="31"/>
      <c r="D90" s="52" t="s">
        <v>305</v>
      </c>
      <c r="E90" s="79">
        <v>1983</v>
      </c>
      <c r="F90" s="76" t="s">
        <v>112</v>
      </c>
      <c r="G90" s="52" t="s">
        <v>309</v>
      </c>
      <c r="H90" s="31"/>
      <c r="I90" s="31"/>
      <c r="J90" s="31" t="s">
        <v>253</v>
      </c>
      <c r="K90" s="38" t="s">
        <v>117</v>
      </c>
      <c r="L90" s="31" t="s">
        <v>118</v>
      </c>
      <c r="M90" s="31" t="s">
        <v>113</v>
      </c>
      <c r="N90" s="31"/>
      <c r="O90" s="31" t="s">
        <v>310</v>
      </c>
      <c r="P90" s="1" t="s">
        <v>253</v>
      </c>
      <c r="Q90" s="1" t="s">
        <v>117</v>
      </c>
      <c r="R90" s="38" t="s">
        <v>118</v>
      </c>
      <c r="S90" s="31" t="s">
        <v>113</v>
      </c>
      <c r="T90" s="1" t="s">
        <v>313</v>
      </c>
      <c r="Y90" s="45" t="s">
        <v>142</v>
      </c>
      <c r="Z90" s="1" t="s">
        <v>323</v>
      </c>
      <c r="AH90" s="45" t="s">
        <v>227</v>
      </c>
      <c r="BC90" s="7" t="e">
        <f>IF(BF90="","",MAX(BC$4:BC89)+1)</f>
        <v>#REF!</v>
      </c>
      <c r="BF90" s="61" t="s">
        <v>306</v>
      </c>
      <c r="BG90" s="45">
        <v>1970</v>
      </c>
      <c r="BH90" s="7" t="s">
        <v>124</v>
      </c>
      <c r="BI90" s="7" t="s">
        <v>142</v>
      </c>
      <c r="CA90" s="7" t="s">
        <v>142</v>
      </c>
      <c r="CB90" s="7" t="s">
        <v>188</v>
      </c>
      <c r="CR90" s="45" t="s">
        <v>142</v>
      </c>
      <c r="CS90" s="45">
        <v>2010</v>
      </c>
      <c r="CT90" s="45" t="s">
        <v>146</v>
      </c>
    </row>
    <row r="91" spans="1:113" x14ac:dyDescent="0.25">
      <c r="A91" s="31">
        <f t="shared" si="1"/>
        <v>5584</v>
      </c>
      <c r="B91" s="31"/>
      <c r="C91" s="31"/>
      <c r="D91" s="52" t="s">
        <v>306</v>
      </c>
      <c r="E91" s="79">
        <v>2011</v>
      </c>
      <c r="F91" s="76" t="s">
        <v>112</v>
      </c>
      <c r="G91" s="52" t="s">
        <v>142</v>
      </c>
      <c r="H91" s="31"/>
      <c r="I91" s="31"/>
      <c r="J91" s="31"/>
      <c r="K91" s="31"/>
      <c r="L91" s="31"/>
      <c r="M91" s="52" t="s">
        <v>142</v>
      </c>
      <c r="N91" s="31"/>
      <c r="O91" s="31"/>
      <c r="T91" s="1" t="s">
        <v>313</v>
      </c>
      <c r="Y91" s="45" t="s">
        <v>142</v>
      </c>
      <c r="AH91" s="45" t="s">
        <v>227</v>
      </c>
      <c r="BC91" s="7" t="str">
        <f>IF(BF91="","",MAX(BC$4:BC90)+1)</f>
        <v/>
      </c>
      <c r="CR91" s="45" t="s">
        <v>142</v>
      </c>
      <c r="CS91" s="45"/>
      <c r="CT91" s="45" t="s">
        <v>295</v>
      </c>
    </row>
    <row r="92" spans="1:113" x14ac:dyDescent="0.25">
      <c r="A92" s="31">
        <f t="shared" si="1"/>
        <v>5585</v>
      </c>
      <c r="B92" s="31"/>
      <c r="C92" s="31"/>
      <c r="D92" s="52" t="s">
        <v>324</v>
      </c>
      <c r="E92" s="76">
        <v>1990</v>
      </c>
      <c r="F92" s="76" t="s">
        <v>112</v>
      </c>
      <c r="G92" s="31" t="s">
        <v>113</v>
      </c>
      <c r="H92" s="31"/>
      <c r="I92" s="31"/>
      <c r="J92" s="31" t="s">
        <v>253</v>
      </c>
      <c r="K92" s="38" t="s">
        <v>117</v>
      </c>
      <c r="L92" s="31" t="s">
        <v>118</v>
      </c>
      <c r="M92" s="31" t="s">
        <v>113</v>
      </c>
      <c r="N92" s="31"/>
      <c r="O92" s="31" t="s">
        <v>310</v>
      </c>
      <c r="P92" s="1" t="s">
        <v>253</v>
      </c>
      <c r="Q92" s="1" t="s">
        <v>117</v>
      </c>
      <c r="R92" s="38" t="s">
        <v>118</v>
      </c>
      <c r="S92" s="31" t="s">
        <v>113</v>
      </c>
      <c r="U92" s="1" t="s">
        <v>310</v>
      </c>
      <c r="V92" s="1" t="s">
        <v>253</v>
      </c>
      <c r="W92" s="1" t="s">
        <v>117</v>
      </c>
      <c r="X92" s="38" t="s">
        <v>118</v>
      </c>
      <c r="Y92" s="31" t="s">
        <v>113</v>
      </c>
      <c r="AJ92" s="31"/>
      <c r="AK92" s="31"/>
      <c r="AL92" s="31"/>
      <c r="AM92" s="31"/>
      <c r="AV92" s="4" t="s">
        <v>325</v>
      </c>
      <c r="AW92" s="55" t="s">
        <v>326</v>
      </c>
      <c r="AX92" s="55" t="s">
        <v>327</v>
      </c>
      <c r="AY92" s="54" t="s">
        <v>187</v>
      </c>
      <c r="AZ92" s="54" t="s">
        <v>301</v>
      </c>
      <c r="BC92" s="7" t="str">
        <f>IF(BF92="","",MAX(BC$4:BC91)+1)</f>
        <v/>
      </c>
    </row>
    <row r="93" spans="1:113" x14ac:dyDescent="0.25">
      <c r="A93" s="31">
        <f t="shared" si="1"/>
        <v>5586</v>
      </c>
      <c r="B93" s="31"/>
      <c r="C93" s="31"/>
      <c r="D93" s="31" t="s">
        <v>328</v>
      </c>
      <c r="E93" s="79">
        <v>1988</v>
      </c>
      <c r="F93" s="36" t="s">
        <v>112</v>
      </c>
      <c r="G93" s="37" t="s">
        <v>113</v>
      </c>
      <c r="H93" s="31"/>
      <c r="I93" s="31" t="s">
        <v>329</v>
      </c>
      <c r="J93" s="31" t="s">
        <v>253</v>
      </c>
      <c r="K93" s="38" t="s">
        <v>117</v>
      </c>
      <c r="L93" s="31" t="s">
        <v>118</v>
      </c>
      <c r="M93" s="31" t="s">
        <v>113</v>
      </c>
      <c r="N93" s="31"/>
      <c r="O93" s="31" t="s">
        <v>329</v>
      </c>
      <c r="P93" s="1" t="s">
        <v>253</v>
      </c>
      <c r="Q93" s="22" t="s">
        <v>117</v>
      </c>
      <c r="R93" s="1" t="s">
        <v>118</v>
      </c>
      <c r="S93" s="1" t="s">
        <v>113</v>
      </c>
      <c r="Y93" s="1" t="s">
        <v>164</v>
      </c>
      <c r="Z93" s="1" t="s">
        <v>330</v>
      </c>
      <c r="AG93" s="31"/>
      <c r="AH93" s="56"/>
      <c r="AI93" s="56"/>
      <c r="AJ93" s="31"/>
      <c r="AK93" s="31"/>
      <c r="AL93" s="31"/>
      <c r="AM93" s="31"/>
      <c r="AN93" s="31"/>
      <c r="AO93" s="34"/>
      <c r="AP93" s="34"/>
      <c r="AQ93" s="2"/>
      <c r="AW93" s="4"/>
      <c r="AX93" s="4"/>
      <c r="AY93" s="6"/>
      <c r="BC93" s="7" t="e">
        <f>IF(BF93="","",MAX(BC$4:BC92)+1)</f>
        <v>#REF!</v>
      </c>
      <c r="BF93" s="46" t="s">
        <v>331</v>
      </c>
      <c r="BG93" s="45">
        <v>1966</v>
      </c>
      <c r="BH93" s="7" t="s">
        <v>124</v>
      </c>
      <c r="BI93" s="7" t="s">
        <v>164</v>
      </c>
      <c r="BK93" s="1"/>
      <c r="BL93" s="1"/>
      <c r="BZ93" s="24"/>
      <c r="CA93" s="7" t="s">
        <v>164</v>
      </c>
      <c r="CB93" s="7" t="s">
        <v>335</v>
      </c>
      <c r="CC93" s="1"/>
      <c r="CD93" s="1"/>
      <c r="CE93" s="47"/>
      <c r="CF93" s="48"/>
      <c r="CG93" s="49"/>
      <c r="CH93" s="49"/>
      <c r="CI93" s="48"/>
      <c r="CJ93" s="10"/>
      <c r="CK93" s="10"/>
      <c r="CL93" s="19"/>
      <c r="CM93" s="10"/>
      <c r="CN93" s="10"/>
      <c r="CO93" s="10"/>
      <c r="CP93" s="11"/>
      <c r="CQ93" s="11"/>
      <c r="CR93" s="25" t="s">
        <v>164</v>
      </c>
      <c r="CS93" s="53" t="s">
        <v>337</v>
      </c>
      <c r="CT93" s="25" t="s">
        <v>145</v>
      </c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</row>
    <row r="94" spans="1:113" x14ac:dyDescent="0.25">
      <c r="A94" s="31">
        <f t="shared" si="1"/>
        <v>5587</v>
      </c>
      <c r="B94" s="31"/>
      <c r="C94" s="31"/>
      <c r="D94" s="31" t="s">
        <v>332</v>
      </c>
      <c r="E94" s="76">
        <v>1988</v>
      </c>
      <c r="F94" s="36" t="s">
        <v>112</v>
      </c>
      <c r="G94" s="37" t="s">
        <v>113</v>
      </c>
      <c r="H94" s="31"/>
      <c r="I94" s="31" t="s">
        <v>329</v>
      </c>
      <c r="J94" s="31" t="s">
        <v>253</v>
      </c>
      <c r="K94" s="38" t="s">
        <v>117</v>
      </c>
      <c r="L94" s="31" t="s">
        <v>118</v>
      </c>
      <c r="M94" s="31" t="s">
        <v>113</v>
      </c>
      <c r="N94" s="31"/>
      <c r="O94" s="31" t="s">
        <v>329</v>
      </c>
      <c r="P94" s="1" t="s">
        <v>253</v>
      </c>
      <c r="Q94" s="22" t="s">
        <v>117</v>
      </c>
      <c r="R94" s="1" t="s">
        <v>118</v>
      </c>
      <c r="S94" s="1" t="s">
        <v>113</v>
      </c>
      <c r="Y94" s="1" t="s">
        <v>135</v>
      </c>
      <c r="Z94" s="1" t="s">
        <v>333</v>
      </c>
      <c r="AG94" s="31"/>
      <c r="AH94" s="56"/>
      <c r="AI94" s="56"/>
      <c r="AJ94" s="31"/>
      <c r="AK94" s="31"/>
      <c r="AL94" s="31"/>
      <c r="AM94" s="31"/>
      <c r="AN94" s="31"/>
      <c r="AO94" s="34"/>
      <c r="AP94" s="34"/>
      <c r="AQ94" s="2"/>
      <c r="AW94" s="4"/>
      <c r="AX94" s="4"/>
      <c r="AY94" s="6"/>
      <c r="BC94" s="7" t="e">
        <f>IF(BF94="","",MAX(BC$4:BC93)+1)</f>
        <v>#REF!</v>
      </c>
      <c r="BF94" s="46" t="s">
        <v>334</v>
      </c>
      <c r="BG94" s="45">
        <v>1988</v>
      </c>
      <c r="BH94" s="7" t="s">
        <v>124</v>
      </c>
      <c r="BI94" s="7" t="s">
        <v>135</v>
      </c>
      <c r="BK94" s="1"/>
      <c r="BL94" s="1"/>
      <c r="BZ94" s="24"/>
      <c r="CA94" s="7" t="s">
        <v>135</v>
      </c>
      <c r="CB94" s="7" t="s">
        <v>336</v>
      </c>
      <c r="CC94" s="1"/>
      <c r="CD94" s="1"/>
      <c r="CE94" s="47"/>
      <c r="CF94" s="48"/>
      <c r="CG94" s="49"/>
      <c r="CH94" s="49"/>
      <c r="CI94" s="48"/>
      <c r="CJ94" s="10"/>
      <c r="CK94" s="10"/>
      <c r="CL94" s="19"/>
      <c r="CM94" s="10"/>
      <c r="CN94" s="10"/>
      <c r="CO94" s="10"/>
      <c r="CP94" s="11"/>
      <c r="CQ94" s="11"/>
      <c r="CR94" s="25" t="s">
        <v>135</v>
      </c>
      <c r="CS94" s="53" t="s">
        <v>338</v>
      </c>
      <c r="CT94" s="25" t="s">
        <v>145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 spans="1:113" x14ac:dyDescent="0.25">
      <c r="A95" s="31">
        <f t="shared" si="1"/>
        <v>5588</v>
      </c>
      <c r="B95" s="31"/>
      <c r="C95" s="31"/>
      <c r="D95" s="56" t="s">
        <v>339</v>
      </c>
      <c r="E95" s="76">
        <v>2010</v>
      </c>
      <c r="F95" s="36" t="s">
        <v>112</v>
      </c>
      <c r="G95" s="75" t="s">
        <v>164</v>
      </c>
      <c r="H95" s="31"/>
      <c r="I95" s="31"/>
      <c r="J95" s="31"/>
      <c r="K95" s="31"/>
      <c r="L95" s="31"/>
      <c r="M95" s="31" t="s">
        <v>164</v>
      </c>
      <c r="N95" s="31"/>
      <c r="O95" s="31"/>
      <c r="Y95" s="1" t="s">
        <v>164</v>
      </c>
      <c r="AG95" s="31"/>
      <c r="AH95" s="56"/>
      <c r="AI95" s="56"/>
      <c r="AJ95" s="31"/>
      <c r="AK95" s="31"/>
      <c r="AL95" s="31"/>
      <c r="AM95" s="31"/>
      <c r="AN95" s="31"/>
      <c r="AO95" s="34"/>
      <c r="AP95" s="34"/>
      <c r="AQ95" s="2"/>
      <c r="AW95" s="4"/>
      <c r="AX95" s="4"/>
      <c r="AY95" s="35"/>
      <c r="BC95" s="7" t="str">
        <f>IF(BF95="","",MAX(BC$4:BC94)+1)</f>
        <v/>
      </c>
      <c r="BG95" s="7"/>
      <c r="BZ95" s="24"/>
      <c r="CD95" s="25"/>
      <c r="CR95" s="25" t="s">
        <v>164</v>
      </c>
      <c r="CS95" s="26"/>
      <c r="CT95" s="25" t="s">
        <v>295</v>
      </c>
    </row>
    <row r="96" spans="1:113" x14ac:dyDescent="0.25">
      <c r="A96" s="31">
        <f t="shared" si="1"/>
        <v>5589</v>
      </c>
      <c r="B96" s="31"/>
      <c r="C96" s="31"/>
      <c r="D96" s="31" t="s">
        <v>340</v>
      </c>
      <c r="E96" s="76">
        <v>2013</v>
      </c>
      <c r="F96" s="36" t="s">
        <v>112</v>
      </c>
      <c r="G96" s="39" t="s">
        <v>135</v>
      </c>
      <c r="H96" s="31"/>
      <c r="I96" s="31"/>
      <c r="J96" s="31"/>
      <c r="K96" s="31"/>
      <c r="L96" s="31"/>
      <c r="M96" s="31" t="s">
        <v>135</v>
      </c>
      <c r="N96" s="31"/>
      <c r="O96" s="31"/>
      <c r="Y96" s="1" t="s">
        <v>135</v>
      </c>
      <c r="Z96" s="1" t="s">
        <v>341</v>
      </c>
      <c r="AG96" s="31"/>
      <c r="AH96" s="56"/>
      <c r="AI96" s="56"/>
      <c r="AJ96" s="31"/>
      <c r="AK96" s="31"/>
      <c r="AL96" s="31"/>
      <c r="AM96" s="31"/>
      <c r="AN96" s="31"/>
      <c r="AO96" s="34"/>
      <c r="AP96" s="34"/>
      <c r="AQ96" s="2"/>
      <c r="AW96" s="4"/>
      <c r="AX96" s="4"/>
      <c r="AY96" s="35"/>
      <c r="BC96" s="7" t="str">
        <f>IF(BF96="","",MAX(BC$4:BC95)+1)</f>
        <v/>
      </c>
      <c r="BG96" s="7"/>
      <c r="BZ96" s="24"/>
      <c r="CD96" s="27"/>
      <c r="CR96" s="25" t="s">
        <v>135</v>
      </c>
      <c r="CS96" s="26"/>
      <c r="CT96" s="25" t="s">
        <v>295</v>
      </c>
    </row>
    <row r="97" spans="1:98" x14ac:dyDescent="0.25">
      <c r="A97" s="31">
        <f t="shared" si="1"/>
        <v>5590</v>
      </c>
      <c r="B97" s="31"/>
      <c r="C97" s="31"/>
      <c r="D97" s="31" t="s">
        <v>342</v>
      </c>
      <c r="E97" s="80" t="s">
        <v>349</v>
      </c>
      <c r="F97" s="36" t="s">
        <v>112</v>
      </c>
      <c r="G97" s="37" t="s">
        <v>113</v>
      </c>
      <c r="H97" s="31"/>
      <c r="I97" s="31"/>
      <c r="J97" s="31" t="s">
        <v>344</v>
      </c>
      <c r="K97" s="38" t="s">
        <v>117</v>
      </c>
      <c r="L97" s="31" t="s">
        <v>118</v>
      </c>
      <c r="M97" s="31" t="s">
        <v>113</v>
      </c>
      <c r="N97" s="31"/>
      <c r="O97" s="31" t="s">
        <v>345</v>
      </c>
      <c r="P97" s="1" t="s">
        <v>344</v>
      </c>
      <c r="Q97" s="1" t="s">
        <v>117</v>
      </c>
      <c r="R97" s="1" t="s">
        <v>118</v>
      </c>
      <c r="S97" s="1" t="s">
        <v>113</v>
      </c>
      <c r="U97" s="1" t="s">
        <v>345</v>
      </c>
      <c r="V97" s="1" t="s">
        <v>344</v>
      </c>
      <c r="W97" s="1" t="s">
        <v>117</v>
      </c>
      <c r="X97" s="1" t="s">
        <v>118</v>
      </c>
      <c r="Y97" s="1" t="s">
        <v>113</v>
      </c>
      <c r="AJ97" s="31"/>
      <c r="AK97" s="31"/>
      <c r="AL97" s="31"/>
      <c r="AM97" s="31"/>
      <c r="AN97" s="31"/>
      <c r="AO97" s="2" t="s">
        <v>346</v>
      </c>
      <c r="AP97" s="34">
        <v>40422</v>
      </c>
      <c r="AQ97" s="34">
        <v>42248</v>
      </c>
      <c r="AR97" s="2" t="s">
        <v>347</v>
      </c>
      <c r="AS97" s="2" t="s">
        <v>348</v>
      </c>
      <c r="BC97" s="7" t="str">
        <f>IF(BF97="","",MAX(BC$4:BC96)+1)</f>
        <v/>
      </c>
    </row>
    <row r="98" spans="1:98" x14ac:dyDescent="0.25">
      <c r="A98" s="31">
        <f t="shared" si="1"/>
        <v>5591</v>
      </c>
      <c r="B98" s="31"/>
      <c r="C98" s="31"/>
      <c r="D98" s="31" t="s">
        <v>343</v>
      </c>
      <c r="E98" s="80" t="s">
        <v>349</v>
      </c>
      <c r="F98" s="36" t="s">
        <v>124</v>
      </c>
      <c r="G98" s="37" t="s">
        <v>113</v>
      </c>
      <c r="H98" s="31"/>
      <c r="I98" s="31"/>
      <c r="J98" s="31" t="s">
        <v>344</v>
      </c>
      <c r="K98" s="38" t="s">
        <v>117</v>
      </c>
      <c r="L98" s="31" t="s">
        <v>118</v>
      </c>
      <c r="M98" s="31" t="s">
        <v>113</v>
      </c>
      <c r="N98" s="31"/>
      <c r="O98" s="31" t="s">
        <v>345</v>
      </c>
      <c r="P98" s="1" t="s">
        <v>344</v>
      </c>
      <c r="Q98" s="1" t="s">
        <v>117</v>
      </c>
      <c r="R98" s="1" t="s">
        <v>118</v>
      </c>
      <c r="S98" s="1" t="s">
        <v>113</v>
      </c>
      <c r="U98" s="1" t="s">
        <v>345</v>
      </c>
      <c r="V98" s="1" t="s">
        <v>344</v>
      </c>
      <c r="W98" s="1" t="s">
        <v>117</v>
      </c>
      <c r="X98" s="1" t="s">
        <v>118</v>
      </c>
      <c r="Y98" s="1" t="s">
        <v>113</v>
      </c>
      <c r="AJ98" s="31"/>
      <c r="AK98" s="31"/>
      <c r="AL98" s="31"/>
      <c r="AM98" s="31"/>
      <c r="AN98" s="31"/>
      <c r="AO98" s="2" t="s">
        <v>346</v>
      </c>
      <c r="AP98" s="34">
        <v>39692</v>
      </c>
      <c r="AQ98" s="34">
        <v>41548</v>
      </c>
      <c r="AR98" s="2" t="s">
        <v>347</v>
      </c>
      <c r="BC98" s="7" t="str">
        <f>IF(BF98="","",MAX(BC$4:BC97)+1)</f>
        <v/>
      </c>
    </row>
    <row r="99" spans="1:98" x14ac:dyDescent="0.25">
      <c r="A99" s="31">
        <f t="shared" si="1"/>
        <v>5592</v>
      </c>
      <c r="B99" s="31"/>
      <c r="C99" s="31"/>
      <c r="D99" s="31" t="s">
        <v>350</v>
      </c>
      <c r="E99" s="80" t="s">
        <v>351</v>
      </c>
      <c r="F99" s="36" t="s">
        <v>124</v>
      </c>
      <c r="G99" s="37" t="s">
        <v>113</v>
      </c>
      <c r="H99" s="31"/>
      <c r="I99" s="31"/>
      <c r="J99" s="31" t="s">
        <v>344</v>
      </c>
      <c r="K99" s="38" t="s">
        <v>117</v>
      </c>
      <c r="L99" s="31" t="s">
        <v>118</v>
      </c>
      <c r="M99" s="31" t="s">
        <v>113</v>
      </c>
      <c r="N99" s="31"/>
      <c r="O99" s="31" t="s">
        <v>345</v>
      </c>
      <c r="P99" s="1" t="s">
        <v>344</v>
      </c>
      <c r="Q99" s="1" t="s">
        <v>117</v>
      </c>
      <c r="R99" s="1" t="s">
        <v>118</v>
      </c>
      <c r="S99" s="1" t="s">
        <v>113</v>
      </c>
      <c r="AG99" s="31"/>
      <c r="AH99" s="56"/>
      <c r="AI99" s="56"/>
      <c r="AJ99" s="31"/>
      <c r="AK99" s="31"/>
      <c r="AL99" s="31"/>
      <c r="AM99" s="31"/>
      <c r="AV99" s="1" t="s">
        <v>135</v>
      </c>
      <c r="AW99" s="35">
        <v>38596</v>
      </c>
      <c r="AX99" s="35">
        <v>39022</v>
      </c>
      <c r="AY99" s="4" t="s">
        <v>120</v>
      </c>
      <c r="AZ99" s="4" t="s">
        <v>352</v>
      </c>
      <c r="BB99" s="7"/>
      <c r="BC99" s="7" t="str">
        <f>IF(BF99="","",MAX(BC$4:BC98)+1)</f>
        <v/>
      </c>
      <c r="BG99" s="7"/>
      <c r="BZ99" s="24"/>
      <c r="CA99" s="25"/>
      <c r="CB99" s="26"/>
      <c r="CC99" s="25"/>
      <c r="CD99" s="27"/>
      <c r="CE99" s="47"/>
    </row>
    <row r="100" spans="1:98" x14ac:dyDescent="0.25">
      <c r="A100" s="31">
        <f t="shared" si="1"/>
        <v>5593</v>
      </c>
      <c r="B100" s="31"/>
      <c r="C100" s="31"/>
      <c r="D100" s="52" t="s">
        <v>353</v>
      </c>
      <c r="E100" s="76">
        <v>1983</v>
      </c>
      <c r="F100" s="76" t="s">
        <v>112</v>
      </c>
      <c r="G100" s="37" t="s">
        <v>113</v>
      </c>
      <c r="H100" s="31"/>
      <c r="I100" s="31"/>
      <c r="J100" s="31" t="s">
        <v>344</v>
      </c>
      <c r="K100" s="38" t="s">
        <v>117</v>
      </c>
      <c r="L100" s="31" t="s">
        <v>118</v>
      </c>
      <c r="M100" s="31" t="s">
        <v>113</v>
      </c>
      <c r="N100" s="31"/>
      <c r="O100" s="31" t="s">
        <v>362</v>
      </c>
      <c r="P100" s="1" t="s">
        <v>344</v>
      </c>
      <c r="Q100" s="1" t="s">
        <v>117</v>
      </c>
      <c r="R100" s="1" t="s">
        <v>118</v>
      </c>
      <c r="S100" s="1" t="s">
        <v>113</v>
      </c>
      <c r="U100" s="1" t="s">
        <v>362</v>
      </c>
      <c r="V100" s="1" t="s">
        <v>344</v>
      </c>
      <c r="W100" s="1" t="s">
        <v>117</v>
      </c>
      <c r="X100" s="1" t="s">
        <v>118</v>
      </c>
      <c r="Y100" s="1" t="s">
        <v>113</v>
      </c>
      <c r="AI100" s="1" t="s">
        <v>363</v>
      </c>
      <c r="AV100" s="45" t="s">
        <v>135</v>
      </c>
      <c r="AW100" s="60" t="s">
        <v>364</v>
      </c>
      <c r="AX100" s="60" t="s">
        <v>365</v>
      </c>
      <c r="AY100" s="45" t="s">
        <v>380</v>
      </c>
      <c r="AZ100" s="45" t="s">
        <v>366</v>
      </c>
      <c r="BC100" s="7" t="str">
        <f>IF(BF100="","",MAX(BC$4:BC99)+1)</f>
        <v/>
      </c>
    </row>
    <row r="101" spans="1:98" x14ac:dyDescent="0.25">
      <c r="A101" s="31">
        <f t="shared" si="1"/>
        <v>5594</v>
      </c>
      <c r="B101" s="31"/>
      <c r="C101" s="31"/>
      <c r="D101" s="52" t="s">
        <v>354</v>
      </c>
      <c r="E101" s="76">
        <v>1982</v>
      </c>
      <c r="F101" s="76" t="s">
        <v>124</v>
      </c>
      <c r="G101" s="37" t="s">
        <v>113</v>
      </c>
      <c r="H101" s="31"/>
      <c r="I101" s="31"/>
      <c r="J101" s="31" t="s">
        <v>344</v>
      </c>
      <c r="K101" s="38" t="s">
        <v>117</v>
      </c>
      <c r="L101" s="31" t="s">
        <v>118</v>
      </c>
      <c r="M101" s="31" t="s">
        <v>113</v>
      </c>
      <c r="N101" s="31"/>
      <c r="O101" s="31" t="s">
        <v>362</v>
      </c>
      <c r="P101" s="1" t="s">
        <v>344</v>
      </c>
      <c r="Q101" s="1" t="s">
        <v>117</v>
      </c>
      <c r="R101" s="1" t="s">
        <v>118</v>
      </c>
      <c r="S101" s="1" t="s">
        <v>113</v>
      </c>
      <c r="U101" s="1" t="s">
        <v>362</v>
      </c>
      <c r="V101" s="1" t="s">
        <v>344</v>
      </c>
      <c r="W101" s="1" t="s">
        <v>117</v>
      </c>
      <c r="X101" s="1" t="s">
        <v>118</v>
      </c>
      <c r="Y101" s="1" t="s">
        <v>113</v>
      </c>
      <c r="AI101" s="1" t="s">
        <v>363</v>
      </c>
      <c r="AV101" s="45" t="s">
        <v>135</v>
      </c>
      <c r="AW101" s="60" t="s">
        <v>367</v>
      </c>
      <c r="AX101" s="60" t="s">
        <v>368</v>
      </c>
      <c r="AY101" s="45" t="s">
        <v>381</v>
      </c>
      <c r="AZ101" s="45" t="s">
        <v>140</v>
      </c>
      <c r="BC101" s="7" t="str">
        <f>IF(BF101="","",MAX(BC$4:BC100)+1)</f>
        <v/>
      </c>
    </row>
    <row r="102" spans="1:98" x14ac:dyDescent="0.25">
      <c r="A102" s="31">
        <f t="shared" si="1"/>
        <v>5595</v>
      </c>
      <c r="B102" s="31"/>
      <c r="C102" s="31"/>
      <c r="D102" s="52" t="s">
        <v>355</v>
      </c>
      <c r="E102" s="76">
        <v>1978</v>
      </c>
      <c r="F102" s="76" t="s">
        <v>124</v>
      </c>
      <c r="G102" s="37" t="s">
        <v>113</v>
      </c>
      <c r="H102" s="31"/>
      <c r="I102" s="31"/>
      <c r="J102" s="31" t="s">
        <v>344</v>
      </c>
      <c r="K102" s="38" t="s">
        <v>117</v>
      </c>
      <c r="L102" s="31" t="s">
        <v>118</v>
      </c>
      <c r="M102" s="31" t="s">
        <v>113</v>
      </c>
      <c r="N102" s="31"/>
      <c r="O102" s="31" t="s">
        <v>362</v>
      </c>
      <c r="P102" s="1" t="s">
        <v>344</v>
      </c>
      <c r="Q102" s="1" t="s">
        <v>117</v>
      </c>
      <c r="R102" s="1" t="s">
        <v>118</v>
      </c>
      <c r="S102" s="1" t="s">
        <v>113</v>
      </c>
      <c r="U102" s="1" t="s">
        <v>362</v>
      </c>
      <c r="V102" s="1" t="s">
        <v>344</v>
      </c>
      <c r="W102" s="1" t="s">
        <v>117</v>
      </c>
      <c r="X102" s="1" t="s">
        <v>118</v>
      </c>
      <c r="Y102" s="1" t="s">
        <v>113</v>
      </c>
      <c r="AI102" s="1" t="s">
        <v>363</v>
      </c>
      <c r="AV102" s="45" t="s">
        <v>135</v>
      </c>
      <c r="AW102" s="60" t="s">
        <v>369</v>
      </c>
      <c r="AX102" s="60" t="s">
        <v>370</v>
      </c>
      <c r="AY102" s="45" t="s">
        <v>240</v>
      </c>
      <c r="AZ102" s="45" t="s">
        <v>140</v>
      </c>
      <c r="BC102" s="7" t="str">
        <f>IF(BF102="","",MAX(BC$4:BC101)+1)</f>
        <v/>
      </c>
    </row>
    <row r="103" spans="1:98" x14ac:dyDescent="0.25">
      <c r="A103" s="31">
        <f t="shared" si="1"/>
        <v>5596</v>
      </c>
      <c r="B103" s="31"/>
      <c r="C103" s="31"/>
      <c r="D103" s="52" t="s">
        <v>356</v>
      </c>
      <c r="E103" s="76">
        <v>1982</v>
      </c>
      <c r="F103" s="76" t="s">
        <v>124</v>
      </c>
      <c r="G103" s="37" t="s">
        <v>113</v>
      </c>
      <c r="H103" s="31"/>
      <c r="I103" s="31"/>
      <c r="J103" s="31" t="s">
        <v>344</v>
      </c>
      <c r="K103" s="38" t="s">
        <v>117</v>
      </c>
      <c r="L103" s="31" t="s">
        <v>118</v>
      </c>
      <c r="M103" s="31" t="s">
        <v>113</v>
      </c>
      <c r="N103" s="31"/>
      <c r="O103" s="31" t="s">
        <v>362</v>
      </c>
      <c r="P103" s="1" t="s">
        <v>344</v>
      </c>
      <c r="Q103" s="1" t="s">
        <v>117</v>
      </c>
      <c r="R103" s="1" t="s">
        <v>118</v>
      </c>
      <c r="S103" s="1" t="s">
        <v>113</v>
      </c>
      <c r="U103" s="1" t="s">
        <v>362</v>
      </c>
      <c r="V103" s="1" t="s">
        <v>344</v>
      </c>
      <c r="W103" s="1" t="s">
        <v>117</v>
      </c>
      <c r="X103" s="1" t="s">
        <v>118</v>
      </c>
      <c r="Y103" s="1" t="s">
        <v>113</v>
      </c>
      <c r="AI103" s="1" t="s">
        <v>363</v>
      </c>
      <c r="AV103" s="45" t="s">
        <v>135</v>
      </c>
      <c r="AW103" s="60" t="s">
        <v>371</v>
      </c>
      <c r="AX103" s="60" t="s">
        <v>372</v>
      </c>
      <c r="AY103" s="45" t="s">
        <v>382</v>
      </c>
      <c r="AZ103" s="45" t="s">
        <v>140</v>
      </c>
      <c r="BC103" s="7" t="str">
        <f>IF(BF103="","",MAX(BC$4:BC102)+1)</f>
        <v/>
      </c>
    </row>
    <row r="104" spans="1:98" x14ac:dyDescent="0.25">
      <c r="A104" s="31">
        <f t="shared" si="1"/>
        <v>5597</v>
      </c>
      <c r="B104" s="31"/>
      <c r="C104" s="31"/>
      <c r="D104" s="52" t="s">
        <v>357</v>
      </c>
      <c r="E104" s="76">
        <v>1983</v>
      </c>
      <c r="F104" s="76" t="s">
        <v>124</v>
      </c>
      <c r="G104" s="37" t="s">
        <v>113</v>
      </c>
      <c r="H104" s="31"/>
      <c r="I104" s="31"/>
      <c r="J104" s="31" t="s">
        <v>344</v>
      </c>
      <c r="K104" s="38" t="s">
        <v>117</v>
      </c>
      <c r="L104" s="31" t="s">
        <v>118</v>
      </c>
      <c r="M104" s="31" t="s">
        <v>113</v>
      </c>
      <c r="N104" s="31"/>
      <c r="O104" s="31" t="s">
        <v>362</v>
      </c>
      <c r="P104" s="1" t="s">
        <v>344</v>
      </c>
      <c r="Q104" s="1" t="s">
        <v>117</v>
      </c>
      <c r="R104" s="1" t="s">
        <v>118</v>
      </c>
      <c r="S104" s="1" t="s">
        <v>113</v>
      </c>
      <c r="U104" s="1" t="s">
        <v>362</v>
      </c>
      <c r="V104" s="1" t="s">
        <v>344</v>
      </c>
      <c r="W104" s="1" t="s">
        <v>117</v>
      </c>
      <c r="X104" s="1" t="s">
        <v>118</v>
      </c>
      <c r="Y104" s="1" t="s">
        <v>113</v>
      </c>
      <c r="AI104" s="1" t="s">
        <v>363</v>
      </c>
      <c r="AV104" s="45" t="s">
        <v>135</v>
      </c>
      <c r="AW104" s="60" t="s">
        <v>138</v>
      </c>
      <c r="AX104" s="60" t="s">
        <v>373</v>
      </c>
      <c r="AY104" s="45" t="s">
        <v>383</v>
      </c>
      <c r="AZ104" s="45" t="s">
        <v>140</v>
      </c>
      <c r="BC104" s="7" t="str">
        <f>IF(BF104="","",MAX(BC$4:BC103)+1)</f>
        <v/>
      </c>
    </row>
    <row r="105" spans="1:98" x14ac:dyDescent="0.25">
      <c r="A105" s="31">
        <f t="shared" si="1"/>
        <v>5598</v>
      </c>
      <c r="B105" s="31"/>
      <c r="C105" s="31"/>
      <c r="D105" s="52" t="s">
        <v>358</v>
      </c>
      <c r="E105" s="76">
        <v>1984</v>
      </c>
      <c r="F105" s="76" t="s">
        <v>124</v>
      </c>
      <c r="G105" s="37" t="s">
        <v>113</v>
      </c>
      <c r="H105" s="31"/>
      <c r="I105" s="31"/>
      <c r="J105" s="31" t="s">
        <v>344</v>
      </c>
      <c r="K105" s="38" t="s">
        <v>117</v>
      </c>
      <c r="L105" s="31" t="s">
        <v>118</v>
      </c>
      <c r="M105" s="31" t="s">
        <v>113</v>
      </c>
      <c r="N105" s="31"/>
      <c r="O105" s="31" t="s">
        <v>362</v>
      </c>
      <c r="P105" s="1" t="s">
        <v>344</v>
      </c>
      <c r="Q105" s="1" t="s">
        <v>117</v>
      </c>
      <c r="R105" s="1" t="s">
        <v>118</v>
      </c>
      <c r="S105" s="1" t="s">
        <v>113</v>
      </c>
      <c r="U105" s="1" t="s">
        <v>362</v>
      </c>
      <c r="V105" s="1" t="s">
        <v>344</v>
      </c>
      <c r="W105" s="1" t="s">
        <v>117</v>
      </c>
      <c r="X105" s="1" t="s">
        <v>118</v>
      </c>
      <c r="Y105" s="1" t="s">
        <v>113</v>
      </c>
      <c r="AI105" s="1" t="s">
        <v>363</v>
      </c>
      <c r="AV105" s="45" t="s">
        <v>135</v>
      </c>
      <c r="AW105" s="60" t="s">
        <v>374</v>
      </c>
      <c r="AX105" s="60" t="s">
        <v>368</v>
      </c>
      <c r="AY105" s="45" t="s">
        <v>384</v>
      </c>
      <c r="AZ105" s="45" t="s">
        <v>366</v>
      </c>
      <c r="BC105" s="7" t="str">
        <f>IF(BF105="","",MAX(BC$4:BC104)+1)</f>
        <v/>
      </c>
    </row>
    <row r="106" spans="1:98" x14ac:dyDescent="0.25">
      <c r="A106" s="31">
        <f t="shared" si="1"/>
        <v>5599</v>
      </c>
      <c r="B106" s="31"/>
      <c r="C106" s="31"/>
      <c r="D106" s="52" t="s">
        <v>359</v>
      </c>
      <c r="E106" s="76">
        <v>1985</v>
      </c>
      <c r="F106" s="76" t="s">
        <v>124</v>
      </c>
      <c r="G106" s="37" t="s">
        <v>113</v>
      </c>
      <c r="H106" s="31"/>
      <c r="I106" s="31"/>
      <c r="J106" s="31" t="s">
        <v>344</v>
      </c>
      <c r="K106" s="38" t="s">
        <v>117</v>
      </c>
      <c r="L106" s="31" t="s">
        <v>118</v>
      </c>
      <c r="M106" s="31" t="s">
        <v>113</v>
      </c>
      <c r="N106" s="31"/>
      <c r="O106" s="31" t="s">
        <v>362</v>
      </c>
      <c r="P106" s="1" t="s">
        <v>344</v>
      </c>
      <c r="Q106" s="1" t="s">
        <v>117</v>
      </c>
      <c r="R106" s="1" t="s">
        <v>118</v>
      </c>
      <c r="S106" s="1" t="s">
        <v>113</v>
      </c>
      <c r="U106" s="1" t="s">
        <v>362</v>
      </c>
      <c r="V106" s="1" t="s">
        <v>344</v>
      </c>
      <c r="W106" s="1" t="s">
        <v>117</v>
      </c>
      <c r="X106" s="1" t="s">
        <v>118</v>
      </c>
      <c r="Y106" s="1" t="s">
        <v>113</v>
      </c>
      <c r="AI106" s="1" t="s">
        <v>363</v>
      </c>
      <c r="AV106" s="45" t="s">
        <v>135</v>
      </c>
      <c r="AW106" s="60" t="s">
        <v>375</v>
      </c>
      <c r="AX106" s="60" t="s">
        <v>376</v>
      </c>
      <c r="AY106" s="45" t="s">
        <v>240</v>
      </c>
      <c r="AZ106" s="45" t="s">
        <v>366</v>
      </c>
      <c r="BC106" s="7" t="str">
        <f>IF(BF106="","",MAX(BC$4:BC105)+1)</f>
        <v/>
      </c>
    </row>
    <row r="107" spans="1:98" x14ac:dyDescent="0.25">
      <c r="A107" s="31">
        <f t="shared" si="1"/>
        <v>5600</v>
      </c>
      <c r="B107" s="31"/>
      <c r="C107" s="31"/>
      <c r="D107" s="52" t="s">
        <v>360</v>
      </c>
      <c r="E107" s="76">
        <v>1987</v>
      </c>
      <c r="F107" s="76" t="s">
        <v>124</v>
      </c>
      <c r="G107" s="37" t="s">
        <v>113</v>
      </c>
      <c r="H107" s="31"/>
      <c r="I107" s="31"/>
      <c r="J107" s="31" t="s">
        <v>344</v>
      </c>
      <c r="K107" s="38" t="s">
        <v>117</v>
      </c>
      <c r="L107" s="31" t="s">
        <v>118</v>
      </c>
      <c r="M107" s="31" t="s">
        <v>113</v>
      </c>
      <c r="N107" s="31"/>
      <c r="O107" s="31" t="s">
        <v>362</v>
      </c>
      <c r="P107" s="1" t="s">
        <v>344</v>
      </c>
      <c r="Q107" s="1" t="s">
        <v>117</v>
      </c>
      <c r="R107" s="1" t="s">
        <v>118</v>
      </c>
      <c r="S107" s="1" t="s">
        <v>113</v>
      </c>
      <c r="U107" s="1" t="s">
        <v>362</v>
      </c>
      <c r="V107" s="1" t="s">
        <v>344</v>
      </c>
      <c r="W107" s="1" t="s">
        <v>117</v>
      </c>
      <c r="X107" s="1" t="s">
        <v>118</v>
      </c>
      <c r="Y107" s="1" t="s">
        <v>113</v>
      </c>
      <c r="AI107" s="1" t="s">
        <v>363</v>
      </c>
      <c r="AV107" s="45" t="s">
        <v>135</v>
      </c>
      <c r="AW107" s="60" t="s">
        <v>377</v>
      </c>
      <c r="AX107" s="60" t="s">
        <v>378</v>
      </c>
      <c r="AY107" s="45" t="s">
        <v>240</v>
      </c>
      <c r="AZ107" s="45" t="s">
        <v>366</v>
      </c>
      <c r="BC107" s="7" t="str">
        <f>IF(BF107="","",MAX(BC$4:BC106)+1)</f>
        <v/>
      </c>
    </row>
    <row r="108" spans="1:98" x14ac:dyDescent="0.25">
      <c r="A108" s="31">
        <f t="shared" si="1"/>
        <v>5601</v>
      </c>
      <c r="B108" s="31"/>
      <c r="C108" s="31"/>
      <c r="D108" s="52" t="s">
        <v>361</v>
      </c>
      <c r="E108" s="76">
        <v>1982</v>
      </c>
      <c r="F108" s="76" t="s">
        <v>124</v>
      </c>
      <c r="G108" s="37" t="s">
        <v>113</v>
      </c>
      <c r="H108" s="31"/>
      <c r="I108" s="31"/>
      <c r="J108" s="31" t="s">
        <v>344</v>
      </c>
      <c r="K108" s="38" t="s">
        <v>117</v>
      </c>
      <c r="L108" s="31" t="s">
        <v>118</v>
      </c>
      <c r="M108" s="31" t="s">
        <v>113</v>
      </c>
      <c r="N108" s="31"/>
      <c r="O108" s="31" t="s">
        <v>362</v>
      </c>
      <c r="P108" s="1" t="s">
        <v>344</v>
      </c>
      <c r="Q108" s="1" t="s">
        <v>117</v>
      </c>
      <c r="R108" s="1" t="s">
        <v>118</v>
      </c>
      <c r="S108" s="1" t="s">
        <v>113</v>
      </c>
      <c r="U108" s="1" t="s">
        <v>362</v>
      </c>
      <c r="V108" s="1" t="s">
        <v>344</v>
      </c>
      <c r="W108" s="1" t="s">
        <v>117</v>
      </c>
      <c r="X108" s="1" t="s">
        <v>118</v>
      </c>
      <c r="Y108" s="1" t="s">
        <v>113</v>
      </c>
      <c r="AI108" s="1" t="s">
        <v>363</v>
      </c>
      <c r="AV108" s="45" t="s">
        <v>135</v>
      </c>
      <c r="AW108" s="60" t="s">
        <v>138</v>
      </c>
      <c r="AX108" s="60" t="s">
        <v>379</v>
      </c>
      <c r="AY108" s="45" t="s">
        <v>240</v>
      </c>
      <c r="AZ108" s="45" t="s">
        <v>140</v>
      </c>
      <c r="BC108" s="7" t="str">
        <f>IF(BF108="","",MAX(BC$4:BC107)+1)</f>
        <v/>
      </c>
    </row>
    <row r="109" spans="1:98" x14ac:dyDescent="0.25">
      <c r="A109" s="31">
        <f t="shared" si="1"/>
        <v>5602</v>
      </c>
      <c r="B109" s="31"/>
      <c r="C109" s="31"/>
      <c r="D109" s="31" t="s">
        <v>385</v>
      </c>
      <c r="E109" s="80" t="s">
        <v>394</v>
      </c>
      <c r="F109" s="36" t="s">
        <v>112</v>
      </c>
      <c r="G109" s="37" t="s">
        <v>113</v>
      </c>
      <c r="H109" s="31"/>
      <c r="I109" s="31"/>
      <c r="J109" s="31" t="s">
        <v>344</v>
      </c>
      <c r="K109" s="38" t="s">
        <v>117</v>
      </c>
      <c r="L109" s="31" t="s">
        <v>118</v>
      </c>
      <c r="M109" s="31" t="s">
        <v>113</v>
      </c>
      <c r="N109" s="31"/>
      <c r="O109" s="31" t="s">
        <v>362</v>
      </c>
      <c r="P109" s="1" t="s">
        <v>344</v>
      </c>
      <c r="Q109" s="1" t="s">
        <v>117</v>
      </c>
      <c r="R109" s="1" t="s">
        <v>118</v>
      </c>
      <c r="S109" s="1" t="s">
        <v>113</v>
      </c>
      <c r="Y109" s="1" t="s">
        <v>142</v>
      </c>
      <c r="Z109" s="1" t="s">
        <v>122</v>
      </c>
      <c r="BC109" s="7" t="e">
        <f>IF(BF109="","",MAX(BC$4:BC108)+1)</f>
        <v>#REF!</v>
      </c>
      <c r="BF109" s="61" t="s">
        <v>396</v>
      </c>
      <c r="BG109" s="45">
        <v>1980</v>
      </c>
      <c r="BH109" s="7" t="s">
        <v>124</v>
      </c>
      <c r="BI109" s="7" t="s">
        <v>142</v>
      </c>
      <c r="CA109" s="7" t="s">
        <v>142</v>
      </c>
      <c r="CB109" s="7" t="s">
        <v>143</v>
      </c>
      <c r="CR109" s="45" t="s">
        <v>142</v>
      </c>
      <c r="CS109" s="45">
        <v>2010</v>
      </c>
      <c r="CT109" s="45" t="s">
        <v>146</v>
      </c>
    </row>
    <row r="110" spans="1:98" x14ac:dyDescent="0.25">
      <c r="A110" s="31">
        <f t="shared" si="1"/>
        <v>5603</v>
      </c>
      <c r="B110" s="31"/>
      <c r="C110" s="31"/>
      <c r="D110" s="56" t="s">
        <v>387</v>
      </c>
      <c r="E110" s="80" t="s">
        <v>395</v>
      </c>
      <c r="F110" s="36" t="s">
        <v>112</v>
      </c>
      <c r="G110" s="37" t="s">
        <v>113</v>
      </c>
      <c r="H110" s="31"/>
      <c r="I110" s="31"/>
      <c r="J110" s="31" t="s">
        <v>344</v>
      </c>
      <c r="K110" s="38" t="s">
        <v>117</v>
      </c>
      <c r="L110" s="31" t="s">
        <v>118</v>
      </c>
      <c r="M110" s="31" t="s">
        <v>113</v>
      </c>
      <c r="N110" s="31"/>
      <c r="O110" s="31" t="s">
        <v>362</v>
      </c>
      <c r="P110" s="1" t="s">
        <v>344</v>
      </c>
      <c r="Q110" s="1" t="s">
        <v>117</v>
      </c>
      <c r="R110" s="1" t="s">
        <v>118</v>
      </c>
      <c r="S110" s="1" t="s">
        <v>113</v>
      </c>
      <c r="U110" s="1" t="s">
        <v>362</v>
      </c>
      <c r="V110" s="1" t="s">
        <v>344</v>
      </c>
      <c r="W110" s="1" t="s">
        <v>117</v>
      </c>
      <c r="X110" s="1" t="s">
        <v>118</v>
      </c>
      <c r="Y110" s="1" t="s">
        <v>113</v>
      </c>
      <c r="Z110" s="1" t="s">
        <v>397</v>
      </c>
      <c r="BC110" s="7" t="e">
        <f>IF(BF110="","",MAX(BC$4:BC109)+1)</f>
        <v>#REF!</v>
      </c>
      <c r="BF110" s="61" t="s">
        <v>398</v>
      </c>
      <c r="BG110" s="45">
        <v>1975</v>
      </c>
      <c r="BH110" s="7" t="s">
        <v>124</v>
      </c>
      <c r="BI110" s="45" t="s">
        <v>142</v>
      </c>
      <c r="CA110" s="7" t="s">
        <v>142</v>
      </c>
      <c r="CB110" s="7" t="s">
        <v>399</v>
      </c>
    </row>
    <row r="111" spans="1:98" x14ac:dyDescent="0.25">
      <c r="A111" s="31">
        <f t="shared" si="1"/>
        <v>5604</v>
      </c>
      <c r="B111" s="31"/>
      <c r="C111" s="31"/>
      <c r="D111" s="56" t="s">
        <v>388</v>
      </c>
      <c r="E111" s="81">
        <v>32143</v>
      </c>
      <c r="F111" s="36" t="s">
        <v>112</v>
      </c>
      <c r="G111" s="37" t="s">
        <v>113</v>
      </c>
      <c r="H111" s="31"/>
      <c r="I111" s="31"/>
      <c r="J111" s="31" t="s">
        <v>389</v>
      </c>
      <c r="K111" s="31" t="s">
        <v>243</v>
      </c>
      <c r="L111" s="31" t="s">
        <v>118</v>
      </c>
      <c r="M111" s="31" t="s">
        <v>113</v>
      </c>
      <c r="N111" s="31"/>
      <c r="O111" s="31" t="s">
        <v>362</v>
      </c>
      <c r="P111" s="1" t="s">
        <v>344</v>
      </c>
      <c r="Q111" s="1" t="s">
        <v>117</v>
      </c>
      <c r="R111" s="1" t="s">
        <v>118</v>
      </c>
      <c r="S111" s="1" t="s">
        <v>113</v>
      </c>
      <c r="Y111" s="1" t="s">
        <v>135</v>
      </c>
      <c r="Z111" s="1" t="s">
        <v>143</v>
      </c>
      <c r="BC111" s="7" t="e">
        <f>IF(BF111="","",MAX(BC$4:BC110)+1)</f>
        <v>#REF!</v>
      </c>
      <c r="BF111" s="61" t="s">
        <v>400</v>
      </c>
      <c r="BG111" s="45">
        <v>1983</v>
      </c>
      <c r="BH111" s="45" t="s">
        <v>124</v>
      </c>
      <c r="BI111" s="7" t="s">
        <v>135</v>
      </c>
      <c r="CA111" s="7" t="s">
        <v>135</v>
      </c>
      <c r="CB111" s="7" t="s">
        <v>143</v>
      </c>
      <c r="CR111" s="25" t="s">
        <v>135</v>
      </c>
      <c r="CT111" s="25" t="s">
        <v>146</v>
      </c>
    </row>
    <row r="112" spans="1:98" x14ac:dyDescent="0.25">
      <c r="A112" s="31">
        <f t="shared" si="1"/>
        <v>5605</v>
      </c>
      <c r="B112" s="31"/>
      <c r="C112" s="31"/>
      <c r="D112" s="56" t="s">
        <v>390</v>
      </c>
      <c r="E112" s="81">
        <v>31048</v>
      </c>
      <c r="F112" s="36" t="s">
        <v>112</v>
      </c>
      <c r="G112" s="37" t="s">
        <v>113</v>
      </c>
      <c r="H112" s="31"/>
      <c r="I112" s="31"/>
      <c r="J112" s="31" t="s">
        <v>344</v>
      </c>
      <c r="K112" s="38" t="s">
        <v>117</v>
      </c>
      <c r="L112" s="31" t="s">
        <v>118</v>
      </c>
      <c r="M112" s="31" t="s">
        <v>113</v>
      </c>
      <c r="N112" s="31"/>
      <c r="O112" s="31" t="s">
        <v>362</v>
      </c>
      <c r="P112" s="1" t="s">
        <v>344</v>
      </c>
      <c r="Q112" s="1" t="s">
        <v>117</v>
      </c>
      <c r="R112" s="1" t="s">
        <v>118</v>
      </c>
      <c r="S112" s="1" t="s">
        <v>113</v>
      </c>
      <c r="Y112" s="1" t="s">
        <v>147</v>
      </c>
      <c r="Z112" s="1" t="s">
        <v>187</v>
      </c>
      <c r="BC112" s="7" t="e">
        <f>IF(BF112="","",MAX(BC$4:BC111)+1)</f>
        <v>#REF!</v>
      </c>
      <c r="BF112" s="61" t="s">
        <v>401</v>
      </c>
      <c r="BG112" s="45">
        <v>1985</v>
      </c>
      <c r="BH112" s="7" t="s">
        <v>124</v>
      </c>
      <c r="BI112" s="7" t="s">
        <v>147</v>
      </c>
      <c r="BL112" s="7" t="s">
        <v>402</v>
      </c>
      <c r="BM112" s="7" t="s">
        <v>243</v>
      </c>
      <c r="BN112" s="7" t="s">
        <v>118</v>
      </c>
      <c r="BO112" s="7" t="s">
        <v>113</v>
      </c>
      <c r="CA112" s="7" t="s">
        <v>147</v>
      </c>
      <c r="CB112" s="7" t="s">
        <v>384</v>
      </c>
      <c r="CR112" s="25" t="s">
        <v>147</v>
      </c>
      <c r="CT112" s="25" t="s">
        <v>146</v>
      </c>
    </row>
    <row r="113" spans="1:98" x14ac:dyDescent="0.25">
      <c r="A113" s="31">
        <f t="shared" si="1"/>
        <v>5606</v>
      </c>
      <c r="B113" s="31"/>
      <c r="C113" s="31"/>
      <c r="D113" s="31" t="s">
        <v>391</v>
      </c>
      <c r="E113" s="81">
        <v>30317</v>
      </c>
      <c r="F113" s="36" t="s">
        <v>112</v>
      </c>
      <c r="G113" s="37" t="s">
        <v>113</v>
      </c>
      <c r="H113" s="31"/>
      <c r="I113" s="31"/>
      <c r="J113" s="31" t="s">
        <v>344</v>
      </c>
      <c r="K113" s="38" t="s">
        <v>117</v>
      </c>
      <c r="L113" s="31" t="s">
        <v>118</v>
      </c>
      <c r="M113" s="31" t="s">
        <v>113</v>
      </c>
      <c r="N113" s="31"/>
      <c r="O113" s="31" t="s">
        <v>362</v>
      </c>
      <c r="P113" s="1" t="s">
        <v>344</v>
      </c>
      <c r="Q113" s="1" t="s">
        <v>117</v>
      </c>
      <c r="R113" s="1" t="s">
        <v>118</v>
      </c>
      <c r="S113" s="1" t="s">
        <v>113</v>
      </c>
      <c r="Y113" s="1" t="s">
        <v>125</v>
      </c>
      <c r="Z113" s="1" t="s">
        <v>403</v>
      </c>
      <c r="BC113" s="7" t="e">
        <f>IF(BF113="","",MAX(BC$4:BC112)+1)</f>
        <v>#REF!</v>
      </c>
      <c r="BF113" s="61" t="s">
        <v>404</v>
      </c>
      <c r="BG113" s="45">
        <v>1971</v>
      </c>
      <c r="BH113" s="7" t="s">
        <v>124</v>
      </c>
      <c r="BI113" s="7" t="s">
        <v>125</v>
      </c>
      <c r="BO113" s="7" t="s">
        <v>125</v>
      </c>
      <c r="CA113" s="7" t="s">
        <v>125</v>
      </c>
      <c r="CB113" s="7" t="s">
        <v>403</v>
      </c>
      <c r="CR113" s="25" t="s">
        <v>125</v>
      </c>
      <c r="CT113" s="25" t="s">
        <v>146</v>
      </c>
    </row>
    <row r="114" spans="1:98" x14ac:dyDescent="0.25">
      <c r="A114" s="31">
        <f t="shared" si="1"/>
        <v>5607</v>
      </c>
      <c r="B114" s="31"/>
      <c r="C114" s="31"/>
      <c r="D114" s="56" t="s">
        <v>392</v>
      </c>
      <c r="E114" s="81">
        <v>31048</v>
      </c>
      <c r="F114" s="36" t="s">
        <v>112</v>
      </c>
      <c r="G114" s="37" t="s">
        <v>113</v>
      </c>
      <c r="H114" s="31"/>
      <c r="I114" s="31"/>
      <c r="J114" s="31" t="s">
        <v>344</v>
      </c>
      <c r="K114" s="38" t="s">
        <v>117</v>
      </c>
      <c r="L114" s="31" t="s">
        <v>118</v>
      </c>
      <c r="M114" s="31" t="s">
        <v>113</v>
      </c>
      <c r="N114" s="31"/>
      <c r="O114" s="31" t="s">
        <v>362</v>
      </c>
      <c r="P114" s="1" t="s">
        <v>344</v>
      </c>
      <c r="Q114" s="1" t="s">
        <v>117</v>
      </c>
      <c r="R114" s="1" t="s">
        <v>118</v>
      </c>
      <c r="S114" s="1" t="s">
        <v>113</v>
      </c>
      <c r="Y114" s="1" t="s">
        <v>386</v>
      </c>
      <c r="Z114" s="1" t="s">
        <v>122</v>
      </c>
      <c r="BC114" s="7" t="e">
        <f>IF(BF114="","",MAX(BC$4:BC113)+1)</f>
        <v>#REF!</v>
      </c>
      <c r="BF114" s="61" t="s">
        <v>405</v>
      </c>
      <c r="BG114" s="45">
        <v>1974</v>
      </c>
      <c r="BH114" s="7" t="s">
        <v>124</v>
      </c>
      <c r="BI114" s="7" t="s">
        <v>142</v>
      </c>
      <c r="BO114" s="7" t="s">
        <v>142</v>
      </c>
      <c r="CA114" s="7" t="s">
        <v>142</v>
      </c>
      <c r="CB114" s="7" t="s">
        <v>188</v>
      </c>
      <c r="CR114" s="25" t="s">
        <v>142</v>
      </c>
      <c r="CT114" s="25" t="s">
        <v>146</v>
      </c>
    </row>
    <row r="115" spans="1:98" x14ac:dyDescent="0.25">
      <c r="A115" s="31">
        <f t="shared" si="1"/>
        <v>5608</v>
      </c>
      <c r="B115" s="31"/>
      <c r="C115" s="31"/>
      <c r="D115" s="56" t="s">
        <v>393</v>
      </c>
      <c r="E115" s="81">
        <v>31413</v>
      </c>
      <c r="F115" s="36" t="s">
        <v>112</v>
      </c>
      <c r="G115" s="37" t="s">
        <v>113</v>
      </c>
      <c r="H115" s="31"/>
      <c r="I115" s="31"/>
      <c r="J115" s="31" t="s">
        <v>389</v>
      </c>
      <c r="K115" s="31" t="s">
        <v>243</v>
      </c>
      <c r="L115" s="31" t="s">
        <v>118</v>
      </c>
      <c r="M115" s="31" t="s">
        <v>113</v>
      </c>
      <c r="N115" s="31"/>
      <c r="O115" s="31" t="s">
        <v>362</v>
      </c>
      <c r="P115" s="1" t="s">
        <v>344</v>
      </c>
      <c r="Q115" s="1" t="s">
        <v>117</v>
      </c>
      <c r="R115" s="1" t="s">
        <v>118</v>
      </c>
      <c r="S115" s="1" t="s">
        <v>113</v>
      </c>
      <c r="Y115" s="1" t="s">
        <v>135</v>
      </c>
      <c r="Z115" s="1" t="s">
        <v>122</v>
      </c>
      <c r="BC115" s="7" t="e">
        <f>IF(BF115="","",MAX(BC$4:BC114)+1)</f>
        <v>#REF!</v>
      </c>
      <c r="BF115" s="61" t="s">
        <v>406</v>
      </c>
      <c r="BG115" s="45">
        <v>1986</v>
      </c>
      <c r="BH115" s="7" t="s">
        <v>124</v>
      </c>
      <c r="BI115" s="45" t="s">
        <v>135</v>
      </c>
      <c r="BO115" s="45" t="s">
        <v>135</v>
      </c>
      <c r="CA115" s="45" t="s">
        <v>135</v>
      </c>
      <c r="CB115" s="7" t="s">
        <v>407</v>
      </c>
      <c r="CR115" s="25" t="s">
        <v>135</v>
      </c>
      <c r="CT115" s="25" t="s">
        <v>146</v>
      </c>
    </row>
    <row r="116" spans="1:98" x14ac:dyDescent="0.25">
      <c r="A116" s="31">
        <f t="shared" si="1"/>
        <v>5609</v>
      </c>
      <c r="B116" s="31"/>
      <c r="C116" s="31"/>
      <c r="D116" s="52" t="s">
        <v>408</v>
      </c>
      <c r="E116" s="79">
        <v>2002</v>
      </c>
      <c r="F116" s="76" t="s">
        <v>124</v>
      </c>
      <c r="G116" s="52" t="s">
        <v>125</v>
      </c>
      <c r="H116" s="31"/>
      <c r="I116" s="31"/>
      <c r="J116" s="31"/>
      <c r="K116" s="31"/>
      <c r="L116" s="31"/>
      <c r="M116" s="52" t="s">
        <v>125</v>
      </c>
      <c r="N116" s="31"/>
      <c r="O116" s="31"/>
      <c r="Y116" s="45" t="s">
        <v>125</v>
      </c>
      <c r="BC116" s="7" t="str">
        <f>IF(BF116="","",MAX(BC$4:BC115)+1)</f>
        <v/>
      </c>
      <c r="CR116" s="45" t="s">
        <v>125</v>
      </c>
      <c r="CT116" s="25" t="s">
        <v>295</v>
      </c>
    </row>
    <row r="117" spans="1:98" x14ac:dyDescent="0.25">
      <c r="A117" s="31">
        <f t="shared" si="1"/>
        <v>5610</v>
      </c>
      <c r="B117" s="31"/>
      <c r="C117" s="31"/>
      <c r="D117" s="52" t="s">
        <v>409</v>
      </c>
      <c r="E117" s="76">
        <v>2004</v>
      </c>
      <c r="F117" s="36" t="s">
        <v>124</v>
      </c>
      <c r="G117" s="52" t="s">
        <v>125</v>
      </c>
      <c r="H117" s="31"/>
      <c r="I117" s="31"/>
      <c r="J117" s="31"/>
      <c r="K117" s="31"/>
      <c r="L117" s="31"/>
      <c r="M117" s="52" t="s">
        <v>125</v>
      </c>
      <c r="N117" s="31"/>
      <c r="O117" s="31"/>
      <c r="Y117" s="45" t="s">
        <v>125</v>
      </c>
      <c r="BC117" s="7" t="str">
        <f>IF(BF117="","",MAX(BC$4:BC116)+1)</f>
        <v/>
      </c>
      <c r="CR117" s="45" t="s">
        <v>125</v>
      </c>
      <c r="CT117" s="25" t="s">
        <v>295</v>
      </c>
    </row>
    <row r="118" spans="1:98" x14ac:dyDescent="0.25">
      <c r="A118" s="31">
        <f t="shared" si="1"/>
        <v>5611</v>
      </c>
      <c r="B118" s="31"/>
      <c r="C118" s="31"/>
      <c r="D118" s="31" t="s">
        <v>410</v>
      </c>
      <c r="E118" s="32">
        <v>28856</v>
      </c>
      <c r="F118" s="36" t="s">
        <v>112</v>
      </c>
      <c r="G118" s="37" t="s">
        <v>113</v>
      </c>
      <c r="H118" s="31"/>
      <c r="I118" s="31"/>
      <c r="J118" s="31" t="s">
        <v>344</v>
      </c>
      <c r="K118" s="38" t="s">
        <v>117</v>
      </c>
      <c r="L118" s="31" t="s">
        <v>118</v>
      </c>
      <c r="M118" s="31" t="s">
        <v>113</v>
      </c>
      <c r="N118" s="31"/>
      <c r="O118" s="31" t="s">
        <v>414</v>
      </c>
      <c r="P118" s="1" t="s">
        <v>344</v>
      </c>
      <c r="Q118" s="1" t="s">
        <v>117</v>
      </c>
      <c r="R118" s="1" t="s">
        <v>118</v>
      </c>
      <c r="S118" s="1" t="s">
        <v>113</v>
      </c>
      <c r="Y118" s="1" t="s">
        <v>135</v>
      </c>
      <c r="Z118" s="1" t="s">
        <v>122</v>
      </c>
      <c r="BC118" s="7" t="e">
        <f>IF(BF118="","",MAX(BC$4:BC117)+1)</f>
        <v>#REF!</v>
      </c>
      <c r="BF118" s="61" t="s">
        <v>415</v>
      </c>
      <c r="BG118" s="61">
        <v>1970</v>
      </c>
      <c r="BH118" s="50" t="s">
        <v>124</v>
      </c>
      <c r="BI118" s="45" t="s">
        <v>135</v>
      </c>
      <c r="BO118" s="45" t="s">
        <v>135</v>
      </c>
      <c r="CA118" s="45" t="s">
        <v>135</v>
      </c>
      <c r="CB118" s="7" t="s">
        <v>120</v>
      </c>
      <c r="CR118" s="25" t="s">
        <v>135</v>
      </c>
      <c r="CT118" s="25" t="s">
        <v>146</v>
      </c>
    </row>
    <row r="119" spans="1:98" x14ac:dyDescent="0.25">
      <c r="A119" s="31">
        <f t="shared" si="1"/>
        <v>5612</v>
      </c>
      <c r="B119" s="31"/>
      <c r="C119" s="31"/>
      <c r="D119" s="56" t="s">
        <v>411</v>
      </c>
      <c r="E119" s="32">
        <v>28856</v>
      </c>
      <c r="F119" s="36" t="s">
        <v>112</v>
      </c>
      <c r="G119" s="37" t="s">
        <v>229</v>
      </c>
      <c r="H119" s="31"/>
      <c r="I119" s="31"/>
      <c r="J119" s="31" t="s">
        <v>344</v>
      </c>
      <c r="K119" s="38" t="s">
        <v>117</v>
      </c>
      <c r="L119" s="31" t="s">
        <v>118</v>
      </c>
      <c r="M119" s="31" t="s">
        <v>113</v>
      </c>
      <c r="N119" s="31"/>
      <c r="O119" s="31" t="s">
        <v>414</v>
      </c>
      <c r="P119" s="1" t="s">
        <v>344</v>
      </c>
      <c r="Q119" s="1" t="s">
        <v>117</v>
      </c>
      <c r="R119" s="1" t="s">
        <v>118</v>
      </c>
      <c r="S119" s="1" t="s">
        <v>113</v>
      </c>
      <c r="X119" s="31" t="s">
        <v>420</v>
      </c>
      <c r="Y119" s="1" t="s">
        <v>147</v>
      </c>
      <c r="Z119" s="1" t="s">
        <v>416</v>
      </c>
      <c r="BC119" s="7" t="e">
        <f>IF(BF119="","",MAX(BC$4:BC118)+1)</f>
        <v>#REF!</v>
      </c>
      <c r="BF119" s="61" t="s">
        <v>417</v>
      </c>
      <c r="BG119" s="61">
        <v>1972</v>
      </c>
      <c r="BH119" s="50" t="s">
        <v>124</v>
      </c>
      <c r="BI119" s="45" t="s">
        <v>147</v>
      </c>
      <c r="BM119" s="7" t="s">
        <v>418</v>
      </c>
      <c r="BN119" s="7" t="s">
        <v>230</v>
      </c>
      <c r="BO119" s="7" t="s">
        <v>113</v>
      </c>
      <c r="BZ119" s="7" t="s">
        <v>420</v>
      </c>
      <c r="CA119" s="7" t="s">
        <v>147</v>
      </c>
      <c r="CB119" s="7" t="s">
        <v>419</v>
      </c>
      <c r="CR119" s="25" t="s">
        <v>147</v>
      </c>
      <c r="CS119" s="45">
        <v>2007</v>
      </c>
      <c r="CT119" s="25" t="s">
        <v>146</v>
      </c>
    </row>
    <row r="120" spans="1:98" x14ac:dyDescent="0.25">
      <c r="A120" s="31">
        <f t="shared" si="1"/>
        <v>5613</v>
      </c>
      <c r="B120" s="31"/>
      <c r="C120" s="31"/>
      <c r="D120" s="56" t="s">
        <v>412</v>
      </c>
      <c r="E120" s="32">
        <v>29587</v>
      </c>
      <c r="F120" s="36" t="s">
        <v>112</v>
      </c>
      <c r="G120" s="37" t="s">
        <v>229</v>
      </c>
      <c r="H120" s="31"/>
      <c r="I120" s="31"/>
      <c r="J120" s="31" t="s">
        <v>344</v>
      </c>
      <c r="K120" s="38" t="s">
        <v>117</v>
      </c>
      <c r="L120" s="31" t="s">
        <v>118</v>
      </c>
      <c r="M120" s="31" t="s">
        <v>113</v>
      </c>
      <c r="N120" s="31"/>
      <c r="O120" s="31" t="s">
        <v>414</v>
      </c>
      <c r="P120" s="1" t="s">
        <v>344</v>
      </c>
      <c r="Q120" s="1" t="s">
        <v>117</v>
      </c>
      <c r="R120" s="1" t="s">
        <v>118</v>
      </c>
      <c r="S120" s="1" t="s">
        <v>113</v>
      </c>
      <c r="X120" s="31" t="s">
        <v>420</v>
      </c>
      <c r="Y120" s="1" t="s">
        <v>147</v>
      </c>
      <c r="Z120" s="1" t="s">
        <v>187</v>
      </c>
      <c r="BC120" s="7" t="e">
        <f>IF(BF120="","",MAX(BC$4:BC119)+1)</f>
        <v>#REF!</v>
      </c>
      <c r="BF120" s="61" t="s">
        <v>421</v>
      </c>
      <c r="BG120" s="61">
        <v>1970</v>
      </c>
      <c r="BH120" s="7" t="s">
        <v>124</v>
      </c>
      <c r="BI120" s="7" t="s">
        <v>147</v>
      </c>
      <c r="BM120" s="7" t="s">
        <v>418</v>
      </c>
      <c r="BN120" s="7" t="s">
        <v>230</v>
      </c>
      <c r="BO120" s="7" t="s">
        <v>113</v>
      </c>
      <c r="BZ120" s="7" t="s">
        <v>420</v>
      </c>
      <c r="CA120" s="7" t="s">
        <v>147</v>
      </c>
      <c r="CB120" s="7" t="s">
        <v>422</v>
      </c>
      <c r="CR120" s="25" t="s">
        <v>147</v>
      </c>
      <c r="CS120" s="45">
        <v>2009</v>
      </c>
      <c r="CT120" s="25" t="s">
        <v>146</v>
      </c>
    </row>
    <row r="121" spans="1:98" x14ac:dyDescent="0.25">
      <c r="A121" s="31">
        <f t="shared" si="1"/>
        <v>5614</v>
      </c>
      <c r="B121" s="31"/>
      <c r="C121" s="31"/>
      <c r="D121" s="31" t="s">
        <v>413</v>
      </c>
      <c r="E121" s="32">
        <v>31778</v>
      </c>
      <c r="F121" s="36" t="s">
        <v>112</v>
      </c>
      <c r="G121" s="37" t="s">
        <v>113</v>
      </c>
      <c r="H121" s="31"/>
      <c r="I121" s="31"/>
      <c r="J121" s="31" t="s">
        <v>344</v>
      </c>
      <c r="K121" s="38" t="s">
        <v>117</v>
      </c>
      <c r="L121" s="31" t="s">
        <v>118</v>
      </c>
      <c r="M121" s="31" t="s">
        <v>113</v>
      </c>
      <c r="N121" s="31"/>
      <c r="O121" s="31" t="s">
        <v>414</v>
      </c>
      <c r="P121" s="1" t="s">
        <v>344</v>
      </c>
      <c r="Q121" s="1" t="s">
        <v>117</v>
      </c>
      <c r="R121" s="1" t="s">
        <v>118</v>
      </c>
      <c r="S121" s="1" t="s">
        <v>113</v>
      </c>
      <c r="X121" s="31" t="s">
        <v>426</v>
      </c>
      <c r="Y121" s="1" t="s">
        <v>245</v>
      </c>
      <c r="Z121" s="1" t="s">
        <v>122</v>
      </c>
      <c r="BC121" s="7" t="e">
        <f>IF(BF121="","",MAX(BC$4:BC120)+1)</f>
        <v>#REF!</v>
      </c>
      <c r="BF121" s="61" t="s">
        <v>423</v>
      </c>
      <c r="BG121" s="61">
        <v>1956</v>
      </c>
      <c r="BH121" s="7" t="s">
        <v>124</v>
      </c>
      <c r="BI121" s="7" t="s">
        <v>245</v>
      </c>
      <c r="BO121" s="7" t="s">
        <v>245</v>
      </c>
      <c r="BZ121" s="7" t="s">
        <v>426</v>
      </c>
      <c r="CA121" s="7" t="s">
        <v>245</v>
      </c>
      <c r="CB121" s="7" t="s">
        <v>424</v>
      </c>
      <c r="CR121" s="25" t="s">
        <v>425</v>
      </c>
      <c r="CT121" s="25" t="s">
        <v>146</v>
      </c>
    </row>
    <row r="122" spans="1:98" x14ac:dyDescent="0.25">
      <c r="A122" s="31">
        <f t="shared" si="1"/>
        <v>5615</v>
      </c>
      <c r="B122" s="31"/>
      <c r="C122" s="31"/>
      <c r="D122" s="56" t="s">
        <v>427</v>
      </c>
      <c r="E122" s="32">
        <v>39083</v>
      </c>
      <c r="F122" s="36" t="s">
        <v>112</v>
      </c>
      <c r="G122" s="37" t="s">
        <v>147</v>
      </c>
      <c r="H122" s="31"/>
      <c r="I122" s="31"/>
      <c r="J122" s="31"/>
      <c r="K122" s="31"/>
      <c r="L122" s="31" t="s">
        <v>434</v>
      </c>
      <c r="M122" s="31" t="s">
        <v>113</v>
      </c>
      <c r="N122" s="31"/>
      <c r="O122" s="31" t="s">
        <v>414</v>
      </c>
      <c r="P122" s="1" t="s">
        <v>344</v>
      </c>
      <c r="Q122" s="1" t="s">
        <v>117</v>
      </c>
      <c r="R122" s="1" t="s">
        <v>118</v>
      </c>
      <c r="S122" s="1" t="s">
        <v>113</v>
      </c>
      <c r="X122" s="31" t="s">
        <v>420</v>
      </c>
      <c r="Y122" s="1" t="s">
        <v>147</v>
      </c>
      <c r="BC122" s="7" t="str">
        <f>IF(BF122="","",MAX(BC$4:BC121)+1)</f>
        <v/>
      </c>
      <c r="CR122" s="25" t="s">
        <v>147</v>
      </c>
      <c r="CS122" s="45">
        <v>2008</v>
      </c>
      <c r="CT122" s="25" t="s">
        <v>435</v>
      </c>
    </row>
    <row r="123" spans="1:98" x14ac:dyDescent="0.25">
      <c r="A123" s="31">
        <f t="shared" si="1"/>
        <v>5616</v>
      </c>
      <c r="B123" s="31"/>
      <c r="C123" s="31"/>
      <c r="D123" s="56" t="s">
        <v>428</v>
      </c>
      <c r="E123" s="32">
        <v>39448</v>
      </c>
      <c r="F123" s="36" t="s">
        <v>124</v>
      </c>
      <c r="G123" s="37" t="s">
        <v>147</v>
      </c>
      <c r="H123" s="31"/>
      <c r="I123" s="31"/>
      <c r="J123" s="31"/>
      <c r="K123" s="31"/>
      <c r="L123" s="31" t="s">
        <v>434</v>
      </c>
      <c r="M123" s="31" t="s">
        <v>113</v>
      </c>
      <c r="N123" s="31"/>
      <c r="O123" s="31" t="s">
        <v>414</v>
      </c>
      <c r="P123" s="1" t="s">
        <v>344</v>
      </c>
      <c r="Q123" s="1" t="s">
        <v>117</v>
      </c>
      <c r="R123" s="1" t="s">
        <v>118</v>
      </c>
      <c r="S123" s="1" t="s">
        <v>113</v>
      </c>
      <c r="X123" s="31" t="s">
        <v>420</v>
      </c>
      <c r="Y123" s="1" t="s">
        <v>147</v>
      </c>
      <c r="BC123" s="7" t="str">
        <f>IF(BF123="","",MAX(BC$4:BC122)+1)</f>
        <v/>
      </c>
      <c r="CR123" s="1" t="s">
        <v>147</v>
      </c>
      <c r="CS123" s="45">
        <v>2009</v>
      </c>
      <c r="CT123" s="25" t="s">
        <v>435</v>
      </c>
    </row>
    <row r="124" spans="1:98" x14ac:dyDescent="0.25">
      <c r="A124" s="31">
        <f t="shared" si="1"/>
        <v>5617</v>
      </c>
      <c r="B124" s="31"/>
      <c r="C124" s="31"/>
      <c r="D124" s="31" t="s">
        <v>429</v>
      </c>
      <c r="E124" s="32">
        <v>14977</v>
      </c>
      <c r="F124" s="36" t="s">
        <v>124</v>
      </c>
      <c r="G124" s="37" t="s">
        <v>147</v>
      </c>
      <c r="H124" s="31"/>
      <c r="I124" s="31"/>
      <c r="J124" s="31" t="s">
        <v>344</v>
      </c>
      <c r="K124" s="38" t="s">
        <v>117</v>
      </c>
      <c r="L124" s="31" t="s">
        <v>118</v>
      </c>
      <c r="M124" s="31" t="s">
        <v>113</v>
      </c>
      <c r="N124" s="31"/>
      <c r="O124" s="31" t="s">
        <v>414</v>
      </c>
      <c r="P124" s="1" t="s">
        <v>344</v>
      </c>
      <c r="Q124" s="1" t="s">
        <v>117</v>
      </c>
      <c r="R124" s="1" t="s">
        <v>118</v>
      </c>
      <c r="S124" s="1" t="s">
        <v>113</v>
      </c>
      <c r="X124" s="45" t="s">
        <v>436</v>
      </c>
      <c r="Y124" s="1" t="s">
        <v>147</v>
      </c>
      <c r="BC124" s="7" t="str">
        <f>IF(BF124="","",MAX(BC$4:BC123)+1)</f>
        <v/>
      </c>
      <c r="CR124" s="1" t="s">
        <v>147</v>
      </c>
      <c r="CS124" s="45">
        <v>1996</v>
      </c>
    </row>
    <row r="125" spans="1:98" x14ac:dyDescent="0.25">
      <c r="A125" s="31">
        <f t="shared" si="1"/>
        <v>5618</v>
      </c>
      <c r="B125" s="31"/>
      <c r="C125" s="31"/>
      <c r="D125" s="31" t="s">
        <v>430</v>
      </c>
      <c r="E125" s="32">
        <v>14977</v>
      </c>
      <c r="F125" s="36" t="s">
        <v>112</v>
      </c>
      <c r="G125" s="37" t="s">
        <v>147</v>
      </c>
      <c r="H125" s="31"/>
      <c r="I125" s="31"/>
      <c r="J125" s="31" t="s">
        <v>344</v>
      </c>
      <c r="K125" s="38" t="s">
        <v>117</v>
      </c>
      <c r="L125" s="31" t="s">
        <v>118</v>
      </c>
      <c r="M125" s="31" t="s">
        <v>113</v>
      </c>
      <c r="N125" s="31"/>
      <c r="O125" s="31" t="s">
        <v>414</v>
      </c>
      <c r="P125" s="1" t="s">
        <v>344</v>
      </c>
      <c r="Q125" s="1" t="s">
        <v>117</v>
      </c>
      <c r="R125" s="1" t="s">
        <v>118</v>
      </c>
      <c r="S125" s="1" t="s">
        <v>113</v>
      </c>
      <c r="X125" s="45" t="s">
        <v>436</v>
      </c>
      <c r="Y125" s="1" t="s">
        <v>147</v>
      </c>
      <c r="BC125" s="7" t="str">
        <f>IF(BF125="","",MAX(BC$4:BC124)+1)</f>
        <v/>
      </c>
      <c r="CR125" s="1" t="s">
        <v>147</v>
      </c>
      <c r="CS125" s="45">
        <v>1996</v>
      </c>
    </row>
    <row r="126" spans="1:98" x14ac:dyDescent="0.25">
      <c r="A126" s="31">
        <f t="shared" si="1"/>
        <v>5619</v>
      </c>
      <c r="B126" s="31"/>
      <c r="C126" s="31"/>
      <c r="D126" s="31" t="s">
        <v>431</v>
      </c>
      <c r="E126" s="32">
        <v>25204</v>
      </c>
      <c r="F126" s="36" t="s">
        <v>124</v>
      </c>
      <c r="G126" s="37" t="s">
        <v>147</v>
      </c>
      <c r="H126" s="31"/>
      <c r="I126" s="31"/>
      <c r="J126" s="31" t="s">
        <v>344</v>
      </c>
      <c r="K126" s="38" t="s">
        <v>117</v>
      </c>
      <c r="L126" s="31" t="s">
        <v>118</v>
      </c>
      <c r="M126" s="31" t="s">
        <v>113</v>
      </c>
      <c r="N126" s="31"/>
      <c r="O126" s="31" t="s">
        <v>414</v>
      </c>
      <c r="P126" s="1" t="s">
        <v>344</v>
      </c>
      <c r="Q126" s="1" t="s">
        <v>117</v>
      </c>
      <c r="R126" s="1" t="s">
        <v>118</v>
      </c>
      <c r="S126" s="1" t="s">
        <v>113</v>
      </c>
      <c r="X126" s="45" t="s">
        <v>436</v>
      </c>
      <c r="Y126" s="1" t="s">
        <v>147</v>
      </c>
      <c r="BC126" s="7" t="str">
        <f>IF(BF126="","",MAX(BC$4:BC125)+1)</f>
        <v/>
      </c>
      <c r="CR126" s="1" t="s">
        <v>147</v>
      </c>
      <c r="CS126" s="45">
        <v>1997</v>
      </c>
    </row>
    <row r="127" spans="1:98" x14ac:dyDescent="0.25">
      <c r="A127" s="31">
        <f t="shared" si="1"/>
        <v>5620</v>
      </c>
      <c r="B127" s="31"/>
      <c r="C127" s="31"/>
      <c r="D127" s="31" t="s">
        <v>432</v>
      </c>
      <c r="E127" s="32">
        <v>26665</v>
      </c>
      <c r="F127" s="36" t="s">
        <v>124</v>
      </c>
      <c r="G127" s="37" t="s">
        <v>147</v>
      </c>
      <c r="H127" s="31"/>
      <c r="I127" s="31"/>
      <c r="J127" s="31" t="s">
        <v>344</v>
      </c>
      <c r="K127" s="38" t="s">
        <v>117</v>
      </c>
      <c r="L127" s="31" t="s">
        <v>118</v>
      </c>
      <c r="M127" s="31" t="s">
        <v>113</v>
      </c>
      <c r="N127" s="31"/>
      <c r="O127" s="31" t="s">
        <v>414</v>
      </c>
      <c r="P127" s="1" t="s">
        <v>344</v>
      </c>
      <c r="Q127" s="1" t="s">
        <v>117</v>
      </c>
      <c r="R127" s="1" t="s">
        <v>118</v>
      </c>
      <c r="S127" s="1" t="s">
        <v>113</v>
      </c>
      <c r="X127" s="45" t="s">
        <v>436</v>
      </c>
      <c r="Y127" s="1" t="s">
        <v>147</v>
      </c>
      <c r="BC127" s="7" t="str">
        <f>IF(BF127="","",MAX(BC$4:BC126)+1)</f>
        <v/>
      </c>
      <c r="CR127" s="1" t="s">
        <v>147</v>
      </c>
      <c r="CS127" s="45">
        <v>1997</v>
      </c>
    </row>
    <row r="128" spans="1:98" x14ac:dyDescent="0.25">
      <c r="A128" s="31">
        <f t="shared" si="1"/>
        <v>5621</v>
      </c>
      <c r="B128" s="31"/>
      <c r="C128" s="31"/>
      <c r="D128" s="31" t="s">
        <v>433</v>
      </c>
      <c r="E128" s="32">
        <v>29952</v>
      </c>
      <c r="F128" s="36" t="s">
        <v>112</v>
      </c>
      <c r="G128" s="37" t="s">
        <v>147</v>
      </c>
      <c r="H128" s="31"/>
      <c r="I128" s="31"/>
      <c r="J128" s="31" t="s">
        <v>344</v>
      </c>
      <c r="K128" s="38" t="s">
        <v>117</v>
      </c>
      <c r="L128" s="31" t="s">
        <v>118</v>
      </c>
      <c r="M128" s="31" t="s">
        <v>113</v>
      </c>
      <c r="N128" s="31"/>
      <c r="O128" s="31" t="s">
        <v>414</v>
      </c>
      <c r="P128" s="1" t="s">
        <v>344</v>
      </c>
      <c r="Q128" s="1" t="s">
        <v>117</v>
      </c>
      <c r="R128" s="1" t="s">
        <v>118</v>
      </c>
      <c r="S128" s="1" t="s">
        <v>113</v>
      </c>
      <c r="X128" s="45" t="s">
        <v>436</v>
      </c>
      <c r="Y128" s="1" t="s">
        <v>147</v>
      </c>
      <c r="BC128" s="7" t="str">
        <f>IF(BF128="","",MAX(BC$4:BC127)+1)</f>
        <v/>
      </c>
      <c r="CR128" s="1" t="s">
        <v>147</v>
      </c>
      <c r="CS128" s="45">
        <v>1996</v>
      </c>
    </row>
    <row r="129" spans="1:99" x14ac:dyDescent="0.25">
      <c r="A129" s="31">
        <f t="shared" si="1"/>
        <v>5622</v>
      </c>
      <c r="B129" s="31"/>
      <c r="C129" s="31"/>
      <c r="D129" s="31" t="s">
        <v>437</v>
      </c>
      <c r="E129" s="32">
        <v>30317</v>
      </c>
      <c r="F129" s="36" t="s">
        <v>112</v>
      </c>
      <c r="G129" s="37" t="s">
        <v>113</v>
      </c>
      <c r="H129" s="31"/>
      <c r="I129" s="31" t="s">
        <v>438</v>
      </c>
      <c r="J129" s="31" t="s">
        <v>439</v>
      </c>
      <c r="K129" s="38" t="s">
        <v>117</v>
      </c>
      <c r="L129" s="31" t="s">
        <v>118</v>
      </c>
      <c r="M129" s="31" t="s">
        <v>113</v>
      </c>
      <c r="N129" s="31"/>
      <c r="O129" s="31" t="s">
        <v>438</v>
      </c>
      <c r="P129" s="1" t="s">
        <v>439</v>
      </c>
      <c r="Q129" s="22" t="s">
        <v>117</v>
      </c>
      <c r="R129" s="1" t="s">
        <v>118</v>
      </c>
      <c r="S129" s="1" t="s">
        <v>113</v>
      </c>
      <c r="Y129" s="51" t="s">
        <v>142</v>
      </c>
      <c r="BC129" s="7" t="e">
        <f>IF(BF129="","",MAX(BC$4:BC128)+1)</f>
        <v>#REF!</v>
      </c>
      <c r="BF129" s="64" t="s">
        <v>442</v>
      </c>
      <c r="BG129" s="62">
        <v>23377</v>
      </c>
      <c r="BH129" s="7" t="s">
        <v>124</v>
      </c>
      <c r="BI129" s="7" t="s">
        <v>142</v>
      </c>
      <c r="CA129" s="7" t="s">
        <v>142</v>
      </c>
      <c r="CR129" s="25" t="s">
        <v>142</v>
      </c>
      <c r="CS129" s="3">
        <v>40544</v>
      </c>
      <c r="CT129" s="25" t="s">
        <v>146</v>
      </c>
    </row>
    <row r="130" spans="1:99" x14ac:dyDescent="0.25">
      <c r="A130" s="31">
        <f t="shared" si="1"/>
        <v>5623</v>
      </c>
      <c r="B130" s="31"/>
      <c r="C130" s="31"/>
      <c r="D130" s="56" t="s">
        <v>440</v>
      </c>
      <c r="E130" s="32">
        <v>20821</v>
      </c>
      <c r="F130" s="36" t="s">
        <v>112</v>
      </c>
      <c r="G130" s="37" t="s">
        <v>113</v>
      </c>
      <c r="H130" s="31"/>
      <c r="I130" s="31" t="s">
        <v>438</v>
      </c>
      <c r="J130" s="31" t="s">
        <v>439</v>
      </c>
      <c r="K130" s="38" t="s">
        <v>117</v>
      </c>
      <c r="L130" s="31" t="s">
        <v>118</v>
      </c>
      <c r="M130" s="31" t="s">
        <v>113</v>
      </c>
      <c r="N130" s="31"/>
      <c r="O130" s="31" t="s">
        <v>438</v>
      </c>
      <c r="P130" s="1" t="s">
        <v>439</v>
      </c>
      <c r="Q130" s="22" t="s">
        <v>117</v>
      </c>
      <c r="R130" s="1" t="s">
        <v>118</v>
      </c>
      <c r="S130" s="1" t="s">
        <v>113</v>
      </c>
      <c r="Y130" s="51" t="s">
        <v>142</v>
      </c>
      <c r="BC130" s="7" t="str">
        <f>IF(BF130="","",MAX(BC$4:BC129)+1)</f>
        <v/>
      </c>
      <c r="BG130" s="24"/>
      <c r="BH130" s="7" t="s">
        <v>124</v>
      </c>
      <c r="BI130" s="7" t="s">
        <v>142</v>
      </c>
      <c r="CA130" s="7" t="s">
        <v>142</v>
      </c>
      <c r="CR130" s="25" t="s">
        <v>142</v>
      </c>
      <c r="CS130" s="26"/>
      <c r="CT130" s="25" t="s">
        <v>146</v>
      </c>
    </row>
    <row r="131" spans="1:99" x14ac:dyDescent="0.25">
      <c r="A131" s="31">
        <f t="shared" si="1"/>
        <v>5624</v>
      </c>
      <c r="B131" s="31"/>
      <c r="C131" s="31"/>
      <c r="D131" s="31" t="s">
        <v>441</v>
      </c>
      <c r="E131" s="32">
        <v>22282</v>
      </c>
      <c r="F131" s="36" t="s">
        <v>112</v>
      </c>
      <c r="G131" s="37" t="s">
        <v>113</v>
      </c>
      <c r="H131" s="31"/>
      <c r="I131" s="31" t="s">
        <v>438</v>
      </c>
      <c r="J131" s="31" t="s">
        <v>439</v>
      </c>
      <c r="K131" s="38" t="s">
        <v>117</v>
      </c>
      <c r="L131" s="31" t="s">
        <v>118</v>
      </c>
      <c r="M131" s="31" t="s">
        <v>113</v>
      </c>
      <c r="N131" s="31"/>
      <c r="O131" s="31" t="s">
        <v>438</v>
      </c>
      <c r="P131" s="1" t="s">
        <v>439</v>
      </c>
      <c r="Q131" s="22" t="s">
        <v>117</v>
      </c>
      <c r="R131" s="1" t="s">
        <v>118</v>
      </c>
      <c r="S131" s="1" t="s">
        <v>113</v>
      </c>
      <c r="Y131" s="51" t="s">
        <v>135</v>
      </c>
      <c r="BC131" s="7" t="str">
        <f>IF(BF131="","",MAX(BC$4:BC130)+1)</f>
        <v/>
      </c>
      <c r="BG131" s="24"/>
      <c r="BH131" s="7" t="s">
        <v>124</v>
      </c>
      <c r="BI131" s="7" t="s">
        <v>135</v>
      </c>
      <c r="CA131" s="7" t="s">
        <v>135</v>
      </c>
      <c r="CR131" s="25" t="s">
        <v>135</v>
      </c>
      <c r="CS131" s="3">
        <v>30682</v>
      </c>
      <c r="CT131" s="25" t="s">
        <v>146</v>
      </c>
    </row>
    <row r="132" spans="1:99" x14ac:dyDescent="0.25">
      <c r="A132" s="31">
        <f t="shared" si="1"/>
        <v>5625</v>
      </c>
      <c r="B132" s="31"/>
      <c r="C132" s="31"/>
      <c r="D132" s="38" t="s">
        <v>443</v>
      </c>
      <c r="E132" s="32">
        <v>28856</v>
      </c>
      <c r="F132" s="36" t="s">
        <v>124</v>
      </c>
      <c r="G132" s="37" t="s">
        <v>113</v>
      </c>
      <c r="H132" s="31"/>
      <c r="I132" s="31" t="s">
        <v>444</v>
      </c>
      <c r="J132" s="31" t="s">
        <v>439</v>
      </c>
      <c r="K132" s="38" t="s">
        <v>117</v>
      </c>
      <c r="L132" s="31" t="s">
        <v>118</v>
      </c>
      <c r="M132" s="31" t="s">
        <v>113</v>
      </c>
      <c r="N132" s="31"/>
      <c r="O132" s="31" t="s">
        <v>444</v>
      </c>
      <c r="P132" s="1" t="s">
        <v>439</v>
      </c>
      <c r="Q132" s="22" t="s">
        <v>117</v>
      </c>
      <c r="R132" s="1" t="s">
        <v>118</v>
      </c>
      <c r="S132" s="1" t="s">
        <v>113</v>
      </c>
      <c r="U132" s="1" t="s">
        <v>444</v>
      </c>
      <c r="V132" s="1" t="s">
        <v>439</v>
      </c>
      <c r="W132" s="22" t="s">
        <v>117</v>
      </c>
      <c r="X132" s="1" t="s">
        <v>118</v>
      </c>
      <c r="Y132" s="1" t="s">
        <v>113</v>
      </c>
      <c r="AV132" s="4" t="s">
        <v>135</v>
      </c>
      <c r="AW132" s="4">
        <v>2001</v>
      </c>
      <c r="AX132" s="4">
        <v>2005</v>
      </c>
      <c r="AY132" s="4" t="s">
        <v>384</v>
      </c>
      <c r="AZ132" s="4" t="s">
        <v>140</v>
      </c>
      <c r="BC132" s="7" t="str">
        <f>IF(BF132="","",MAX(BC$4:BC131)+1)</f>
        <v/>
      </c>
    </row>
    <row r="133" spans="1:99" x14ac:dyDescent="0.25">
      <c r="A133" s="31">
        <f t="shared" si="1"/>
        <v>5626</v>
      </c>
      <c r="B133" s="31"/>
      <c r="C133" s="31"/>
      <c r="D133" s="38" t="s">
        <v>445</v>
      </c>
      <c r="E133" s="32">
        <v>30682</v>
      </c>
      <c r="F133" s="36" t="s">
        <v>124</v>
      </c>
      <c r="G133" s="37" t="s">
        <v>113</v>
      </c>
      <c r="H133" s="31"/>
      <c r="I133" s="31" t="s">
        <v>444</v>
      </c>
      <c r="J133" s="31" t="s">
        <v>439</v>
      </c>
      <c r="K133" s="38" t="s">
        <v>117</v>
      </c>
      <c r="L133" s="31" t="s">
        <v>118</v>
      </c>
      <c r="M133" s="31" t="s">
        <v>113</v>
      </c>
      <c r="N133" s="31"/>
      <c r="O133" s="31" t="s">
        <v>444</v>
      </c>
      <c r="P133" s="1" t="s">
        <v>439</v>
      </c>
      <c r="Q133" s="22" t="s">
        <v>117</v>
      </c>
      <c r="R133" s="1" t="s">
        <v>118</v>
      </c>
      <c r="S133" s="1" t="s">
        <v>113</v>
      </c>
      <c r="U133" s="1" t="s">
        <v>444</v>
      </c>
      <c r="V133" s="1" t="s">
        <v>439</v>
      </c>
      <c r="W133" s="22" t="s">
        <v>117</v>
      </c>
      <c r="X133" s="1" t="s">
        <v>118</v>
      </c>
      <c r="Y133" s="1" t="s">
        <v>113</v>
      </c>
      <c r="AV133" s="4" t="s">
        <v>164</v>
      </c>
      <c r="AW133" s="63" t="s">
        <v>453</v>
      </c>
      <c r="AX133" s="63" t="s">
        <v>454</v>
      </c>
      <c r="AY133" s="4" t="s">
        <v>467</v>
      </c>
      <c r="AZ133" s="4" t="s">
        <v>140</v>
      </c>
      <c r="BC133" s="7" t="str">
        <f>IF(BF133="","",MAX(BC$4:BC132)+1)</f>
        <v/>
      </c>
    </row>
    <row r="134" spans="1:99" x14ac:dyDescent="0.25">
      <c r="A134" s="31">
        <f t="shared" ref="A134:A147" si="2">A133+1</f>
        <v>5627</v>
      </c>
      <c r="B134" s="31"/>
      <c r="C134" s="31"/>
      <c r="D134" s="38" t="s">
        <v>446</v>
      </c>
      <c r="E134" s="32">
        <v>32874</v>
      </c>
      <c r="F134" s="36" t="s">
        <v>124</v>
      </c>
      <c r="G134" s="37" t="s">
        <v>113</v>
      </c>
      <c r="H134" s="31"/>
      <c r="I134" s="31" t="s">
        <v>444</v>
      </c>
      <c r="J134" s="31" t="s">
        <v>439</v>
      </c>
      <c r="K134" s="38" t="s">
        <v>117</v>
      </c>
      <c r="L134" s="31" t="s">
        <v>118</v>
      </c>
      <c r="M134" s="31" t="s">
        <v>113</v>
      </c>
      <c r="N134" s="31"/>
      <c r="O134" s="31" t="s">
        <v>444</v>
      </c>
      <c r="P134" s="1" t="s">
        <v>439</v>
      </c>
      <c r="Q134" s="22" t="s">
        <v>117</v>
      </c>
      <c r="R134" s="1" t="s">
        <v>118</v>
      </c>
      <c r="S134" s="1" t="s">
        <v>113</v>
      </c>
      <c r="U134" s="1" t="s">
        <v>444</v>
      </c>
      <c r="V134" s="1" t="s">
        <v>439</v>
      </c>
      <c r="W134" s="22" t="s">
        <v>117</v>
      </c>
      <c r="X134" s="1" t="s">
        <v>118</v>
      </c>
      <c r="Y134" s="1" t="s">
        <v>113</v>
      </c>
      <c r="AV134" s="4" t="s">
        <v>164</v>
      </c>
      <c r="AW134" s="63" t="s">
        <v>455</v>
      </c>
      <c r="AX134" s="4">
        <v>0</v>
      </c>
      <c r="AY134" s="4" t="s">
        <v>467</v>
      </c>
      <c r="AZ134" s="4" t="s">
        <v>301</v>
      </c>
      <c r="BC134" s="7" t="str">
        <f>IF(BF134="","",MAX(BC$4:BC133)+1)</f>
        <v/>
      </c>
    </row>
    <row r="135" spans="1:99" x14ac:dyDescent="0.25">
      <c r="A135" s="31">
        <f t="shared" si="2"/>
        <v>5628</v>
      </c>
      <c r="B135" s="31"/>
      <c r="C135" s="31"/>
      <c r="D135" s="65" t="s">
        <v>447</v>
      </c>
      <c r="E135" s="32">
        <v>30317</v>
      </c>
      <c r="F135" s="36" t="s">
        <v>112</v>
      </c>
      <c r="G135" s="37" t="s">
        <v>113</v>
      </c>
      <c r="H135" s="31"/>
      <c r="I135" s="31" t="s">
        <v>444</v>
      </c>
      <c r="J135" s="31" t="s">
        <v>439</v>
      </c>
      <c r="K135" s="38" t="s">
        <v>117</v>
      </c>
      <c r="L135" s="31" t="s">
        <v>118</v>
      </c>
      <c r="M135" s="31" t="s">
        <v>113</v>
      </c>
      <c r="N135" s="31"/>
      <c r="O135" s="31" t="s">
        <v>444</v>
      </c>
      <c r="P135" s="1" t="s">
        <v>439</v>
      </c>
      <c r="Q135" s="22" t="s">
        <v>117</v>
      </c>
      <c r="R135" s="1" t="s">
        <v>118</v>
      </c>
      <c r="S135" s="1" t="s">
        <v>113</v>
      </c>
      <c r="Y135" s="1" t="s">
        <v>125</v>
      </c>
      <c r="Z135" s="1" t="s">
        <v>143</v>
      </c>
      <c r="BC135" s="7" t="str">
        <f>IF(BF135="","",MAX(BC$4:BC134)+1)</f>
        <v/>
      </c>
      <c r="BG135" s="24"/>
      <c r="BH135" s="7" t="s">
        <v>124</v>
      </c>
      <c r="BI135" s="7" t="s">
        <v>125</v>
      </c>
      <c r="CA135" s="7" t="s">
        <v>125</v>
      </c>
      <c r="CR135" s="25" t="s">
        <v>125</v>
      </c>
      <c r="CS135" s="3">
        <v>39448</v>
      </c>
      <c r="CT135" s="25" t="s">
        <v>145</v>
      </c>
      <c r="CU135" s="27" t="s">
        <v>125</v>
      </c>
    </row>
    <row r="136" spans="1:99" x14ac:dyDescent="0.25">
      <c r="A136" s="31">
        <f t="shared" si="2"/>
        <v>5629</v>
      </c>
      <c r="B136" s="31"/>
      <c r="C136" s="31"/>
      <c r="D136" s="65" t="s">
        <v>448</v>
      </c>
      <c r="E136" s="32">
        <v>31048</v>
      </c>
      <c r="F136" s="36" t="s">
        <v>112</v>
      </c>
      <c r="G136" s="37" t="s">
        <v>113</v>
      </c>
      <c r="H136" s="31"/>
      <c r="I136" s="31" t="s">
        <v>444</v>
      </c>
      <c r="J136" s="31" t="s">
        <v>439</v>
      </c>
      <c r="K136" s="38" t="s">
        <v>117</v>
      </c>
      <c r="L136" s="31" t="s">
        <v>118</v>
      </c>
      <c r="M136" s="31" t="s">
        <v>113</v>
      </c>
      <c r="N136" s="31"/>
      <c r="O136" s="31" t="s">
        <v>444</v>
      </c>
      <c r="P136" s="1" t="s">
        <v>439</v>
      </c>
      <c r="Q136" s="22" t="s">
        <v>117</v>
      </c>
      <c r="R136" s="1" t="s">
        <v>118</v>
      </c>
      <c r="S136" s="1" t="s">
        <v>113</v>
      </c>
      <c r="Y136" s="1" t="s">
        <v>142</v>
      </c>
      <c r="Z136" s="1" t="s">
        <v>166</v>
      </c>
      <c r="BC136" s="7" t="str">
        <f>IF(BF136="","",MAX(BC$4:BC135)+1)</f>
        <v/>
      </c>
      <c r="BG136" s="24"/>
      <c r="BH136" s="7" t="s">
        <v>124</v>
      </c>
      <c r="BI136" s="7" t="s">
        <v>142</v>
      </c>
      <c r="CA136" s="7" t="s">
        <v>142</v>
      </c>
      <c r="CR136" s="25" t="s">
        <v>142</v>
      </c>
      <c r="CS136" s="3">
        <v>39814</v>
      </c>
      <c r="CT136" s="25" t="s">
        <v>145</v>
      </c>
      <c r="CU136" s="27" t="s">
        <v>142</v>
      </c>
    </row>
    <row r="137" spans="1:99" x14ac:dyDescent="0.25">
      <c r="A137" s="31">
        <f t="shared" si="2"/>
        <v>5630</v>
      </c>
      <c r="B137" s="31"/>
      <c r="C137" s="31"/>
      <c r="D137" s="65" t="s">
        <v>449</v>
      </c>
      <c r="E137" s="32">
        <v>32143</v>
      </c>
      <c r="F137" s="36" t="s">
        <v>112</v>
      </c>
      <c r="G137" s="37" t="s">
        <v>113</v>
      </c>
      <c r="H137" s="31"/>
      <c r="I137" s="31" t="s">
        <v>444</v>
      </c>
      <c r="J137" s="31" t="s">
        <v>439</v>
      </c>
      <c r="K137" s="38" t="s">
        <v>117</v>
      </c>
      <c r="L137" s="31" t="s">
        <v>118</v>
      </c>
      <c r="M137" s="31" t="s">
        <v>113</v>
      </c>
      <c r="N137" s="31"/>
      <c r="O137" s="31" t="s">
        <v>444</v>
      </c>
      <c r="P137" s="1" t="s">
        <v>439</v>
      </c>
      <c r="Q137" s="22" t="s">
        <v>117</v>
      </c>
      <c r="R137" s="1" t="s">
        <v>118</v>
      </c>
      <c r="S137" s="1" t="s">
        <v>113</v>
      </c>
      <c r="Y137" s="1" t="s">
        <v>154</v>
      </c>
      <c r="Z137" s="1" t="s">
        <v>143</v>
      </c>
      <c r="BC137" s="7" t="e">
        <f>IF(BF137="","",MAX(BC$4:BC136)+1)</f>
        <v>#REF!</v>
      </c>
      <c r="BF137" s="85" t="s">
        <v>456</v>
      </c>
      <c r="BG137" s="8">
        <v>29952</v>
      </c>
      <c r="BH137" s="7" t="s">
        <v>124</v>
      </c>
      <c r="BI137" s="7" t="s">
        <v>154</v>
      </c>
      <c r="CA137" s="7" t="s">
        <v>154</v>
      </c>
      <c r="CB137" s="7" t="s">
        <v>463</v>
      </c>
      <c r="CR137" s="25" t="s">
        <v>154</v>
      </c>
      <c r="CS137" s="26"/>
      <c r="CT137" s="25" t="s">
        <v>145</v>
      </c>
      <c r="CU137" s="27" t="s">
        <v>154</v>
      </c>
    </row>
    <row r="138" spans="1:99" x14ac:dyDescent="0.25">
      <c r="A138" s="31">
        <f t="shared" si="2"/>
        <v>5631</v>
      </c>
      <c r="B138" s="31"/>
      <c r="C138" s="31"/>
      <c r="D138" s="65" t="s">
        <v>450</v>
      </c>
      <c r="E138" s="32">
        <v>30682</v>
      </c>
      <c r="F138" s="36" t="s">
        <v>112</v>
      </c>
      <c r="G138" s="37" t="s">
        <v>113</v>
      </c>
      <c r="H138" s="31"/>
      <c r="I138" s="31" t="s">
        <v>444</v>
      </c>
      <c r="J138" s="31" t="s">
        <v>439</v>
      </c>
      <c r="K138" s="38" t="s">
        <v>117</v>
      </c>
      <c r="L138" s="31" t="s">
        <v>118</v>
      </c>
      <c r="M138" s="31" t="s">
        <v>113</v>
      </c>
      <c r="N138" s="31"/>
      <c r="O138" s="31" t="s">
        <v>444</v>
      </c>
      <c r="P138" s="1" t="s">
        <v>439</v>
      </c>
      <c r="Q138" s="22" t="s">
        <v>117</v>
      </c>
      <c r="R138" s="1" t="s">
        <v>118</v>
      </c>
      <c r="S138" s="1" t="s">
        <v>113</v>
      </c>
      <c r="U138" s="1" t="s">
        <v>444</v>
      </c>
      <c r="V138" s="1" t="s">
        <v>439</v>
      </c>
      <c r="W138" s="1" t="s">
        <v>117</v>
      </c>
      <c r="X138" s="1" t="s">
        <v>118</v>
      </c>
      <c r="Y138" s="1" t="s">
        <v>113</v>
      </c>
      <c r="Z138" s="1" t="s">
        <v>143</v>
      </c>
      <c r="BC138" s="7" t="e">
        <f>IF(BF138="","",MAX(BC$4:BC137)+1)</f>
        <v>#REF!</v>
      </c>
      <c r="BF138" s="85" t="s">
        <v>457</v>
      </c>
      <c r="BG138" s="8">
        <v>31048</v>
      </c>
      <c r="BH138" s="7" t="s">
        <v>124</v>
      </c>
      <c r="BI138" s="7" t="s">
        <v>154</v>
      </c>
      <c r="BW138" s="7" t="s">
        <v>459</v>
      </c>
      <c r="BX138" s="7" t="s">
        <v>460</v>
      </c>
      <c r="BY138" s="7" t="s">
        <v>461</v>
      </c>
      <c r="BZ138" s="7" t="s">
        <v>462</v>
      </c>
      <c r="CA138" s="7" t="s">
        <v>113</v>
      </c>
      <c r="CB138" s="7" t="s">
        <v>143</v>
      </c>
      <c r="CS138" s="26"/>
    </row>
    <row r="139" spans="1:99" x14ac:dyDescent="0.25">
      <c r="A139" s="31">
        <f t="shared" si="2"/>
        <v>5632</v>
      </c>
      <c r="B139" s="31"/>
      <c r="C139" s="31"/>
      <c r="D139" s="38" t="s">
        <v>451</v>
      </c>
      <c r="E139" s="32">
        <v>24838</v>
      </c>
      <c r="F139" s="36" t="s">
        <v>124</v>
      </c>
      <c r="G139" s="37" t="s">
        <v>113</v>
      </c>
      <c r="H139" s="31"/>
      <c r="I139" s="31" t="s">
        <v>444</v>
      </c>
      <c r="J139" s="31" t="s">
        <v>439</v>
      </c>
      <c r="K139" s="38" t="s">
        <v>117</v>
      </c>
      <c r="L139" s="31" t="s">
        <v>118</v>
      </c>
      <c r="M139" s="31" t="s">
        <v>113</v>
      </c>
      <c r="N139" s="31"/>
      <c r="O139" s="31" t="s">
        <v>444</v>
      </c>
      <c r="P139" s="1" t="s">
        <v>439</v>
      </c>
      <c r="Q139" s="22" t="s">
        <v>117</v>
      </c>
      <c r="R139" s="1" t="s">
        <v>118</v>
      </c>
      <c r="S139" s="1" t="s">
        <v>113</v>
      </c>
      <c r="U139" s="1" t="s">
        <v>444</v>
      </c>
      <c r="V139" s="1" t="s">
        <v>439</v>
      </c>
      <c r="W139" s="1" t="s">
        <v>117</v>
      </c>
      <c r="X139" s="1" t="s">
        <v>118</v>
      </c>
      <c r="Y139" s="1" t="s">
        <v>113</v>
      </c>
      <c r="Z139" s="1" t="s">
        <v>452</v>
      </c>
      <c r="BC139" s="7" t="e">
        <f>IF(BF139="","",MAX(BC$4:BC138)+1)</f>
        <v>#REF!</v>
      </c>
      <c r="BF139" s="85" t="s">
        <v>458</v>
      </c>
      <c r="BG139" s="8">
        <v>27760</v>
      </c>
      <c r="BH139" s="7" t="s">
        <v>112</v>
      </c>
      <c r="BI139" s="7" t="s">
        <v>154</v>
      </c>
      <c r="BW139" s="7" t="s">
        <v>459</v>
      </c>
      <c r="BX139" s="7" t="s">
        <v>460</v>
      </c>
      <c r="BY139" s="7" t="s">
        <v>461</v>
      </c>
      <c r="BZ139" s="7" t="s">
        <v>462</v>
      </c>
      <c r="CA139" s="7" t="s">
        <v>113</v>
      </c>
      <c r="CB139" s="7" t="s">
        <v>464</v>
      </c>
      <c r="CS139" s="26"/>
    </row>
    <row r="140" spans="1:99" x14ac:dyDescent="0.25">
      <c r="A140" s="31">
        <f t="shared" si="2"/>
        <v>5633</v>
      </c>
      <c r="B140" s="31"/>
      <c r="C140" s="31"/>
      <c r="D140" s="38" t="s">
        <v>473</v>
      </c>
      <c r="E140" s="82">
        <v>1974</v>
      </c>
      <c r="F140" s="36" t="s">
        <v>112</v>
      </c>
      <c r="G140" s="37" t="s">
        <v>113</v>
      </c>
      <c r="H140" s="31"/>
      <c r="I140" s="83"/>
      <c r="J140" s="31"/>
      <c r="K140" s="38" t="s">
        <v>474</v>
      </c>
      <c r="L140" s="31" t="s">
        <v>322</v>
      </c>
      <c r="M140" s="31" t="s">
        <v>113</v>
      </c>
      <c r="N140" s="31"/>
      <c r="O140" s="31" t="s">
        <v>466</v>
      </c>
      <c r="P140" s="1" t="s">
        <v>487</v>
      </c>
      <c r="Q140" s="22" t="s">
        <v>117</v>
      </c>
      <c r="R140" s="1" t="s">
        <v>118</v>
      </c>
      <c r="S140" s="1" t="s">
        <v>113</v>
      </c>
      <c r="V140" s="1" t="s">
        <v>492</v>
      </c>
      <c r="X140" s="1" t="s">
        <v>469</v>
      </c>
      <c r="Y140" s="1" t="s">
        <v>154</v>
      </c>
      <c r="Z140" s="1" t="s">
        <v>143</v>
      </c>
      <c r="BC140" s="7" t="e">
        <f>IF(BF140="","",MAX(BC$4:BC139)+1)</f>
        <v>#REF!</v>
      </c>
      <c r="BF140" s="66" t="s">
        <v>479</v>
      </c>
      <c r="BG140" s="67">
        <v>24108</v>
      </c>
      <c r="BH140" s="7" t="s">
        <v>124</v>
      </c>
      <c r="BI140" s="7" t="s">
        <v>154</v>
      </c>
      <c r="BL140" s="68" t="s">
        <v>494</v>
      </c>
      <c r="BN140" s="7" t="s">
        <v>469</v>
      </c>
      <c r="BO140" s="7" t="s">
        <v>493</v>
      </c>
      <c r="BX140" s="68" t="s">
        <v>494</v>
      </c>
      <c r="BZ140" s="7" t="s">
        <v>469</v>
      </c>
      <c r="CA140" s="7" t="s">
        <v>154</v>
      </c>
      <c r="CB140" s="7" t="s">
        <v>485</v>
      </c>
      <c r="CH140" s="24"/>
      <c r="CR140" s="25" t="s">
        <v>154</v>
      </c>
      <c r="CS140" s="26">
        <v>0</v>
      </c>
      <c r="CT140" s="25" t="s">
        <v>146</v>
      </c>
    </row>
    <row r="141" spans="1:99" x14ac:dyDescent="0.25">
      <c r="A141" s="31">
        <f t="shared" si="2"/>
        <v>5634</v>
      </c>
      <c r="B141" s="31"/>
      <c r="C141" s="31"/>
      <c r="D141" s="38" t="s">
        <v>471</v>
      </c>
      <c r="E141" s="82">
        <v>1982</v>
      </c>
      <c r="F141" s="36" t="s">
        <v>112</v>
      </c>
      <c r="G141" s="37" t="s">
        <v>113</v>
      </c>
      <c r="H141" s="31"/>
      <c r="I141" s="83"/>
      <c r="J141" s="31" t="s">
        <v>472</v>
      </c>
      <c r="K141" s="38" t="s">
        <v>488</v>
      </c>
      <c r="L141" s="31" t="s">
        <v>118</v>
      </c>
      <c r="M141" s="31" t="s">
        <v>113</v>
      </c>
      <c r="N141" s="31"/>
      <c r="O141" s="31" t="s">
        <v>466</v>
      </c>
      <c r="P141" s="1" t="s">
        <v>487</v>
      </c>
      <c r="Q141" s="22" t="s">
        <v>117</v>
      </c>
      <c r="R141" s="1" t="s">
        <v>118</v>
      </c>
      <c r="S141" s="1" t="s">
        <v>113</v>
      </c>
      <c r="X141" s="1" t="s">
        <v>497</v>
      </c>
      <c r="Y141" s="1" t="s">
        <v>142</v>
      </c>
      <c r="Z141" s="1" t="s">
        <v>143</v>
      </c>
      <c r="AH141" s="1" t="s">
        <v>248</v>
      </c>
      <c r="BC141" s="7" t="e">
        <f>IF(BF141="","",MAX(BC$4:BC140)+1)</f>
        <v>#REF!</v>
      </c>
      <c r="BF141" s="66" t="s">
        <v>478</v>
      </c>
      <c r="BG141" s="69">
        <v>28491</v>
      </c>
      <c r="BH141" s="64" t="s">
        <v>124</v>
      </c>
      <c r="BI141" s="64" t="s">
        <v>142</v>
      </c>
      <c r="BO141" s="7" t="s">
        <v>142</v>
      </c>
      <c r="CA141" s="7" t="s">
        <v>142</v>
      </c>
      <c r="CB141" s="7" t="s">
        <v>484</v>
      </c>
      <c r="CR141" s="25" t="s">
        <v>142</v>
      </c>
      <c r="CS141" s="26">
        <v>2007</v>
      </c>
      <c r="CT141" s="25" t="s">
        <v>146</v>
      </c>
    </row>
    <row r="142" spans="1:99" x14ac:dyDescent="0.25">
      <c r="A142" s="31">
        <f t="shared" si="2"/>
        <v>5635</v>
      </c>
      <c r="B142" s="31"/>
      <c r="C142" s="31"/>
      <c r="D142" s="38" t="s">
        <v>480</v>
      </c>
      <c r="E142" s="82">
        <v>2004</v>
      </c>
      <c r="F142" s="36" t="s">
        <v>124</v>
      </c>
      <c r="G142" s="37" t="s">
        <v>135</v>
      </c>
      <c r="H142" s="31"/>
      <c r="I142" s="83"/>
      <c r="J142" s="31"/>
      <c r="K142" s="38"/>
      <c r="L142" s="31"/>
      <c r="M142" s="31" t="s">
        <v>489</v>
      </c>
      <c r="N142" s="31"/>
      <c r="O142" s="31"/>
      <c r="Q142" s="22"/>
      <c r="X142" s="1" t="s">
        <v>491</v>
      </c>
      <c r="Y142" s="1" t="s">
        <v>142</v>
      </c>
      <c r="AH142" s="1" t="s">
        <v>227</v>
      </c>
      <c r="BC142" s="7" t="str">
        <f>IF(BF142="","",MAX(BC$4:BC141)+1)</f>
        <v/>
      </c>
      <c r="BF142" s="85"/>
      <c r="CR142" s="25" t="s">
        <v>142</v>
      </c>
      <c r="CS142" s="26">
        <v>0</v>
      </c>
      <c r="CT142" s="25" t="s">
        <v>295</v>
      </c>
    </row>
    <row r="143" spans="1:99" x14ac:dyDescent="0.25">
      <c r="A143" s="31">
        <f t="shared" si="2"/>
        <v>5636</v>
      </c>
      <c r="B143" s="31"/>
      <c r="C143" s="31"/>
      <c r="D143" s="38" t="s">
        <v>475</v>
      </c>
      <c r="E143" s="82">
        <v>1973</v>
      </c>
      <c r="F143" s="36" t="s">
        <v>112</v>
      </c>
      <c r="G143" s="37" t="s">
        <v>113</v>
      </c>
      <c r="H143" s="31"/>
      <c r="I143" s="83"/>
      <c r="J143" s="31" t="s">
        <v>465</v>
      </c>
      <c r="K143" s="38" t="s">
        <v>117</v>
      </c>
      <c r="L143" s="31" t="s">
        <v>118</v>
      </c>
      <c r="M143" s="31" t="s">
        <v>113</v>
      </c>
      <c r="N143" s="31"/>
      <c r="O143" s="31" t="s">
        <v>466</v>
      </c>
      <c r="P143" s="1" t="s">
        <v>487</v>
      </c>
      <c r="Q143" s="22" t="s">
        <v>117</v>
      </c>
      <c r="R143" s="1" t="s">
        <v>118</v>
      </c>
      <c r="S143" s="1" t="s">
        <v>113</v>
      </c>
      <c r="X143" s="1" t="s">
        <v>490</v>
      </c>
      <c r="Y143" s="1" t="s">
        <v>125</v>
      </c>
      <c r="Z143" s="1" t="s">
        <v>452</v>
      </c>
      <c r="AH143" s="1" t="s">
        <v>227</v>
      </c>
      <c r="BC143" s="7" t="str">
        <f>IF(BF143="","",MAX(BC$4:BC142)+1)</f>
        <v/>
      </c>
      <c r="BF143" s="85"/>
      <c r="BH143" s="7" t="s">
        <v>124</v>
      </c>
      <c r="BI143" s="7" t="s">
        <v>495</v>
      </c>
      <c r="BO143" s="7" t="s">
        <v>125</v>
      </c>
      <c r="CR143" s="25" t="s">
        <v>125</v>
      </c>
      <c r="CS143" s="26">
        <v>0</v>
      </c>
      <c r="CT143" s="25" t="s">
        <v>146</v>
      </c>
    </row>
    <row r="144" spans="1:99" x14ac:dyDescent="0.25">
      <c r="A144" s="31">
        <f t="shared" si="2"/>
        <v>5637</v>
      </c>
      <c r="B144" s="31"/>
      <c r="C144" s="31"/>
      <c r="D144" s="38" t="s">
        <v>481</v>
      </c>
      <c r="E144" s="82">
        <v>1999</v>
      </c>
      <c r="F144" s="36" t="s">
        <v>112</v>
      </c>
      <c r="G144" s="37" t="s">
        <v>125</v>
      </c>
      <c r="H144" s="31"/>
      <c r="I144" s="31"/>
      <c r="J144" s="31"/>
      <c r="K144" s="38"/>
      <c r="L144" s="31"/>
      <c r="M144" s="83" t="s">
        <v>154</v>
      </c>
      <c r="N144" s="31"/>
      <c r="O144" s="31"/>
      <c r="Q144" s="22"/>
      <c r="X144" s="1" t="s">
        <v>490</v>
      </c>
      <c r="Y144" s="1" t="s">
        <v>125</v>
      </c>
      <c r="AH144" s="1" t="s">
        <v>227</v>
      </c>
      <c r="BC144" s="7" t="str">
        <f>IF(BF144="","",MAX(BC$4:BC143)+1)</f>
        <v/>
      </c>
      <c r="BF144" s="85"/>
      <c r="CR144" s="25" t="s">
        <v>125</v>
      </c>
      <c r="CS144" s="26">
        <v>0</v>
      </c>
    </row>
    <row r="145" spans="1:98" x14ac:dyDescent="0.25">
      <c r="A145" s="31">
        <f t="shared" si="2"/>
        <v>5638</v>
      </c>
      <c r="B145" s="31"/>
      <c r="C145" s="31"/>
      <c r="D145" s="38" t="s">
        <v>482</v>
      </c>
      <c r="E145" s="82">
        <v>2002</v>
      </c>
      <c r="F145" s="36" t="s">
        <v>124</v>
      </c>
      <c r="G145" s="37" t="s">
        <v>125</v>
      </c>
      <c r="H145" s="31"/>
      <c r="I145" s="83"/>
      <c r="J145" s="31"/>
      <c r="K145" s="38"/>
      <c r="L145" s="31" t="s">
        <v>490</v>
      </c>
      <c r="M145" s="31" t="s">
        <v>125</v>
      </c>
      <c r="N145" s="31"/>
      <c r="O145" s="31" t="s">
        <v>466</v>
      </c>
      <c r="P145" s="1" t="s">
        <v>487</v>
      </c>
      <c r="Q145" s="22" t="s">
        <v>117</v>
      </c>
      <c r="R145" s="1" t="s">
        <v>118</v>
      </c>
      <c r="S145" s="1" t="s">
        <v>113</v>
      </c>
      <c r="X145" s="1" t="s">
        <v>490</v>
      </c>
      <c r="Y145" s="1" t="s">
        <v>125</v>
      </c>
      <c r="AH145" s="1" t="s">
        <v>227</v>
      </c>
      <c r="BC145" s="7" t="str">
        <f>IF(BF145="","",MAX(BC$4:BC144)+1)</f>
        <v/>
      </c>
      <c r="BF145" s="85"/>
      <c r="CR145" s="25" t="s">
        <v>125</v>
      </c>
      <c r="CS145" s="26">
        <v>0</v>
      </c>
    </row>
    <row r="146" spans="1:98" x14ac:dyDescent="0.25">
      <c r="A146" s="31">
        <f t="shared" si="2"/>
        <v>5639</v>
      </c>
      <c r="B146" s="31"/>
      <c r="C146" s="31"/>
      <c r="D146" s="38" t="s">
        <v>470</v>
      </c>
      <c r="E146" s="82">
        <v>1987</v>
      </c>
      <c r="F146" s="36" t="s">
        <v>112</v>
      </c>
      <c r="G146" s="37" t="s">
        <v>113</v>
      </c>
      <c r="H146" s="31"/>
      <c r="I146" s="83"/>
      <c r="J146" s="31" t="s">
        <v>465</v>
      </c>
      <c r="K146" s="38" t="s">
        <v>117</v>
      </c>
      <c r="L146" s="31" t="s">
        <v>118</v>
      </c>
      <c r="M146" s="31" t="s">
        <v>113</v>
      </c>
      <c r="N146" s="31"/>
      <c r="O146" s="31" t="s">
        <v>466</v>
      </c>
      <c r="P146" s="1" t="s">
        <v>487</v>
      </c>
      <c r="Q146" s="22" t="s">
        <v>117</v>
      </c>
      <c r="R146" s="1" t="s">
        <v>118</v>
      </c>
      <c r="S146" s="1" t="s">
        <v>113</v>
      </c>
      <c r="Y146" s="1" t="s">
        <v>147</v>
      </c>
      <c r="AH146" s="1" t="s">
        <v>227</v>
      </c>
      <c r="BC146" s="7" t="e">
        <f>IF(BF146="","",MAX(BC$4:BC145)+1)</f>
        <v>#REF!</v>
      </c>
      <c r="BF146" s="66" t="s">
        <v>477</v>
      </c>
      <c r="BG146" s="24"/>
      <c r="BH146" s="7" t="s">
        <v>124</v>
      </c>
      <c r="BI146" s="7" t="s">
        <v>147</v>
      </c>
      <c r="BO146" s="7" t="s">
        <v>147</v>
      </c>
      <c r="CA146" s="7" t="s">
        <v>147</v>
      </c>
      <c r="CR146" s="25" t="s">
        <v>147</v>
      </c>
      <c r="CS146" s="26">
        <v>0</v>
      </c>
      <c r="CT146" s="25" t="s">
        <v>146</v>
      </c>
    </row>
    <row r="147" spans="1:98" x14ac:dyDescent="0.25">
      <c r="A147" s="31">
        <f t="shared" si="2"/>
        <v>5640</v>
      </c>
      <c r="B147" s="31"/>
      <c r="C147" s="31"/>
      <c r="D147" s="38" t="s">
        <v>468</v>
      </c>
      <c r="E147" s="82">
        <v>1986</v>
      </c>
      <c r="F147" s="36" t="s">
        <v>112</v>
      </c>
      <c r="G147" s="37" t="s">
        <v>113</v>
      </c>
      <c r="H147" s="31"/>
      <c r="I147" s="83"/>
      <c r="J147" s="31" t="s">
        <v>465</v>
      </c>
      <c r="K147" s="38" t="s">
        <v>117</v>
      </c>
      <c r="L147" s="31" t="s">
        <v>118</v>
      </c>
      <c r="M147" s="31" t="s">
        <v>113</v>
      </c>
      <c r="N147" s="31"/>
      <c r="O147" s="31" t="s">
        <v>466</v>
      </c>
      <c r="P147" s="1" t="s">
        <v>487</v>
      </c>
      <c r="Q147" s="22" t="s">
        <v>117</v>
      </c>
      <c r="R147" s="1" t="s">
        <v>118</v>
      </c>
      <c r="S147" s="1" t="s">
        <v>113</v>
      </c>
      <c r="V147" s="1" t="s">
        <v>492</v>
      </c>
      <c r="X147" s="1" t="s">
        <v>469</v>
      </c>
      <c r="Y147" s="1" t="s">
        <v>154</v>
      </c>
      <c r="AH147" s="1" t="s">
        <v>486</v>
      </c>
      <c r="BC147" s="7" t="e">
        <f>IF(BF147="","",MAX(BC$4:BC146)+1)</f>
        <v>#REF!</v>
      </c>
      <c r="BF147" s="66" t="s">
        <v>476</v>
      </c>
      <c r="BG147" s="69">
        <v>24838</v>
      </c>
      <c r="BH147" s="64" t="s">
        <v>124</v>
      </c>
      <c r="BI147" s="64" t="s">
        <v>154</v>
      </c>
      <c r="BN147" s="59" t="s">
        <v>496</v>
      </c>
      <c r="BO147" s="7" t="s">
        <v>154</v>
      </c>
      <c r="BX147" s="59" t="s">
        <v>492</v>
      </c>
      <c r="CA147" s="7" t="s">
        <v>154</v>
      </c>
      <c r="CB147" s="7" t="s">
        <v>483</v>
      </c>
      <c r="CR147" s="25" t="s">
        <v>154</v>
      </c>
      <c r="CS147" s="26">
        <v>0</v>
      </c>
      <c r="CT147" s="25" t="s">
        <v>146</v>
      </c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count="1">
    <dataValidation type="list" allowBlank="1" showInputMessage="1" showErrorMessage="1" sqref="DC1:DC56 CL57 DC58:DC92 CL93:CL94 DC95:DC139 DC148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6.5" x14ac:dyDescent="0.25"/>
  <cols>
    <col min="1" max="1" width="20.140625" style="13" customWidth="1"/>
    <col min="2" max="2" width="64" style="13" bestFit="1" customWidth="1"/>
    <col min="3" max="16384" width="9.140625" style="13"/>
  </cols>
  <sheetData>
    <row r="1" spans="1:2" x14ac:dyDescent="0.25">
      <c r="A1" s="124" t="s">
        <v>58</v>
      </c>
      <c r="B1" s="124"/>
    </row>
    <row r="2" spans="1:2" s="15" customFormat="1" ht="24" customHeight="1" x14ac:dyDescent="0.25">
      <c r="A2" s="14" t="s">
        <v>59</v>
      </c>
      <c r="B2" s="14" t="s">
        <v>60</v>
      </c>
    </row>
    <row r="3" spans="1:2" s="15" customFormat="1" ht="24" customHeight="1" x14ac:dyDescent="0.25">
      <c r="A3" s="16" t="s">
        <v>62</v>
      </c>
      <c r="B3" s="16" t="s">
        <v>61</v>
      </c>
    </row>
    <row r="4" spans="1:2" s="15" customFormat="1" ht="24" customHeight="1" x14ac:dyDescent="0.25">
      <c r="A4" s="16" t="s">
        <v>63</v>
      </c>
      <c r="B4" s="16" t="s">
        <v>64</v>
      </c>
    </row>
    <row r="5" spans="1:2" s="15" customFormat="1" ht="24" customHeight="1" x14ac:dyDescent="0.25">
      <c r="A5" s="16" t="s">
        <v>65</v>
      </c>
      <c r="B5" s="16" t="s">
        <v>66</v>
      </c>
    </row>
    <row r="6" spans="1:2" s="15" customFormat="1" ht="24" customHeight="1" x14ac:dyDescent="0.25">
      <c r="A6" s="16" t="s">
        <v>67</v>
      </c>
      <c r="B6" s="16" t="s">
        <v>69</v>
      </c>
    </row>
    <row r="7" spans="1:2" s="15" customFormat="1" ht="24" customHeight="1" x14ac:dyDescent="0.25">
      <c r="A7" s="16" t="s">
        <v>68</v>
      </c>
      <c r="B7" s="16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2" customWidth="1"/>
    <col min="2" max="2" width="27" style="12" customWidth="1"/>
    <col min="3" max="16384" width="9.140625" style="12"/>
  </cols>
  <sheetData>
    <row r="1" spans="1:2" x14ac:dyDescent="0.25">
      <c r="A1" s="125" t="s">
        <v>51</v>
      </c>
      <c r="B1" s="126"/>
    </row>
    <row r="2" spans="1:2" x14ac:dyDescent="0.25">
      <c r="A2" s="18" t="s">
        <v>71</v>
      </c>
      <c r="B2" s="17" t="s">
        <v>90</v>
      </c>
    </row>
    <row r="3" spans="1:2" x14ac:dyDescent="0.25">
      <c r="A3" s="18" t="s">
        <v>72</v>
      </c>
      <c r="B3" s="17" t="s">
        <v>91</v>
      </c>
    </row>
    <row r="4" spans="1:2" x14ac:dyDescent="0.25">
      <c r="A4" s="18" t="s">
        <v>73</v>
      </c>
      <c r="B4" s="17" t="s">
        <v>92</v>
      </c>
    </row>
    <row r="5" spans="1:2" x14ac:dyDescent="0.25">
      <c r="A5" s="18" t="s">
        <v>74</v>
      </c>
      <c r="B5" s="17" t="s">
        <v>93</v>
      </c>
    </row>
    <row r="6" spans="1:2" x14ac:dyDescent="0.25">
      <c r="A6" s="18" t="s">
        <v>75</v>
      </c>
      <c r="B6" s="17" t="s">
        <v>94</v>
      </c>
    </row>
    <row r="7" spans="1:2" x14ac:dyDescent="0.25">
      <c r="A7" s="18" t="s">
        <v>76</v>
      </c>
      <c r="B7" s="17" t="s">
        <v>95</v>
      </c>
    </row>
    <row r="8" spans="1:2" x14ac:dyDescent="0.25">
      <c r="A8" s="18" t="s">
        <v>77</v>
      </c>
      <c r="B8" s="17" t="s">
        <v>96</v>
      </c>
    </row>
    <row r="9" spans="1:2" x14ac:dyDescent="0.25">
      <c r="A9" s="18" t="s">
        <v>78</v>
      </c>
      <c r="B9" s="17" t="s">
        <v>97</v>
      </c>
    </row>
    <row r="10" spans="1:2" x14ac:dyDescent="0.25">
      <c r="A10" s="18" t="s">
        <v>79</v>
      </c>
      <c r="B10" s="17" t="s">
        <v>98</v>
      </c>
    </row>
    <row r="11" spans="1:2" x14ac:dyDescent="0.25">
      <c r="A11" s="18" t="s">
        <v>80</v>
      </c>
      <c r="B11" s="17" t="s">
        <v>99</v>
      </c>
    </row>
    <row r="12" spans="1:2" x14ac:dyDescent="0.25">
      <c r="A12" s="18" t="s">
        <v>81</v>
      </c>
      <c r="B12" s="17" t="s">
        <v>100</v>
      </c>
    </row>
    <row r="13" spans="1:2" x14ac:dyDescent="0.25">
      <c r="A13" s="18" t="s">
        <v>82</v>
      </c>
      <c r="B13" s="17" t="s">
        <v>101</v>
      </c>
    </row>
    <row r="14" spans="1:2" x14ac:dyDescent="0.25">
      <c r="A14" s="18" t="s">
        <v>83</v>
      </c>
      <c r="B14" s="17" t="s">
        <v>102</v>
      </c>
    </row>
    <row r="15" spans="1:2" x14ac:dyDescent="0.25">
      <c r="A15" s="18" t="s">
        <v>84</v>
      </c>
      <c r="B15" s="17" t="s">
        <v>103</v>
      </c>
    </row>
    <row r="16" spans="1:2" x14ac:dyDescent="0.25">
      <c r="A16" s="18" t="s">
        <v>85</v>
      </c>
      <c r="B16" s="17" t="s">
        <v>104</v>
      </c>
    </row>
    <row r="17" spans="1:2" x14ac:dyDescent="0.25">
      <c r="A17" s="18" t="s">
        <v>86</v>
      </c>
      <c r="B17" s="17" t="s">
        <v>105</v>
      </c>
    </row>
    <row r="18" spans="1:2" x14ac:dyDescent="0.25">
      <c r="A18" s="18" t="s">
        <v>87</v>
      </c>
      <c r="B18" s="17" t="s">
        <v>106</v>
      </c>
    </row>
    <row r="19" spans="1:2" x14ac:dyDescent="0.25">
      <c r="A19" s="18" t="s">
        <v>88</v>
      </c>
      <c r="B19" s="17" t="s">
        <v>107</v>
      </c>
    </row>
    <row r="20" spans="1:2" x14ac:dyDescent="0.25">
      <c r="A20" s="18" t="s">
        <v>89</v>
      </c>
      <c r="B20" s="17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2015-12-18T06:47:44Z</dcterms:modified>
</cp:coreProperties>
</file>