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44525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BC9" i="1" s="1"/>
  <c r="BC10" i="1" l="1"/>
  <c r="BC11" i="1" s="1"/>
</calcChain>
</file>

<file path=xl/sharedStrings.xml><?xml version="1.0" encoding="utf-8"?>
<sst xmlns="http://schemas.openxmlformats.org/spreadsheetml/2006/main" count="345" uniqueCount="151">
  <si>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</si>
  <si>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</si>
  <si>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</si>
  <si>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</si>
  <si>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</si>
  <si>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</si>
  <si>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</si>
  <si>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</si>
  <si>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</si>
  <si>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</si>
  <si>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</si>
  <si>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</si>
  <si>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</si>
  <si>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</si>
  <si>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</si>
  <si>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</si>
  <si>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</si>
  <si>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</si>
  <si>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</si>
  <si>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</si>
  <si>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</si>
  <si>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</si>
  <si>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</si>
  <si>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</si>
  <si>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</si>
  <si>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</si>
  <si>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</si>
  <si>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</si>
  <si>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</si>
  <si>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</si>
  <si>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</si>
  <si>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</si>
  <si>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</si>
  <si>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</si>
  <si>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</si>
  <si>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</si>
  <si>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</si>
  <si>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</si>
  <si>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</si>
  <si>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</si>
  <si>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</si>
  <si>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</si>
  <si>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</si>
  <si>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</si>
  <si>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</si>
  <si>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</si>
  <si>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</si>
  <si>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</si>
  <si>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</si>
  <si>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</si>
  <si>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</si>
  <si>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</si>
  <si>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</si>
  <si>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</si>
  <si>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</si>
  <si>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</si>
  <si>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</si>
  <si>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</si>
  <si>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</si>
  <si>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</si>
  <si>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</si>
  <si>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</si>
  <si>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</si>
  <si>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</si>
  <si>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</si>
  <si>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</si>
  <si>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</si>
  <si>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</si>
  <si>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</si>
  <si>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</si>
  <si>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</si>
  <si>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</si>
  <si>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</si>
  <si>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</si>
  <si>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</si>
  <si>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</si>
  <si>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</si>
  <si>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</si>
  <si>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</si>
  <si>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</si>
  <si>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</si>
  <si>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</si>
  <si>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</si>
  <si>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</si>
  <si>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</si>
  <si>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</si>
  <si>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</si>
  <si>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</si>
  <si>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</si>
  <si>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</si>
  <si>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</si>
  <si>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</si>
  <si>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</si>
  <si>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</si>
  <si>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</si>
  <si>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</si>
  <si>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</si>
  <si>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</si>
  <si>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</si>
  <si>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</si>
  <si>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</si>
  <si>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</si>
  <si>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</si>
  <si>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</si>
  <si>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</si>
  <si>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</si>
  <si>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</si>
  <si>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</si>
  <si>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</si>
  <si>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</si>
  <si>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</si>
  <si>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</si>
  <si>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</si>
  <si>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</si>
  <si>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Mỹ</t>
  </si>
  <si>
    <t>Nam</t>
  </si>
  <si>
    <t>Kết Hôn</t>
  </si>
  <si>
    <t>Công Nhân</t>
  </si>
  <si>
    <t>Đài Loan</t>
  </si>
  <si>
    <t>Làm Móng</t>
  </si>
  <si>
    <t>Thành Phố Long Xuyên</t>
  </si>
  <si>
    <t>Lê Nguyễn Quỳnh Phương</t>
  </si>
  <si>
    <t>Thành Phố Hồ Chí Minh</t>
  </si>
  <si>
    <t>Khóm Bình Long 1</t>
  </si>
  <si>
    <t>Phường Mỹ Bình</t>
  </si>
  <si>
    <t>Số 12/12 B, Đường Ngô Quyền, Số 02</t>
  </si>
  <si>
    <t>Khóm Bình Long 2</t>
  </si>
  <si>
    <t xml:space="preserve">Phường Mỹ Bình </t>
  </si>
  <si>
    <t>Tự Túc</t>
  </si>
  <si>
    <t>Kinh Tế</t>
  </si>
  <si>
    <t>Nguyễn Ý Quỳnh Khanh</t>
  </si>
  <si>
    <t>Số 12, Đường Lê Hồng Phong, Số 16</t>
  </si>
  <si>
    <t>Du Lịch</t>
  </si>
  <si>
    <t>Nguyễn Bùi Ngọc Khánh</t>
  </si>
  <si>
    <t>Khóm Bình Long 3</t>
  </si>
  <si>
    <t>Tài Chính Ngân Hàng</t>
  </si>
  <si>
    <t>Nguyễn Nhựt Thư</t>
  </si>
  <si>
    <t>Khóm Bình Long 4</t>
  </si>
  <si>
    <t>Số 2/3, Tổ 14</t>
  </si>
  <si>
    <t>Không Biết</t>
  </si>
  <si>
    <t>Sự Phạm</t>
  </si>
  <si>
    <t>Phạm Nguyễn Đăng Khoa</t>
  </si>
  <si>
    <t>Khóm Bình Long 5</t>
  </si>
  <si>
    <t xml:space="preserve">Số 6/7, Đường Lê Triệt Kiết </t>
  </si>
  <si>
    <t>Úc</t>
  </si>
  <si>
    <t>Trần Thị Thanh Hằng</t>
  </si>
  <si>
    <t>Canada</t>
  </si>
  <si>
    <t>Quách Thị Phong Thủy</t>
  </si>
  <si>
    <t>Huyện Song Mau</t>
  </si>
  <si>
    <t>Tỉnh Bình Thuận</t>
  </si>
  <si>
    <t>Trần Thị Thúy 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</si>
</sst>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9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2" fillId="17" borderId="24" xfId="0" applyFont="1" applyFill="1" applyBorder="1"/>
    <xf numFmtId="0" fontId="10" fillId="17" borderId="24" xfId="0" applyFont="1" applyFill="1" applyBorder="1"/>
    <xf numFmtId="0" fontId="11" fillId="17" borderId="1" xfId="0" applyFont="1" applyFill="1" applyBorder="1"/>
    <xf numFmtId="0" fontId="1" fillId="0" borderId="24" xfId="0" applyFont="1" applyBorder="1"/>
    <xf numFmtId="0" fontId="14" fillId="0" borderId="24" xfId="1" applyFont="1" applyBorder="1"/>
    <xf numFmtId="0" fontId="1" fillId="0" borderId="25" xfId="0" applyFont="1" applyBorder="1"/>
    <xf numFmtId="0" fontId="3" fillId="0" borderId="1" xfId="0" applyFont="1" applyBorder="1"/>
    <xf numFmtId="0" fontId="1" fillId="2" borderId="24" xfId="0" applyFont="1" applyFill="1" applyBorder="1"/>
    <xf numFmtId="0" fontId="1" fillId="2" borderId="26" xfId="0" applyFont="1" applyFill="1" applyBorder="1"/>
    <xf numFmtId="0" fontId="1" fillId="7" borderId="27" xfId="0" applyFont="1" applyFill="1" applyBorder="1"/>
    <xf numFmtId="14" fontId="1" fillId="7" borderId="24" xfId="0" applyNumberFormat="1" applyFont="1" applyFill="1" applyBorder="1"/>
    <xf numFmtId="0" fontId="1" fillId="7" borderId="24" xfId="0" applyFont="1" applyFill="1" applyBorder="1"/>
    <xf numFmtId="0" fontId="1" fillId="7" borderId="26" xfId="0" applyFont="1" applyFill="1" applyBorder="1"/>
    <xf numFmtId="0" fontId="2" fillId="8" borderId="24" xfId="0" applyFont="1" applyFill="1" applyBorder="1"/>
    <xf numFmtId="0" fontId="1" fillId="8" borderId="24" xfId="0" applyFont="1" applyFill="1" applyBorder="1"/>
    <xf numFmtId="14" fontId="1" fillId="8" borderId="24" xfId="0" applyNumberFormat="1" applyFont="1" applyFill="1" applyBorder="1"/>
    <xf numFmtId="0" fontId="14" fillId="8" borderId="24" xfId="1" applyFont="1" applyFill="1" applyBorder="1"/>
    <xf numFmtId="0" fontId="1" fillId="8" borderId="25" xfId="0" applyFont="1" applyFill="1" applyBorder="1"/>
    <xf numFmtId="14" fontId="1" fillId="8" borderId="25" xfId="0" applyNumberFormat="1" applyFont="1" applyFill="1" applyBorder="1"/>
    <xf numFmtId="0" fontId="1" fillId="12" borderId="27" xfId="0" applyFont="1" applyFill="1" applyBorder="1"/>
    <xf numFmtId="14" fontId="1" fillId="12" borderId="24" xfId="0" applyNumberFormat="1" applyFont="1" applyFill="1" applyBorder="1"/>
    <xf numFmtId="0" fontId="1" fillId="12" borderId="26" xfId="0" applyFont="1" applyFill="1" applyBorder="1"/>
    <xf numFmtId="0" fontId="1" fillId="9" borderId="27" xfId="0" applyFont="1" applyFill="1" applyBorder="1"/>
    <xf numFmtId="14" fontId="1" fillId="9" borderId="25" xfId="0" applyNumberFormat="1" applyFont="1" applyFill="1" applyBorder="1"/>
    <xf numFmtId="0" fontId="1" fillId="6" borderId="28" xfId="0" applyFont="1" applyFill="1" applyBorder="1"/>
    <xf numFmtId="14" fontId="1" fillId="6" borderId="24" xfId="0" applyNumberFormat="1" applyFont="1" applyFill="1" applyBorder="1"/>
    <xf numFmtId="0" fontId="1" fillId="6" borderId="26" xfId="0" applyFont="1" applyFill="1" applyBorder="1"/>
    <xf numFmtId="0" fontId="1" fillId="5" borderId="27" xfId="0" applyFont="1" applyFill="1" applyBorder="1"/>
    <xf numFmtId="0" fontId="1" fillId="5" borderId="24" xfId="0" applyFont="1" applyFill="1" applyBorder="1"/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/>
    <xf numFmtId="0" fontId="1" fillId="13" borderId="28" xfId="0" applyFont="1" applyFill="1" applyBorder="1"/>
    <xf numFmtId="0" fontId="1" fillId="13" borderId="24" xfId="0" applyFont="1" applyFill="1" applyBorder="1"/>
    <xf numFmtId="0" fontId="1" fillId="13" borderId="26" xfId="0" applyFont="1" applyFill="1" applyBorder="1"/>
    <xf numFmtId="0" fontId="2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7" xfId="0" applyFont="1" applyFill="1" applyBorder="1"/>
    <xf numFmtId="14" fontId="1" fillId="2" borderId="1" xfId="0" applyNumberFormat="1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"/>
  <sheetViews>
    <sheetView tabSelected="1" zoomScale="115" zoomScaleNormal="115" workbookViewId="0">
      <pane xSplit="4" ySplit="3" topLeftCell="CZ4" activePane="bottomRight" state="frozen"/>
      <selection pane="topRight" activeCell="E1" sqref="E1"/>
      <selection pane="bottomLeft" activeCell="A4" sqref="A4"/>
      <selection pane="bottomRight" activeCell="BW6" sqref="BW6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4.855468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44" t="s">
        <v>0</v>
      </c>
      <c r="B1" s="100" t="s">
        <v>2</v>
      </c>
      <c r="C1" s="100" t="s">
        <v>3</v>
      </c>
      <c r="D1" s="100" t="s">
        <v>1</v>
      </c>
      <c r="E1" s="147" t="s">
        <v>4</v>
      </c>
      <c r="F1" s="100" t="s">
        <v>5</v>
      </c>
      <c r="G1" s="100" t="s">
        <v>6</v>
      </c>
      <c r="H1" s="88" t="s">
        <v>7</v>
      </c>
      <c r="I1" s="89"/>
      <c r="J1" s="89"/>
      <c r="K1" s="89"/>
      <c r="L1" s="89"/>
      <c r="M1" s="90"/>
      <c r="N1" s="88" t="s">
        <v>109</v>
      </c>
      <c r="O1" s="89"/>
      <c r="P1" s="89"/>
      <c r="Q1" s="89"/>
      <c r="R1" s="89"/>
      <c r="S1" s="90"/>
      <c r="T1" s="88" t="s">
        <v>9</v>
      </c>
      <c r="U1" s="89"/>
      <c r="V1" s="89"/>
      <c r="W1" s="89"/>
      <c r="X1" s="89"/>
      <c r="Y1" s="90"/>
      <c r="Z1" s="100" t="s">
        <v>10</v>
      </c>
      <c r="AA1" s="93" t="s">
        <v>11</v>
      </c>
      <c r="AB1" s="94"/>
      <c r="AC1" s="94"/>
      <c r="AD1" s="94"/>
      <c r="AE1" s="94"/>
      <c r="AF1" s="95"/>
      <c r="AG1" s="143" t="s">
        <v>12</v>
      </c>
      <c r="AH1" s="100" t="s">
        <v>13</v>
      </c>
      <c r="AI1" s="143" t="s">
        <v>14</v>
      </c>
      <c r="AJ1" s="100" t="s">
        <v>15</v>
      </c>
      <c r="AK1" s="100" t="s">
        <v>16</v>
      </c>
      <c r="AL1" s="100" t="s">
        <v>17</v>
      </c>
      <c r="AM1" s="100" t="s">
        <v>18</v>
      </c>
      <c r="AN1" s="154" t="s">
        <v>19</v>
      </c>
      <c r="AO1" s="157" t="s">
        <v>31</v>
      </c>
      <c r="AP1" s="158"/>
      <c r="AQ1" s="158"/>
      <c r="AR1" s="158"/>
      <c r="AS1" s="158"/>
      <c r="AT1" s="158"/>
      <c r="AU1" s="159"/>
      <c r="AV1" s="180" t="s">
        <v>36</v>
      </c>
      <c r="AW1" s="181"/>
      <c r="AX1" s="181"/>
      <c r="AY1" s="181"/>
      <c r="AZ1" s="181"/>
      <c r="BA1" s="181"/>
      <c r="BB1" s="182"/>
      <c r="BC1" s="177" t="s">
        <v>37</v>
      </c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8"/>
      <c r="BO1" s="178"/>
      <c r="BP1" s="178"/>
      <c r="BQ1" s="178"/>
      <c r="BR1" s="178"/>
      <c r="BS1" s="178"/>
      <c r="BT1" s="178"/>
      <c r="BU1" s="178"/>
      <c r="BV1" s="178"/>
      <c r="BW1" s="178"/>
      <c r="BX1" s="178"/>
      <c r="BY1" s="178"/>
      <c r="BZ1" s="178"/>
      <c r="CA1" s="178"/>
      <c r="CB1" s="178"/>
      <c r="CC1" s="178"/>
      <c r="CD1" s="178"/>
      <c r="CE1" s="178"/>
      <c r="CF1" s="178"/>
      <c r="CG1" s="178"/>
      <c r="CH1" s="178"/>
      <c r="CI1" s="178"/>
      <c r="CJ1" s="178"/>
      <c r="CK1" s="178"/>
      <c r="CL1" s="178"/>
      <c r="CM1" s="178"/>
      <c r="CN1" s="178"/>
      <c r="CO1" s="178"/>
      <c r="CP1" s="178"/>
      <c r="CQ1" s="179"/>
      <c r="CR1" s="128" t="s">
        <v>42</v>
      </c>
      <c r="CS1" s="129"/>
      <c r="CT1" s="130"/>
      <c r="CU1" s="137" t="s">
        <v>44</v>
      </c>
      <c r="CV1" s="138"/>
      <c r="CW1" s="119" t="s">
        <v>47</v>
      </c>
      <c r="CX1" s="120"/>
      <c r="CY1" s="120"/>
      <c r="CZ1" s="121"/>
      <c r="DA1" s="110" t="s">
        <v>48</v>
      </c>
      <c r="DB1" s="111"/>
      <c r="DC1" s="111"/>
      <c r="DD1" s="111"/>
      <c r="DE1" s="111"/>
      <c r="DF1" s="112"/>
      <c r="DG1" s="101" t="s">
        <v>55</v>
      </c>
      <c r="DH1" s="102"/>
      <c r="DI1" s="103"/>
    </row>
    <row r="2" spans="1:113" s="2" customFormat="1" ht="15.75" customHeight="1" x14ac:dyDescent="0.25">
      <c r="A2" s="145"/>
      <c r="B2" s="98"/>
      <c r="C2" s="98"/>
      <c r="D2" s="98"/>
      <c r="E2" s="148"/>
      <c r="F2" s="98"/>
      <c r="G2" s="98"/>
      <c r="H2" s="91" t="s">
        <v>110</v>
      </c>
      <c r="I2" s="96" t="s">
        <v>28</v>
      </c>
      <c r="J2" s="96" t="s">
        <v>29</v>
      </c>
      <c r="K2" s="96" t="s">
        <v>30</v>
      </c>
      <c r="L2" s="98" t="s">
        <v>27</v>
      </c>
      <c r="M2" s="98" t="s">
        <v>8</v>
      </c>
      <c r="N2" s="91" t="s">
        <v>110</v>
      </c>
      <c r="O2" s="96" t="s">
        <v>28</v>
      </c>
      <c r="P2" s="96" t="s">
        <v>29</v>
      </c>
      <c r="Q2" s="96" t="s">
        <v>30</v>
      </c>
      <c r="R2" s="98" t="s">
        <v>27</v>
      </c>
      <c r="S2" s="98" t="s">
        <v>8</v>
      </c>
      <c r="T2" s="91" t="s">
        <v>110</v>
      </c>
      <c r="U2" s="96" t="s">
        <v>28</v>
      </c>
      <c r="V2" s="96" t="s">
        <v>29</v>
      </c>
      <c r="W2" s="96" t="s">
        <v>30</v>
      </c>
      <c r="X2" s="98" t="s">
        <v>27</v>
      </c>
      <c r="Y2" s="98" t="s">
        <v>8</v>
      </c>
      <c r="Z2" s="98"/>
      <c r="AA2" s="91" t="s">
        <v>110</v>
      </c>
      <c r="AB2" s="96" t="s">
        <v>28</v>
      </c>
      <c r="AC2" s="96" t="s">
        <v>29</v>
      </c>
      <c r="AD2" s="96" t="s">
        <v>30</v>
      </c>
      <c r="AE2" s="98" t="s">
        <v>27</v>
      </c>
      <c r="AF2" s="98" t="s">
        <v>8</v>
      </c>
      <c r="AG2" s="96"/>
      <c r="AH2" s="98"/>
      <c r="AI2" s="96"/>
      <c r="AJ2" s="98"/>
      <c r="AK2" s="98"/>
      <c r="AL2" s="98"/>
      <c r="AM2" s="98"/>
      <c r="AN2" s="155"/>
      <c r="AO2" s="166" t="s">
        <v>20</v>
      </c>
      <c r="AP2" s="160" t="s">
        <v>21</v>
      </c>
      <c r="AQ2" s="160" t="s">
        <v>22</v>
      </c>
      <c r="AR2" s="162" t="s">
        <v>26</v>
      </c>
      <c r="AS2" s="162" t="s">
        <v>23</v>
      </c>
      <c r="AT2" s="162" t="s">
        <v>24</v>
      </c>
      <c r="AU2" s="164" t="s">
        <v>25</v>
      </c>
      <c r="AV2" s="185" t="s">
        <v>32</v>
      </c>
      <c r="AW2" s="187" t="s">
        <v>21</v>
      </c>
      <c r="AX2" s="187" t="s">
        <v>22</v>
      </c>
      <c r="AY2" s="150" t="s">
        <v>10</v>
      </c>
      <c r="AZ2" s="150" t="s">
        <v>33</v>
      </c>
      <c r="BA2" s="150" t="s">
        <v>34</v>
      </c>
      <c r="BB2" s="171" t="s">
        <v>35</v>
      </c>
      <c r="BC2" s="183" t="s">
        <v>0</v>
      </c>
      <c r="BD2" s="169" t="s">
        <v>2</v>
      </c>
      <c r="BE2" s="169" t="s">
        <v>3</v>
      </c>
      <c r="BF2" s="169" t="s">
        <v>1</v>
      </c>
      <c r="BG2" s="152" t="s">
        <v>4</v>
      </c>
      <c r="BH2" s="169" t="s">
        <v>5</v>
      </c>
      <c r="BI2" s="169" t="s">
        <v>6</v>
      </c>
      <c r="BJ2" s="87" t="s">
        <v>7</v>
      </c>
      <c r="BK2" s="87"/>
      <c r="BL2" s="87"/>
      <c r="BM2" s="87"/>
      <c r="BN2" s="87"/>
      <c r="BO2" s="87"/>
      <c r="BP2" s="84" t="s">
        <v>109</v>
      </c>
      <c r="BQ2" s="85"/>
      <c r="BR2" s="85"/>
      <c r="BS2" s="85"/>
      <c r="BT2" s="85"/>
      <c r="BU2" s="86"/>
      <c r="BV2" s="84" t="s">
        <v>9</v>
      </c>
      <c r="BW2" s="85"/>
      <c r="BX2" s="85"/>
      <c r="BY2" s="85"/>
      <c r="BZ2" s="85"/>
      <c r="CA2" s="86"/>
      <c r="CB2" s="169" t="s">
        <v>10</v>
      </c>
      <c r="CC2" s="87" t="s">
        <v>11</v>
      </c>
      <c r="CD2" s="87"/>
      <c r="CE2" s="87"/>
      <c r="CF2" s="87"/>
      <c r="CG2" s="87"/>
      <c r="CH2" s="87"/>
      <c r="CI2" s="173" t="s">
        <v>12</v>
      </c>
      <c r="CJ2" s="169" t="s">
        <v>13</v>
      </c>
      <c r="CK2" s="173" t="s">
        <v>14</v>
      </c>
      <c r="CL2" s="169" t="s">
        <v>15</v>
      </c>
      <c r="CM2" s="169" t="s">
        <v>16</v>
      </c>
      <c r="CN2" s="169" t="s">
        <v>17</v>
      </c>
      <c r="CO2" s="169" t="s">
        <v>18</v>
      </c>
      <c r="CP2" s="173" t="s">
        <v>19</v>
      </c>
      <c r="CQ2" s="175" t="s">
        <v>38</v>
      </c>
      <c r="CR2" s="131" t="s">
        <v>39</v>
      </c>
      <c r="CS2" s="133" t="s">
        <v>40</v>
      </c>
      <c r="CT2" s="135" t="s">
        <v>41</v>
      </c>
      <c r="CU2" s="139" t="s">
        <v>39</v>
      </c>
      <c r="CV2" s="141" t="s">
        <v>43</v>
      </c>
      <c r="CW2" s="122" t="s">
        <v>45</v>
      </c>
      <c r="CX2" s="124" t="s">
        <v>21</v>
      </c>
      <c r="CY2" s="124" t="s">
        <v>22</v>
      </c>
      <c r="CZ2" s="126" t="s">
        <v>46</v>
      </c>
      <c r="DA2" s="113" t="s">
        <v>49</v>
      </c>
      <c r="DB2" s="115" t="s">
        <v>50</v>
      </c>
      <c r="DC2" s="115" t="s">
        <v>51</v>
      </c>
      <c r="DD2" s="115" t="s">
        <v>52</v>
      </c>
      <c r="DE2" s="115" t="s">
        <v>53</v>
      </c>
      <c r="DF2" s="117" t="s">
        <v>54</v>
      </c>
      <c r="DG2" s="104" t="s">
        <v>0</v>
      </c>
      <c r="DH2" s="106" t="s">
        <v>56</v>
      </c>
      <c r="DI2" s="108" t="s">
        <v>57</v>
      </c>
    </row>
    <row r="3" spans="1:113" s="3" customFormat="1" ht="30.75" customHeight="1" thickBot="1" x14ac:dyDescent="0.3">
      <c r="A3" s="146"/>
      <c r="B3" s="99"/>
      <c r="C3" s="99"/>
      <c r="D3" s="99"/>
      <c r="E3" s="149"/>
      <c r="F3" s="99"/>
      <c r="G3" s="99"/>
      <c r="H3" s="92"/>
      <c r="I3" s="97"/>
      <c r="J3" s="97"/>
      <c r="K3" s="97"/>
      <c r="L3" s="99"/>
      <c r="M3" s="99"/>
      <c r="N3" s="92"/>
      <c r="O3" s="97"/>
      <c r="P3" s="97"/>
      <c r="Q3" s="97"/>
      <c r="R3" s="99"/>
      <c r="S3" s="99"/>
      <c r="T3" s="92"/>
      <c r="U3" s="97"/>
      <c r="V3" s="97"/>
      <c r="W3" s="97"/>
      <c r="X3" s="99"/>
      <c r="Y3" s="99"/>
      <c r="Z3" s="99"/>
      <c r="AA3" s="92"/>
      <c r="AB3" s="97"/>
      <c r="AC3" s="97"/>
      <c r="AD3" s="97"/>
      <c r="AE3" s="99"/>
      <c r="AF3" s="99"/>
      <c r="AG3" s="97"/>
      <c r="AH3" s="99"/>
      <c r="AI3" s="97"/>
      <c r="AJ3" s="99"/>
      <c r="AK3" s="99"/>
      <c r="AL3" s="99"/>
      <c r="AM3" s="99"/>
      <c r="AN3" s="156"/>
      <c r="AO3" s="167"/>
      <c r="AP3" s="168"/>
      <c r="AQ3" s="161"/>
      <c r="AR3" s="163"/>
      <c r="AS3" s="163"/>
      <c r="AT3" s="163"/>
      <c r="AU3" s="165"/>
      <c r="AV3" s="186"/>
      <c r="AW3" s="188"/>
      <c r="AX3" s="189"/>
      <c r="AY3" s="151"/>
      <c r="AZ3" s="151"/>
      <c r="BA3" s="151"/>
      <c r="BB3" s="172"/>
      <c r="BC3" s="184"/>
      <c r="BD3" s="170"/>
      <c r="BE3" s="170"/>
      <c r="BF3" s="170"/>
      <c r="BG3" s="153"/>
      <c r="BH3" s="170"/>
      <c r="BI3" s="170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70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74"/>
      <c r="CJ3" s="170"/>
      <c r="CK3" s="174"/>
      <c r="CL3" s="170"/>
      <c r="CM3" s="170"/>
      <c r="CN3" s="170"/>
      <c r="CO3" s="170"/>
      <c r="CP3" s="174"/>
      <c r="CQ3" s="176"/>
      <c r="CR3" s="132"/>
      <c r="CS3" s="134"/>
      <c r="CT3" s="136"/>
      <c r="CU3" s="140"/>
      <c r="CV3" s="142"/>
      <c r="CW3" s="123"/>
      <c r="CX3" s="125"/>
      <c r="CY3" s="125"/>
      <c r="CZ3" s="127"/>
      <c r="DA3" s="114"/>
      <c r="DB3" s="116"/>
      <c r="DC3" s="116"/>
      <c r="DD3" s="116"/>
      <c r="DE3" s="116"/>
      <c r="DF3" s="118"/>
      <c r="DG3" s="105"/>
      <c r="DH3" s="107"/>
      <c r="DI3" s="109"/>
    </row>
    <row r="4" spans="1:113" ht="16.5" thickTop="1" x14ac:dyDescent="0.25">
      <c r="A4" s="44">
        <v>15369</v>
      </c>
      <c r="B4" s="45"/>
      <c r="C4" s="44"/>
      <c r="D4" s="46" t="s">
        <v>121</v>
      </c>
      <c r="E4" s="46">
        <v>1994</v>
      </c>
      <c r="F4" s="46" t="s">
        <v>111</v>
      </c>
      <c r="G4" s="45" t="s">
        <v>112</v>
      </c>
      <c r="H4" s="45"/>
      <c r="I4" s="45"/>
      <c r="J4" s="45"/>
      <c r="K4" s="45"/>
      <c r="L4" s="45" t="s">
        <v>122</v>
      </c>
      <c r="M4" s="45" t="s">
        <v>112</v>
      </c>
      <c r="N4" s="45"/>
      <c r="O4" s="45" t="s">
        <v>123</v>
      </c>
      <c r="P4" s="45" t="s">
        <v>124</v>
      </c>
      <c r="Q4" s="45" t="s">
        <v>120</v>
      </c>
      <c r="R4" s="45" t="s">
        <v>113</v>
      </c>
      <c r="S4" s="45" t="s">
        <v>112</v>
      </c>
      <c r="T4" s="46" t="s">
        <v>125</v>
      </c>
      <c r="U4" s="45" t="s">
        <v>126</v>
      </c>
      <c r="V4" s="45" t="s">
        <v>127</v>
      </c>
      <c r="W4" s="45" t="s">
        <v>120</v>
      </c>
      <c r="X4" s="45" t="s">
        <v>113</v>
      </c>
      <c r="Y4" s="45" t="s">
        <v>112</v>
      </c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8"/>
      <c r="AN4" s="49"/>
      <c r="AO4" s="50" t="s">
        <v>114</v>
      </c>
      <c r="AP4" s="50">
        <v>2012</v>
      </c>
      <c r="AQ4" s="50">
        <v>2016</v>
      </c>
      <c r="AR4" s="50" t="s">
        <v>128</v>
      </c>
      <c r="AS4" s="50" t="s">
        <v>129</v>
      </c>
      <c r="AT4" s="51"/>
      <c r="AU4" s="52"/>
      <c r="AV4" s="53"/>
      <c r="AW4" s="54"/>
      <c r="AX4" s="54"/>
      <c r="AY4" s="55"/>
      <c r="AZ4" s="55"/>
      <c r="BA4" s="55"/>
      <c r="BB4" s="56"/>
      <c r="BC4" s="57"/>
      <c r="BD4" s="58"/>
      <c r="BE4" s="57"/>
      <c r="BF4" s="58"/>
      <c r="BG4" s="59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60"/>
      <c r="CP4" s="61"/>
      <c r="CQ4" s="62"/>
      <c r="CR4" s="63"/>
      <c r="CS4" s="64"/>
      <c r="CT4" s="65"/>
      <c r="CU4" s="66"/>
      <c r="CV4" s="67"/>
      <c r="CW4" s="68"/>
      <c r="CX4" s="69"/>
      <c r="CY4" s="69"/>
      <c r="CZ4" s="70"/>
      <c r="DA4" s="71"/>
      <c r="DB4" s="72"/>
      <c r="DC4" s="73"/>
      <c r="DD4" s="72"/>
      <c r="DE4" s="72"/>
      <c r="DF4" s="74"/>
      <c r="DG4" s="75"/>
      <c r="DH4" s="76"/>
      <c r="DI4" s="77"/>
    </row>
    <row r="5" spans="1:113" x14ac:dyDescent="0.25">
      <c r="A5" s="78">
        <f>A4+1</f>
        <v>15370</v>
      </c>
      <c r="B5" s="43"/>
      <c r="C5" s="43"/>
      <c r="D5" s="50" t="s">
        <v>130</v>
      </c>
      <c r="E5" s="50">
        <v>1976</v>
      </c>
      <c r="F5" s="50" t="s">
        <v>111</v>
      </c>
      <c r="G5" s="47" t="s">
        <v>112</v>
      </c>
      <c r="H5" s="43"/>
      <c r="I5" s="43"/>
      <c r="J5" s="43"/>
      <c r="K5" s="43"/>
      <c r="L5" s="47" t="s">
        <v>122</v>
      </c>
      <c r="M5" s="47" t="s">
        <v>112</v>
      </c>
      <c r="N5" s="47"/>
      <c r="O5" s="47" t="s">
        <v>126</v>
      </c>
      <c r="P5" s="47" t="s">
        <v>124</v>
      </c>
      <c r="Q5" s="47" t="s">
        <v>120</v>
      </c>
      <c r="R5" s="47" t="s">
        <v>113</v>
      </c>
      <c r="S5" s="47" t="s">
        <v>112</v>
      </c>
      <c r="T5" s="50" t="s">
        <v>131</v>
      </c>
      <c r="U5" s="47" t="s">
        <v>126</v>
      </c>
      <c r="V5" s="47" t="s">
        <v>127</v>
      </c>
      <c r="W5" s="47" t="s">
        <v>120</v>
      </c>
      <c r="X5" s="47" t="s">
        <v>113</v>
      </c>
      <c r="Y5" s="47" t="s">
        <v>112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79"/>
      <c r="AO5" s="50" t="s">
        <v>114</v>
      </c>
      <c r="AP5" s="50">
        <v>2001</v>
      </c>
      <c r="AQ5" s="50">
        <v>2014</v>
      </c>
      <c r="AR5" s="50" t="s">
        <v>128</v>
      </c>
      <c r="AS5" s="50" t="s">
        <v>132</v>
      </c>
      <c r="AT5" s="80"/>
      <c r="AU5" s="81"/>
      <c r="BE5" s="27"/>
      <c r="BG5" s="27"/>
      <c r="BI5" s="27"/>
      <c r="BJ5" s="27"/>
      <c r="BL5" s="27"/>
      <c r="BN5" s="27"/>
      <c r="BP5" s="27"/>
      <c r="BQ5" s="27"/>
      <c r="BR5" s="27"/>
      <c r="BS5" s="27"/>
      <c r="BT5" s="27"/>
      <c r="BU5" s="27"/>
      <c r="BV5" s="27"/>
      <c r="BW5" s="27"/>
      <c r="BY5" s="27"/>
      <c r="CA5" s="27"/>
      <c r="CC5" s="27"/>
      <c r="CD5" s="27"/>
      <c r="CF5" s="27"/>
      <c r="CH5" s="27"/>
      <c r="CJ5" s="27"/>
      <c r="CL5" s="27"/>
      <c r="CN5" s="27"/>
      <c r="CP5" s="27"/>
      <c r="CQ5" s="10"/>
    </row>
    <row r="6" spans="1:113" ht="15.75" customHeight="1" x14ac:dyDescent="0.25">
      <c r="A6" s="78">
        <f t="shared" ref="A6:A11" si="0">A5+1</f>
        <v>15371</v>
      </c>
      <c r="B6" s="43"/>
      <c r="C6" s="78"/>
      <c r="D6" s="50" t="s">
        <v>133</v>
      </c>
      <c r="E6" s="50">
        <v>1984</v>
      </c>
      <c r="F6" s="50" t="s">
        <v>111</v>
      </c>
      <c r="G6" s="47" t="s">
        <v>112</v>
      </c>
      <c r="H6" s="78"/>
      <c r="I6" s="43"/>
      <c r="J6" s="78"/>
      <c r="K6" s="43" t="s">
        <v>120</v>
      </c>
      <c r="L6" s="1" t="s">
        <v>113</v>
      </c>
      <c r="M6" s="47" t="s">
        <v>112</v>
      </c>
      <c r="N6" s="47"/>
      <c r="O6" s="47" t="s">
        <v>134</v>
      </c>
      <c r="P6" s="47" t="s">
        <v>124</v>
      </c>
      <c r="Q6" s="47" t="s">
        <v>120</v>
      </c>
      <c r="R6" s="47" t="s">
        <v>113</v>
      </c>
      <c r="S6" s="47" t="s">
        <v>112</v>
      </c>
      <c r="T6" s="50" t="s">
        <v>131</v>
      </c>
      <c r="U6" s="47" t="s">
        <v>126</v>
      </c>
      <c r="V6" s="47" t="s">
        <v>127</v>
      </c>
      <c r="W6" s="47" t="s">
        <v>120</v>
      </c>
      <c r="X6" s="47" t="s">
        <v>113</v>
      </c>
      <c r="Y6" s="47" t="s">
        <v>112</v>
      </c>
      <c r="Z6" s="78"/>
      <c r="AA6" s="78"/>
      <c r="AB6" s="43"/>
      <c r="AC6" s="78"/>
      <c r="AD6" s="43"/>
      <c r="AE6" s="78"/>
      <c r="AF6" s="43"/>
      <c r="AG6" s="78"/>
      <c r="AH6" s="43"/>
      <c r="AI6" s="78"/>
      <c r="AJ6" s="43"/>
      <c r="AK6" s="78"/>
      <c r="AL6" s="43"/>
      <c r="AM6" s="78"/>
      <c r="AN6" s="43"/>
      <c r="AO6" s="50" t="s">
        <v>114</v>
      </c>
      <c r="AP6" s="50">
        <v>2002</v>
      </c>
      <c r="AQ6" s="50">
        <v>2014</v>
      </c>
      <c r="AR6" s="50" t="s">
        <v>128</v>
      </c>
      <c r="AS6" s="50" t="s">
        <v>135</v>
      </c>
      <c r="AT6" s="80"/>
      <c r="AU6" s="81"/>
    </row>
    <row r="7" spans="1:113" x14ac:dyDescent="0.25">
      <c r="A7" s="78">
        <f t="shared" si="0"/>
        <v>15372</v>
      </c>
      <c r="B7" s="43"/>
      <c r="C7" s="43"/>
      <c r="D7" s="50" t="s">
        <v>136</v>
      </c>
      <c r="E7" s="50">
        <v>1983</v>
      </c>
      <c r="F7" s="50" t="s">
        <v>111</v>
      </c>
      <c r="G7" s="47" t="s">
        <v>112</v>
      </c>
      <c r="H7" s="43"/>
      <c r="I7" s="43"/>
      <c r="J7" s="43" t="s">
        <v>124</v>
      </c>
      <c r="K7" s="43" t="s">
        <v>120</v>
      </c>
      <c r="L7" s="1" t="s">
        <v>113</v>
      </c>
      <c r="M7" s="47" t="s">
        <v>112</v>
      </c>
      <c r="N7" s="47"/>
      <c r="O7" s="47" t="s">
        <v>137</v>
      </c>
      <c r="P7" s="47" t="s">
        <v>124</v>
      </c>
      <c r="Q7" s="47" t="s">
        <v>120</v>
      </c>
      <c r="R7" s="47" t="s">
        <v>113</v>
      </c>
      <c r="S7" s="47" t="s">
        <v>112</v>
      </c>
      <c r="T7" s="50" t="s">
        <v>138</v>
      </c>
      <c r="U7" s="47" t="s">
        <v>126</v>
      </c>
      <c r="V7" s="47" t="s">
        <v>127</v>
      </c>
      <c r="W7" s="47" t="s">
        <v>120</v>
      </c>
      <c r="X7" s="47" t="s">
        <v>113</v>
      </c>
      <c r="Y7" s="47" t="s">
        <v>112</v>
      </c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79"/>
      <c r="AO7" s="50" t="s">
        <v>114</v>
      </c>
      <c r="AP7" s="50">
        <v>2010</v>
      </c>
      <c r="AQ7" s="50">
        <v>2015</v>
      </c>
      <c r="AR7" s="50" t="s">
        <v>139</v>
      </c>
      <c r="AS7" s="50" t="s">
        <v>140</v>
      </c>
      <c r="AT7" s="80"/>
      <c r="AU7" s="81"/>
    </row>
    <row r="8" spans="1:113" x14ac:dyDescent="0.25">
      <c r="A8" s="78">
        <f t="shared" si="0"/>
        <v>15373</v>
      </c>
      <c r="B8" s="43"/>
      <c r="C8" s="43"/>
      <c r="D8" s="50" t="s">
        <v>141</v>
      </c>
      <c r="E8" s="50">
        <v>1998</v>
      </c>
      <c r="F8" s="50" t="s">
        <v>115</v>
      </c>
      <c r="G8" s="47" t="s">
        <v>112</v>
      </c>
      <c r="H8" s="43"/>
      <c r="I8" s="43"/>
      <c r="J8" s="43"/>
      <c r="K8" s="43" t="s">
        <v>120</v>
      </c>
      <c r="L8" s="1" t="s">
        <v>113</v>
      </c>
      <c r="M8" s="47" t="s">
        <v>112</v>
      </c>
      <c r="N8" s="43"/>
      <c r="O8" s="47" t="s">
        <v>142</v>
      </c>
      <c r="P8" s="47" t="s">
        <v>124</v>
      </c>
      <c r="Q8" s="47" t="s">
        <v>120</v>
      </c>
      <c r="R8" s="47" t="s">
        <v>113</v>
      </c>
      <c r="S8" s="47" t="s">
        <v>112</v>
      </c>
      <c r="T8" s="50" t="s">
        <v>143</v>
      </c>
      <c r="U8" s="47" t="s">
        <v>123</v>
      </c>
      <c r="V8" s="47" t="s">
        <v>127</v>
      </c>
      <c r="W8" s="47" t="s">
        <v>120</v>
      </c>
      <c r="X8" s="47" t="s">
        <v>113</v>
      </c>
      <c r="Y8" s="47" t="s">
        <v>112</v>
      </c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79"/>
      <c r="AO8" s="50" t="s">
        <v>144</v>
      </c>
      <c r="AP8" s="50">
        <v>2014</v>
      </c>
      <c r="AQ8" s="50">
        <v>2016</v>
      </c>
      <c r="AR8" s="50" t="s">
        <v>128</v>
      </c>
      <c r="AS8" s="50" t="s">
        <v>139</v>
      </c>
      <c r="AT8" s="80"/>
      <c r="AU8" s="81"/>
    </row>
    <row r="9" spans="1:113" x14ac:dyDescent="0.25">
      <c r="A9" s="78">
        <f t="shared" si="0"/>
        <v>15374</v>
      </c>
      <c r="B9" s="43"/>
      <c r="C9" s="43"/>
      <c r="D9" s="50" t="s">
        <v>145</v>
      </c>
      <c r="E9" s="50">
        <v>1981</v>
      </c>
      <c r="F9" s="43" t="s">
        <v>111</v>
      </c>
      <c r="G9" s="50" t="s">
        <v>146</v>
      </c>
      <c r="H9" s="43"/>
      <c r="I9" s="43"/>
      <c r="J9" s="43" t="s">
        <v>124</v>
      </c>
      <c r="K9" s="43" t="s">
        <v>120</v>
      </c>
      <c r="L9" s="1" t="s">
        <v>113</v>
      </c>
      <c r="M9" s="47" t="s">
        <v>112</v>
      </c>
      <c r="N9" s="43"/>
      <c r="O9" s="47" t="s">
        <v>123</v>
      </c>
      <c r="P9" s="47" t="s">
        <v>124</v>
      </c>
      <c r="Q9" s="47" t="s">
        <v>120</v>
      </c>
      <c r="R9" s="47" t="s">
        <v>113</v>
      </c>
      <c r="S9" s="47" t="s">
        <v>112</v>
      </c>
      <c r="T9" s="43"/>
      <c r="U9" s="43"/>
      <c r="V9" s="43"/>
      <c r="W9" s="43"/>
      <c r="X9" s="43"/>
      <c r="Y9" s="50" t="s">
        <v>146</v>
      </c>
      <c r="Z9" s="50" t="s">
        <v>119</v>
      </c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79"/>
      <c r="AO9" s="82"/>
      <c r="AP9" s="83"/>
      <c r="AQ9" s="83"/>
      <c r="AR9" s="80"/>
      <c r="AS9" s="80"/>
      <c r="AT9" s="80"/>
      <c r="AU9" s="81"/>
      <c r="BC9" s="27" t="e">
        <f>#REF!+1</f>
        <v>#REF!</v>
      </c>
      <c r="BF9" s="50" t="s">
        <v>139</v>
      </c>
      <c r="BH9" s="9" t="s">
        <v>115</v>
      </c>
      <c r="BI9" s="9" t="s">
        <v>146</v>
      </c>
      <c r="BU9" s="9" t="s">
        <v>146</v>
      </c>
      <c r="CA9" s="9" t="s">
        <v>146</v>
      </c>
      <c r="CB9" s="50"/>
      <c r="CH9" s="9" t="s">
        <v>146</v>
      </c>
      <c r="CR9" s="9" t="s">
        <v>146</v>
      </c>
      <c r="CT9" s="32" t="s">
        <v>116</v>
      </c>
    </row>
    <row r="10" spans="1:113" x14ac:dyDescent="0.25">
      <c r="A10" s="78">
        <f t="shared" si="0"/>
        <v>15375</v>
      </c>
      <c r="B10" s="43"/>
      <c r="C10" s="43"/>
      <c r="D10" s="50" t="s">
        <v>147</v>
      </c>
      <c r="E10" s="50">
        <v>1972</v>
      </c>
      <c r="F10" s="43" t="s">
        <v>111</v>
      </c>
      <c r="G10" s="50" t="s">
        <v>114</v>
      </c>
      <c r="H10" s="43"/>
      <c r="I10" s="43"/>
      <c r="J10" s="43"/>
      <c r="K10" s="43" t="s">
        <v>148</v>
      </c>
      <c r="L10" s="43" t="s">
        <v>149</v>
      </c>
      <c r="M10" s="43" t="s">
        <v>112</v>
      </c>
      <c r="N10" s="43"/>
      <c r="O10" s="47" t="s">
        <v>123</v>
      </c>
      <c r="P10" s="47" t="s">
        <v>124</v>
      </c>
      <c r="Q10" s="47" t="s">
        <v>120</v>
      </c>
      <c r="R10" s="47" t="s">
        <v>113</v>
      </c>
      <c r="S10" s="47" t="s">
        <v>112</v>
      </c>
      <c r="T10" s="43"/>
      <c r="U10" s="43"/>
      <c r="V10" s="43"/>
      <c r="W10" s="43"/>
      <c r="X10" s="43"/>
      <c r="Y10" s="50" t="s">
        <v>114</v>
      </c>
      <c r="Z10" s="50" t="s">
        <v>119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79"/>
      <c r="AO10" s="82"/>
      <c r="AP10" s="83"/>
      <c r="AQ10" s="83"/>
      <c r="AR10" s="80"/>
      <c r="AS10" s="80"/>
      <c r="AT10" s="80"/>
      <c r="AU10" s="81"/>
      <c r="BC10" s="27" t="e">
        <f>IF(BF10="","",MAX(BC$4:BC9)+1)</f>
        <v>#REF!</v>
      </c>
      <c r="BF10" s="50" t="s">
        <v>139</v>
      </c>
      <c r="BH10" s="9" t="s">
        <v>115</v>
      </c>
      <c r="BI10" s="9" t="s">
        <v>114</v>
      </c>
      <c r="BU10" s="9" t="s">
        <v>114</v>
      </c>
      <c r="CA10" s="9" t="s">
        <v>114</v>
      </c>
      <c r="CB10" s="50"/>
      <c r="CH10" s="9" t="s">
        <v>114</v>
      </c>
      <c r="CR10" s="9" t="s">
        <v>114</v>
      </c>
      <c r="CT10" s="32" t="s">
        <v>116</v>
      </c>
    </row>
    <row r="11" spans="1:113" ht="15.75" customHeight="1" x14ac:dyDescent="0.25">
      <c r="A11" s="78">
        <f t="shared" si="0"/>
        <v>15376</v>
      </c>
      <c r="B11" s="43"/>
      <c r="C11" s="43"/>
      <c r="D11" s="50" t="s">
        <v>150</v>
      </c>
      <c r="E11" s="50">
        <v>1979</v>
      </c>
      <c r="F11" s="43" t="s">
        <v>111</v>
      </c>
      <c r="G11" s="50" t="s">
        <v>118</v>
      </c>
      <c r="H11" s="43"/>
      <c r="I11" s="43"/>
      <c r="J11" s="43" t="s">
        <v>124</v>
      </c>
      <c r="K11" s="43" t="s">
        <v>120</v>
      </c>
      <c r="L11" s="1" t="s">
        <v>113</v>
      </c>
      <c r="M11" s="47" t="s">
        <v>112</v>
      </c>
      <c r="N11" s="43"/>
      <c r="O11" s="47" t="s">
        <v>123</v>
      </c>
      <c r="P11" s="47" t="s">
        <v>124</v>
      </c>
      <c r="Q11" s="47" t="s">
        <v>120</v>
      </c>
      <c r="R11" s="47" t="s">
        <v>113</v>
      </c>
      <c r="S11" s="47" t="s">
        <v>112</v>
      </c>
      <c r="T11" s="43"/>
      <c r="U11" s="43"/>
      <c r="V11" s="43"/>
      <c r="W11" s="43"/>
      <c r="X11" s="43"/>
      <c r="Y11" s="50" t="s">
        <v>118</v>
      </c>
      <c r="Z11" s="50" t="s">
        <v>117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79"/>
      <c r="AO11" s="82"/>
      <c r="AP11" s="83"/>
      <c r="AQ11" s="83"/>
      <c r="AR11" s="80"/>
      <c r="AS11" s="80"/>
      <c r="AT11" s="80"/>
      <c r="AU11" s="81"/>
      <c r="BC11" s="27" t="e">
        <f>IF(BF11="","",MAX(BC$4:BC10)+1)</f>
        <v>#REF!</v>
      </c>
      <c r="BF11" s="50" t="s">
        <v>139</v>
      </c>
      <c r="BH11" s="9" t="s">
        <v>115</v>
      </c>
      <c r="BI11" s="9" t="s">
        <v>118</v>
      </c>
      <c r="BU11" s="9" t="s">
        <v>118</v>
      </c>
      <c r="CA11" s="9" t="s">
        <v>118</v>
      </c>
      <c r="CB11" s="50"/>
      <c r="CH11" s="9" t="s">
        <v>118</v>
      </c>
      <c r="CR11" s="9" t="s">
        <v>118</v>
      </c>
      <c r="CT11" s="32" t="s">
        <v>116</v>
      </c>
    </row>
  </sheetData>
  <sortState ref="D4:CT191">
    <sortCondition ref="D4:D191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90" t="s">
        <v>58</v>
      </c>
      <c r="B1" s="190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91" t="s">
        <v>51</v>
      </c>
      <c r="B1" s="192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2015-12-18T08:03:54Z</dcterms:modified>
</cp:coreProperties>
</file>