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5480" windowHeight="9735"/>
  </bookViews>
  <sheets>
    <sheet name="NHAPLIEU" sheetId="1" r:id="rId1"/>
    <sheet name="Sheet1" sheetId="4" r:id="rId2"/>
    <sheet name="HD" sheetId="2" r:id="rId3"/>
    <sheet name="CON" sheetId="3" r:id="rId4"/>
  </sheets>
  <definedNames>
    <definedName name="DON_VI_TIEN">CON!$A$2:$A$20</definedName>
  </definedNames>
  <calcPr calcId="152511"/>
</workbook>
</file>

<file path=xl/calcChain.xml><?xml version="1.0" encoding="utf-8"?>
<calcChain xmlns="http://schemas.openxmlformats.org/spreadsheetml/2006/main">
  <c r="A5" i="1" l="1"/>
  <c r="A6" i="1" s="1"/>
  <c r="A7" i="1" s="1"/>
  <c r="A8" i="1" s="1"/>
  <c r="A9" i="1" s="1"/>
  <c r="BC4" i="1" s="1"/>
  <c r="BC5" i="1" s="1"/>
  <c r="BC6" i="1" s="1"/>
  <c r="BC7" i="1" s="1"/>
  <c r="BC8" i="1" s="1"/>
  <c r="BC9" i="1" s="1"/>
  <c r="G10" i="4" l="1"/>
  <c r="G11" i="4" s="1"/>
  <c r="H9" i="4"/>
  <c r="H5" i="4"/>
  <c r="G5" i="4"/>
</calcChain>
</file>

<file path=xl/sharedStrings.xml><?xml version="1.0" encoding="utf-8"?>
<sst xmlns="http://schemas.openxmlformats.org/spreadsheetml/2006/main" count="282" uniqueCount="123">
  <si>
    <t>ID</t>
  </si>
  <si>
    <t>Họ tên</t>
  </si>
  <si>
    <t>CMND</t>
  </si>
  <si>
    <t>Passport</t>
  </si>
  <si>
    <t>Ngày sinh</t>
  </si>
  <si>
    <t>Giới tính</t>
  </si>
  <si>
    <t>Quốc tịch</t>
  </si>
  <si>
    <t>Nơi sinh</t>
  </si>
  <si>
    <t>Quốc gia</t>
  </si>
  <si>
    <t>Nơi cư trú hiện nay</t>
  </si>
  <si>
    <t>Nghề nghiệp</t>
  </si>
  <si>
    <t>Địa chỉ nơi làm việc</t>
  </si>
  <si>
    <t>Quá trình
đào tạo</t>
  </si>
  <si>
    <t>Tôn giáo</t>
  </si>
  <si>
    <t>Trình độ
học vấn</t>
  </si>
  <si>
    <t>Mobile</t>
  </si>
  <si>
    <t>Fax</t>
  </si>
  <si>
    <t>Email</t>
  </si>
  <si>
    <t>Thông tin có thể
liên hệ với đối tượng</t>
  </si>
  <si>
    <t>Quốc gia
du học</t>
  </si>
  <si>
    <t>Thời gian
bắt đầu</t>
  </si>
  <si>
    <t>Thời gian
kết thúc</t>
  </si>
  <si>
    <t>Chuyên ngành</t>
  </si>
  <si>
    <t>Bằng cấp khi tốt nghiệp</t>
  </si>
  <si>
    <t>Đơn vị công tác</t>
  </si>
  <si>
    <t>Hình thức
du học</t>
  </si>
  <si>
    <t>Tỉnh/TP</t>
  </si>
  <si>
    <t>Ấp/Khóm</t>
  </si>
  <si>
    <t>Xã
Phường/TT</t>
  </si>
  <si>
    <t>Huyện
TP/TX</t>
  </si>
  <si>
    <t>HỌC TẬP</t>
  </si>
  <si>
    <t>Quốc gia
Lao động</t>
  </si>
  <si>
    <t xml:space="preserve">Tình trạng lao động hiện nay  </t>
  </si>
  <si>
    <t>Cơ quan lao động</t>
  </si>
  <si>
    <t>Địa chỉ cơ quan</t>
  </si>
  <si>
    <t>LAO ĐỘNG</t>
  </si>
  <si>
    <t>KẾT HÔN (THÔNG TIN NGƯỜI NƯỚC NGOÀI)</t>
  </si>
  <si>
    <t>Ngày
kết hôn</t>
  </si>
  <si>
    <t>Quốc gia
di cư</t>
  </si>
  <si>
    <t>Ngày di cư</t>
  </si>
  <si>
    <t>Diện di cư</t>
  </si>
  <si>
    <t>DI CƯ</t>
  </si>
  <si>
    <t>Đơn vị tiền</t>
  </si>
  <si>
    <t>Địa chỉ</t>
  </si>
  <si>
    <t>Tên</t>
  </si>
  <si>
    <t>VD</t>
  </si>
  <si>
    <t>Việt Nam, Úc,…</t>
  </si>
  <si>
    <t>1. Quốc gia</t>
  </si>
  <si>
    <t>2. Tỉnh, TP</t>
  </si>
  <si>
    <t>Tỉnh An Giang, Thành phố Hồ Chí Minh,…</t>
  </si>
  <si>
    <t>3. Huyện, TX, TP</t>
  </si>
  <si>
    <t>Huyện Châu Thành, Thị xã Tân Châu, Thành phố Long Xuyên,…</t>
  </si>
  <si>
    <t>4. Xã, Thị trấn</t>
  </si>
  <si>
    <t>5. Ấp, Khóm</t>
  </si>
  <si>
    <t>Xã Mỹ Hội Đông, Thị trấn An Châu,…</t>
  </si>
  <si>
    <t>Ấp Bình Phước, Khóm Đông An,…</t>
  </si>
  <si>
    <t>AUD</t>
  </si>
  <si>
    <t>CAD</t>
  </si>
  <si>
    <t>CHF</t>
  </si>
  <si>
    <t>DKK</t>
  </si>
  <si>
    <t>EUR</t>
  </si>
  <si>
    <t>GBP</t>
  </si>
  <si>
    <t>HKD</t>
  </si>
  <si>
    <t>INR</t>
  </si>
  <si>
    <t>JPY</t>
  </si>
  <si>
    <t>KRW</t>
  </si>
  <si>
    <t>KWD</t>
  </si>
  <si>
    <t>MYR</t>
  </si>
  <si>
    <t>NOK</t>
  </si>
  <si>
    <t>RUB</t>
  </si>
  <si>
    <t>SAR</t>
  </si>
  <si>
    <t>SEK</t>
  </si>
  <si>
    <t>SGD</t>
  </si>
  <si>
    <t>THB</t>
  </si>
  <si>
    <t>USD</t>
  </si>
  <si>
    <t>AUST.DOLLAR</t>
  </si>
  <si>
    <t>CANADIAN DOLLAR</t>
  </si>
  <si>
    <t>SWISS FRANCE</t>
  </si>
  <si>
    <t>DANISH KRONE</t>
  </si>
  <si>
    <t>EURO</t>
  </si>
  <si>
    <t>BRITISH POUND</t>
  </si>
  <si>
    <t>HONGKONG DOLLAR</t>
  </si>
  <si>
    <t>INDIAN RUPEE</t>
  </si>
  <si>
    <t>JAPANESE YEN</t>
  </si>
  <si>
    <t>SOUTH KOREAN WON</t>
  </si>
  <si>
    <t>KUWAITI DINAR</t>
  </si>
  <si>
    <t>MALAYSIAN RINGGIT</t>
  </si>
  <si>
    <t>NORWEGIAN KRONER</t>
  </si>
  <si>
    <t>RUSSIAN RUBLE</t>
  </si>
  <si>
    <t>SAUDI RIAL</t>
  </si>
  <si>
    <t>SWEDISH KRONA</t>
  </si>
  <si>
    <t>SINGAPORE DOLLAR</t>
  </si>
  <si>
    <t>THAI BAHT</t>
  </si>
  <si>
    <t>US DOLLAR</t>
  </si>
  <si>
    <t>Nơi ĐKHKTT</t>
  </si>
  <si>
    <t>Khác</t>
  </si>
  <si>
    <t>Nữ</t>
  </si>
  <si>
    <t>Việt Nam</t>
  </si>
  <si>
    <t>Tỉnh An Giang</t>
  </si>
  <si>
    <t>Malaysia</t>
  </si>
  <si>
    <t>Đài Loan</t>
  </si>
  <si>
    <t>Nam</t>
  </si>
  <si>
    <t>Mỹ</t>
  </si>
  <si>
    <t>Không Biết</t>
  </si>
  <si>
    <t>Thành Phố Long Xuyên</t>
  </si>
  <si>
    <t>Điện tH.Oại</t>
  </si>
  <si>
    <t>Nội Trợ</t>
  </si>
  <si>
    <t>Nguyễn Thị Danh Lợi</t>
  </si>
  <si>
    <t>Mỹ Hòa, Long Xuyên, An Giang</t>
  </si>
  <si>
    <t>Hoàng Thị Thu Tư</t>
  </si>
  <si>
    <t>Võ Thị Mỹ Xuân</t>
  </si>
  <si>
    <t>Võ Thị Mỹ Ly</t>
  </si>
  <si>
    <t>Pháp</t>
  </si>
  <si>
    <t>Nguyễn Thị Bé Năm</t>
  </si>
  <si>
    <t>Nguyễn Thị Hồng Thu</t>
  </si>
  <si>
    <t>Phường Mỹ Hòa</t>
  </si>
  <si>
    <t>Phật Giáo Hòa Hảo</t>
  </si>
  <si>
    <t>Kết Hôn</t>
  </si>
  <si>
    <t>Phật Giáo</t>
  </si>
  <si>
    <t>Tứ Ân Hiếu Nghĩa</t>
  </si>
  <si>
    <t>Cao Đài</t>
  </si>
  <si>
    <t>Khóm Tây Huề 1</t>
  </si>
  <si>
    <t>LàmThuê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</si>
</sst>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1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0"/>
      <color theme="1"/>
      <name val="Times New Roman"/>
      <family val="1"/>
    </font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0" fillId="0" borderId="0" applyFont="0" applyFill="0" applyBorder="0" applyAlignment="0" applyProtection="0"/>
  </cellStyleXfs>
  <cellXfs count="107">
    <xf numFmtId="0" fontId="0" fillId="0" borderId="0" xfId="0"/>
    <xf numFmtId="0" fontId="3" fillId="0" borderId="0" xfId="0" applyFont="1"/>
    <xf numFmtId="0" fontId="4" fillId="0" borderId="0" xfId="0" applyFont="1"/>
    <xf numFmtId="0" fontId="5" fillId="2" borderId="1" xfId="0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vertical="center"/>
    </xf>
    <xf numFmtId="0" fontId="7" fillId="0" borderId="1" xfId="0" applyFont="1" applyBorder="1" applyAlignment="1">
      <alignment wrapText="1"/>
    </xf>
    <xf numFmtId="0" fontId="8" fillId="0" borderId="1" xfId="0" applyFont="1" applyBorder="1" applyAlignment="1">
      <alignment horizontal="center" wrapText="1"/>
    </xf>
    <xf numFmtId="164" fontId="0" fillId="0" borderId="0" xfId="1" applyNumberFormat="1" applyFont="1"/>
    <xf numFmtId="164" fontId="0" fillId="0" borderId="0" xfId="0" applyNumberFormat="1"/>
    <xf numFmtId="0" fontId="1" fillId="0" borderId="0" xfId="0" applyFont="1" applyFill="1"/>
    <xf numFmtId="0" fontId="2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/>
    </xf>
    <xf numFmtId="0" fontId="2" fillId="0" borderId="0" xfId="0" applyFont="1" applyFill="1"/>
    <xf numFmtId="14" fontId="1" fillId="0" borderId="0" xfId="0" applyNumberFormat="1" applyFont="1" applyFill="1"/>
    <xf numFmtId="0" fontId="1" fillId="3" borderId="3" xfId="0" applyFont="1" applyFill="1" applyBorder="1"/>
    <xf numFmtId="14" fontId="1" fillId="4" borderId="1" xfId="0" applyNumberFormat="1" applyFont="1" applyFill="1" applyBorder="1"/>
    <xf numFmtId="0" fontId="1" fillId="4" borderId="1" xfId="0" applyFont="1" applyFill="1" applyBorder="1"/>
    <xf numFmtId="0" fontId="2" fillId="0" borderId="1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2" fillId="0" borderId="21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/>
    </xf>
    <xf numFmtId="0" fontId="2" fillId="0" borderId="21" xfId="0" applyFont="1" applyFill="1" applyBorder="1" applyAlignment="1">
      <alignment horizontal="center"/>
    </xf>
    <xf numFmtId="0" fontId="2" fillId="0" borderId="15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10" xfId="0" applyFont="1" applyFill="1" applyBorder="1" applyAlignment="1">
      <alignment horizontal="center" vertical="center" wrapText="1"/>
    </xf>
    <xf numFmtId="0" fontId="2" fillId="0" borderId="10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14" fontId="2" fillId="0" borderId="10" xfId="0" applyNumberFormat="1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/>
    </xf>
    <xf numFmtId="14" fontId="2" fillId="0" borderId="5" xfId="0" applyNumberFormat="1" applyFont="1" applyFill="1" applyBorder="1" applyAlignment="1">
      <alignment horizontal="center" vertical="center"/>
    </xf>
    <xf numFmtId="14" fontId="2" fillId="0" borderId="1" xfId="0" applyNumberFormat="1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1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1" fillId="5" borderId="0" xfId="0" applyFont="1" applyFill="1"/>
    <xf numFmtId="0" fontId="0" fillId="5" borderId="1" xfId="0" applyFill="1" applyBorder="1"/>
    <xf numFmtId="0" fontId="3" fillId="0" borderId="1" xfId="0" applyFont="1" applyBorder="1"/>
    <xf numFmtId="14" fontId="2" fillId="4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/>
    </xf>
    <xf numFmtId="14" fontId="2" fillId="4" borderId="1" xfId="0" applyNumberFormat="1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/>
    </xf>
    <xf numFmtId="0" fontId="2" fillId="6" borderId="5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 vertical="center" wrapText="1"/>
    </xf>
    <xf numFmtId="14" fontId="2" fillId="6" borderId="1" xfId="0" applyNumberFormat="1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8" xfId="0" applyFont="1" applyFill="1" applyBorder="1" applyAlignment="1">
      <alignment horizontal="center" vertical="center" wrapText="1"/>
    </xf>
    <xf numFmtId="0" fontId="2" fillId="6" borderId="14" xfId="0" applyFont="1" applyFill="1" applyBorder="1" applyAlignment="1">
      <alignment horizontal="center" vertical="center"/>
    </xf>
    <xf numFmtId="14" fontId="2" fillId="6" borderId="10" xfId="0" applyNumberFormat="1" applyFont="1" applyFill="1" applyBorder="1" applyAlignment="1">
      <alignment horizontal="center" vertical="center" wrapText="1"/>
    </xf>
    <xf numFmtId="14" fontId="2" fillId="6" borderId="10" xfId="0" applyNumberFormat="1" applyFont="1" applyFill="1" applyBorder="1" applyAlignment="1">
      <alignment horizontal="center" vertical="center"/>
    </xf>
    <xf numFmtId="0" fontId="2" fillId="6" borderId="10" xfId="0" applyFont="1" applyFill="1" applyBorder="1" applyAlignment="1">
      <alignment horizontal="center" vertical="center" wrapText="1"/>
    </xf>
    <xf numFmtId="0" fontId="2" fillId="6" borderId="12" xfId="0" applyFont="1" applyFill="1" applyBorder="1" applyAlignment="1">
      <alignment horizontal="center" vertical="center" wrapText="1"/>
    </xf>
    <xf numFmtId="0" fontId="1" fillId="6" borderId="3" xfId="0" applyFont="1" applyFill="1" applyBorder="1"/>
    <xf numFmtId="14" fontId="1" fillId="6" borderId="1" xfId="0" applyNumberFormat="1" applyFont="1" applyFill="1" applyBorder="1"/>
    <xf numFmtId="0" fontId="1" fillId="6" borderId="1" xfId="0" applyFont="1" applyFill="1" applyBorder="1"/>
    <xf numFmtId="0" fontId="1" fillId="6" borderId="8" xfId="0" applyFont="1" applyFill="1" applyBorder="1"/>
    <xf numFmtId="0" fontId="2" fillId="7" borderId="16" xfId="0" applyFont="1" applyFill="1" applyBorder="1" applyAlignment="1">
      <alignment horizontal="center" vertical="center"/>
    </xf>
    <xf numFmtId="0" fontId="2" fillId="7" borderId="17" xfId="0" applyFont="1" applyFill="1" applyBorder="1" applyAlignment="1">
      <alignment horizontal="center" vertical="center"/>
    </xf>
    <xf numFmtId="0" fontId="1" fillId="7" borderId="1" xfId="0" applyFont="1" applyFill="1" applyBorder="1"/>
    <xf numFmtId="0" fontId="2" fillId="8" borderId="4" xfId="0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/>
    </xf>
    <xf numFmtId="0" fontId="2" fillId="8" borderId="6" xfId="0" applyFont="1" applyFill="1" applyBorder="1" applyAlignment="1">
      <alignment horizontal="center"/>
    </xf>
    <xf numFmtId="0" fontId="2" fillId="8" borderId="19" xfId="0" applyFont="1" applyFill="1" applyBorder="1" applyAlignment="1">
      <alignment horizontal="center" vertical="center"/>
    </xf>
    <xf numFmtId="0" fontId="2" fillId="8" borderId="16" xfId="0" applyFont="1" applyFill="1" applyBorder="1" applyAlignment="1">
      <alignment horizontal="center" vertical="center"/>
    </xf>
    <xf numFmtId="14" fontId="2" fillId="8" borderId="16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2" fillId="8" borderId="18" xfId="0" applyFont="1" applyFill="1" applyBorder="1" applyAlignment="1">
      <alignment horizontal="center" vertical="center"/>
    </xf>
    <xf numFmtId="0" fontId="2" fillId="8" borderId="3" xfId="0" applyFont="1" applyFill="1" applyBorder="1" applyAlignment="1">
      <alignment horizontal="center" vertical="center"/>
    </xf>
    <xf numFmtId="0" fontId="2" fillId="8" borderId="16" xfId="0" applyFont="1" applyFill="1" applyBorder="1" applyAlignment="1">
      <alignment horizontal="center" vertical="center" wrapText="1"/>
    </xf>
    <xf numFmtId="14" fontId="2" fillId="8" borderId="8" xfId="0" applyNumberFormat="1" applyFont="1" applyFill="1" applyBorder="1" applyAlignment="1">
      <alignment horizontal="center" vertical="center" wrapText="1"/>
    </xf>
    <xf numFmtId="0" fontId="2" fillId="8" borderId="20" xfId="0" applyFont="1" applyFill="1" applyBorder="1" applyAlignment="1">
      <alignment horizontal="center" vertical="center"/>
    </xf>
    <xf numFmtId="0" fontId="2" fillId="8" borderId="17" xfId="0" applyFont="1" applyFill="1" applyBorder="1" applyAlignment="1">
      <alignment horizontal="center" vertical="center"/>
    </xf>
    <xf numFmtId="14" fontId="2" fillId="8" borderId="17" xfId="0" applyNumberFormat="1" applyFont="1" applyFill="1" applyBorder="1" applyAlignment="1">
      <alignment horizontal="center" vertical="center"/>
    </xf>
    <xf numFmtId="0" fontId="2" fillId="8" borderId="17" xfId="0" applyFont="1" applyFill="1" applyBorder="1" applyAlignment="1">
      <alignment horizontal="center" vertical="center"/>
    </xf>
    <xf numFmtId="0" fontId="9" fillId="8" borderId="17" xfId="0" applyFont="1" applyFill="1" applyBorder="1" applyAlignment="1">
      <alignment horizontal="center" vertical="center" wrapText="1"/>
    </xf>
    <xf numFmtId="0" fontId="9" fillId="8" borderId="10" xfId="0" applyFont="1" applyFill="1" applyBorder="1" applyAlignment="1">
      <alignment horizontal="center" vertical="center" wrapText="1"/>
    </xf>
    <xf numFmtId="0" fontId="2" fillId="8" borderId="17" xfId="0" applyFont="1" applyFill="1" applyBorder="1" applyAlignment="1">
      <alignment horizontal="center" vertical="center" wrapText="1"/>
    </xf>
    <xf numFmtId="14" fontId="2" fillId="8" borderId="12" xfId="0" applyNumberFormat="1" applyFont="1" applyFill="1" applyBorder="1" applyAlignment="1">
      <alignment horizontal="center" vertical="center"/>
    </xf>
    <xf numFmtId="0" fontId="1" fillId="8" borderId="3" xfId="0" applyFont="1" applyFill="1" applyBorder="1"/>
    <xf numFmtId="0" fontId="1" fillId="8" borderId="1" xfId="0" applyFont="1" applyFill="1" applyBorder="1"/>
    <xf numFmtId="14" fontId="1" fillId="8" borderId="8" xfId="0" applyNumberFormat="1" applyFont="1" applyFill="1" applyBorder="1"/>
    <xf numFmtId="14" fontId="1" fillId="8" borderId="1" xfId="0" applyNumberFormat="1" applyFont="1" applyFill="1" applyBorder="1"/>
    <xf numFmtId="0" fontId="2" fillId="9" borderId="4" xfId="0" applyFont="1" applyFill="1" applyBorder="1" applyAlignment="1">
      <alignment horizontal="center"/>
    </xf>
    <xf numFmtId="0" fontId="2" fillId="9" borderId="5" xfId="0" applyFont="1" applyFill="1" applyBorder="1" applyAlignment="1">
      <alignment horizontal="center"/>
    </xf>
    <xf numFmtId="0" fontId="2" fillId="9" borderId="6" xfId="0" applyFont="1" applyFill="1" applyBorder="1" applyAlignment="1">
      <alignment horizontal="center"/>
    </xf>
    <xf numFmtId="0" fontId="2" fillId="9" borderId="3" xfId="0" applyFont="1" applyFill="1" applyBorder="1" applyAlignment="1">
      <alignment horizontal="center" vertical="center" wrapText="1"/>
    </xf>
    <xf numFmtId="14" fontId="2" fillId="9" borderId="1" xfId="0" applyNumberFormat="1" applyFont="1" applyFill="1" applyBorder="1" applyAlignment="1">
      <alignment horizontal="center" vertical="center" wrapText="1"/>
    </xf>
    <xf numFmtId="0" fontId="2" fillId="9" borderId="8" xfId="0" applyFont="1" applyFill="1" applyBorder="1" applyAlignment="1">
      <alignment horizontal="center" vertical="center" wrapText="1"/>
    </xf>
    <xf numFmtId="0" fontId="2" fillId="9" borderId="14" xfId="0" applyFont="1" applyFill="1" applyBorder="1" applyAlignment="1">
      <alignment horizontal="center" vertical="center"/>
    </xf>
    <xf numFmtId="14" fontId="2" fillId="9" borderId="10" xfId="0" applyNumberFormat="1" applyFont="1" applyFill="1" applyBorder="1" applyAlignment="1">
      <alignment horizontal="center" vertical="center" wrapText="1"/>
    </xf>
    <xf numFmtId="0" fontId="2" fillId="9" borderId="12" xfId="0" applyFont="1" applyFill="1" applyBorder="1" applyAlignment="1">
      <alignment horizontal="center" vertical="center"/>
    </xf>
    <xf numFmtId="0" fontId="1" fillId="9" borderId="3" xfId="0" applyFont="1" applyFill="1" applyBorder="1"/>
    <xf numFmtId="14" fontId="1" fillId="9" borderId="1" xfId="0" applyNumberFormat="1" applyFont="1" applyFill="1" applyBorder="1"/>
    <xf numFmtId="0" fontId="1" fillId="9" borderId="8" xfId="0" applyFont="1" applyFill="1" applyBorder="1"/>
    <xf numFmtId="0" fontId="3" fillId="7" borderId="1" xfId="0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colors>
    <mruColors>
      <color rgb="FF33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T9"/>
  <sheetViews>
    <sheetView tabSelected="1" zoomScale="115" zoomScaleNormal="115" workbookViewId="0">
      <pane xSplit="4" ySplit="3" topLeftCell="E4" activePane="bottomRight" state="frozen"/>
      <selection pane="topRight" activeCell="E1" sqref="E1"/>
      <selection pane="bottomLeft" activeCell="A4" sqref="A4"/>
      <selection pane="bottomRight" activeCell="A5" sqref="A5"/>
    </sheetView>
  </sheetViews>
  <sheetFormatPr defaultRowHeight="15.75" x14ac:dyDescent="0.25"/>
  <cols>
    <col min="1" max="1" width="9.140625" style="13"/>
    <col min="2" max="2" width="11.5703125" style="10" hidden="1" customWidth="1"/>
    <col min="3" max="3" width="13.140625" style="10" hidden="1" customWidth="1"/>
    <col min="4" max="4" width="21.42578125" style="10" bestFit="1" customWidth="1"/>
    <col min="5" max="5" width="12" style="14" bestFit="1" customWidth="1"/>
    <col min="6" max="6" width="11.28515625" style="10" customWidth="1"/>
    <col min="7" max="7" width="12.5703125" style="10" customWidth="1"/>
    <col min="8" max="8" width="25.7109375" style="10" bestFit="1" customWidth="1"/>
    <col min="9" max="9" width="10.85546875" style="10" customWidth="1"/>
    <col min="10" max="10" width="18.5703125" style="10" bestFit="1" customWidth="1"/>
    <col min="11" max="11" width="10.42578125" style="10" customWidth="1"/>
    <col min="12" max="12" width="14.5703125" style="10" bestFit="1" customWidth="1"/>
    <col min="13" max="14" width="10.140625" style="10" customWidth="1"/>
    <col min="15" max="15" width="19.7109375" style="10" bestFit="1" customWidth="1"/>
    <col min="16" max="16" width="21.42578125" style="10" bestFit="1" customWidth="1"/>
    <col min="17" max="21" width="10.140625" style="10" customWidth="1"/>
    <col min="22" max="22" width="12.7109375" style="10" customWidth="1"/>
    <col min="23" max="23" width="23.28515625" style="10" bestFit="1" customWidth="1"/>
    <col min="24" max="24" width="14.42578125" style="10" bestFit="1" customWidth="1"/>
    <col min="25" max="25" width="9.85546875" style="10" bestFit="1" customWidth="1"/>
    <col min="26" max="27" width="14.42578125" style="10" customWidth="1"/>
    <col min="28" max="28" width="10.5703125" style="10" customWidth="1"/>
    <col min="29" max="29" width="14.42578125" style="10" customWidth="1"/>
    <col min="30" max="30" width="11.28515625" style="10" customWidth="1"/>
    <col min="31" max="32" width="9.140625" style="10"/>
    <col min="33" max="33" width="14" style="10" customWidth="1"/>
    <col min="34" max="35" width="9.140625" style="10"/>
    <col min="36" max="36" width="12" style="10" customWidth="1"/>
    <col min="37" max="37" width="9.7109375" style="10" customWidth="1"/>
    <col min="38" max="38" width="9.5703125" style="10" customWidth="1"/>
    <col min="39" max="39" width="9.140625" style="10"/>
    <col min="40" max="40" width="18.7109375" style="10" customWidth="1"/>
    <col min="41" max="41" width="10.42578125" style="17" customWidth="1"/>
    <col min="42" max="42" width="11" style="16" customWidth="1"/>
    <col min="43" max="43" width="12.7109375" style="16" customWidth="1"/>
    <col min="44" max="44" width="11.7109375" style="17" customWidth="1"/>
    <col min="45" max="45" width="9.140625" style="17"/>
    <col min="46" max="46" width="9.42578125" style="17" customWidth="1"/>
    <col min="47" max="47" width="9.85546875" style="17" customWidth="1"/>
    <col min="48" max="48" width="10.85546875" style="63" customWidth="1"/>
    <col min="49" max="49" width="11.28515625" style="64" customWidth="1"/>
    <col min="50" max="50" width="11.5703125" style="64" customWidth="1"/>
    <col min="51" max="51" width="9.140625" style="65"/>
    <col min="52" max="52" width="11.85546875" style="65" customWidth="1"/>
    <col min="53" max="53" width="9.140625" style="65"/>
    <col min="54" max="54" width="9.140625" style="66"/>
    <col min="55" max="55" width="9.140625" style="90"/>
    <col min="56" max="57" width="11.28515625" style="91" bestFit="1" customWidth="1"/>
    <col min="58" max="58" width="16" style="91" bestFit="1" customWidth="1"/>
    <col min="59" max="59" width="11.140625" style="93" customWidth="1"/>
    <col min="60" max="60" width="10.140625" style="91" customWidth="1"/>
    <col min="61" max="61" width="9.85546875" style="91" customWidth="1"/>
    <col min="62" max="62" width="12.42578125" style="91" customWidth="1"/>
    <col min="63" max="63" width="10" style="91" bestFit="1" customWidth="1"/>
    <col min="64" max="64" width="10.28515625" style="91" customWidth="1"/>
    <col min="65" max="65" width="8.28515625" style="91" customWidth="1"/>
    <col min="66" max="66" width="8.5703125" style="91" bestFit="1" customWidth="1"/>
    <col min="67" max="67" width="9.42578125" style="91" bestFit="1" customWidth="1"/>
    <col min="68" max="69" width="9.42578125" style="91" customWidth="1"/>
    <col min="70" max="70" width="11.85546875" style="91" customWidth="1"/>
    <col min="71" max="74" width="9.42578125" style="91" customWidth="1"/>
    <col min="75" max="75" width="10" style="91" bestFit="1" customWidth="1"/>
    <col min="76" max="76" width="11.140625" style="91" customWidth="1"/>
    <col min="77" max="78" width="9.140625" style="91"/>
    <col min="79" max="79" width="10.5703125" style="91" customWidth="1"/>
    <col min="80" max="80" width="13.85546875" style="69" customWidth="1"/>
    <col min="81" max="81" width="13.85546875" style="91" customWidth="1"/>
    <col min="82" max="83" width="12.28515625" style="91" customWidth="1"/>
    <col min="84" max="89" width="9.140625" style="91"/>
    <col min="90" max="90" width="10.85546875" style="91" customWidth="1"/>
    <col min="91" max="92" width="11.28515625" style="91" bestFit="1" customWidth="1"/>
    <col min="93" max="93" width="20.5703125" style="91" bestFit="1" customWidth="1"/>
    <col min="94" max="94" width="9.7109375" style="91" customWidth="1"/>
    <col min="95" max="95" width="12.28515625" style="92" customWidth="1"/>
    <col min="96" max="96" width="11.28515625" style="103" customWidth="1"/>
    <col min="97" max="97" width="12.42578125" style="104" customWidth="1"/>
    <col min="98" max="98" width="13.140625" style="105" customWidth="1"/>
    <col min="99" max="16384" width="9.140625" style="10"/>
  </cols>
  <sheetData>
    <row r="1" spans="1:98" ht="16.5" customHeight="1" thickTop="1" x14ac:dyDescent="0.25">
      <c r="A1" s="35" t="s">
        <v>0</v>
      </c>
      <c r="B1" s="30" t="s">
        <v>2</v>
      </c>
      <c r="C1" s="30" t="s">
        <v>3</v>
      </c>
      <c r="D1" s="30" t="s">
        <v>1</v>
      </c>
      <c r="E1" s="36" t="s">
        <v>4</v>
      </c>
      <c r="F1" s="30" t="s">
        <v>5</v>
      </c>
      <c r="G1" s="30" t="s">
        <v>6</v>
      </c>
      <c r="H1" s="19" t="s">
        <v>7</v>
      </c>
      <c r="I1" s="20"/>
      <c r="J1" s="20"/>
      <c r="K1" s="20"/>
      <c r="L1" s="20"/>
      <c r="M1" s="21"/>
      <c r="N1" s="19" t="s">
        <v>94</v>
      </c>
      <c r="O1" s="20"/>
      <c r="P1" s="20"/>
      <c r="Q1" s="20"/>
      <c r="R1" s="20"/>
      <c r="S1" s="21"/>
      <c r="T1" s="19" t="s">
        <v>9</v>
      </c>
      <c r="U1" s="20"/>
      <c r="V1" s="20"/>
      <c r="W1" s="20"/>
      <c r="X1" s="20"/>
      <c r="Y1" s="21"/>
      <c r="Z1" s="30" t="s">
        <v>10</v>
      </c>
      <c r="AA1" s="24" t="s">
        <v>11</v>
      </c>
      <c r="AB1" s="25"/>
      <c r="AC1" s="25"/>
      <c r="AD1" s="25"/>
      <c r="AE1" s="25"/>
      <c r="AF1" s="26"/>
      <c r="AG1" s="34" t="s">
        <v>12</v>
      </c>
      <c r="AH1" s="30" t="s">
        <v>13</v>
      </c>
      <c r="AI1" s="34" t="s">
        <v>14</v>
      </c>
      <c r="AJ1" s="30" t="s">
        <v>105</v>
      </c>
      <c r="AK1" s="30" t="s">
        <v>15</v>
      </c>
      <c r="AL1" s="30" t="s">
        <v>16</v>
      </c>
      <c r="AM1" s="30" t="s">
        <v>17</v>
      </c>
      <c r="AN1" s="38" t="s">
        <v>18</v>
      </c>
      <c r="AO1" s="49" t="s">
        <v>30</v>
      </c>
      <c r="AP1" s="49"/>
      <c r="AQ1" s="49"/>
      <c r="AR1" s="49"/>
      <c r="AS1" s="49"/>
      <c r="AT1" s="49"/>
      <c r="AU1" s="49"/>
      <c r="AV1" s="51" t="s">
        <v>35</v>
      </c>
      <c r="AW1" s="52"/>
      <c r="AX1" s="52"/>
      <c r="AY1" s="52"/>
      <c r="AZ1" s="52"/>
      <c r="BA1" s="52"/>
      <c r="BB1" s="53"/>
      <c r="BC1" s="70" t="s">
        <v>36</v>
      </c>
      <c r="BD1" s="71"/>
      <c r="BE1" s="71"/>
      <c r="BF1" s="71"/>
      <c r="BG1" s="71"/>
      <c r="BH1" s="71"/>
      <c r="BI1" s="71"/>
      <c r="BJ1" s="71"/>
      <c r="BK1" s="71"/>
      <c r="BL1" s="71"/>
      <c r="BM1" s="71"/>
      <c r="BN1" s="71"/>
      <c r="BO1" s="71"/>
      <c r="BP1" s="71"/>
      <c r="BQ1" s="71"/>
      <c r="BR1" s="71"/>
      <c r="BS1" s="71"/>
      <c r="BT1" s="71"/>
      <c r="BU1" s="71"/>
      <c r="BV1" s="71"/>
      <c r="BW1" s="71"/>
      <c r="BX1" s="71"/>
      <c r="BY1" s="71"/>
      <c r="BZ1" s="71"/>
      <c r="CA1" s="71"/>
      <c r="CB1" s="71"/>
      <c r="CC1" s="71"/>
      <c r="CD1" s="71"/>
      <c r="CE1" s="71"/>
      <c r="CF1" s="71"/>
      <c r="CG1" s="71"/>
      <c r="CH1" s="71"/>
      <c r="CI1" s="71"/>
      <c r="CJ1" s="71"/>
      <c r="CK1" s="71"/>
      <c r="CL1" s="71"/>
      <c r="CM1" s="71"/>
      <c r="CN1" s="71"/>
      <c r="CO1" s="71"/>
      <c r="CP1" s="71"/>
      <c r="CQ1" s="72"/>
      <c r="CR1" s="94" t="s">
        <v>41</v>
      </c>
      <c r="CS1" s="95"/>
      <c r="CT1" s="96"/>
    </row>
    <row r="2" spans="1:98" s="11" customFormat="1" ht="15.75" customHeight="1" x14ac:dyDescent="0.25">
      <c r="A2" s="31"/>
      <c r="B2" s="18"/>
      <c r="C2" s="18"/>
      <c r="D2" s="18"/>
      <c r="E2" s="37"/>
      <c r="F2" s="18"/>
      <c r="G2" s="18"/>
      <c r="H2" s="22" t="s">
        <v>95</v>
      </c>
      <c r="I2" s="27" t="s">
        <v>27</v>
      </c>
      <c r="J2" s="27" t="s">
        <v>28</v>
      </c>
      <c r="K2" s="27" t="s">
        <v>29</v>
      </c>
      <c r="L2" s="18" t="s">
        <v>26</v>
      </c>
      <c r="M2" s="18" t="s">
        <v>8</v>
      </c>
      <c r="N2" s="22" t="s">
        <v>95</v>
      </c>
      <c r="O2" s="27" t="s">
        <v>27</v>
      </c>
      <c r="P2" s="27" t="s">
        <v>28</v>
      </c>
      <c r="Q2" s="27" t="s">
        <v>29</v>
      </c>
      <c r="R2" s="18" t="s">
        <v>26</v>
      </c>
      <c r="S2" s="18" t="s">
        <v>8</v>
      </c>
      <c r="T2" s="22" t="s">
        <v>95</v>
      </c>
      <c r="U2" s="27" t="s">
        <v>27</v>
      </c>
      <c r="V2" s="27" t="s">
        <v>28</v>
      </c>
      <c r="W2" s="27" t="s">
        <v>29</v>
      </c>
      <c r="X2" s="18" t="s">
        <v>26</v>
      </c>
      <c r="Y2" s="18" t="s">
        <v>8</v>
      </c>
      <c r="Z2" s="18"/>
      <c r="AA2" s="22" t="s">
        <v>95</v>
      </c>
      <c r="AB2" s="27" t="s">
        <v>27</v>
      </c>
      <c r="AC2" s="27" t="s">
        <v>28</v>
      </c>
      <c r="AD2" s="27" t="s">
        <v>29</v>
      </c>
      <c r="AE2" s="18" t="s">
        <v>26</v>
      </c>
      <c r="AF2" s="18" t="s">
        <v>8</v>
      </c>
      <c r="AG2" s="27"/>
      <c r="AH2" s="18"/>
      <c r="AI2" s="27"/>
      <c r="AJ2" s="18"/>
      <c r="AK2" s="18"/>
      <c r="AL2" s="18"/>
      <c r="AM2" s="18"/>
      <c r="AN2" s="39"/>
      <c r="AO2" s="48" t="s">
        <v>19</v>
      </c>
      <c r="AP2" s="47" t="s">
        <v>20</v>
      </c>
      <c r="AQ2" s="47" t="s">
        <v>21</v>
      </c>
      <c r="AR2" s="48" t="s">
        <v>25</v>
      </c>
      <c r="AS2" s="48" t="s">
        <v>22</v>
      </c>
      <c r="AT2" s="48" t="s">
        <v>23</v>
      </c>
      <c r="AU2" s="48" t="s">
        <v>24</v>
      </c>
      <c r="AV2" s="54" t="s">
        <v>31</v>
      </c>
      <c r="AW2" s="55" t="s">
        <v>20</v>
      </c>
      <c r="AX2" s="55" t="s">
        <v>21</v>
      </c>
      <c r="AY2" s="56" t="s">
        <v>10</v>
      </c>
      <c r="AZ2" s="56" t="s">
        <v>32</v>
      </c>
      <c r="BA2" s="56" t="s">
        <v>33</v>
      </c>
      <c r="BB2" s="57" t="s">
        <v>34</v>
      </c>
      <c r="BC2" s="73" t="s">
        <v>0</v>
      </c>
      <c r="BD2" s="74" t="s">
        <v>2</v>
      </c>
      <c r="BE2" s="74" t="s">
        <v>3</v>
      </c>
      <c r="BF2" s="74" t="s">
        <v>1</v>
      </c>
      <c r="BG2" s="75" t="s">
        <v>4</v>
      </c>
      <c r="BH2" s="74" t="s">
        <v>5</v>
      </c>
      <c r="BI2" s="74" t="s">
        <v>6</v>
      </c>
      <c r="BJ2" s="76" t="s">
        <v>7</v>
      </c>
      <c r="BK2" s="76"/>
      <c r="BL2" s="76"/>
      <c r="BM2" s="76"/>
      <c r="BN2" s="76"/>
      <c r="BO2" s="76"/>
      <c r="BP2" s="77" t="s">
        <v>94</v>
      </c>
      <c r="BQ2" s="78"/>
      <c r="BR2" s="78"/>
      <c r="BS2" s="78"/>
      <c r="BT2" s="78"/>
      <c r="BU2" s="79"/>
      <c r="BV2" s="77" t="s">
        <v>9</v>
      </c>
      <c r="BW2" s="78"/>
      <c r="BX2" s="78"/>
      <c r="BY2" s="78"/>
      <c r="BZ2" s="78"/>
      <c r="CA2" s="79"/>
      <c r="CB2" s="67" t="s">
        <v>10</v>
      </c>
      <c r="CC2" s="76" t="s">
        <v>11</v>
      </c>
      <c r="CD2" s="76"/>
      <c r="CE2" s="76"/>
      <c r="CF2" s="76"/>
      <c r="CG2" s="76"/>
      <c r="CH2" s="76"/>
      <c r="CI2" s="80" t="s">
        <v>12</v>
      </c>
      <c r="CJ2" s="74" t="s">
        <v>13</v>
      </c>
      <c r="CK2" s="80" t="s">
        <v>14</v>
      </c>
      <c r="CL2" s="74" t="s">
        <v>105</v>
      </c>
      <c r="CM2" s="74" t="s">
        <v>15</v>
      </c>
      <c r="CN2" s="74" t="s">
        <v>16</v>
      </c>
      <c r="CO2" s="74" t="s">
        <v>17</v>
      </c>
      <c r="CP2" s="80" t="s">
        <v>18</v>
      </c>
      <c r="CQ2" s="81" t="s">
        <v>37</v>
      </c>
      <c r="CR2" s="97" t="s">
        <v>38</v>
      </c>
      <c r="CS2" s="98" t="s">
        <v>39</v>
      </c>
      <c r="CT2" s="99" t="s">
        <v>40</v>
      </c>
    </row>
    <row r="3" spans="1:98" s="12" customFormat="1" ht="30.75" customHeight="1" thickBot="1" x14ac:dyDescent="0.3">
      <c r="A3" s="32"/>
      <c r="B3" s="29"/>
      <c r="C3" s="29"/>
      <c r="D3" s="29"/>
      <c r="E3" s="33"/>
      <c r="F3" s="29"/>
      <c r="G3" s="29"/>
      <c r="H3" s="23"/>
      <c r="I3" s="28"/>
      <c r="J3" s="28"/>
      <c r="K3" s="28"/>
      <c r="L3" s="29"/>
      <c r="M3" s="29"/>
      <c r="N3" s="23"/>
      <c r="O3" s="28"/>
      <c r="P3" s="28"/>
      <c r="Q3" s="28"/>
      <c r="R3" s="29"/>
      <c r="S3" s="29"/>
      <c r="T3" s="23"/>
      <c r="U3" s="28"/>
      <c r="V3" s="28"/>
      <c r="W3" s="28"/>
      <c r="X3" s="29"/>
      <c r="Y3" s="29"/>
      <c r="Z3" s="29"/>
      <c r="AA3" s="23"/>
      <c r="AB3" s="28"/>
      <c r="AC3" s="28"/>
      <c r="AD3" s="28"/>
      <c r="AE3" s="29"/>
      <c r="AF3" s="29"/>
      <c r="AG3" s="28"/>
      <c r="AH3" s="29"/>
      <c r="AI3" s="28"/>
      <c r="AJ3" s="29"/>
      <c r="AK3" s="29"/>
      <c r="AL3" s="29"/>
      <c r="AM3" s="29"/>
      <c r="AN3" s="40"/>
      <c r="AO3" s="48"/>
      <c r="AP3" s="47"/>
      <c r="AQ3" s="50"/>
      <c r="AR3" s="48"/>
      <c r="AS3" s="48"/>
      <c r="AT3" s="48"/>
      <c r="AU3" s="48"/>
      <c r="AV3" s="58"/>
      <c r="AW3" s="59"/>
      <c r="AX3" s="60"/>
      <c r="AY3" s="61"/>
      <c r="AZ3" s="61"/>
      <c r="BA3" s="61"/>
      <c r="BB3" s="62"/>
      <c r="BC3" s="82"/>
      <c r="BD3" s="83"/>
      <c r="BE3" s="83"/>
      <c r="BF3" s="83"/>
      <c r="BG3" s="84"/>
      <c r="BH3" s="83"/>
      <c r="BI3" s="83"/>
      <c r="BJ3" s="85" t="s">
        <v>95</v>
      </c>
      <c r="BK3" s="86" t="s">
        <v>27</v>
      </c>
      <c r="BL3" s="86" t="s">
        <v>28</v>
      </c>
      <c r="BM3" s="86" t="s">
        <v>29</v>
      </c>
      <c r="BN3" s="86" t="s">
        <v>26</v>
      </c>
      <c r="BO3" s="86" t="s">
        <v>8</v>
      </c>
      <c r="BP3" s="86" t="s">
        <v>95</v>
      </c>
      <c r="BQ3" s="87" t="s">
        <v>27</v>
      </c>
      <c r="BR3" s="87" t="s">
        <v>28</v>
      </c>
      <c r="BS3" s="87" t="s">
        <v>29</v>
      </c>
      <c r="BT3" s="87" t="s">
        <v>26</v>
      </c>
      <c r="BU3" s="87" t="s">
        <v>8</v>
      </c>
      <c r="BV3" s="87" t="s">
        <v>95</v>
      </c>
      <c r="BW3" s="87" t="s">
        <v>27</v>
      </c>
      <c r="BX3" s="87" t="s">
        <v>28</v>
      </c>
      <c r="BY3" s="87" t="s">
        <v>29</v>
      </c>
      <c r="BZ3" s="87" t="s">
        <v>26</v>
      </c>
      <c r="CA3" s="87" t="s">
        <v>8</v>
      </c>
      <c r="CB3" s="68"/>
      <c r="CC3" s="85" t="s">
        <v>95</v>
      </c>
      <c r="CD3" s="86" t="s">
        <v>27</v>
      </c>
      <c r="CE3" s="86" t="s">
        <v>28</v>
      </c>
      <c r="CF3" s="86" t="s">
        <v>29</v>
      </c>
      <c r="CG3" s="86" t="s">
        <v>26</v>
      </c>
      <c r="CH3" s="86" t="s">
        <v>8</v>
      </c>
      <c r="CI3" s="88"/>
      <c r="CJ3" s="83"/>
      <c r="CK3" s="88"/>
      <c r="CL3" s="83"/>
      <c r="CM3" s="83"/>
      <c r="CN3" s="83"/>
      <c r="CO3" s="83"/>
      <c r="CP3" s="88"/>
      <c r="CQ3" s="89"/>
      <c r="CR3" s="100"/>
      <c r="CS3" s="101"/>
      <c r="CT3" s="102"/>
    </row>
    <row r="4" spans="1:98" ht="16.5" thickTop="1" x14ac:dyDescent="0.25">
      <c r="A4" s="13">
        <v>16282</v>
      </c>
      <c r="D4" s="46" t="s">
        <v>107</v>
      </c>
      <c r="E4" s="46">
        <v>1982</v>
      </c>
      <c r="F4" s="46" t="s">
        <v>96</v>
      </c>
      <c r="G4" s="46" t="s">
        <v>102</v>
      </c>
      <c r="H4" s="46" t="s">
        <v>108</v>
      </c>
      <c r="I4" s="46">
        <v>0</v>
      </c>
      <c r="J4" s="45" t="s">
        <v>115</v>
      </c>
      <c r="K4" s="44" t="s">
        <v>104</v>
      </c>
      <c r="L4" s="44" t="s">
        <v>98</v>
      </c>
      <c r="M4" s="44" t="s">
        <v>97</v>
      </c>
      <c r="O4" s="10" t="s">
        <v>121</v>
      </c>
      <c r="P4" s="44" t="s">
        <v>115</v>
      </c>
      <c r="Q4" s="44" t="s">
        <v>104</v>
      </c>
      <c r="R4" s="44" t="s">
        <v>98</v>
      </c>
      <c r="S4" s="44" t="s">
        <v>97</v>
      </c>
      <c r="V4" s="44"/>
      <c r="W4" s="44"/>
      <c r="X4" s="44"/>
      <c r="Y4" s="44"/>
      <c r="Z4" s="46" t="s">
        <v>106</v>
      </c>
      <c r="AH4" s="103" t="s">
        <v>116</v>
      </c>
      <c r="BC4" s="15">
        <f>A9+1</f>
        <v>16288</v>
      </c>
      <c r="BF4" s="46" t="s">
        <v>103</v>
      </c>
      <c r="BH4" s="46" t="s">
        <v>101</v>
      </c>
      <c r="BI4" s="46"/>
      <c r="BJ4" s="46"/>
      <c r="BK4" s="46"/>
      <c r="BL4" s="46"/>
      <c r="BM4" s="46"/>
      <c r="BO4" s="46"/>
      <c r="CB4" s="106" t="s">
        <v>122</v>
      </c>
      <c r="CR4" s="10" t="s">
        <v>102</v>
      </c>
      <c r="CS4" s="46">
        <v>2005</v>
      </c>
      <c r="CT4" s="105" t="s">
        <v>117</v>
      </c>
    </row>
    <row r="5" spans="1:98" x14ac:dyDescent="0.25">
      <c r="A5" s="13">
        <f>A4+1</f>
        <v>16283</v>
      </c>
      <c r="D5" s="46" t="s">
        <v>109</v>
      </c>
      <c r="E5" s="46">
        <v>1979</v>
      </c>
      <c r="F5" s="46" t="s">
        <v>96</v>
      </c>
      <c r="G5" s="46" t="s">
        <v>100</v>
      </c>
      <c r="H5" s="46" t="s">
        <v>108</v>
      </c>
      <c r="I5" s="46">
        <v>0</v>
      </c>
      <c r="J5" s="45" t="s">
        <v>115</v>
      </c>
      <c r="K5" s="44" t="s">
        <v>104</v>
      </c>
      <c r="L5" s="44" t="s">
        <v>98</v>
      </c>
      <c r="M5" s="44" t="s">
        <v>97</v>
      </c>
      <c r="O5" s="10" t="s">
        <v>121</v>
      </c>
      <c r="P5" s="44" t="s">
        <v>115</v>
      </c>
      <c r="Q5" s="44" t="s">
        <v>104</v>
      </c>
      <c r="R5" s="44" t="s">
        <v>98</v>
      </c>
      <c r="S5" s="44" t="s">
        <v>97</v>
      </c>
      <c r="V5" s="44"/>
      <c r="W5" s="44"/>
      <c r="X5" s="44"/>
      <c r="Y5" s="44"/>
      <c r="Z5" s="46" t="s">
        <v>106</v>
      </c>
      <c r="AH5" s="103" t="s">
        <v>118</v>
      </c>
      <c r="BC5" s="15">
        <f>BC4+1</f>
        <v>16289</v>
      </c>
      <c r="BF5" s="46" t="s">
        <v>103</v>
      </c>
      <c r="BH5" s="46" t="s">
        <v>101</v>
      </c>
      <c r="BI5" s="46"/>
      <c r="BJ5" s="46"/>
      <c r="BK5" s="46"/>
      <c r="BL5" s="46"/>
      <c r="BM5" s="46"/>
      <c r="BO5" s="46"/>
      <c r="CB5" s="106" t="s">
        <v>122</v>
      </c>
      <c r="CR5" s="10" t="s">
        <v>100</v>
      </c>
      <c r="CS5" s="46">
        <v>2005</v>
      </c>
      <c r="CT5" s="105" t="s">
        <v>117</v>
      </c>
    </row>
    <row r="6" spans="1:98" x14ac:dyDescent="0.25">
      <c r="A6" s="13">
        <f t="shared" ref="A6:A9" si="0">A5+1</f>
        <v>16284</v>
      </c>
      <c r="D6" s="46" t="s">
        <v>110</v>
      </c>
      <c r="E6" s="46">
        <v>1990</v>
      </c>
      <c r="F6" s="46" t="s">
        <v>96</v>
      </c>
      <c r="G6" s="46" t="s">
        <v>97</v>
      </c>
      <c r="H6" s="46" t="s">
        <v>108</v>
      </c>
      <c r="I6" s="46">
        <v>0</v>
      </c>
      <c r="J6" s="45" t="s">
        <v>115</v>
      </c>
      <c r="K6" s="44" t="s">
        <v>104</v>
      </c>
      <c r="L6" s="44" t="s">
        <v>98</v>
      </c>
      <c r="M6" s="44" t="s">
        <v>97</v>
      </c>
      <c r="O6" s="10" t="s">
        <v>121</v>
      </c>
      <c r="P6" s="44" t="s">
        <v>115</v>
      </c>
      <c r="Q6" s="44" t="s">
        <v>104</v>
      </c>
      <c r="R6" s="44" t="s">
        <v>98</v>
      </c>
      <c r="S6" s="44" t="s">
        <v>97</v>
      </c>
      <c r="V6" s="44"/>
      <c r="W6" s="44"/>
      <c r="X6" s="44"/>
      <c r="Y6" s="44"/>
      <c r="Z6" s="46" t="s">
        <v>106</v>
      </c>
      <c r="AH6" s="103" t="s">
        <v>119</v>
      </c>
      <c r="BC6" s="15">
        <f t="shared" ref="BC6:BC9" si="1">BC5+1</f>
        <v>16290</v>
      </c>
      <c r="BF6" s="46" t="s">
        <v>103</v>
      </c>
      <c r="BH6" s="46" t="s">
        <v>101</v>
      </c>
      <c r="BI6" s="46"/>
      <c r="BJ6" s="46"/>
      <c r="BK6" s="46"/>
      <c r="BL6" s="46"/>
      <c r="BM6" s="46"/>
      <c r="BO6" s="46"/>
      <c r="CB6" s="106" t="s">
        <v>122</v>
      </c>
      <c r="CR6" s="10" t="s">
        <v>99</v>
      </c>
      <c r="CS6" s="46">
        <v>2013</v>
      </c>
      <c r="CT6" s="105" t="s">
        <v>117</v>
      </c>
    </row>
    <row r="7" spans="1:98" x14ac:dyDescent="0.25">
      <c r="A7" s="13">
        <f t="shared" si="0"/>
        <v>16285</v>
      </c>
      <c r="D7" s="46" t="s">
        <v>111</v>
      </c>
      <c r="E7" s="46">
        <v>1995</v>
      </c>
      <c r="F7" s="46" t="s">
        <v>96</v>
      </c>
      <c r="G7" s="46" t="s">
        <v>97</v>
      </c>
      <c r="H7" s="46" t="s">
        <v>108</v>
      </c>
      <c r="I7" s="46">
        <v>0</v>
      </c>
      <c r="J7" s="45" t="s">
        <v>115</v>
      </c>
      <c r="K7" s="44" t="s">
        <v>104</v>
      </c>
      <c r="L7" s="44" t="s">
        <v>98</v>
      </c>
      <c r="M7" s="44" t="s">
        <v>97</v>
      </c>
      <c r="O7" s="10" t="s">
        <v>121</v>
      </c>
      <c r="P7" s="44" t="s">
        <v>115</v>
      </c>
      <c r="Q7" s="44" t="s">
        <v>104</v>
      </c>
      <c r="R7" s="44" t="s">
        <v>98</v>
      </c>
      <c r="S7" s="44" t="s">
        <v>97</v>
      </c>
      <c r="V7" s="44"/>
      <c r="W7" s="44"/>
      <c r="X7" s="44"/>
      <c r="Y7" s="44"/>
      <c r="Z7" s="46" t="s">
        <v>106</v>
      </c>
      <c r="AH7" s="103" t="s">
        <v>119</v>
      </c>
      <c r="BC7" s="15">
        <f t="shared" si="1"/>
        <v>16291</v>
      </c>
      <c r="BF7" s="46" t="s">
        <v>103</v>
      </c>
      <c r="BH7" s="46" t="s">
        <v>101</v>
      </c>
      <c r="BI7" s="46"/>
      <c r="BJ7" s="46"/>
      <c r="BK7" s="46"/>
      <c r="BL7" s="46"/>
      <c r="BM7" s="46"/>
      <c r="BO7" s="46"/>
      <c r="CB7" s="106" t="s">
        <v>122</v>
      </c>
      <c r="CR7" s="10" t="s">
        <v>112</v>
      </c>
      <c r="CS7" s="46">
        <v>2013</v>
      </c>
      <c r="CT7" s="105" t="s">
        <v>117</v>
      </c>
    </row>
    <row r="8" spans="1:98" x14ac:dyDescent="0.25">
      <c r="A8" s="13">
        <f t="shared" si="0"/>
        <v>16286</v>
      </c>
      <c r="D8" s="46" t="s">
        <v>113</v>
      </c>
      <c r="E8" s="46">
        <v>1983</v>
      </c>
      <c r="F8" s="46" t="s">
        <v>96</v>
      </c>
      <c r="G8" s="46" t="s">
        <v>97</v>
      </c>
      <c r="H8" s="46" t="s">
        <v>108</v>
      </c>
      <c r="I8" s="46">
        <v>0</v>
      </c>
      <c r="J8" s="45" t="s">
        <v>115</v>
      </c>
      <c r="K8" s="44" t="s">
        <v>104</v>
      </c>
      <c r="L8" s="44" t="s">
        <v>98</v>
      </c>
      <c r="M8" s="44" t="s">
        <v>97</v>
      </c>
      <c r="O8" s="10" t="s">
        <v>121</v>
      </c>
      <c r="P8" s="44" t="s">
        <v>115</v>
      </c>
      <c r="Q8" s="44" t="s">
        <v>104</v>
      </c>
      <c r="R8" s="44" t="s">
        <v>98</v>
      </c>
      <c r="S8" s="44" t="s">
        <v>97</v>
      </c>
      <c r="V8" s="44"/>
      <c r="W8" s="44"/>
      <c r="X8" s="44"/>
      <c r="Y8" s="44"/>
      <c r="Z8" s="46" t="s">
        <v>106</v>
      </c>
      <c r="AH8" s="103" t="s">
        <v>116</v>
      </c>
      <c r="BC8" s="15">
        <f t="shared" si="1"/>
        <v>16292</v>
      </c>
      <c r="BF8" s="46" t="s">
        <v>103</v>
      </c>
      <c r="BH8" s="46" t="s">
        <v>101</v>
      </c>
      <c r="BI8" s="46"/>
      <c r="BJ8" s="46"/>
      <c r="BK8" s="46"/>
      <c r="BL8" s="46"/>
      <c r="BM8" s="46"/>
      <c r="BO8" s="46"/>
      <c r="CB8" s="106" t="s">
        <v>122</v>
      </c>
      <c r="CR8" s="10" t="s">
        <v>100</v>
      </c>
      <c r="CS8" s="46">
        <v>2007</v>
      </c>
      <c r="CT8" s="105" t="s">
        <v>117</v>
      </c>
    </row>
    <row r="9" spans="1:98" x14ac:dyDescent="0.25">
      <c r="A9" s="13">
        <f t="shared" si="0"/>
        <v>16287</v>
      </c>
      <c r="D9" s="46" t="s">
        <v>114</v>
      </c>
      <c r="E9" s="46">
        <v>1994</v>
      </c>
      <c r="F9" s="46" t="s">
        <v>96</v>
      </c>
      <c r="G9" s="46" t="s">
        <v>97</v>
      </c>
      <c r="H9" s="46" t="s">
        <v>108</v>
      </c>
      <c r="I9" s="46">
        <v>0</v>
      </c>
      <c r="J9" s="45" t="s">
        <v>115</v>
      </c>
      <c r="K9" s="44" t="s">
        <v>104</v>
      </c>
      <c r="L9" s="44" t="s">
        <v>98</v>
      </c>
      <c r="M9" s="44" t="s">
        <v>97</v>
      </c>
      <c r="O9" s="10" t="s">
        <v>121</v>
      </c>
      <c r="P9" s="44" t="s">
        <v>115</v>
      </c>
      <c r="Q9" s="44" t="s">
        <v>104</v>
      </c>
      <c r="R9" s="44" t="s">
        <v>98</v>
      </c>
      <c r="S9" s="44" t="s">
        <v>97</v>
      </c>
      <c r="V9" s="44"/>
      <c r="W9" s="44"/>
      <c r="X9" s="44"/>
      <c r="Y9" s="44"/>
      <c r="Z9" s="46" t="s">
        <v>106</v>
      </c>
      <c r="AH9" s="103" t="s">
        <v>120</v>
      </c>
      <c r="BC9" s="15">
        <f t="shared" si="1"/>
        <v>16293</v>
      </c>
      <c r="BF9" s="46" t="s">
        <v>103</v>
      </c>
      <c r="BH9" s="46" t="s">
        <v>101</v>
      </c>
      <c r="BI9" s="46"/>
      <c r="BJ9" s="46"/>
      <c r="BK9" s="46"/>
      <c r="BL9" s="46"/>
      <c r="BM9" s="46"/>
      <c r="BO9" s="46"/>
      <c r="CB9" s="106" t="s">
        <v>122</v>
      </c>
      <c r="CR9" s="10" t="s">
        <v>100</v>
      </c>
      <c r="CS9" s="46">
        <v>2013</v>
      </c>
      <c r="CT9" s="105" t="s">
        <v>117</v>
      </c>
    </row>
  </sheetData>
  <sortState ref="D4:CT682">
    <sortCondition ref="D4"/>
  </sortState>
  <mergeCells count="86">
    <mergeCell ref="BH2:BH3"/>
    <mergeCell ref="BI2:BI3"/>
    <mergeCell ref="BA2:BA3"/>
    <mergeCell ref="BB2:BB3"/>
    <mergeCell ref="CP2:CP3"/>
    <mergeCell ref="CQ2:CQ3"/>
    <mergeCell ref="BC1:CQ1"/>
    <mergeCell ref="CK2:CK3"/>
    <mergeCell ref="CL2:CL3"/>
    <mergeCell ref="CM2:CM3"/>
    <mergeCell ref="CN2:CN3"/>
    <mergeCell ref="CO2:CO3"/>
    <mergeCell ref="CI2:CI3"/>
    <mergeCell ref="CJ2:CJ3"/>
    <mergeCell ref="CB2:CB3"/>
    <mergeCell ref="BE2:BE3"/>
    <mergeCell ref="BF2:BF3"/>
    <mergeCell ref="AV1:BB1"/>
    <mergeCell ref="BC2:BC3"/>
    <mergeCell ref="BD2:BD3"/>
    <mergeCell ref="AV2:AV3"/>
    <mergeCell ref="AW2:AW3"/>
    <mergeCell ref="AX2:AX3"/>
    <mergeCell ref="AY2:AY3"/>
    <mergeCell ref="AZ2:AZ3"/>
    <mergeCell ref="BG2:BG3"/>
    <mergeCell ref="AK1:AK3"/>
    <mergeCell ref="AL1:AL3"/>
    <mergeCell ref="AM1:AM3"/>
    <mergeCell ref="AN1:AN3"/>
    <mergeCell ref="AO1:AU1"/>
    <mergeCell ref="AQ2:AQ3"/>
    <mergeCell ref="AS2:AS3"/>
    <mergeCell ref="AT2:AT3"/>
    <mergeCell ref="AU2:AU3"/>
    <mergeCell ref="AO2:AO3"/>
    <mergeCell ref="AP2:AP3"/>
    <mergeCell ref="AR2:AR3"/>
    <mergeCell ref="AG1:AG3"/>
    <mergeCell ref="AH1:AH3"/>
    <mergeCell ref="AI1:AI3"/>
    <mergeCell ref="A1:A3"/>
    <mergeCell ref="B1:B3"/>
    <mergeCell ref="C1:C3"/>
    <mergeCell ref="D1:D3"/>
    <mergeCell ref="E1:E3"/>
    <mergeCell ref="F1:F3"/>
    <mergeCell ref="G1:G3"/>
    <mergeCell ref="I2:I3"/>
    <mergeCell ref="J2:J3"/>
    <mergeCell ref="K2:K3"/>
    <mergeCell ref="L2:L3"/>
    <mergeCell ref="M2:M3"/>
    <mergeCell ref="W2:W3"/>
    <mergeCell ref="X2:X3"/>
    <mergeCell ref="Y2:Y3"/>
    <mergeCell ref="U2:U3"/>
    <mergeCell ref="V2:V3"/>
    <mergeCell ref="CR1:CT1"/>
    <mergeCell ref="CR2:CR3"/>
    <mergeCell ref="CS2:CS3"/>
    <mergeCell ref="CT2:CT3"/>
    <mergeCell ref="BV2:CA2"/>
    <mergeCell ref="CC2:CH2"/>
    <mergeCell ref="H1:M1"/>
    <mergeCell ref="H2:H3"/>
    <mergeCell ref="N1:S1"/>
    <mergeCell ref="N2:N3"/>
    <mergeCell ref="T1:Y1"/>
    <mergeCell ref="T2:T3"/>
    <mergeCell ref="AA1:AF1"/>
    <mergeCell ref="AA2:AA3"/>
    <mergeCell ref="BJ2:BO2"/>
    <mergeCell ref="BP2:BU2"/>
    <mergeCell ref="O2:O3"/>
    <mergeCell ref="P2:P3"/>
    <mergeCell ref="Q2:Q3"/>
    <mergeCell ref="R2:R3"/>
    <mergeCell ref="S2:S3"/>
    <mergeCell ref="AJ1:AJ3"/>
    <mergeCell ref="Z1:Z3"/>
    <mergeCell ref="AB2:AB3"/>
    <mergeCell ref="AD2:AD3"/>
    <mergeCell ref="AE2:AE3"/>
    <mergeCell ref="AF2:AF3"/>
    <mergeCell ref="AC2:AC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5:H13"/>
  <sheetViews>
    <sheetView workbookViewId="0">
      <selection activeCell="H19" sqref="H19"/>
    </sheetView>
  </sheetViews>
  <sheetFormatPr defaultRowHeight="15" x14ac:dyDescent="0.25"/>
  <cols>
    <col min="6" max="6" width="14.42578125" style="8" bestFit="1" customWidth="1"/>
    <col min="7" max="7" width="14.28515625" style="8" bestFit="1" customWidth="1"/>
    <col min="8" max="8" width="11.5703125" bestFit="1" customWidth="1"/>
  </cols>
  <sheetData>
    <row r="5" spans="6:8" x14ac:dyDescent="0.25">
      <c r="F5" s="8">
        <v>16200000</v>
      </c>
      <c r="G5" s="8">
        <f>F5*0.1</f>
        <v>1620000</v>
      </c>
      <c r="H5" s="9">
        <f>F5-G5</f>
        <v>14580000</v>
      </c>
    </row>
    <row r="7" spans="6:8" x14ac:dyDescent="0.25">
      <c r="F7" s="8">
        <v>100</v>
      </c>
    </row>
    <row r="9" spans="6:8" x14ac:dyDescent="0.25">
      <c r="F9" s="8">
        <v>15000000</v>
      </c>
      <c r="G9" s="8">
        <v>1500000</v>
      </c>
      <c r="H9" s="9">
        <f>F9+G9</f>
        <v>16500000</v>
      </c>
    </row>
    <row r="10" spans="6:8" x14ac:dyDescent="0.25">
      <c r="F10" s="8">
        <v>14725000</v>
      </c>
      <c r="G10" s="8">
        <f>F10*10%</f>
        <v>1472500</v>
      </c>
      <c r="H10" s="9">
        <v>16200000</v>
      </c>
    </row>
    <row r="11" spans="6:8" x14ac:dyDescent="0.25">
      <c r="G11" s="8">
        <f>F10+G10</f>
        <v>16197500</v>
      </c>
      <c r="H11" s="9"/>
    </row>
    <row r="12" spans="6:8" x14ac:dyDescent="0.25">
      <c r="H12" s="9"/>
    </row>
    <row r="13" spans="6:8" x14ac:dyDescent="0.25">
      <c r="H13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10" sqref="B10"/>
    </sheetView>
  </sheetViews>
  <sheetFormatPr defaultRowHeight="16.5" x14ac:dyDescent="0.25"/>
  <cols>
    <col min="1" max="1" width="20.140625" style="2" customWidth="1"/>
    <col min="2" max="2" width="64" style="2" bestFit="1" customWidth="1"/>
    <col min="3" max="16384" width="9.140625" style="2"/>
  </cols>
  <sheetData>
    <row r="1" spans="1:2" x14ac:dyDescent="0.25">
      <c r="A1" s="41" t="s">
        <v>43</v>
      </c>
      <c r="B1" s="41"/>
    </row>
    <row r="2" spans="1:2" s="4" customFormat="1" ht="24" customHeight="1" x14ac:dyDescent="0.25">
      <c r="A2" s="3" t="s">
        <v>44</v>
      </c>
      <c r="B2" s="3" t="s">
        <v>45</v>
      </c>
    </row>
    <row r="3" spans="1:2" s="4" customFormat="1" ht="24" customHeight="1" x14ac:dyDescent="0.25">
      <c r="A3" s="5" t="s">
        <v>47</v>
      </c>
      <c r="B3" s="5" t="s">
        <v>46</v>
      </c>
    </row>
    <row r="4" spans="1:2" s="4" customFormat="1" ht="24" customHeight="1" x14ac:dyDescent="0.25">
      <c r="A4" s="5" t="s">
        <v>48</v>
      </c>
      <c r="B4" s="5" t="s">
        <v>49</v>
      </c>
    </row>
    <row r="5" spans="1:2" s="4" customFormat="1" ht="24" customHeight="1" x14ac:dyDescent="0.25">
      <c r="A5" s="5" t="s">
        <v>50</v>
      </c>
      <c r="B5" s="5" t="s">
        <v>51</v>
      </c>
    </row>
    <row r="6" spans="1:2" s="4" customFormat="1" ht="24" customHeight="1" x14ac:dyDescent="0.25">
      <c r="A6" s="5" t="s">
        <v>52</v>
      </c>
      <c r="B6" s="5" t="s">
        <v>54</v>
      </c>
    </row>
    <row r="7" spans="1:2" s="4" customFormat="1" ht="24" customHeight="1" x14ac:dyDescent="0.25">
      <c r="A7" s="5" t="s">
        <v>53</v>
      </c>
      <c r="B7" s="5" t="s">
        <v>55</v>
      </c>
    </row>
  </sheetData>
  <mergeCells count="1">
    <mergeCell ref="A1:B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A2" sqref="A2:A20"/>
    </sheetView>
  </sheetViews>
  <sheetFormatPr defaultRowHeight="15" x14ac:dyDescent="0.25"/>
  <cols>
    <col min="1" max="1" width="12.7109375" style="1" customWidth="1"/>
    <col min="2" max="2" width="27" style="1" customWidth="1"/>
    <col min="3" max="16384" width="9.140625" style="1"/>
  </cols>
  <sheetData>
    <row r="1" spans="1:2" x14ac:dyDescent="0.25">
      <c r="A1" s="42" t="s">
        <v>42</v>
      </c>
      <c r="B1" s="43"/>
    </row>
    <row r="2" spans="1:2" x14ac:dyDescent="0.25">
      <c r="A2" s="7" t="s">
        <v>56</v>
      </c>
      <c r="B2" s="6" t="s">
        <v>75</v>
      </c>
    </row>
    <row r="3" spans="1:2" x14ac:dyDescent="0.25">
      <c r="A3" s="7" t="s">
        <v>57</v>
      </c>
      <c r="B3" s="6" t="s">
        <v>76</v>
      </c>
    </row>
    <row r="4" spans="1:2" x14ac:dyDescent="0.25">
      <c r="A4" s="7" t="s">
        <v>58</v>
      </c>
      <c r="B4" s="6" t="s">
        <v>77</v>
      </c>
    </row>
    <row r="5" spans="1:2" x14ac:dyDescent="0.25">
      <c r="A5" s="7" t="s">
        <v>59</v>
      </c>
      <c r="B5" s="6" t="s">
        <v>78</v>
      </c>
    </row>
    <row r="6" spans="1:2" x14ac:dyDescent="0.25">
      <c r="A6" s="7" t="s">
        <v>60</v>
      </c>
      <c r="B6" s="6" t="s">
        <v>79</v>
      </c>
    </row>
    <row r="7" spans="1:2" x14ac:dyDescent="0.25">
      <c r="A7" s="7" t="s">
        <v>61</v>
      </c>
      <c r="B7" s="6" t="s">
        <v>80</v>
      </c>
    </row>
    <row r="8" spans="1:2" x14ac:dyDescent="0.25">
      <c r="A8" s="7" t="s">
        <v>62</v>
      </c>
      <c r="B8" s="6" t="s">
        <v>81</v>
      </c>
    </row>
    <row r="9" spans="1:2" x14ac:dyDescent="0.25">
      <c r="A9" s="7" t="s">
        <v>63</v>
      </c>
      <c r="B9" s="6" t="s">
        <v>82</v>
      </c>
    </row>
    <row r="10" spans="1:2" x14ac:dyDescent="0.25">
      <c r="A10" s="7" t="s">
        <v>64</v>
      </c>
      <c r="B10" s="6" t="s">
        <v>83</v>
      </c>
    </row>
    <row r="11" spans="1:2" x14ac:dyDescent="0.25">
      <c r="A11" s="7" t="s">
        <v>65</v>
      </c>
      <c r="B11" s="6" t="s">
        <v>84</v>
      </c>
    </row>
    <row r="12" spans="1:2" x14ac:dyDescent="0.25">
      <c r="A12" s="7" t="s">
        <v>66</v>
      </c>
      <c r="B12" s="6" t="s">
        <v>85</v>
      </c>
    </row>
    <row r="13" spans="1:2" x14ac:dyDescent="0.25">
      <c r="A13" s="7" t="s">
        <v>67</v>
      </c>
      <c r="B13" s="6" t="s">
        <v>86</v>
      </c>
    </row>
    <row r="14" spans="1:2" x14ac:dyDescent="0.25">
      <c r="A14" s="7" t="s">
        <v>68</v>
      </c>
      <c r="B14" s="6" t="s">
        <v>87</v>
      </c>
    </row>
    <row r="15" spans="1:2" x14ac:dyDescent="0.25">
      <c r="A15" s="7" t="s">
        <v>69</v>
      </c>
      <c r="B15" s="6" t="s">
        <v>88</v>
      </c>
    </row>
    <row r="16" spans="1:2" x14ac:dyDescent="0.25">
      <c r="A16" s="7" t="s">
        <v>70</v>
      </c>
      <c r="B16" s="6" t="s">
        <v>89</v>
      </c>
    </row>
    <row r="17" spans="1:2" x14ac:dyDescent="0.25">
      <c r="A17" s="7" t="s">
        <v>71</v>
      </c>
      <c r="B17" s="6" t="s">
        <v>90</v>
      </c>
    </row>
    <row r="18" spans="1:2" x14ac:dyDescent="0.25">
      <c r="A18" s="7" t="s">
        <v>72</v>
      </c>
      <c r="B18" s="6" t="s">
        <v>91</v>
      </c>
    </row>
    <row r="19" spans="1:2" x14ac:dyDescent="0.25">
      <c r="A19" s="7" t="s">
        <v>73</v>
      </c>
      <c r="B19" s="6" t="s">
        <v>92</v>
      </c>
    </row>
    <row r="20" spans="1:2" x14ac:dyDescent="0.25">
      <c r="A20" s="7" t="s">
        <v>74</v>
      </c>
      <c r="B20" s="6" t="s">
        <v>93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NHAPLIEU</vt:lpstr>
      <vt:lpstr>Sheet1</vt:lpstr>
      <vt:lpstr>HD</vt:lpstr>
      <vt:lpstr>CON</vt:lpstr>
      <vt:lpstr>DON_VI_TIEN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2015-12-21T13:29:20Z</dcterms:modified>
</cp:coreProperties>
</file>