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9735"/>
  </bookViews>
  <sheets>
    <sheet name="NHAPLIEU" sheetId="1" r:id="rId1"/>
    <sheet name="Sheet1" sheetId="4" r:id="rId2"/>
    <sheet name="HD" sheetId="2" r:id="rId3"/>
    <sheet name="CON" sheetId="3" r:id="rId4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" i="1"/>
  <c r="G10" i="4" l="1"/>
  <c r="G11" i="4" s="1"/>
  <c r="H9" i="4"/>
  <c r="H5" i="4"/>
  <c r="G5" i="4"/>
</calcChain>
</file>

<file path=xl/sharedStrings.xml><?xml version="1.0" encoding="utf-8"?>
<sst xmlns="http://schemas.openxmlformats.org/spreadsheetml/2006/main" count="872" uniqueCount="202">
  <si>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</si>
  <si>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</si>
  <si>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</si>
  <si>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</si>
  <si>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</si>
  <si>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</si>
  <si>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</si>
  <si>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</si>
  <si>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</si>
  <si>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</si>
  <si>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</si>
  <si>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</si>
  <si>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</si>
  <si>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</si>
  <si>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</si>
  <si>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</si>
  <si>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</si>
  <si>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</si>
  <si>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</si>
  <si>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</si>
  <si>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</si>
  <si>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</si>
  <si>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</si>
  <si>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</si>
  <si>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</si>
  <si>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</si>
  <si>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</si>
  <si>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</si>
  <si>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</si>
  <si>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</si>
  <si>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</si>
  <si>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</si>
  <si>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</si>
  <si>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</si>
  <si>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</si>
  <si>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</si>
  <si>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</si>
  <si>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</si>
  <si>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</si>
  <si>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</si>
  <si>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</si>
  <si>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</si>
  <si>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</si>
  <si>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</si>
  <si>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</si>
  <si>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</si>
  <si>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</si>
  <si>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</si>
  <si>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</si>
  <si>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</si>
  <si>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</si>
  <si>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</si>
  <si>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</si>
  <si>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</si>
  <si>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</si>
  <si>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</si>
  <si>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</si>
  <si>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</si>
  <si>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</si>
  <si>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</si>
  <si>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</si>
  <si>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</si>
  <si>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</si>
  <si>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</si>
  <si>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</si>
  <si>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</si>
  <si>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</si>
  <si>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</si>
  <si>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</si>
  <si>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</si>
  <si>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</si>
  <si>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</si>
  <si>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</si>
  <si>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</si>
  <si>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</si>
  <si>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</si>
  <si>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</si>
  <si>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</si>
  <si>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</si>
  <si>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</si>
  <si>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</si>
  <si>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</si>
  <si>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</si>
  <si>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</si>
  <si>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</si>
  <si>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</si>
  <si>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</si>
  <si>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</si>
  <si>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</si>
  <si>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</si>
  <si>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</si>
  <si>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</si>
  <si>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</si>
  <si>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</si>
  <si>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</si>
  <si>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</si>
  <si>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</si>
  <si>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</si>
  <si>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</si>
  <si>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</si>
  <si>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</si>
  <si>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</si>
  <si>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</si>
  <si>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</si>
  <si>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</si>
  <si>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</si>
  <si>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</si>
  <si>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</si>
  <si>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</si>
  <si>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</si>
  <si>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</si>
  <si>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</si>
  <si>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Tỉnh An Giang</t>
  </si>
  <si>
    <t>Malaysia</t>
  </si>
  <si>
    <t>Đài Loan</t>
  </si>
  <si>
    <t>Kết Hôn</t>
  </si>
  <si>
    <t>Nam</t>
  </si>
  <si>
    <t>Mỹ</t>
  </si>
  <si>
    <t>Không Biết</t>
  </si>
  <si>
    <t>Úc</t>
  </si>
  <si>
    <t>Hàn Quốc</t>
  </si>
  <si>
    <t>Singapore</t>
  </si>
  <si>
    <t>Phật Giáo</t>
  </si>
  <si>
    <t>Thái Lan</t>
  </si>
  <si>
    <t>Campuchia</t>
  </si>
  <si>
    <t>Thành Phố Châu Đốc</t>
  </si>
  <si>
    <t>Nguyễn Thị Loan</t>
  </si>
  <si>
    <t>Tỉnh Vĩnh Long</t>
  </si>
  <si>
    <t>Thành Phố Long Xuyên</t>
  </si>
  <si>
    <t>Công Giáo</t>
  </si>
  <si>
    <t>Bảo Lãnh</t>
  </si>
  <si>
    <t>Nguyễn Thị Thu Trang</t>
  </si>
  <si>
    <t>Xã Bình Mỹ</t>
  </si>
  <si>
    <t>Huyện Châu Phú</t>
  </si>
  <si>
    <t>Bang California</t>
  </si>
  <si>
    <t>Thành Phố Cần Thơ</t>
  </si>
  <si>
    <t>ODP</t>
  </si>
  <si>
    <t>Điện tH.Oại</t>
  </si>
  <si>
    <t>Nguyễn Hoàng Tiến Dũng</t>
  </si>
  <si>
    <t>Trần Văn Khương</t>
  </si>
  <si>
    <t>Nguyễn Kim Thúy</t>
  </si>
  <si>
    <t>Nguyễn Công Lập</t>
  </si>
  <si>
    <t>Nguyễn Kim Xuyến</t>
  </si>
  <si>
    <t>Nguyễn Thị Kim Hạnh</t>
  </si>
  <si>
    <t>Quách Ngọc Phương Trang</t>
  </si>
  <si>
    <t>Huỳnh Thị Sơn Linh</t>
  </si>
  <si>
    <t>Nguyễn Kim Long Châu</t>
  </si>
  <si>
    <t>Nguyễn Ngọc Tuyết</t>
  </si>
  <si>
    <t>Võ Thị Cẩm Lệ</t>
  </si>
  <si>
    <t>Singaopore</t>
  </si>
  <si>
    <t>Phường Bình Khánh</t>
  </si>
  <si>
    <t>Khóm Bình Thới 3</t>
  </si>
  <si>
    <t>Thái Kim Kiều</t>
  </si>
  <si>
    <t>Nguyễn Văn Tràng</t>
  </si>
  <si>
    <t>Nguyễn Ngọc Yến Trinh</t>
  </si>
  <si>
    <t>Phạm Thị Hằng</t>
  </si>
  <si>
    <t>Phạm Thị Hương</t>
  </si>
  <si>
    <t>Khóm Bình Khánh 6</t>
  </si>
  <si>
    <t>HO</t>
  </si>
  <si>
    <t>Lê Thị Tuyết</t>
  </si>
  <si>
    <t>Huỳnh Thị Ngọc Dung</t>
  </si>
  <si>
    <t>Dương Thành Ninh</t>
  </si>
  <si>
    <t>Nguyễn Thị Lan Hương</t>
  </si>
  <si>
    <t>Bang Florida</t>
  </si>
  <si>
    <t>Phường Bình Đức</t>
  </si>
  <si>
    <t>Khóm Bình Khánh 5</t>
  </si>
  <si>
    <t>Nguyễn Văn Tím</t>
  </si>
  <si>
    <t>Nguyễn Thị Lánh</t>
  </si>
  <si>
    <t>Phật Giáo Hòa Hảo</t>
  </si>
  <si>
    <t>Đoàn Tụ Gia Đình</t>
  </si>
  <si>
    <t>Nguyễn Thị Bạc</t>
  </si>
  <si>
    <t>Nguyễn Hà Triều</t>
  </si>
  <si>
    <t>Trần Chiêu Hiền</t>
  </si>
  <si>
    <t>Đỗ Thị Mỹ Loan</t>
  </si>
  <si>
    <t>Lê Văn Thành</t>
  </si>
  <si>
    <t>Không Tôn Giáo</t>
  </si>
  <si>
    <t>Indonesia</t>
  </si>
  <si>
    <t>Ngô Thị Mỹ Loan</t>
  </si>
  <si>
    <t>Nguyễn Thị Diễm Hằng</t>
  </si>
  <si>
    <t>Đặng Thị Lài</t>
  </si>
  <si>
    <t>Huỳnh Thị Trinh</t>
  </si>
  <si>
    <t>Nguyễn Thị Dung</t>
  </si>
  <si>
    <t>Nguyễn Thị Dúng</t>
  </si>
  <si>
    <t>Khóm Bình Khánh 4</t>
  </si>
  <si>
    <t>Nguyễn Hòa Kim Trinh</t>
  </si>
  <si>
    <t>Lê Công Tố Tâm</t>
  </si>
  <si>
    <t>Nguyễn Thị Kim Tâm</t>
  </si>
  <si>
    <t>Lê Công Tự Trị</t>
  </si>
  <si>
    <t>Khóm Bình Khánh 3</t>
  </si>
  <si>
    <t>Trần Cẩm Phương</t>
  </si>
  <si>
    <t>Trần Thị Nguyệt</t>
  </si>
  <si>
    <t>Nguyễn Thị Đồng</t>
  </si>
  <si>
    <t>Trương Sóc Rin</t>
  </si>
  <si>
    <t>Nguyễn Thị Huỳnh Lê</t>
  </si>
  <si>
    <t>Lưu Thanh Ngân</t>
  </si>
  <si>
    <t>Trần Thị Thúy Ngân</t>
  </si>
  <si>
    <t>Trần Minh Tốn</t>
  </si>
  <si>
    <t>Trần Thị Tồ Như</t>
  </si>
  <si>
    <t>Nguyễn Thị Ngọc Thủy</t>
  </si>
  <si>
    <t>Thị Trấn Cái Dầu</t>
  </si>
  <si>
    <t>Huyện Bình Minh</t>
  </si>
  <si>
    <t>Khóm Bình Khánh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</si>
</sst>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7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1" fillId="17" borderId="0" xfId="0" applyFont="1" applyFill="1"/>
    <xf numFmtId="0" fontId="1" fillId="17" borderId="14" xfId="0" applyFont="1" applyFill="1" applyBorder="1"/>
    <xf numFmtId="14" fontId="1" fillId="17" borderId="0" xfId="0" applyNumberFormat="1" applyFont="1" applyFill="1"/>
    <xf numFmtId="0" fontId="1" fillId="17" borderId="16" xfId="0" applyFont="1" applyFill="1" applyBorder="1"/>
    <xf numFmtId="0" fontId="1" fillId="17" borderId="3" xfId="0" applyFont="1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1" fillId="17" borderId="8" xfId="0" applyFont="1" applyFill="1" applyBorder="1"/>
    <xf numFmtId="14" fontId="1" fillId="17" borderId="8" xfId="0" applyNumberFormat="1" applyFont="1" applyFill="1" applyBorder="1"/>
    <xf numFmtId="14" fontId="1" fillId="17" borderId="2" xfId="0" applyNumberFormat="1" applyFont="1" applyFill="1" applyBorder="1"/>
    <xf numFmtId="0" fontId="1" fillId="17" borderId="7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/>
    <xf numFmtId="0" fontId="0" fillId="0" borderId="1" xfId="0" applyBorder="1"/>
    <xf numFmtId="0" fontId="0" fillId="17" borderId="1" xfId="0" applyFill="1" applyBorder="1"/>
    <xf numFmtId="165" fontId="0" fillId="0" borderId="0" xfId="1" applyNumberFormat="1" applyFont="1"/>
    <xf numFmtId="165" fontId="0" fillId="0" borderId="0" xfId="0" applyNumberFormat="1"/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3"/>
  <sheetViews>
    <sheetView tabSelected="1" zoomScale="130" zoomScaleNormal="1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38" sqref="G38"/>
    </sheetView>
  </sheetViews>
  <sheetFormatPr defaultRowHeight="15.75" x14ac:dyDescent="0.25"/>
  <cols>
    <col min="1" max="1" width="9.140625" style="22"/>
    <col min="2" max="2" width="11.5703125" style="1" hidden="1" customWidth="1"/>
    <col min="3" max="3" width="13.140625" style="1" hidden="1" customWidth="1"/>
    <col min="4" max="4" width="21.42578125" style="1" bestFit="1" customWidth="1"/>
    <col min="5" max="5" width="12" style="5" bestFit="1" customWidth="1"/>
    <col min="6" max="6" width="11.28515625" style="1" customWidth="1"/>
    <col min="7" max="8" width="12.5703125" style="1" customWidth="1"/>
    <col min="9" max="9" width="10.85546875" style="1" customWidth="1"/>
    <col min="10" max="10" width="12" style="1" customWidth="1"/>
    <col min="11" max="11" width="10.42578125" style="1" customWidth="1"/>
    <col min="12" max="12" width="14.5703125" style="1" bestFit="1" customWidth="1"/>
    <col min="13" max="14" width="10.140625" style="1" customWidth="1"/>
    <col min="15" max="15" width="19.7109375" style="1" bestFit="1" customWidth="1"/>
    <col min="16" max="21" width="10.140625" style="1" customWidth="1"/>
    <col min="22" max="22" width="12.7109375" style="1" customWidth="1"/>
    <col min="23" max="25" width="9.140625" style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9.140625" style="43"/>
    <col min="35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4" customWidth="1"/>
    <col min="42" max="42" width="11" style="7" customWidth="1"/>
    <col min="43" max="43" width="12.7109375" style="7" customWidth="1"/>
    <col min="44" max="44" width="11.7109375" style="4" customWidth="1"/>
    <col min="45" max="45" width="9.140625" style="4"/>
    <col min="46" max="46" width="9.42578125" style="4" customWidth="1"/>
    <col min="47" max="47" width="9.85546875" style="26" customWidth="1"/>
    <col min="48" max="48" width="10.85546875" style="25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28"/>
    <col min="55" max="55" width="9.140625" style="27"/>
    <col min="56" max="57" width="11.28515625" style="9" bestFit="1" customWidth="1"/>
    <col min="58" max="58" width="16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8.28515625" style="9" customWidth="1"/>
    <col min="66" max="66" width="8.570312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30" customWidth="1"/>
    <col min="96" max="96" width="11.28515625" style="29" customWidth="1"/>
    <col min="97" max="97" width="12.42578125" style="11" customWidth="1"/>
    <col min="98" max="98" width="13.140625" style="32" customWidth="1"/>
    <col min="99" max="99" width="13.7109375" style="31" customWidth="1"/>
    <col min="100" max="100" width="12.7109375" style="33" customWidth="1"/>
    <col min="101" max="101" width="10.5703125" style="34" customWidth="1"/>
    <col min="102" max="103" width="11.28515625" style="23" bestFit="1" customWidth="1"/>
    <col min="104" max="104" width="12" style="36" customWidth="1"/>
    <col min="105" max="105" width="14.42578125" style="35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37" bestFit="1" customWidth="1"/>
    <col min="111" max="111" width="9.140625" style="38"/>
    <col min="112" max="112" width="14.7109375" style="13" customWidth="1"/>
    <col min="113" max="113" width="13.85546875" style="39" customWidth="1"/>
    <col min="114" max="16384" width="9.140625" style="1"/>
  </cols>
  <sheetData>
    <row r="1" spans="1:113" ht="16.5" customHeight="1" thickTop="1" x14ac:dyDescent="0.25">
      <c r="A1" s="120" t="s">
        <v>0</v>
      </c>
      <c r="B1" s="76" t="s">
        <v>2</v>
      </c>
      <c r="C1" s="76" t="s">
        <v>3</v>
      </c>
      <c r="D1" s="76" t="s">
        <v>1</v>
      </c>
      <c r="E1" s="123" t="s">
        <v>4</v>
      </c>
      <c r="F1" s="76" t="s">
        <v>5</v>
      </c>
      <c r="G1" s="76" t="s">
        <v>6</v>
      </c>
      <c r="H1" s="64" t="s">
        <v>7</v>
      </c>
      <c r="I1" s="65"/>
      <c r="J1" s="65"/>
      <c r="K1" s="65"/>
      <c r="L1" s="65"/>
      <c r="M1" s="66"/>
      <c r="N1" s="64" t="s">
        <v>108</v>
      </c>
      <c r="O1" s="65"/>
      <c r="P1" s="65"/>
      <c r="Q1" s="65"/>
      <c r="R1" s="65"/>
      <c r="S1" s="66"/>
      <c r="T1" s="64" t="s">
        <v>9</v>
      </c>
      <c r="U1" s="65"/>
      <c r="V1" s="65"/>
      <c r="W1" s="65"/>
      <c r="X1" s="65"/>
      <c r="Y1" s="66"/>
      <c r="Z1" s="76" t="s">
        <v>10</v>
      </c>
      <c r="AA1" s="69" t="s">
        <v>11</v>
      </c>
      <c r="AB1" s="70"/>
      <c r="AC1" s="70"/>
      <c r="AD1" s="70"/>
      <c r="AE1" s="70"/>
      <c r="AF1" s="71"/>
      <c r="AG1" s="119" t="s">
        <v>12</v>
      </c>
      <c r="AH1" s="169" t="s">
        <v>13</v>
      </c>
      <c r="AI1" s="119" t="s">
        <v>14</v>
      </c>
      <c r="AJ1" s="76" t="s">
        <v>137</v>
      </c>
      <c r="AK1" s="76" t="s">
        <v>15</v>
      </c>
      <c r="AL1" s="76" t="s">
        <v>16</v>
      </c>
      <c r="AM1" s="76" t="s">
        <v>17</v>
      </c>
      <c r="AN1" s="130" t="s">
        <v>18</v>
      </c>
      <c r="AO1" s="133" t="s">
        <v>30</v>
      </c>
      <c r="AP1" s="134"/>
      <c r="AQ1" s="134"/>
      <c r="AR1" s="134"/>
      <c r="AS1" s="134"/>
      <c r="AT1" s="134"/>
      <c r="AU1" s="135"/>
      <c r="AV1" s="156" t="s">
        <v>35</v>
      </c>
      <c r="AW1" s="157"/>
      <c r="AX1" s="157"/>
      <c r="AY1" s="157"/>
      <c r="AZ1" s="157"/>
      <c r="BA1" s="157"/>
      <c r="BB1" s="158"/>
      <c r="BC1" s="153" t="s">
        <v>36</v>
      </c>
      <c r="BD1" s="154"/>
      <c r="BE1" s="154"/>
      <c r="BF1" s="154"/>
      <c r="BG1" s="154"/>
      <c r="BH1" s="154"/>
      <c r="BI1" s="154"/>
      <c r="BJ1" s="154"/>
      <c r="BK1" s="154"/>
      <c r="BL1" s="154"/>
      <c r="BM1" s="154"/>
      <c r="BN1" s="154"/>
      <c r="BO1" s="154"/>
      <c r="BP1" s="154"/>
      <c r="BQ1" s="154"/>
      <c r="BR1" s="154"/>
      <c r="BS1" s="154"/>
      <c r="BT1" s="154"/>
      <c r="BU1" s="154"/>
      <c r="BV1" s="154"/>
      <c r="BW1" s="154"/>
      <c r="BX1" s="154"/>
      <c r="BY1" s="154"/>
      <c r="BZ1" s="154"/>
      <c r="CA1" s="154"/>
      <c r="CB1" s="154"/>
      <c r="CC1" s="154"/>
      <c r="CD1" s="154"/>
      <c r="CE1" s="154"/>
      <c r="CF1" s="154"/>
      <c r="CG1" s="154"/>
      <c r="CH1" s="154"/>
      <c r="CI1" s="154"/>
      <c r="CJ1" s="154"/>
      <c r="CK1" s="154"/>
      <c r="CL1" s="154"/>
      <c r="CM1" s="154"/>
      <c r="CN1" s="154"/>
      <c r="CO1" s="154"/>
      <c r="CP1" s="154"/>
      <c r="CQ1" s="155"/>
      <c r="CR1" s="104" t="s">
        <v>41</v>
      </c>
      <c r="CS1" s="105"/>
      <c r="CT1" s="106"/>
      <c r="CU1" s="113" t="s">
        <v>43</v>
      </c>
      <c r="CV1" s="114"/>
      <c r="CW1" s="95" t="s">
        <v>46</v>
      </c>
      <c r="CX1" s="96"/>
      <c r="CY1" s="96"/>
      <c r="CZ1" s="97"/>
      <c r="DA1" s="86" t="s">
        <v>47</v>
      </c>
      <c r="DB1" s="87"/>
      <c r="DC1" s="87"/>
      <c r="DD1" s="87"/>
      <c r="DE1" s="87"/>
      <c r="DF1" s="88"/>
      <c r="DG1" s="77" t="s">
        <v>54</v>
      </c>
      <c r="DH1" s="78"/>
      <c r="DI1" s="79"/>
    </row>
    <row r="2" spans="1:113" s="2" customFormat="1" ht="15.75" customHeight="1" x14ac:dyDescent="0.25">
      <c r="A2" s="121"/>
      <c r="B2" s="74"/>
      <c r="C2" s="74"/>
      <c r="D2" s="74"/>
      <c r="E2" s="124"/>
      <c r="F2" s="74"/>
      <c r="G2" s="74"/>
      <c r="H2" s="67" t="s">
        <v>109</v>
      </c>
      <c r="I2" s="72" t="s">
        <v>27</v>
      </c>
      <c r="J2" s="72" t="s">
        <v>28</v>
      </c>
      <c r="K2" s="72" t="s">
        <v>29</v>
      </c>
      <c r="L2" s="74" t="s">
        <v>26</v>
      </c>
      <c r="M2" s="74" t="s">
        <v>8</v>
      </c>
      <c r="N2" s="67" t="s">
        <v>109</v>
      </c>
      <c r="O2" s="72" t="s">
        <v>27</v>
      </c>
      <c r="P2" s="72" t="s">
        <v>28</v>
      </c>
      <c r="Q2" s="72" t="s">
        <v>29</v>
      </c>
      <c r="R2" s="74" t="s">
        <v>26</v>
      </c>
      <c r="S2" s="74" t="s">
        <v>8</v>
      </c>
      <c r="T2" s="67" t="s">
        <v>109</v>
      </c>
      <c r="U2" s="72" t="s">
        <v>27</v>
      </c>
      <c r="V2" s="72" t="s">
        <v>28</v>
      </c>
      <c r="W2" s="72" t="s">
        <v>29</v>
      </c>
      <c r="X2" s="74" t="s">
        <v>26</v>
      </c>
      <c r="Y2" s="74" t="s">
        <v>8</v>
      </c>
      <c r="Z2" s="74"/>
      <c r="AA2" s="67" t="s">
        <v>109</v>
      </c>
      <c r="AB2" s="72" t="s">
        <v>27</v>
      </c>
      <c r="AC2" s="72" t="s">
        <v>28</v>
      </c>
      <c r="AD2" s="72" t="s">
        <v>29</v>
      </c>
      <c r="AE2" s="74" t="s">
        <v>26</v>
      </c>
      <c r="AF2" s="74" t="s">
        <v>8</v>
      </c>
      <c r="AG2" s="72"/>
      <c r="AH2" s="170"/>
      <c r="AI2" s="72"/>
      <c r="AJ2" s="74"/>
      <c r="AK2" s="74"/>
      <c r="AL2" s="74"/>
      <c r="AM2" s="74"/>
      <c r="AN2" s="131"/>
      <c r="AO2" s="142" t="s">
        <v>19</v>
      </c>
      <c r="AP2" s="136" t="s">
        <v>20</v>
      </c>
      <c r="AQ2" s="136" t="s">
        <v>21</v>
      </c>
      <c r="AR2" s="138" t="s">
        <v>25</v>
      </c>
      <c r="AS2" s="138" t="s">
        <v>22</v>
      </c>
      <c r="AT2" s="138" t="s">
        <v>23</v>
      </c>
      <c r="AU2" s="140" t="s">
        <v>24</v>
      </c>
      <c r="AV2" s="161" t="s">
        <v>31</v>
      </c>
      <c r="AW2" s="163" t="s">
        <v>20</v>
      </c>
      <c r="AX2" s="163" t="s">
        <v>21</v>
      </c>
      <c r="AY2" s="126" t="s">
        <v>10</v>
      </c>
      <c r="AZ2" s="126" t="s">
        <v>32</v>
      </c>
      <c r="BA2" s="126" t="s">
        <v>33</v>
      </c>
      <c r="BB2" s="147" t="s">
        <v>34</v>
      </c>
      <c r="BC2" s="159" t="s">
        <v>0</v>
      </c>
      <c r="BD2" s="145" t="s">
        <v>2</v>
      </c>
      <c r="BE2" s="145" t="s">
        <v>3</v>
      </c>
      <c r="BF2" s="145" t="s">
        <v>1</v>
      </c>
      <c r="BG2" s="128" t="s">
        <v>4</v>
      </c>
      <c r="BH2" s="145" t="s">
        <v>5</v>
      </c>
      <c r="BI2" s="145" t="s">
        <v>6</v>
      </c>
      <c r="BJ2" s="63" t="s">
        <v>7</v>
      </c>
      <c r="BK2" s="63"/>
      <c r="BL2" s="63"/>
      <c r="BM2" s="63"/>
      <c r="BN2" s="63"/>
      <c r="BO2" s="63"/>
      <c r="BP2" s="60" t="s">
        <v>108</v>
      </c>
      <c r="BQ2" s="61"/>
      <c r="BR2" s="61"/>
      <c r="BS2" s="61"/>
      <c r="BT2" s="61"/>
      <c r="BU2" s="62"/>
      <c r="BV2" s="60" t="s">
        <v>9</v>
      </c>
      <c r="BW2" s="61"/>
      <c r="BX2" s="61"/>
      <c r="BY2" s="61"/>
      <c r="BZ2" s="61"/>
      <c r="CA2" s="62"/>
      <c r="CB2" s="145" t="s">
        <v>10</v>
      </c>
      <c r="CC2" s="63" t="s">
        <v>11</v>
      </c>
      <c r="CD2" s="63"/>
      <c r="CE2" s="63"/>
      <c r="CF2" s="63"/>
      <c r="CG2" s="63"/>
      <c r="CH2" s="63"/>
      <c r="CI2" s="149" t="s">
        <v>12</v>
      </c>
      <c r="CJ2" s="145" t="s">
        <v>13</v>
      </c>
      <c r="CK2" s="149" t="s">
        <v>14</v>
      </c>
      <c r="CL2" s="145" t="s">
        <v>137</v>
      </c>
      <c r="CM2" s="145" t="s">
        <v>15</v>
      </c>
      <c r="CN2" s="145" t="s">
        <v>16</v>
      </c>
      <c r="CO2" s="145" t="s">
        <v>17</v>
      </c>
      <c r="CP2" s="149" t="s">
        <v>18</v>
      </c>
      <c r="CQ2" s="151" t="s">
        <v>37</v>
      </c>
      <c r="CR2" s="107" t="s">
        <v>38</v>
      </c>
      <c r="CS2" s="109" t="s">
        <v>39</v>
      </c>
      <c r="CT2" s="111" t="s">
        <v>40</v>
      </c>
      <c r="CU2" s="115" t="s">
        <v>38</v>
      </c>
      <c r="CV2" s="117" t="s">
        <v>42</v>
      </c>
      <c r="CW2" s="98" t="s">
        <v>44</v>
      </c>
      <c r="CX2" s="100" t="s">
        <v>20</v>
      </c>
      <c r="CY2" s="100" t="s">
        <v>21</v>
      </c>
      <c r="CZ2" s="102" t="s">
        <v>45</v>
      </c>
      <c r="DA2" s="89" t="s">
        <v>48</v>
      </c>
      <c r="DB2" s="91" t="s">
        <v>49</v>
      </c>
      <c r="DC2" s="91" t="s">
        <v>50</v>
      </c>
      <c r="DD2" s="91" t="s">
        <v>51</v>
      </c>
      <c r="DE2" s="91" t="s">
        <v>52</v>
      </c>
      <c r="DF2" s="93" t="s">
        <v>53</v>
      </c>
      <c r="DG2" s="80" t="s">
        <v>0</v>
      </c>
      <c r="DH2" s="82" t="s">
        <v>55</v>
      </c>
      <c r="DI2" s="84" t="s">
        <v>56</v>
      </c>
    </row>
    <row r="3" spans="1:113" s="3" customFormat="1" ht="30.75" customHeight="1" thickBot="1" x14ac:dyDescent="0.3">
      <c r="A3" s="122"/>
      <c r="B3" s="75"/>
      <c r="C3" s="75"/>
      <c r="D3" s="75"/>
      <c r="E3" s="125"/>
      <c r="F3" s="75"/>
      <c r="G3" s="75"/>
      <c r="H3" s="68"/>
      <c r="I3" s="73"/>
      <c r="J3" s="73"/>
      <c r="K3" s="73"/>
      <c r="L3" s="75"/>
      <c r="M3" s="75"/>
      <c r="N3" s="68"/>
      <c r="O3" s="73"/>
      <c r="P3" s="73"/>
      <c r="Q3" s="73"/>
      <c r="R3" s="75"/>
      <c r="S3" s="75"/>
      <c r="T3" s="68"/>
      <c r="U3" s="73"/>
      <c r="V3" s="73"/>
      <c r="W3" s="73"/>
      <c r="X3" s="75"/>
      <c r="Y3" s="75"/>
      <c r="Z3" s="75"/>
      <c r="AA3" s="68"/>
      <c r="AB3" s="73"/>
      <c r="AC3" s="73"/>
      <c r="AD3" s="73"/>
      <c r="AE3" s="75"/>
      <c r="AF3" s="75"/>
      <c r="AG3" s="73"/>
      <c r="AH3" s="171"/>
      <c r="AI3" s="73"/>
      <c r="AJ3" s="75"/>
      <c r="AK3" s="75"/>
      <c r="AL3" s="75"/>
      <c r="AM3" s="75"/>
      <c r="AN3" s="132"/>
      <c r="AO3" s="143"/>
      <c r="AP3" s="144"/>
      <c r="AQ3" s="137"/>
      <c r="AR3" s="139"/>
      <c r="AS3" s="139"/>
      <c r="AT3" s="139"/>
      <c r="AU3" s="141"/>
      <c r="AV3" s="162"/>
      <c r="AW3" s="164"/>
      <c r="AX3" s="165"/>
      <c r="AY3" s="127"/>
      <c r="AZ3" s="127"/>
      <c r="BA3" s="127"/>
      <c r="BB3" s="148"/>
      <c r="BC3" s="160"/>
      <c r="BD3" s="146"/>
      <c r="BE3" s="146"/>
      <c r="BF3" s="146"/>
      <c r="BG3" s="129"/>
      <c r="BH3" s="146"/>
      <c r="BI3" s="146"/>
      <c r="BJ3" s="41" t="s">
        <v>109</v>
      </c>
      <c r="BK3" s="42" t="s">
        <v>27</v>
      </c>
      <c r="BL3" s="42" t="s">
        <v>28</v>
      </c>
      <c r="BM3" s="42" t="s">
        <v>29</v>
      </c>
      <c r="BN3" s="42" t="s">
        <v>26</v>
      </c>
      <c r="BO3" s="42" t="s">
        <v>8</v>
      </c>
      <c r="BP3" s="42" t="s">
        <v>109</v>
      </c>
      <c r="BQ3" s="40" t="s">
        <v>27</v>
      </c>
      <c r="BR3" s="40" t="s">
        <v>28</v>
      </c>
      <c r="BS3" s="40" t="s">
        <v>29</v>
      </c>
      <c r="BT3" s="40" t="s">
        <v>26</v>
      </c>
      <c r="BU3" s="40" t="s">
        <v>8</v>
      </c>
      <c r="BV3" s="40" t="s">
        <v>109</v>
      </c>
      <c r="BW3" s="40" t="s">
        <v>27</v>
      </c>
      <c r="BX3" s="40" t="s">
        <v>28</v>
      </c>
      <c r="BY3" s="40" t="s">
        <v>29</v>
      </c>
      <c r="BZ3" s="40" t="s">
        <v>26</v>
      </c>
      <c r="CA3" s="40" t="s">
        <v>8</v>
      </c>
      <c r="CB3" s="146"/>
      <c r="CC3" s="41" t="s">
        <v>109</v>
      </c>
      <c r="CD3" s="42" t="s">
        <v>27</v>
      </c>
      <c r="CE3" s="42" t="s">
        <v>28</v>
      </c>
      <c r="CF3" s="42" t="s">
        <v>29</v>
      </c>
      <c r="CG3" s="42" t="s">
        <v>26</v>
      </c>
      <c r="CH3" s="42" t="s">
        <v>8</v>
      </c>
      <c r="CI3" s="150"/>
      <c r="CJ3" s="146"/>
      <c r="CK3" s="150"/>
      <c r="CL3" s="146"/>
      <c r="CM3" s="146"/>
      <c r="CN3" s="146"/>
      <c r="CO3" s="146"/>
      <c r="CP3" s="150"/>
      <c r="CQ3" s="152"/>
      <c r="CR3" s="108"/>
      <c r="CS3" s="110"/>
      <c r="CT3" s="112"/>
      <c r="CU3" s="116"/>
      <c r="CV3" s="118"/>
      <c r="CW3" s="99"/>
      <c r="CX3" s="101"/>
      <c r="CY3" s="101"/>
      <c r="CZ3" s="103"/>
      <c r="DA3" s="90"/>
      <c r="DB3" s="92"/>
      <c r="DC3" s="92"/>
      <c r="DD3" s="92"/>
      <c r="DE3" s="92"/>
      <c r="DF3" s="94"/>
      <c r="DG3" s="81"/>
      <c r="DH3" s="83"/>
      <c r="DI3" s="85"/>
    </row>
    <row r="4" spans="1:113" ht="16.5" thickTop="1" x14ac:dyDescent="0.25">
      <c r="A4" s="22">
        <v>15796</v>
      </c>
      <c r="D4" s="56" t="s">
        <v>138</v>
      </c>
      <c r="E4" s="56">
        <v>1989</v>
      </c>
      <c r="F4" s="56" t="s">
        <v>116</v>
      </c>
      <c r="G4" s="56" t="s">
        <v>111</v>
      </c>
      <c r="H4" s="56"/>
      <c r="L4" s="1" t="s">
        <v>112</v>
      </c>
      <c r="M4" s="1" t="s">
        <v>111</v>
      </c>
      <c r="O4" s="1" t="s">
        <v>151</v>
      </c>
      <c r="P4" s="1" t="s">
        <v>150</v>
      </c>
      <c r="Q4" s="1" t="s">
        <v>128</v>
      </c>
      <c r="R4" s="1" t="s">
        <v>112</v>
      </c>
      <c r="S4" s="1" t="s">
        <v>111</v>
      </c>
      <c r="Y4" s="56" t="s">
        <v>117</v>
      </c>
      <c r="AH4" s="56" t="s">
        <v>122</v>
      </c>
      <c r="CR4" s="56" t="s">
        <v>117</v>
      </c>
      <c r="CS4" s="56">
        <v>2008</v>
      </c>
      <c r="CT4" s="56" t="s">
        <v>130</v>
      </c>
      <c r="CU4" s="1"/>
    </row>
    <row r="5" spans="1:113" x14ac:dyDescent="0.25">
      <c r="A5" s="22">
        <f>A4+1</f>
        <v>15797</v>
      </c>
      <c r="D5" s="56" t="s">
        <v>139</v>
      </c>
      <c r="E5" s="56">
        <v>1962</v>
      </c>
      <c r="F5" s="56" t="s">
        <v>116</v>
      </c>
      <c r="G5" s="56" t="s">
        <v>119</v>
      </c>
      <c r="H5" s="56"/>
      <c r="L5" s="1" t="s">
        <v>112</v>
      </c>
      <c r="M5" s="1" t="s">
        <v>111</v>
      </c>
      <c r="O5" s="1" t="s">
        <v>151</v>
      </c>
      <c r="P5" s="1" t="s">
        <v>150</v>
      </c>
      <c r="Q5" s="1" t="s">
        <v>128</v>
      </c>
      <c r="R5" s="1" t="s">
        <v>112</v>
      </c>
      <c r="S5" s="1" t="s">
        <v>111</v>
      </c>
      <c r="Y5" s="56" t="s">
        <v>119</v>
      </c>
      <c r="AH5" s="56" t="s">
        <v>122</v>
      </c>
      <c r="CR5" s="56" t="s">
        <v>119</v>
      </c>
      <c r="CS5" s="56">
        <v>1983</v>
      </c>
      <c r="CT5" s="56" t="s">
        <v>130</v>
      </c>
      <c r="CU5" s="1"/>
    </row>
    <row r="6" spans="1:113" x14ac:dyDescent="0.25">
      <c r="A6" s="22">
        <f t="shared" ref="A6:A52" si="0">A5+1</f>
        <v>15798</v>
      </c>
      <c r="D6" s="56" t="s">
        <v>140</v>
      </c>
      <c r="E6" s="56">
        <v>1960</v>
      </c>
      <c r="F6" s="56" t="s">
        <v>110</v>
      </c>
      <c r="G6" s="56" t="s">
        <v>111</v>
      </c>
      <c r="H6" s="56"/>
      <c r="L6" s="1" t="s">
        <v>112</v>
      </c>
      <c r="M6" s="1" t="s">
        <v>111</v>
      </c>
      <c r="O6" s="1" t="s">
        <v>151</v>
      </c>
      <c r="P6" s="1" t="s">
        <v>150</v>
      </c>
      <c r="Q6" s="1" t="s">
        <v>128</v>
      </c>
      <c r="R6" s="1" t="s">
        <v>112</v>
      </c>
      <c r="S6" s="1" t="s">
        <v>111</v>
      </c>
      <c r="Y6" s="56" t="s">
        <v>117</v>
      </c>
      <c r="AH6" s="56" t="s">
        <v>122</v>
      </c>
      <c r="CR6" s="56" t="s">
        <v>117</v>
      </c>
      <c r="CS6" s="56">
        <v>2003</v>
      </c>
      <c r="CT6" s="56" t="s">
        <v>130</v>
      </c>
      <c r="CU6" s="1"/>
    </row>
    <row r="7" spans="1:113" x14ac:dyDescent="0.25">
      <c r="A7" s="22">
        <f t="shared" si="0"/>
        <v>15799</v>
      </c>
      <c r="D7" s="56" t="s">
        <v>141</v>
      </c>
      <c r="E7" s="56">
        <v>1987</v>
      </c>
      <c r="F7" s="56" t="s">
        <v>110</v>
      </c>
      <c r="G7" s="56" t="s">
        <v>111</v>
      </c>
      <c r="H7" s="56"/>
      <c r="L7" s="1" t="s">
        <v>112</v>
      </c>
      <c r="M7" s="1" t="s">
        <v>111</v>
      </c>
      <c r="O7" s="1" t="s">
        <v>151</v>
      </c>
      <c r="P7" s="1" t="s">
        <v>150</v>
      </c>
      <c r="Q7" s="1" t="s">
        <v>128</v>
      </c>
      <c r="R7" s="1" t="s">
        <v>112</v>
      </c>
      <c r="S7" s="1" t="s">
        <v>111</v>
      </c>
      <c r="Y7" s="56" t="s">
        <v>117</v>
      </c>
      <c r="AH7" s="56" t="s">
        <v>122</v>
      </c>
      <c r="CR7" s="56" t="s">
        <v>117</v>
      </c>
      <c r="CS7" s="56">
        <v>2003</v>
      </c>
      <c r="CT7" s="56" t="s">
        <v>130</v>
      </c>
      <c r="CU7" s="1"/>
    </row>
    <row r="8" spans="1:113" x14ac:dyDescent="0.25">
      <c r="A8" s="22">
        <f t="shared" si="0"/>
        <v>15800</v>
      </c>
      <c r="D8" s="56" t="s">
        <v>142</v>
      </c>
      <c r="E8" s="56">
        <v>1985</v>
      </c>
      <c r="F8" s="56" t="s">
        <v>110</v>
      </c>
      <c r="G8" s="56" t="s">
        <v>111</v>
      </c>
      <c r="H8" s="56"/>
      <c r="L8" s="1" t="s">
        <v>112</v>
      </c>
      <c r="M8" s="1" t="s">
        <v>111</v>
      </c>
      <c r="O8" s="1" t="s">
        <v>151</v>
      </c>
      <c r="P8" s="1" t="s">
        <v>150</v>
      </c>
      <c r="Q8" s="1" t="s">
        <v>128</v>
      </c>
      <c r="R8" s="1" t="s">
        <v>112</v>
      </c>
      <c r="S8" s="1" t="s">
        <v>111</v>
      </c>
      <c r="Y8" s="56" t="s">
        <v>117</v>
      </c>
      <c r="AH8" s="56" t="s">
        <v>122</v>
      </c>
      <c r="CR8" s="56" t="s">
        <v>117</v>
      </c>
      <c r="CS8" s="56">
        <v>2003</v>
      </c>
      <c r="CT8" s="56" t="s">
        <v>130</v>
      </c>
      <c r="CU8" s="1"/>
    </row>
    <row r="9" spans="1:113" x14ac:dyDescent="0.25">
      <c r="A9" s="22">
        <f t="shared" si="0"/>
        <v>15801</v>
      </c>
      <c r="D9" s="56" t="s">
        <v>143</v>
      </c>
      <c r="E9" s="56">
        <v>1981</v>
      </c>
      <c r="F9" s="56" t="s">
        <v>110</v>
      </c>
      <c r="G9" s="56" t="s">
        <v>111</v>
      </c>
      <c r="H9" s="56"/>
      <c r="L9" s="1" t="s">
        <v>112</v>
      </c>
      <c r="M9" s="1" t="s">
        <v>111</v>
      </c>
      <c r="O9" s="1" t="s">
        <v>151</v>
      </c>
      <c r="P9" s="1" t="s">
        <v>150</v>
      </c>
      <c r="Q9" s="1" t="s">
        <v>128</v>
      </c>
      <c r="R9" s="1" t="s">
        <v>112</v>
      </c>
      <c r="S9" s="1" t="s">
        <v>111</v>
      </c>
      <c r="Y9" s="56" t="s">
        <v>114</v>
      </c>
      <c r="AH9" s="56" t="s">
        <v>122</v>
      </c>
      <c r="CR9" s="56" t="s">
        <v>114</v>
      </c>
      <c r="CS9" s="56">
        <v>2008</v>
      </c>
      <c r="CT9" s="56" t="s">
        <v>115</v>
      </c>
      <c r="CU9" s="1"/>
    </row>
    <row r="10" spans="1:113" x14ac:dyDescent="0.25">
      <c r="A10" s="22">
        <f t="shared" si="0"/>
        <v>15802</v>
      </c>
      <c r="D10" s="56" t="s">
        <v>144</v>
      </c>
      <c r="E10" s="56">
        <v>1971</v>
      </c>
      <c r="F10" s="56" t="s">
        <v>110</v>
      </c>
      <c r="G10" s="56" t="s">
        <v>111</v>
      </c>
      <c r="H10" s="56"/>
      <c r="L10" s="1" t="s">
        <v>112</v>
      </c>
      <c r="M10" s="1" t="s">
        <v>111</v>
      </c>
      <c r="O10" s="1" t="s">
        <v>151</v>
      </c>
      <c r="P10" s="1" t="s">
        <v>150</v>
      </c>
      <c r="Q10" s="1" t="s">
        <v>128</v>
      </c>
      <c r="R10" s="1" t="s">
        <v>112</v>
      </c>
      <c r="S10" s="1" t="s">
        <v>111</v>
      </c>
      <c r="Y10" s="56" t="s">
        <v>117</v>
      </c>
      <c r="AH10" s="56" t="s">
        <v>122</v>
      </c>
      <c r="CR10" s="56" t="s">
        <v>117</v>
      </c>
      <c r="CS10" s="56">
        <v>0</v>
      </c>
      <c r="CT10" s="56" t="s">
        <v>115</v>
      </c>
      <c r="CU10" s="1"/>
    </row>
    <row r="11" spans="1:113" x14ac:dyDescent="0.25">
      <c r="A11" s="22">
        <f t="shared" si="0"/>
        <v>15803</v>
      </c>
      <c r="D11" s="56" t="s">
        <v>145</v>
      </c>
      <c r="E11" s="56">
        <v>1982</v>
      </c>
      <c r="F11" s="56" t="s">
        <v>110</v>
      </c>
      <c r="G11" s="56" t="s">
        <v>111</v>
      </c>
      <c r="H11" s="56"/>
      <c r="L11" s="1" t="s">
        <v>112</v>
      </c>
      <c r="M11" s="1" t="s">
        <v>111</v>
      </c>
      <c r="O11" s="1" t="s">
        <v>151</v>
      </c>
      <c r="P11" s="1" t="s">
        <v>150</v>
      </c>
      <c r="Q11" s="1" t="s">
        <v>128</v>
      </c>
      <c r="R11" s="1" t="s">
        <v>112</v>
      </c>
      <c r="S11" s="1" t="s">
        <v>111</v>
      </c>
      <c r="Y11" s="56" t="s">
        <v>117</v>
      </c>
      <c r="AH11" s="56" t="s">
        <v>122</v>
      </c>
      <c r="CR11" s="56" t="s">
        <v>117</v>
      </c>
      <c r="CS11" s="56">
        <v>2007</v>
      </c>
      <c r="CT11" s="56" t="s">
        <v>115</v>
      </c>
      <c r="CU11" s="1"/>
    </row>
    <row r="12" spans="1:113" x14ac:dyDescent="0.25">
      <c r="A12" s="22">
        <f t="shared" si="0"/>
        <v>15804</v>
      </c>
      <c r="D12" s="56" t="s">
        <v>146</v>
      </c>
      <c r="E12" s="56">
        <v>1978</v>
      </c>
      <c r="F12" s="56" t="s">
        <v>110</v>
      </c>
      <c r="G12" s="56" t="s">
        <v>111</v>
      </c>
      <c r="H12" s="56"/>
      <c r="L12" s="1" t="s">
        <v>112</v>
      </c>
      <c r="M12" s="1" t="s">
        <v>111</v>
      </c>
      <c r="O12" s="1" t="s">
        <v>151</v>
      </c>
      <c r="P12" s="1" t="s">
        <v>150</v>
      </c>
      <c r="Q12" s="1" t="s">
        <v>128</v>
      </c>
      <c r="R12" s="1" t="s">
        <v>112</v>
      </c>
      <c r="S12" s="1" t="s">
        <v>111</v>
      </c>
      <c r="Y12" s="56" t="s">
        <v>120</v>
      </c>
      <c r="AH12" s="56" t="s">
        <v>122</v>
      </c>
      <c r="CR12" s="56" t="s">
        <v>120</v>
      </c>
      <c r="CS12" s="56">
        <v>0</v>
      </c>
      <c r="CT12" s="56" t="s">
        <v>115</v>
      </c>
      <c r="CU12" s="1"/>
    </row>
    <row r="13" spans="1:113" x14ac:dyDescent="0.25">
      <c r="A13" s="22">
        <f t="shared" si="0"/>
        <v>15805</v>
      </c>
      <c r="D13" s="56" t="s">
        <v>147</v>
      </c>
      <c r="E13" s="56">
        <v>1986</v>
      </c>
      <c r="F13" s="56" t="s">
        <v>110</v>
      </c>
      <c r="G13" s="56" t="s">
        <v>111</v>
      </c>
      <c r="H13" s="56"/>
      <c r="L13" s="1" t="s">
        <v>112</v>
      </c>
      <c r="M13" s="1" t="s">
        <v>111</v>
      </c>
      <c r="O13" s="1" t="s">
        <v>151</v>
      </c>
      <c r="P13" s="1" t="s">
        <v>150</v>
      </c>
      <c r="Q13" s="1" t="s">
        <v>128</v>
      </c>
      <c r="R13" s="1" t="s">
        <v>112</v>
      </c>
      <c r="S13" s="1" t="s">
        <v>111</v>
      </c>
      <c r="Y13" s="56" t="s">
        <v>120</v>
      </c>
      <c r="AH13" s="56" t="s">
        <v>122</v>
      </c>
      <c r="CR13" s="56" t="s">
        <v>120</v>
      </c>
      <c r="CS13" s="56">
        <v>2008</v>
      </c>
      <c r="CT13" s="56" t="s">
        <v>115</v>
      </c>
      <c r="CU13" s="1"/>
    </row>
    <row r="14" spans="1:113" x14ac:dyDescent="0.25">
      <c r="A14" s="22">
        <f t="shared" si="0"/>
        <v>15806</v>
      </c>
      <c r="D14" s="56" t="s">
        <v>148</v>
      </c>
      <c r="E14" s="56">
        <v>1985</v>
      </c>
      <c r="F14" s="56" t="s">
        <v>110</v>
      </c>
      <c r="G14" s="56" t="s">
        <v>111</v>
      </c>
      <c r="H14" s="56"/>
      <c r="L14" s="1" t="s">
        <v>112</v>
      </c>
      <c r="M14" s="1" t="s">
        <v>111</v>
      </c>
      <c r="O14" s="1" t="s">
        <v>151</v>
      </c>
      <c r="P14" s="1" t="s">
        <v>150</v>
      </c>
      <c r="Q14" s="1" t="s">
        <v>128</v>
      </c>
      <c r="R14" s="1" t="s">
        <v>112</v>
      </c>
      <c r="S14" s="1" t="s">
        <v>111</v>
      </c>
      <c r="Y14" s="56" t="s">
        <v>149</v>
      </c>
      <c r="AH14" s="56" t="s">
        <v>122</v>
      </c>
      <c r="CR14" s="56" t="s">
        <v>149</v>
      </c>
      <c r="CS14" s="56">
        <v>2011</v>
      </c>
      <c r="CT14" s="56" t="s">
        <v>115</v>
      </c>
      <c r="CU14" s="1"/>
    </row>
    <row r="15" spans="1:113" x14ac:dyDescent="0.25">
      <c r="A15" s="22">
        <f t="shared" si="0"/>
        <v>15807</v>
      </c>
      <c r="D15" s="56" t="s">
        <v>152</v>
      </c>
      <c r="E15" s="56">
        <v>1970</v>
      </c>
      <c r="F15" s="56" t="s">
        <v>110</v>
      </c>
      <c r="G15" s="56" t="s">
        <v>123</v>
      </c>
      <c r="H15" s="56"/>
      <c r="O15" s="1" t="s">
        <v>157</v>
      </c>
      <c r="P15" s="1" t="s">
        <v>150</v>
      </c>
      <c r="Q15" s="1" t="s">
        <v>128</v>
      </c>
      <c r="R15" s="1" t="s">
        <v>112</v>
      </c>
      <c r="S15" s="1" t="s">
        <v>111</v>
      </c>
      <c r="Y15" s="56" t="s">
        <v>123</v>
      </c>
      <c r="AH15" s="56" t="s">
        <v>118</v>
      </c>
      <c r="CR15" s="56" t="s">
        <v>123</v>
      </c>
      <c r="CS15" s="56">
        <v>2000</v>
      </c>
      <c r="CT15" s="56" t="s">
        <v>115</v>
      </c>
      <c r="CU15" s="1"/>
    </row>
    <row r="16" spans="1:113" x14ac:dyDescent="0.25">
      <c r="A16" s="22">
        <f t="shared" si="0"/>
        <v>15808</v>
      </c>
      <c r="D16" s="56" t="s">
        <v>153</v>
      </c>
      <c r="E16" s="56">
        <v>1970</v>
      </c>
      <c r="F16" s="56" t="s">
        <v>116</v>
      </c>
      <c r="G16" s="56" t="s">
        <v>117</v>
      </c>
      <c r="H16" s="56"/>
      <c r="O16" s="1" t="s">
        <v>157</v>
      </c>
      <c r="P16" s="1" t="s">
        <v>150</v>
      </c>
      <c r="Q16" s="1" t="s">
        <v>128</v>
      </c>
      <c r="R16" s="1" t="s">
        <v>112</v>
      </c>
      <c r="S16" s="1" t="s">
        <v>111</v>
      </c>
      <c r="Y16" s="56" t="s">
        <v>117</v>
      </c>
      <c r="AH16" s="56" t="s">
        <v>129</v>
      </c>
      <c r="CR16" s="56" t="s">
        <v>117</v>
      </c>
      <c r="CS16" s="56"/>
      <c r="CT16" s="56" t="s">
        <v>130</v>
      </c>
      <c r="CU16" s="1"/>
    </row>
    <row r="17" spans="1:113" x14ac:dyDescent="0.25">
      <c r="A17" s="22">
        <f t="shared" si="0"/>
        <v>15809</v>
      </c>
      <c r="D17" s="56" t="s">
        <v>154</v>
      </c>
      <c r="E17" s="56">
        <v>1974</v>
      </c>
      <c r="F17" s="56" t="s">
        <v>110</v>
      </c>
      <c r="G17" s="56" t="s">
        <v>117</v>
      </c>
      <c r="H17" s="56"/>
      <c r="O17" s="1" t="s">
        <v>157</v>
      </c>
      <c r="P17" s="1" t="s">
        <v>150</v>
      </c>
      <c r="Q17" s="1" t="s">
        <v>128</v>
      </c>
      <c r="R17" s="1" t="s">
        <v>112</v>
      </c>
      <c r="S17" s="1" t="s">
        <v>111</v>
      </c>
      <c r="Y17" s="56" t="s">
        <v>117</v>
      </c>
      <c r="AH17" s="56" t="s">
        <v>129</v>
      </c>
      <c r="CR17" s="56" t="s">
        <v>117</v>
      </c>
      <c r="CS17" s="56"/>
      <c r="CT17" s="56" t="s">
        <v>130</v>
      </c>
      <c r="CU17" s="1"/>
    </row>
    <row r="18" spans="1:113" x14ac:dyDescent="0.25">
      <c r="A18" s="22">
        <f t="shared" si="0"/>
        <v>15810</v>
      </c>
      <c r="D18" s="56" t="s">
        <v>155</v>
      </c>
      <c r="E18" s="56">
        <v>1975</v>
      </c>
      <c r="F18" s="56" t="s">
        <v>110</v>
      </c>
      <c r="G18" s="56" t="s">
        <v>111</v>
      </c>
      <c r="H18" s="56"/>
      <c r="O18" s="1" t="s">
        <v>157</v>
      </c>
      <c r="P18" s="1" t="s">
        <v>150</v>
      </c>
      <c r="Q18" s="1" t="s">
        <v>128</v>
      </c>
      <c r="R18" s="1" t="s">
        <v>112</v>
      </c>
      <c r="S18" s="1" t="s">
        <v>111</v>
      </c>
      <c r="Y18" s="56" t="s">
        <v>117</v>
      </c>
      <c r="AH18" s="56" t="s">
        <v>122</v>
      </c>
      <c r="CR18" s="56" t="s">
        <v>117</v>
      </c>
      <c r="CS18" s="56"/>
      <c r="CT18" s="56" t="s">
        <v>130</v>
      </c>
      <c r="CU18" s="1"/>
    </row>
    <row r="19" spans="1:113" x14ac:dyDescent="0.25">
      <c r="A19" s="22">
        <f t="shared" si="0"/>
        <v>15811</v>
      </c>
      <c r="D19" s="56" t="s">
        <v>156</v>
      </c>
      <c r="E19" s="56">
        <v>1979</v>
      </c>
      <c r="F19" s="56" t="s">
        <v>110</v>
      </c>
      <c r="G19" s="56" t="s">
        <v>111</v>
      </c>
      <c r="H19" s="56"/>
      <c r="O19" s="1" t="s">
        <v>157</v>
      </c>
      <c r="P19" s="1" t="s">
        <v>150</v>
      </c>
      <c r="Q19" s="1" t="s">
        <v>128</v>
      </c>
      <c r="R19" s="1" t="s">
        <v>112</v>
      </c>
      <c r="S19" s="1" t="s">
        <v>111</v>
      </c>
      <c r="Y19" s="56" t="s">
        <v>117</v>
      </c>
      <c r="AH19" s="56" t="s">
        <v>122</v>
      </c>
      <c r="CR19" s="56" t="s">
        <v>117</v>
      </c>
      <c r="CS19" s="56"/>
      <c r="CT19" s="56" t="s">
        <v>130</v>
      </c>
      <c r="CU19" s="1"/>
    </row>
    <row r="20" spans="1:113" x14ac:dyDescent="0.25">
      <c r="A20" s="22">
        <f t="shared" si="0"/>
        <v>15812</v>
      </c>
      <c r="D20" s="56" t="s">
        <v>162</v>
      </c>
      <c r="E20" s="56">
        <v>1957</v>
      </c>
      <c r="F20" s="56" t="s">
        <v>110</v>
      </c>
      <c r="G20" s="56" t="s">
        <v>111</v>
      </c>
      <c r="H20" s="56"/>
      <c r="K20" s="1" t="s">
        <v>128</v>
      </c>
      <c r="L20" s="1" t="s">
        <v>112</v>
      </c>
      <c r="M20" s="1" t="s">
        <v>111</v>
      </c>
      <c r="O20" s="1" t="s">
        <v>165</v>
      </c>
      <c r="P20" s="1" t="s">
        <v>150</v>
      </c>
      <c r="Q20" s="1" t="s">
        <v>128</v>
      </c>
      <c r="R20" s="1" t="s">
        <v>112</v>
      </c>
      <c r="S20" s="1" t="s">
        <v>111</v>
      </c>
      <c r="Y20" s="56" t="s">
        <v>117</v>
      </c>
      <c r="AH20" s="56" t="s">
        <v>122</v>
      </c>
      <c r="CR20" s="56" t="s">
        <v>117</v>
      </c>
      <c r="CS20" s="56">
        <v>2008</v>
      </c>
      <c r="CT20" s="56" t="s">
        <v>136</v>
      </c>
    </row>
    <row r="21" spans="1:113" x14ac:dyDescent="0.25">
      <c r="A21" s="22">
        <f t="shared" si="0"/>
        <v>15813</v>
      </c>
      <c r="D21" s="56" t="s">
        <v>161</v>
      </c>
      <c r="E21" s="56">
        <v>1955</v>
      </c>
      <c r="F21" s="56" t="s">
        <v>116</v>
      </c>
      <c r="G21" s="56" t="s">
        <v>111</v>
      </c>
      <c r="H21" s="56"/>
      <c r="K21" s="1" t="s">
        <v>128</v>
      </c>
      <c r="L21" s="1" t="s">
        <v>112</v>
      </c>
      <c r="M21" s="1" t="s">
        <v>111</v>
      </c>
      <c r="O21" s="1" t="s">
        <v>165</v>
      </c>
      <c r="P21" s="1" t="s">
        <v>150</v>
      </c>
      <c r="Q21" s="1" t="s">
        <v>128</v>
      </c>
      <c r="R21" s="1" t="s">
        <v>112</v>
      </c>
      <c r="S21" s="1" t="s">
        <v>111</v>
      </c>
      <c r="Y21" s="56" t="s">
        <v>117</v>
      </c>
      <c r="AH21" s="56" t="s">
        <v>122</v>
      </c>
      <c r="CR21" s="56" t="s">
        <v>117</v>
      </c>
      <c r="CS21" s="56">
        <v>2008</v>
      </c>
      <c r="CT21" s="56" t="s">
        <v>136</v>
      </c>
    </row>
    <row r="22" spans="1:113" x14ac:dyDescent="0.25">
      <c r="A22" s="22">
        <f t="shared" si="0"/>
        <v>15814</v>
      </c>
      <c r="D22" s="56" t="s">
        <v>160</v>
      </c>
      <c r="E22" s="56">
        <v>1980</v>
      </c>
      <c r="F22" s="56" t="s">
        <v>110</v>
      </c>
      <c r="G22" s="56" t="s">
        <v>117</v>
      </c>
      <c r="H22" s="56"/>
      <c r="J22" s="1" t="s">
        <v>164</v>
      </c>
      <c r="K22" s="1" t="s">
        <v>128</v>
      </c>
      <c r="L22" s="1" t="s">
        <v>112</v>
      </c>
      <c r="M22" s="1" t="s">
        <v>111</v>
      </c>
      <c r="O22" s="1" t="s">
        <v>165</v>
      </c>
      <c r="P22" s="1" t="s">
        <v>150</v>
      </c>
      <c r="Q22" s="1" t="s">
        <v>128</v>
      </c>
      <c r="R22" s="1" t="s">
        <v>112</v>
      </c>
      <c r="S22" s="1" t="s">
        <v>111</v>
      </c>
      <c r="X22" s="1" t="s">
        <v>163</v>
      </c>
      <c r="Y22" s="56" t="s">
        <v>117</v>
      </c>
      <c r="AH22" s="56" t="s">
        <v>122</v>
      </c>
      <c r="CR22" s="56" t="s">
        <v>117</v>
      </c>
      <c r="CS22" s="56">
        <v>2013</v>
      </c>
      <c r="CT22" s="56" t="s">
        <v>118</v>
      </c>
    </row>
    <row r="23" spans="1:113" x14ac:dyDescent="0.25">
      <c r="A23" s="22">
        <f t="shared" si="0"/>
        <v>15815</v>
      </c>
      <c r="D23" s="56" t="s">
        <v>159</v>
      </c>
      <c r="E23" s="56">
        <v>1947</v>
      </c>
      <c r="F23" s="56" t="s">
        <v>110</v>
      </c>
      <c r="G23" s="56" t="s">
        <v>111</v>
      </c>
      <c r="H23" s="56"/>
      <c r="K23" s="1" t="s">
        <v>125</v>
      </c>
      <c r="L23" s="1" t="s">
        <v>112</v>
      </c>
      <c r="M23" s="1" t="s">
        <v>111</v>
      </c>
      <c r="O23" s="1" t="s">
        <v>165</v>
      </c>
      <c r="P23" s="1" t="s">
        <v>150</v>
      </c>
      <c r="Q23" s="1" t="s">
        <v>128</v>
      </c>
      <c r="R23" s="1" t="s">
        <v>112</v>
      </c>
      <c r="S23" s="1" t="s">
        <v>111</v>
      </c>
      <c r="Y23" s="56"/>
      <c r="AH23" s="56" t="s">
        <v>122</v>
      </c>
      <c r="CS23" s="56">
        <v>1995</v>
      </c>
      <c r="CT23" s="56" t="s">
        <v>158</v>
      </c>
    </row>
    <row r="24" spans="1:113" s="43" customFormat="1" x14ac:dyDescent="0.25">
      <c r="A24" s="22">
        <f t="shared" si="0"/>
        <v>15816</v>
      </c>
      <c r="D24" s="57" t="s">
        <v>166</v>
      </c>
      <c r="E24" s="57">
        <v>1941</v>
      </c>
      <c r="F24" s="57" t="s">
        <v>116</v>
      </c>
      <c r="G24" s="57" t="s">
        <v>117</v>
      </c>
      <c r="H24" s="57"/>
      <c r="J24" s="1" t="s">
        <v>164</v>
      </c>
      <c r="K24" s="1" t="s">
        <v>128</v>
      </c>
      <c r="L24" s="1" t="s">
        <v>112</v>
      </c>
      <c r="M24" s="1" t="s">
        <v>111</v>
      </c>
      <c r="O24" s="1" t="s">
        <v>183</v>
      </c>
      <c r="P24" s="1" t="s">
        <v>150</v>
      </c>
      <c r="Q24" s="1" t="s">
        <v>128</v>
      </c>
      <c r="R24" s="1" t="s">
        <v>112</v>
      </c>
      <c r="S24" s="1" t="s">
        <v>111</v>
      </c>
      <c r="Y24" s="57" t="s">
        <v>117</v>
      </c>
      <c r="AH24" s="57" t="s">
        <v>122</v>
      </c>
      <c r="AO24" s="44"/>
      <c r="AP24" s="45"/>
      <c r="AQ24" s="45"/>
      <c r="AU24" s="46"/>
      <c r="AV24" s="47"/>
      <c r="AW24" s="48"/>
      <c r="AX24" s="48"/>
      <c r="AY24" s="49"/>
      <c r="AZ24" s="49"/>
      <c r="BA24" s="49"/>
      <c r="BB24" s="50"/>
      <c r="BC24" s="47"/>
      <c r="BD24" s="49"/>
      <c r="BE24" s="49"/>
      <c r="BF24" s="49"/>
      <c r="BG24" s="48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51"/>
      <c r="CR24" s="57" t="s">
        <v>117</v>
      </c>
      <c r="CS24" s="57">
        <v>1991</v>
      </c>
      <c r="CT24" s="57" t="s">
        <v>158</v>
      </c>
      <c r="CV24" s="52"/>
      <c r="CW24" s="53"/>
      <c r="CX24" s="48"/>
      <c r="CY24" s="48"/>
      <c r="CZ24" s="50"/>
      <c r="DA24" s="47"/>
      <c r="DB24" s="49"/>
      <c r="DC24" s="54"/>
      <c r="DD24" s="49"/>
      <c r="DE24" s="49"/>
      <c r="DF24" s="55"/>
      <c r="DG24" s="53"/>
      <c r="DH24" s="49"/>
      <c r="DI24" s="50"/>
    </row>
    <row r="25" spans="1:113" x14ac:dyDescent="0.25">
      <c r="A25" s="22">
        <f t="shared" si="0"/>
        <v>15817</v>
      </c>
      <c r="D25" s="56" t="s">
        <v>167</v>
      </c>
      <c r="E25" s="56">
        <v>1956</v>
      </c>
      <c r="F25" s="56" t="s">
        <v>110</v>
      </c>
      <c r="G25" s="56" t="s">
        <v>111</v>
      </c>
      <c r="H25" s="56"/>
      <c r="J25" s="1" t="s">
        <v>164</v>
      </c>
      <c r="K25" s="1" t="s">
        <v>128</v>
      </c>
      <c r="L25" s="1" t="s">
        <v>112</v>
      </c>
      <c r="M25" s="1" t="s">
        <v>111</v>
      </c>
      <c r="O25" s="1" t="s">
        <v>183</v>
      </c>
      <c r="P25" s="1" t="s">
        <v>150</v>
      </c>
      <c r="Q25" s="1" t="s">
        <v>128</v>
      </c>
      <c r="R25" s="1" t="s">
        <v>112</v>
      </c>
      <c r="S25" s="1" t="s">
        <v>111</v>
      </c>
      <c r="X25" s="1" t="s">
        <v>134</v>
      </c>
      <c r="Y25" s="56" t="s">
        <v>117</v>
      </c>
      <c r="AH25" s="56" t="s">
        <v>168</v>
      </c>
      <c r="CR25" s="57" t="s">
        <v>117</v>
      </c>
      <c r="CS25" s="56">
        <v>1998</v>
      </c>
      <c r="CT25" s="56" t="s">
        <v>169</v>
      </c>
    </row>
    <row r="26" spans="1:113" x14ac:dyDescent="0.25">
      <c r="A26" s="22">
        <f t="shared" si="0"/>
        <v>15818</v>
      </c>
      <c r="D26" s="56" t="s">
        <v>170</v>
      </c>
      <c r="E26" s="56">
        <v>1942</v>
      </c>
      <c r="F26" s="56" t="s">
        <v>110</v>
      </c>
      <c r="G26" s="56" t="s">
        <v>117</v>
      </c>
      <c r="H26" s="56"/>
      <c r="J26" s="1" t="s">
        <v>164</v>
      </c>
      <c r="K26" s="1" t="s">
        <v>128</v>
      </c>
      <c r="L26" s="1" t="s">
        <v>112</v>
      </c>
      <c r="M26" s="1" t="s">
        <v>111</v>
      </c>
      <c r="O26" s="1" t="s">
        <v>183</v>
      </c>
      <c r="P26" s="1" t="s">
        <v>150</v>
      </c>
      <c r="Q26" s="1" t="s">
        <v>128</v>
      </c>
      <c r="R26" s="1" t="s">
        <v>112</v>
      </c>
      <c r="S26" s="1" t="s">
        <v>111</v>
      </c>
      <c r="X26" s="1" t="s">
        <v>134</v>
      </c>
      <c r="Y26" s="56" t="s">
        <v>117</v>
      </c>
      <c r="AH26" s="56" t="s">
        <v>168</v>
      </c>
      <c r="CR26" s="57" t="s">
        <v>117</v>
      </c>
      <c r="CS26" s="56">
        <v>1980</v>
      </c>
      <c r="CT26" s="56" t="s">
        <v>169</v>
      </c>
    </row>
    <row r="27" spans="1:113" x14ac:dyDescent="0.25">
      <c r="A27" s="22">
        <f t="shared" si="0"/>
        <v>15819</v>
      </c>
      <c r="D27" s="56" t="s">
        <v>171</v>
      </c>
      <c r="E27" s="56">
        <v>1958</v>
      </c>
      <c r="F27" s="56" t="s">
        <v>116</v>
      </c>
      <c r="G27" s="56" t="s">
        <v>111</v>
      </c>
      <c r="H27" s="56"/>
      <c r="J27" s="1" t="s">
        <v>164</v>
      </c>
      <c r="K27" s="1" t="s">
        <v>128</v>
      </c>
      <c r="L27" s="1" t="s">
        <v>112</v>
      </c>
      <c r="M27" s="1" t="s">
        <v>111</v>
      </c>
      <c r="O27" s="1" t="s">
        <v>183</v>
      </c>
      <c r="P27" s="1" t="s">
        <v>150</v>
      </c>
      <c r="Q27" s="1" t="s">
        <v>128</v>
      </c>
      <c r="R27" s="1" t="s">
        <v>112</v>
      </c>
      <c r="S27" s="1" t="s">
        <v>111</v>
      </c>
      <c r="Y27" s="56" t="s">
        <v>117</v>
      </c>
      <c r="AH27" s="56" t="s">
        <v>168</v>
      </c>
      <c r="CR27" s="56" t="s">
        <v>117</v>
      </c>
      <c r="CS27" s="56">
        <v>2008</v>
      </c>
      <c r="CT27" s="56" t="s">
        <v>169</v>
      </c>
    </row>
    <row r="28" spans="1:113" x14ac:dyDescent="0.25">
      <c r="A28" s="22">
        <f t="shared" si="0"/>
        <v>15820</v>
      </c>
      <c r="D28" s="56" t="s">
        <v>172</v>
      </c>
      <c r="E28" s="56">
        <v>1950</v>
      </c>
      <c r="F28" s="56" t="s">
        <v>110</v>
      </c>
      <c r="G28" s="56" t="s">
        <v>117</v>
      </c>
      <c r="H28" s="56"/>
      <c r="L28" s="1" t="s">
        <v>135</v>
      </c>
      <c r="M28" s="1" t="s">
        <v>111</v>
      </c>
      <c r="O28" s="1" t="s">
        <v>183</v>
      </c>
      <c r="P28" s="1" t="s">
        <v>150</v>
      </c>
      <c r="Q28" s="1" t="s">
        <v>128</v>
      </c>
      <c r="R28" s="1" t="s">
        <v>112</v>
      </c>
      <c r="S28" s="1" t="s">
        <v>111</v>
      </c>
      <c r="X28" s="1" t="s">
        <v>134</v>
      </c>
      <c r="Y28" s="56" t="s">
        <v>117</v>
      </c>
      <c r="AH28" s="56" t="s">
        <v>129</v>
      </c>
      <c r="CR28" s="57" t="s">
        <v>117</v>
      </c>
      <c r="CS28" s="56">
        <v>1997</v>
      </c>
      <c r="CT28" s="56" t="s">
        <v>169</v>
      </c>
    </row>
    <row r="29" spans="1:113" x14ac:dyDescent="0.25">
      <c r="A29" s="22">
        <f t="shared" si="0"/>
        <v>15821</v>
      </c>
      <c r="D29" s="56" t="s">
        <v>173</v>
      </c>
      <c r="E29" s="56">
        <v>1988</v>
      </c>
      <c r="F29" s="56" t="s">
        <v>110</v>
      </c>
      <c r="G29" s="56" t="s">
        <v>111</v>
      </c>
      <c r="H29" s="56"/>
      <c r="J29" s="1" t="s">
        <v>164</v>
      </c>
      <c r="K29" s="1" t="s">
        <v>128</v>
      </c>
      <c r="L29" s="1" t="s">
        <v>112</v>
      </c>
      <c r="M29" s="1" t="s">
        <v>111</v>
      </c>
      <c r="O29" s="1" t="s">
        <v>183</v>
      </c>
      <c r="P29" s="1" t="s">
        <v>150</v>
      </c>
      <c r="Q29" s="1" t="s">
        <v>128</v>
      </c>
      <c r="R29" s="1" t="s">
        <v>112</v>
      </c>
      <c r="S29" s="1" t="s">
        <v>111</v>
      </c>
      <c r="Y29" s="56" t="s">
        <v>119</v>
      </c>
      <c r="AH29" s="56" t="s">
        <v>168</v>
      </c>
      <c r="CR29" s="56" t="s">
        <v>119</v>
      </c>
      <c r="CS29" s="56">
        <v>2010</v>
      </c>
      <c r="CT29" s="56" t="s">
        <v>169</v>
      </c>
    </row>
    <row r="30" spans="1:113" x14ac:dyDescent="0.25">
      <c r="A30" s="22">
        <f t="shared" si="0"/>
        <v>15822</v>
      </c>
      <c r="D30" s="56" t="s">
        <v>174</v>
      </c>
      <c r="E30" s="56">
        <v>1972</v>
      </c>
      <c r="F30" s="56" t="s">
        <v>116</v>
      </c>
      <c r="G30" s="56" t="s">
        <v>111</v>
      </c>
      <c r="H30" s="56"/>
      <c r="J30" s="1" t="s">
        <v>132</v>
      </c>
      <c r="K30" s="1" t="s">
        <v>133</v>
      </c>
      <c r="L30" s="1" t="s">
        <v>112</v>
      </c>
      <c r="M30" s="1" t="s">
        <v>111</v>
      </c>
      <c r="O30" s="1" t="s">
        <v>183</v>
      </c>
      <c r="P30" s="1" t="s">
        <v>150</v>
      </c>
      <c r="Q30" s="1" t="s">
        <v>128</v>
      </c>
      <c r="R30" s="1" t="s">
        <v>112</v>
      </c>
      <c r="S30" s="1" t="s">
        <v>111</v>
      </c>
      <c r="Y30" s="56"/>
      <c r="AH30" s="56" t="s">
        <v>175</v>
      </c>
      <c r="CR30" s="56"/>
      <c r="CS30" s="56">
        <v>1990</v>
      </c>
      <c r="CT30" s="56" t="s">
        <v>169</v>
      </c>
    </row>
    <row r="31" spans="1:113" x14ac:dyDescent="0.25">
      <c r="A31" s="22">
        <f t="shared" si="0"/>
        <v>15823</v>
      </c>
      <c r="D31" s="56" t="s">
        <v>131</v>
      </c>
      <c r="E31" s="56">
        <v>1982</v>
      </c>
      <c r="F31" s="56" t="s">
        <v>110</v>
      </c>
      <c r="G31" s="56" t="s">
        <v>111</v>
      </c>
      <c r="H31" s="56"/>
      <c r="J31" s="1" t="s">
        <v>164</v>
      </c>
      <c r="K31" s="1" t="s">
        <v>128</v>
      </c>
      <c r="L31" s="1" t="s">
        <v>112</v>
      </c>
      <c r="M31" s="1" t="s">
        <v>111</v>
      </c>
      <c r="O31" s="1" t="s">
        <v>183</v>
      </c>
      <c r="P31" s="1" t="s">
        <v>150</v>
      </c>
      <c r="Q31" s="1" t="s">
        <v>128</v>
      </c>
      <c r="R31" s="1" t="s">
        <v>112</v>
      </c>
      <c r="S31" s="1" t="s">
        <v>111</v>
      </c>
      <c r="Y31" s="56" t="s">
        <v>176</v>
      </c>
      <c r="AH31" s="56" t="s">
        <v>168</v>
      </c>
      <c r="CR31" s="56" t="s">
        <v>176</v>
      </c>
      <c r="CS31" s="56">
        <v>2010</v>
      </c>
      <c r="CT31" s="56" t="s">
        <v>115</v>
      </c>
    </row>
    <row r="32" spans="1:113" x14ac:dyDescent="0.25">
      <c r="A32" s="22">
        <f t="shared" si="0"/>
        <v>15824</v>
      </c>
      <c r="D32" s="56" t="s">
        <v>177</v>
      </c>
      <c r="E32" s="56">
        <v>1985</v>
      </c>
      <c r="F32" s="56" t="s">
        <v>110</v>
      </c>
      <c r="G32" s="56" t="s">
        <v>111</v>
      </c>
      <c r="H32" s="56"/>
      <c r="J32" s="1" t="s">
        <v>164</v>
      </c>
      <c r="K32" s="1" t="s">
        <v>128</v>
      </c>
      <c r="L32" s="1" t="s">
        <v>112</v>
      </c>
      <c r="M32" s="1" t="s">
        <v>111</v>
      </c>
      <c r="O32" s="1" t="s">
        <v>183</v>
      </c>
      <c r="P32" s="1" t="s">
        <v>150</v>
      </c>
      <c r="Q32" s="1" t="s">
        <v>128</v>
      </c>
      <c r="R32" s="1" t="s">
        <v>112</v>
      </c>
      <c r="S32" s="1" t="s">
        <v>111</v>
      </c>
      <c r="X32" s="1" t="s">
        <v>134</v>
      </c>
      <c r="Y32" s="56" t="s">
        <v>117</v>
      </c>
      <c r="AH32" s="56" t="s">
        <v>168</v>
      </c>
      <c r="CR32" s="57" t="s">
        <v>117</v>
      </c>
      <c r="CS32" s="56">
        <v>2011</v>
      </c>
      <c r="CT32" s="56" t="s">
        <v>115</v>
      </c>
    </row>
    <row r="33" spans="1:98" x14ac:dyDescent="0.25">
      <c r="A33" s="22">
        <f t="shared" si="0"/>
        <v>15825</v>
      </c>
      <c r="D33" s="56" t="s">
        <v>178</v>
      </c>
      <c r="E33" s="56">
        <v>1992</v>
      </c>
      <c r="F33" s="56" t="s">
        <v>110</v>
      </c>
      <c r="G33" s="56" t="s">
        <v>111</v>
      </c>
      <c r="H33" s="56"/>
      <c r="J33" s="1" t="s">
        <v>150</v>
      </c>
      <c r="K33" s="1" t="s">
        <v>128</v>
      </c>
      <c r="L33" s="1" t="s">
        <v>112</v>
      </c>
      <c r="M33" s="1" t="s">
        <v>111</v>
      </c>
      <c r="O33" s="1" t="s">
        <v>183</v>
      </c>
      <c r="P33" s="1" t="s">
        <v>150</v>
      </c>
      <c r="Q33" s="1" t="s">
        <v>128</v>
      </c>
      <c r="R33" s="1" t="s">
        <v>112</v>
      </c>
      <c r="S33" s="1" t="s">
        <v>111</v>
      </c>
      <c r="Y33" s="56" t="s">
        <v>120</v>
      </c>
      <c r="AH33" s="56" t="s">
        <v>168</v>
      </c>
      <c r="CR33" s="56" t="s">
        <v>120</v>
      </c>
      <c r="CS33" s="56">
        <v>2012</v>
      </c>
      <c r="CT33" s="56" t="s">
        <v>115</v>
      </c>
    </row>
    <row r="34" spans="1:98" x14ac:dyDescent="0.25">
      <c r="A34" s="22">
        <f t="shared" si="0"/>
        <v>15826</v>
      </c>
      <c r="D34" s="56" t="s">
        <v>179</v>
      </c>
      <c r="E34" s="56">
        <v>1985</v>
      </c>
      <c r="F34" s="56" t="s">
        <v>110</v>
      </c>
      <c r="G34" s="56" t="s">
        <v>111</v>
      </c>
      <c r="H34" s="56"/>
      <c r="J34" s="1" t="s">
        <v>164</v>
      </c>
      <c r="K34" s="1" t="s">
        <v>128</v>
      </c>
      <c r="L34" s="1" t="s">
        <v>112</v>
      </c>
      <c r="M34" s="1" t="s">
        <v>111</v>
      </c>
      <c r="O34" s="1" t="s">
        <v>183</v>
      </c>
      <c r="P34" s="1" t="s">
        <v>150</v>
      </c>
      <c r="Q34" s="1" t="s">
        <v>128</v>
      </c>
      <c r="R34" s="1" t="s">
        <v>112</v>
      </c>
      <c r="S34" s="1" t="s">
        <v>111</v>
      </c>
      <c r="Y34" s="56" t="s">
        <v>114</v>
      </c>
      <c r="AH34" s="56" t="s">
        <v>168</v>
      </c>
      <c r="CR34" s="56" t="s">
        <v>114</v>
      </c>
      <c r="CS34" s="56">
        <v>2008</v>
      </c>
      <c r="CT34" s="56" t="s">
        <v>115</v>
      </c>
    </row>
    <row r="35" spans="1:98" x14ac:dyDescent="0.25">
      <c r="A35" s="22">
        <f t="shared" si="0"/>
        <v>15827</v>
      </c>
      <c r="D35" s="56" t="s">
        <v>180</v>
      </c>
      <c r="E35" s="56">
        <v>1986</v>
      </c>
      <c r="F35" s="56" t="s">
        <v>110</v>
      </c>
      <c r="G35" s="56" t="s">
        <v>111</v>
      </c>
      <c r="H35" s="56"/>
      <c r="J35" s="1" t="s">
        <v>164</v>
      </c>
      <c r="K35" s="1" t="s">
        <v>128</v>
      </c>
      <c r="L35" s="1" t="s">
        <v>112</v>
      </c>
      <c r="M35" s="1" t="s">
        <v>111</v>
      </c>
      <c r="O35" s="1" t="s">
        <v>183</v>
      </c>
      <c r="P35" s="1" t="s">
        <v>150</v>
      </c>
      <c r="Q35" s="1" t="s">
        <v>128</v>
      </c>
      <c r="R35" s="1" t="s">
        <v>112</v>
      </c>
      <c r="S35" s="1" t="s">
        <v>111</v>
      </c>
      <c r="Y35" s="56" t="s">
        <v>120</v>
      </c>
      <c r="AH35" s="56" t="s">
        <v>168</v>
      </c>
      <c r="CR35" s="56" t="s">
        <v>120</v>
      </c>
      <c r="CS35" s="56">
        <v>2013</v>
      </c>
      <c r="CT35" s="56" t="s">
        <v>115</v>
      </c>
    </row>
    <row r="36" spans="1:98" x14ac:dyDescent="0.25">
      <c r="A36" s="22">
        <f t="shared" si="0"/>
        <v>15828</v>
      </c>
      <c r="D36" s="56" t="s">
        <v>181</v>
      </c>
      <c r="E36" s="56">
        <v>1985</v>
      </c>
      <c r="F36" s="56" t="s">
        <v>110</v>
      </c>
      <c r="G36" s="56" t="s">
        <v>111</v>
      </c>
      <c r="H36" s="56"/>
      <c r="J36" s="1" t="s">
        <v>164</v>
      </c>
      <c r="K36" s="1" t="s">
        <v>128</v>
      </c>
      <c r="L36" s="1" t="s">
        <v>112</v>
      </c>
      <c r="M36" s="1" t="s">
        <v>111</v>
      </c>
      <c r="O36" s="1" t="s">
        <v>183</v>
      </c>
      <c r="P36" s="1" t="s">
        <v>150</v>
      </c>
      <c r="Q36" s="1" t="s">
        <v>128</v>
      </c>
      <c r="R36" s="1" t="s">
        <v>112</v>
      </c>
      <c r="S36" s="1" t="s">
        <v>111</v>
      </c>
      <c r="Y36" s="56" t="s">
        <v>113</v>
      </c>
      <c r="AH36" s="56" t="s">
        <v>168</v>
      </c>
      <c r="CR36" s="56" t="s">
        <v>113</v>
      </c>
      <c r="CS36" s="56">
        <v>2010</v>
      </c>
      <c r="CT36" s="56" t="s">
        <v>115</v>
      </c>
    </row>
    <row r="37" spans="1:98" x14ac:dyDescent="0.25">
      <c r="A37" s="22">
        <f t="shared" si="0"/>
        <v>15829</v>
      </c>
      <c r="D37" s="56" t="s">
        <v>182</v>
      </c>
      <c r="E37" s="56">
        <v>1983</v>
      </c>
      <c r="F37" s="56" t="s">
        <v>110</v>
      </c>
      <c r="G37" s="56" t="s">
        <v>111</v>
      </c>
      <c r="H37" s="56"/>
      <c r="J37" s="1" t="s">
        <v>164</v>
      </c>
      <c r="K37" s="1" t="s">
        <v>128</v>
      </c>
      <c r="L37" s="1" t="s">
        <v>112</v>
      </c>
      <c r="M37" s="1" t="s">
        <v>111</v>
      </c>
      <c r="O37" s="1" t="s">
        <v>183</v>
      </c>
      <c r="P37" s="1" t="s">
        <v>150</v>
      </c>
      <c r="Q37" s="1" t="s">
        <v>128</v>
      </c>
      <c r="R37" s="1" t="s">
        <v>112</v>
      </c>
      <c r="S37" s="1" t="s">
        <v>111</v>
      </c>
      <c r="Y37" s="56" t="s">
        <v>114</v>
      </c>
      <c r="AH37" s="56" t="s">
        <v>168</v>
      </c>
      <c r="CR37" s="56" t="s">
        <v>114</v>
      </c>
      <c r="CS37" s="56">
        <v>2009</v>
      </c>
      <c r="CT37" s="56" t="s">
        <v>115</v>
      </c>
    </row>
    <row r="38" spans="1:98" x14ac:dyDescent="0.25">
      <c r="A38" s="22">
        <f t="shared" si="0"/>
        <v>15830</v>
      </c>
      <c r="D38" s="56" t="s">
        <v>187</v>
      </c>
      <c r="E38" s="56"/>
      <c r="F38" s="56" t="s">
        <v>116</v>
      </c>
      <c r="G38" s="56" t="s">
        <v>117</v>
      </c>
      <c r="H38" s="56"/>
      <c r="L38" s="1" t="s">
        <v>112</v>
      </c>
      <c r="M38" s="1" t="s">
        <v>111</v>
      </c>
      <c r="O38" s="1" t="s">
        <v>188</v>
      </c>
      <c r="P38" s="1" t="s">
        <v>150</v>
      </c>
      <c r="Q38" s="1" t="s">
        <v>128</v>
      </c>
      <c r="R38" s="1" t="s">
        <v>112</v>
      </c>
      <c r="S38" s="1" t="s">
        <v>111</v>
      </c>
      <c r="AH38" s="56" t="s">
        <v>122</v>
      </c>
      <c r="CR38" s="56" t="s">
        <v>117</v>
      </c>
      <c r="CS38" s="56">
        <v>2002</v>
      </c>
      <c r="CT38" s="56" t="s">
        <v>136</v>
      </c>
    </row>
    <row r="39" spans="1:98" x14ac:dyDescent="0.25">
      <c r="A39" s="22">
        <f t="shared" si="0"/>
        <v>15831</v>
      </c>
      <c r="D39" s="56" t="s">
        <v>186</v>
      </c>
      <c r="E39" s="56"/>
      <c r="F39" s="56" t="s">
        <v>110</v>
      </c>
      <c r="G39" s="56" t="s">
        <v>117</v>
      </c>
      <c r="H39" s="56"/>
      <c r="L39" s="1" t="s">
        <v>112</v>
      </c>
      <c r="M39" s="1" t="s">
        <v>111</v>
      </c>
      <c r="O39" s="1" t="s">
        <v>188</v>
      </c>
      <c r="P39" s="1" t="s">
        <v>150</v>
      </c>
      <c r="Q39" s="1" t="s">
        <v>128</v>
      </c>
      <c r="R39" s="1" t="s">
        <v>112</v>
      </c>
      <c r="S39" s="1" t="s">
        <v>111</v>
      </c>
      <c r="AH39" s="56" t="s">
        <v>122</v>
      </c>
      <c r="CR39" s="56" t="s">
        <v>117</v>
      </c>
      <c r="CS39" s="56">
        <v>0</v>
      </c>
      <c r="CT39" s="56" t="s">
        <v>136</v>
      </c>
    </row>
    <row r="40" spans="1:98" x14ac:dyDescent="0.25">
      <c r="A40" s="22">
        <f t="shared" si="0"/>
        <v>15832</v>
      </c>
      <c r="D40" s="56" t="s">
        <v>185</v>
      </c>
      <c r="E40" s="56"/>
      <c r="F40" s="56" t="s">
        <v>110</v>
      </c>
      <c r="G40" s="56" t="s">
        <v>117</v>
      </c>
      <c r="H40" s="56"/>
      <c r="L40" s="1" t="s">
        <v>112</v>
      </c>
      <c r="M40" s="1" t="s">
        <v>111</v>
      </c>
      <c r="O40" s="1" t="s">
        <v>188</v>
      </c>
      <c r="P40" s="1" t="s">
        <v>150</v>
      </c>
      <c r="Q40" s="1" t="s">
        <v>128</v>
      </c>
      <c r="R40" s="1" t="s">
        <v>112</v>
      </c>
      <c r="S40" s="1" t="s">
        <v>111</v>
      </c>
      <c r="AH40" s="56" t="s">
        <v>122</v>
      </c>
      <c r="CR40" s="56" t="s">
        <v>117</v>
      </c>
      <c r="CS40" s="56">
        <v>0</v>
      </c>
      <c r="CT40" s="56" t="s">
        <v>136</v>
      </c>
    </row>
    <row r="41" spans="1:98" x14ac:dyDescent="0.25">
      <c r="A41" s="22">
        <f t="shared" si="0"/>
        <v>15833</v>
      </c>
      <c r="D41" s="56" t="s">
        <v>184</v>
      </c>
      <c r="E41" s="56">
        <v>1965</v>
      </c>
      <c r="F41" s="56" t="s">
        <v>110</v>
      </c>
      <c r="G41" s="56" t="s">
        <v>117</v>
      </c>
      <c r="H41" s="56"/>
      <c r="L41" s="1" t="s">
        <v>112</v>
      </c>
      <c r="M41" s="1" t="s">
        <v>111</v>
      </c>
      <c r="O41" s="1" t="s">
        <v>188</v>
      </c>
      <c r="P41" s="1" t="s">
        <v>150</v>
      </c>
      <c r="Q41" s="1" t="s">
        <v>128</v>
      </c>
      <c r="R41" s="1" t="s">
        <v>112</v>
      </c>
      <c r="S41" s="1" t="s">
        <v>111</v>
      </c>
      <c r="AH41" s="56" t="s">
        <v>122</v>
      </c>
      <c r="CR41" s="56" t="s">
        <v>117</v>
      </c>
      <c r="CS41" s="56">
        <v>1999</v>
      </c>
      <c r="CT41" s="56" t="s">
        <v>130</v>
      </c>
    </row>
    <row r="42" spans="1:98" x14ac:dyDescent="0.25">
      <c r="A42" s="22">
        <f t="shared" si="0"/>
        <v>15834</v>
      </c>
      <c r="D42" s="56" t="s">
        <v>189</v>
      </c>
      <c r="E42" s="56">
        <v>1978</v>
      </c>
      <c r="F42" s="56" t="s">
        <v>110</v>
      </c>
      <c r="G42" s="56" t="s">
        <v>117</v>
      </c>
      <c r="H42" s="56"/>
      <c r="J42" s="1" t="s">
        <v>199</v>
      </c>
      <c r="K42" s="1" t="s">
        <v>133</v>
      </c>
      <c r="L42" s="1" t="s">
        <v>112</v>
      </c>
      <c r="M42" s="1" t="s">
        <v>111</v>
      </c>
      <c r="O42" s="1" t="s">
        <v>201</v>
      </c>
      <c r="P42" s="1" t="s">
        <v>150</v>
      </c>
      <c r="Q42" s="1" t="s">
        <v>128</v>
      </c>
      <c r="R42" s="1" t="s">
        <v>112</v>
      </c>
      <c r="S42" s="1" t="s">
        <v>111</v>
      </c>
      <c r="AH42" s="56"/>
      <c r="CR42" s="56" t="s">
        <v>117</v>
      </c>
      <c r="CS42" s="56">
        <v>2008</v>
      </c>
      <c r="CT42" s="56"/>
    </row>
    <row r="43" spans="1:98" x14ac:dyDescent="0.25">
      <c r="A43" s="22">
        <f t="shared" si="0"/>
        <v>15835</v>
      </c>
      <c r="D43" s="56" t="s">
        <v>190</v>
      </c>
      <c r="E43" s="56">
        <v>1950</v>
      </c>
      <c r="F43" s="56" t="s">
        <v>110</v>
      </c>
      <c r="G43" s="56" t="s">
        <v>111</v>
      </c>
      <c r="H43" s="56"/>
      <c r="J43" s="1" t="s">
        <v>164</v>
      </c>
      <c r="K43" s="1" t="s">
        <v>128</v>
      </c>
      <c r="L43" s="1" t="s">
        <v>112</v>
      </c>
      <c r="M43" s="1" t="s">
        <v>111</v>
      </c>
      <c r="O43" s="1" t="s">
        <v>201</v>
      </c>
      <c r="P43" s="1" t="s">
        <v>150</v>
      </c>
      <c r="Q43" s="1" t="s">
        <v>128</v>
      </c>
      <c r="R43" s="1" t="s">
        <v>112</v>
      </c>
      <c r="S43" s="1" t="s">
        <v>111</v>
      </c>
      <c r="AH43" s="56"/>
      <c r="CR43" s="56" t="s">
        <v>114</v>
      </c>
      <c r="CS43" s="56">
        <v>2012</v>
      </c>
      <c r="CT43" s="56"/>
    </row>
    <row r="44" spans="1:98" x14ac:dyDescent="0.25">
      <c r="A44" s="22">
        <f t="shared" si="0"/>
        <v>15836</v>
      </c>
      <c r="D44" s="56" t="s">
        <v>191</v>
      </c>
      <c r="E44" s="56">
        <v>1953</v>
      </c>
      <c r="F44" s="56" t="s">
        <v>110</v>
      </c>
      <c r="G44" s="56" t="s">
        <v>111</v>
      </c>
      <c r="H44" s="56"/>
      <c r="L44" s="1" t="s">
        <v>112</v>
      </c>
      <c r="M44" s="1" t="s">
        <v>111</v>
      </c>
      <c r="O44" s="1" t="s">
        <v>201</v>
      </c>
      <c r="P44" s="1" t="s">
        <v>150</v>
      </c>
      <c r="Q44" s="1" t="s">
        <v>128</v>
      </c>
      <c r="R44" s="1" t="s">
        <v>112</v>
      </c>
      <c r="S44" s="1" t="s">
        <v>111</v>
      </c>
      <c r="AH44" s="56" t="s">
        <v>122</v>
      </c>
      <c r="CR44" s="56" t="s">
        <v>117</v>
      </c>
      <c r="CS44" s="56">
        <v>2003</v>
      </c>
      <c r="CT44" s="56" t="s">
        <v>130</v>
      </c>
    </row>
    <row r="45" spans="1:98" x14ac:dyDescent="0.25">
      <c r="A45" s="22">
        <f t="shared" si="0"/>
        <v>15837</v>
      </c>
      <c r="D45" s="56" t="s">
        <v>192</v>
      </c>
      <c r="E45" s="56">
        <v>1984</v>
      </c>
      <c r="F45" s="56" t="s">
        <v>110</v>
      </c>
      <c r="G45" s="56" t="s">
        <v>111</v>
      </c>
      <c r="H45" s="56"/>
      <c r="M45" s="1" t="s">
        <v>124</v>
      </c>
      <c r="O45" s="1" t="s">
        <v>201</v>
      </c>
      <c r="P45" s="1" t="s">
        <v>150</v>
      </c>
      <c r="Q45" s="1" t="s">
        <v>128</v>
      </c>
      <c r="R45" s="1" t="s">
        <v>112</v>
      </c>
      <c r="S45" s="1" t="s">
        <v>111</v>
      </c>
      <c r="AH45" s="56"/>
      <c r="CR45" s="56" t="s">
        <v>121</v>
      </c>
      <c r="CS45" s="56">
        <v>2000</v>
      </c>
      <c r="CT45" s="56" t="s">
        <v>115</v>
      </c>
    </row>
    <row r="46" spans="1:98" x14ac:dyDescent="0.25">
      <c r="A46" s="22">
        <f t="shared" si="0"/>
        <v>15838</v>
      </c>
      <c r="D46" s="56" t="s">
        <v>193</v>
      </c>
      <c r="E46" s="56">
        <v>1989</v>
      </c>
      <c r="F46" s="56" t="s">
        <v>110</v>
      </c>
      <c r="G46" s="56" t="s">
        <v>111</v>
      </c>
      <c r="H46" s="56"/>
      <c r="J46" s="1" t="s">
        <v>164</v>
      </c>
      <c r="K46" s="1" t="s">
        <v>128</v>
      </c>
      <c r="L46" s="1" t="s">
        <v>112</v>
      </c>
      <c r="M46" s="1" t="s">
        <v>111</v>
      </c>
      <c r="O46" s="1" t="s">
        <v>201</v>
      </c>
      <c r="P46" s="1" t="s">
        <v>150</v>
      </c>
      <c r="Q46" s="1" t="s">
        <v>128</v>
      </c>
      <c r="R46" s="1" t="s">
        <v>112</v>
      </c>
      <c r="S46" s="1" t="s">
        <v>111</v>
      </c>
      <c r="AH46" s="56"/>
      <c r="CR46" s="56" t="s">
        <v>120</v>
      </c>
      <c r="CS46" s="56">
        <v>2012</v>
      </c>
      <c r="CT46" s="56" t="s">
        <v>115</v>
      </c>
    </row>
    <row r="47" spans="1:98" x14ac:dyDescent="0.25">
      <c r="A47" s="22">
        <f t="shared" si="0"/>
        <v>15839</v>
      </c>
      <c r="D47" s="56" t="s">
        <v>194</v>
      </c>
      <c r="E47" s="56">
        <v>1975</v>
      </c>
      <c r="F47" s="56" t="s">
        <v>110</v>
      </c>
      <c r="G47" s="56" t="s">
        <v>111</v>
      </c>
      <c r="H47" s="56"/>
      <c r="L47" s="1" t="s">
        <v>112</v>
      </c>
      <c r="M47" s="1" t="s">
        <v>111</v>
      </c>
      <c r="O47" s="1" t="s">
        <v>201</v>
      </c>
      <c r="P47" s="1" t="s">
        <v>150</v>
      </c>
      <c r="Q47" s="1" t="s">
        <v>128</v>
      </c>
      <c r="R47" s="1" t="s">
        <v>112</v>
      </c>
      <c r="S47" s="1" t="s">
        <v>111</v>
      </c>
      <c r="AH47" s="56"/>
      <c r="CR47" s="56" t="s">
        <v>117</v>
      </c>
      <c r="CS47" s="56">
        <v>2007</v>
      </c>
      <c r="CT47" s="56"/>
    </row>
    <row r="48" spans="1:98" x14ac:dyDescent="0.25">
      <c r="A48" s="22">
        <f t="shared" si="0"/>
        <v>15840</v>
      </c>
      <c r="D48" s="56" t="s">
        <v>195</v>
      </c>
      <c r="E48" s="56">
        <v>1981</v>
      </c>
      <c r="F48" s="56" t="s">
        <v>110</v>
      </c>
      <c r="G48" s="56" t="s">
        <v>117</v>
      </c>
      <c r="H48" s="56"/>
      <c r="K48" s="1" t="s">
        <v>128</v>
      </c>
      <c r="L48" s="1" t="s">
        <v>112</v>
      </c>
      <c r="M48" s="1" t="s">
        <v>111</v>
      </c>
      <c r="O48" s="1" t="s">
        <v>201</v>
      </c>
      <c r="P48" s="1" t="s">
        <v>150</v>
      </c>
      <c r="Q48" s="1" t="s">
        <v>128</v>
      </c>
      <c r="R48" s="1" t="s">
        <v>112</v>
      </c>
      <c r="S48" s="1" t="s">
        <v>111</v>
      </c>
      <c r="AH48" s="56" t="s">
        <v>175</v>
      </c>
      <c r="CR48" s="56" t="s">
        <v>117</v>
      </c>
      <c r="CS48" s="56">
        <v>1994</v>
      </c>
      <c r="CT48" s="56" t="s">
        <v>115</v>
      </c>
    </row>
    <row r="49" spans="1:98" x14ac:dyDescent="0.25">
      <c r="A49" s="22">
        <f t="shared" si="0"/>
        <v>15841</v>
      </c>
      <c r="D49" s="56" t="s">
        <v>196</v>
      </c>
      <c r="E49" s="56">
        <v>1953</v>
      </c>
      <c r="F49" s="56" t="s">
        <v>116</v>
      </c>
      <c r="G49" s="56" t="s">
        <v>111</v>
      </c>
      <c r="H49" s="56"/>
      <c r="L49" s="1" t="s">
        <v>112</v>
      </c>
      <c r="M49" s="1" t="s">
        <v>111</v>
      </c>
      <c r="O49" s="1" t="s">
        <v>201</v>
      </c>
      <c r="P49" s="1" t="s">
        <v>150</v>
      </c>
      <c r="Q49" s="1" t="s">
        <v>128</v>
      </c>
      <c r="R49" s="1" t="s">
        <v>112</v>
      </c>
      <c r="S49" s="1" t="s">
        <v>111</v>
      </c>
      <c r="AH49" s="56"/>
      <c r="CR49" s="56" t="s">
        <v>117</v>
      </c>
      <c r="CS49" s="56">
        <v>2011</v>
      </c>
      <c r="CT49" s="56" t="s">
        <v>130</v>
      </c>
    </row>
    <row r="50" spans="1:98" x14ac:dyDescent="0.25">
      <c r="A50" s="22">
        <f t="shared" si="0"/>
        <v>15842</v>
      </c>
      <c r="D50" s="56" t="s">
        <v>126</v>
      </c>
      <c r="E50" s="56">
        <v>1959</v>
      </c>
      <c r="F50" s="56" t="s">
        <v>110</v>
      </c>
      <c r="G50" s="56" t="s">
        <v>111</v>
      </c>
      <c r="H50" s="56"/>
      <c r="K50" s="1" t="s">
        <v>200</v>
      </c>
      <c r="L50" s="1" t="s">
        <v>127</v>
      </c>
      <c r="M50" s="1" t="s">
        <v>111</v>
      </c>
      <c r="O50" s="1" t="s">
        <v>201</v>
      </c>
      <c r="P50" s="1" t="s">
        <v>150</v>
      </c>
      <c r="Q50" s="1" t="s">
        <v>128</v>
      </c>
      <c r="R50" s="1" t="s">
        <v>112</v>
      </c>
      <c r="S50" s="1" t="s">
        <v>111</v>
      </c>
      <c r="AH50" s="56"/>
      <c r="CR50" s="56" t="s">
        <v>117</v>
      </c>
      <c r="CS50" s="56">
        <v>2012</v>
      </c>
      <c r="CT50" s="56" t="s">
        <v>130</v>
      </c>
    </row>
    <row r="51" spans="1:98" x14ac:dyDescent="0.25">
      <c r="A51" s="22">
        <f t="shared" si="0"/>
        <v>15843</v>
      </c>
      <c r="D51" s="56" t="s">
        <v>197</v>
      </c>
      <c r="E51" s="56">
        <v>1995</v>
      </c>
      <c r="F51" s="56" t="s">
        <v>110</v>
      </c>
      <c r="G51" s="56" t="s">
        <v>111</v>
      </c>
      <c r="H51" s="56"/>
      <c r="K51" s="1" t="s">
        <v>200</v>
      </c>
      <c r="L51" s="1" t="s">
        <v>112</v>
      </c>
      <c r="M51" s="1" t="s">
        <v>111</v>
      </c>
      <c r="O51" s="1" t="s">
        <v>201</v>
      </c>
      <c r="P51" s="1" t="s">
        <v>150</v>
      </c>
      <c r="Q51" s="1" t="s">
        <v>128</v>
      </c>
      <c r="R51" s="1" t="s">
        <v>112</v>
      </c>
      <c r="S51" s="1" t="s">
        <v>111</v>
      </c>
      <c r="AH51" s="56"/>
      <c r="CR51" s="56" t="s">
        <v>117</v>
      </c>
      <c r="CS51" s="56">
        <v>2012</v>
      </c>
      <c r="CT51" s="56" t="s">
        <v>130</v>
      </c>
    </row>
    <row r="52" spans="1:98" x14ac:dyDescent="0.25">
      <c r="A52" s="22">
        <f t="shared" si="0"/>
        <v>15844</v>
      </c>
      <c r="D52" s="56" t="s">
        <v>198</v>
      </c>
      <c r="E52" s="56">
        <v>1981</v>
      </c>
      <c r="F52" s="56" t="s">
        <v>110</v>
      </c>
      <c r="G52" s="56" t="s">
        <v>121</v>
      </c>
      <c r="H52" s="56"/>
      <c r="J52" s="1" t="s">
        <v>164</v>
      </c>
      <c r="K52" s="1" t="s">
        <v>128</v>
      </c>
      <c r="L52" s="1" t="s">
        <v>112</v>
      </c>
      <c r="M52" s="1" t="s">
        <v>111</v>
      </c>
      <c r="O52" s="1" t="s">
        <v>201</v>
      </c>
      <c r="P52" s="1" t="s">
        <v>150</v>
      </c>
      <c r="Q52" s="1" t="s">
        <v>128</v>
      </c>
      <c r="R52" s="1" t="s">
        <v>112</v>
      </c>
      <c r="S52" s="1" t="s">
        <v>111</v>
      </c>
      <c r="AH52" s="56"/>
      <c r="CR52" s="56" t="s">
        <v>121</v>
      </c>
      <c r="CS52" s="56">
        <v>1996</v>
      </c>
      <c r="CT52" s="56" t="s">
        <v>115</v>
      </c>
    </row>
    <row r="53" spans="1:98" x14ac:dyDescent="0.25">
      <c r="CR53" s="31"/>
    </row>
  </sheetData>
  <sortState ref="D4:CT682">
    <sortCondition ref="D4"/>
  </sortState>
  <mergeCells count="105"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3"/>
  <sheetViews>
    <sheetView workbookViewId="0">
      <selection activeCell="H19" sqref="H19"/>
    </sheetView>
  </sheetViews>
  <sheetFormatPr defaultRowHeight="15" x14ac:dyDescent="0.25"/>
  <cols>
    <col min="6" max="6" width="14.42578125" style="58" bestFit="1" customWidth="1"/>
    <col min="7" max="7" width="14.28515625" style="58" bestFit="1" customWidth="1"/>
    <col min="8" max="8" width="11.5703125" bestFit="1" customWidth="1"/>
  </cols>
  <sheetData>
    <row r="5" spans="6:8" x14ac:dyDescent="0.25">
      <c r="F5" s="58">
        <v>16200000</v>
      </c>
      <c r="G5" s="58">
        <f>F5*0.1</f>
        <v>1620000</v>
      </c>
      <c r="H5" s="59">
        <f>F5-G5</f>
        <v>14580000</v>
      </c>
    </row>
    <row r="7" spans="6:8" x14ac:dyDescent="0.25">
      <c r="F7" s="58">
        <v>100</v>
      </c>
    </row>
    <row r="9" spans="6:8" x14ac:dyDescent="0.25">
      <c r="F9" s="58">
        <v>15000000</v>
      </c>
      <c r="G9" s="58">
        <v>1500000</v>
      </c>
      <c r="H9" s="59">
        <f>F9+G9</f>
        <v>16500000</v>
      </c>
    </row>
    <row r="10" spans="6:8" x14ac:dyDescent="0.25">
      <c r="F10" s="58">
        <v>14725000</v>
      </c>
      <c r="G10" s="58">
        <f>F10*10%</f>
        <v>1472500</v>
      </c>
      <c r="H10" s="59">
        <v>16200000</v>
      </c>
    </row>
    <row r="11" spans="6:8" x14ac:dyDescent="0.25">
      <c r="G11" s="58">
        <f>F10+G10</f>
        <v>16197500</v>
      </c>
      <c r="H11" s="59"/>
    </row>
    <row r="12" spans="6:8" x14ac:dyDescent="0.25">
      <c r="H12" s="59"/>
    </row>
    <row r="13" spans="6:8" x14ac:dyDescent="0.25">
      <c r="H13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66" t="s">
        <v>57</v>
      </c>
      <c r="B1" s="166"/>
    </row>
    <row r="2" spans="1:2" s="17" customFormat="1" ht="24" customHeight="1" x14ac:dyDescent="0.25">
      <c r="A2" s="16" t="s">
        <v>58</v>
      </c>
      <c r="B2" s="16" t="s">
        <v>59</v>
      </c>
    </row>
    <row r="3" spans="1:2" s="17" customFormat="1" ht="24" customHeight="1" x14ac:dyDescent="0.25">
      <c r="A3" s="18" t="s">
        <v>61</v>
      </c>
      <c r="B3" s="18" t="s">
        <v>60</v>
      </c>
    </row>
    <row r="4" spans="1:2" s="17" customFormat="1" ht="24" customHeight="1" x14ac:dyDescent="0.25">
      <c r="A4" s="18" t="s">
        <v>62</v>
      </c>
      <c r="B4" s="18" t="s">
        <v>63</v>
      </c>
    </row>
    <row r="5" spans="1:2" s="17" customFormat="1" ht="24" customHeight="1" x14ac:dyDescent="0.25">
      <c r="A5" s="18" t="s">
        <v>64</v>
      </c>
      <c r="B5" s="18" t="s">
        <v>65</v>
      </c>
    </row>
    <row r="6" spans="1:2" s="17" customFormat="1" ht="24" customHeight="1" x14ac:dyDescent="0.25">
      <c r="A6" s="18" t="s">
        <v>66</v>
      </c>
      <c r="B6" s="18" t="s">
        <v>68</v>
      </c>
    </row>
    <row r="7" spans="1:2" s="17" customFormat="1" ht="24" customHeight="1" x14ac:dyDescent="0.25">
      <c r="A7" s="18" t="s">
        <v>67</v>
      </c>
      <c r="B7" s="18" t="s">
        <v>69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67" t="s">
        <v>50</v>
      </c>
      <c r="B1" s="168"/>
    </row>
    <row r="2" spans="1:2" x14ac:dyDescent="0.25">
      <c r="A2" s="20" t="s">
        <v>70</v>
      </c>
      <c r="B2" s="19" t="s">
        <v>89</v>
      </c>
    </row>
    <row r="3" spans="1:2" x14ac:dyDescent="0.25">
      <c r="A3" s="20" t="s">
        <v>71</v>
      </c>
      <c r="B3" s="19" t="s">
        <v>90</v>
      </c>
    </row>
    <row r="4" spans="1:2" x14ac:dyDescent="0.25">
      <c r="A4" s="20" t="s">
        <v>72</v>
      </c>
      <c r="B4" s="19" t="s">
        <v>91</v>
      </c>
    </row>
    <row r="5" spans="1:2" x14ac:dyDescent="0.25">
      <c r="A5" s="20" t="s">
        <v>73</v>
      </c>
      <c r="B5" s="19" t="s">
        <v>92</v>
      </c>
    </row>
    <row r="6" spans="1:2" x14ac:dyDescent="0.25">
      <c r="A6" s="20" t="s">
        <v>74</v>
      </c>
      <c r="B6" s="19" t="s">
        <v>93</v>
      </c>
    </row>
    <row r="7" spans="1:2" x14ac:dyDescent="0.25">
      <c r="A7" s="20" t="s">
        <v>75</v>
      </c>
      <c r="B7" s="19" t="s">
        <v>94</v>
      </c>
    </row>
    <row r="8" spans="1:2" x14ac:dyDescent="0.25">
      <c r="A8" s="20" t="s">
        <v>76</v>
      </c>
      <c r="B8" s="19" t="s">
        <v>95</v>
      </c>
    </row>
    <row r="9" spans="1:2" x14ac:dyDescent="0.25">
      <c r="A9" s="20" t="s">
        <v>77</v>
      </c>
      <c r="B9" s="19" t="s">
        <v>96</v>
      </c>
    </row>
    <row r="10" spans="1:2" x14ac:dyDescent="0.25">
      <c r="A10" s="20" t="s">
        <v>78</v>
      </c>
      <c r="B10" s="19" t="s">
        <v>97</v>
      </c>
    </row>
    <row r="11" spans="1:2" x14ac:dyDescent="0.25">
      <c r="A11" s="20" t="s">
        <v>79</v>
      </c>
      <c r="B11" s="19" t="s">
        <v>98</v>
      </c>
    </row>
    <row r="12" spans="1:2" x14ac:dyDescent="0.25">
      <c r="A12" s="20" t="s">
        <v>80</v>
      </c>
      <c r="B12" s="19" t="s">
        <v>99</v>
      </c>
    </row>
    <row r="13" spans="1:2" x14ac:dyDescent="0.25">
      <c r="A13" s="20" t="s">
        <v>81</v>
      </c>
      <c r="B13" s="19" t="s">
        <v>100</v>
      </c>
    </row>
    <row r="14" spans="1:2" x14ac:dyDescent="0.25">
      <c r="A14" s="20" t="s">
        <v>82</v>
      </c>
      <c r="B14" s="19" t="s">
        <v>101</v>
      </c>
    </row>
    <row r="15" spans="1:2" x14ac:dyDescent="0.25">
      <c r="A15" s="20" t="s">
        <v>83</v>
      </c>
      <c r="B15" s="19" t="s">
        <v>102</v>
      </c>
    </row>
    <row r="16" spans="1:2" x14ac:dyDescent="0.25">
      <c r="A16" s="20" t="s">
        <v>84</v>
      </c>
      <c r="B16" s="19" t="s">
        <v>103</v>
      </c>
    </row>
    <row r="17" spans="1:2" x14ac:dyDescent="0.25">
      <c r="A17" s="20" t="s">
        <v>85</v>
      </c>
      <c r="B17" s="19" t="s">
        <v>104</v>
      </c>
    </row>
    <row r="18" spans="1:2" x14ac:dyDescent="0.25">
      <c r="A18" s="20" t="s">
        <v>86</v>
      </c>
      <c r="B18" s="19" t="s">
        <v>105</v>
      </c>
    </row>
    <row r="19" spans="1:2" x14ac:dyDescent="0.25">
      <c r="A19" s="20" t="s">
        <v>87</v>
      </c>
      <c r="B19" s="19" t="s">
        <v>106</v>
      </c>
    </row>
    <row r="20" spans="1:2" x14ac:dyDescent="0.25">
      <c r="A20" s="20" t="s">
        <v>88</v>
      </c>
      <c r="B20" s="19" t="s">
        <v>107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NHAPLIEU</vt:lpstr>
      <vt:lpstr>Sheet1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2015-12-20T15:58:34Z</dcterms:modified>
</cp:coreProperties>
</file>