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1600" windowHeight="9735"/>
  </bookViews>
  <sheets>
    <sheet name="NHAPLIEU" sheetId="1" r:id="rId1"/>
    <sheet name="Sheet1" sheetId="4" r:id="rId2"/>
    <sheet name="HD" sheetId="2" r:id="rId3"/>
    <sheet name="CON" sheetId="3" r:id="rId4"/>
  </sheets>
  <definedNames>
    <definedName name="DON_VI_TIEN">CON!$A$2:$A$20</definedName>
  </definedNames>
  <calcPr calcId="152511"/>
</workbook>
</file>

<file path=xl/calcChain.xml><?xml version="1.0" encoding="utf-8"?>
<calcChain xmlns="http://schemas.openxmlformats.org/spreadsheetml/2006/main"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G10" i="4" l="1"/>
  <c r="G11" i="4" s="1"/>
  <c r="H9" i="4"/>
  <c r="H5" i="4"/>
  <c r="G5" i="4"/>
</calcChain>
</file>

<file path=xl/sharedStrings.xml><?xml version="1.0" encoding="utf-8"?>
<sst xmlns="http://schemas.openxmlformats.org/spreadsheetml/2006/main" count="656" uniqueCount="169">
  <si>
    <t>ID</t>
  </si>
  <si>
    <t>Họ tên</t>
  </si>
  <si>
    <t>CMND</t>
  </si>
  <si>
    <t>Passport</t>
  </si>
  <si>
    <t>Ngày sinh</t>
  </si>
  <si>
    <t>Giới tính</t>
  </si>
  <si>
    <t>Quốc tịch</t>
  </si>
  <si>
    <t>Nơi sinh</t>
  </si>
  <si>
    <t>Quốc gia</t>
  </si>
  <si>
    <t>Nơi cư trú hiện nay</t>
  </si>
  <si>
    <t>Nghề nghiệp</t>
  </si>
  <si>
    <t>Địa chỉ nơi làm việc</t>
  </si>
  <si>
    <t>Quá trình
đào tạo</t>
  </si>
  <si>
    <t>Tôn giáo</t>
  </si>
  <si>
    <t>Trình độ
học vấn</t>
  </si>
  <si>
    <t>Mobile</t>
  </si>
  <si>
    <t>Fax</t>
  </si>
  <si>
    <t>Email</t>
  </si>
  <si>
    <t>Thông tin có thể
liên hệ với đối tượng</t>
  </si>
  <si>
    <t>Quốc gia
du học</t>
  </si>
  <si>
    <t>Thời gian
bắt đầu</t>
  </si>
  <si>
    <t>Thời gian
kết thúc</t>
  </si>
  <si>
    <t>Chuyên ngành</t>
  </si>
  <si>
    <t>Bằng cấp khi tốt nghiệp</t>
  </si>
  <si>
    <t>Đơn vị công tác</t>
  </si>
  <si>
    <t>Hình thức
du học</t>
  </si>
  <si>
    <t>Tỉnh/TP</t>
  </si>
  <si>
    <t>Ấp/Khóm</t>
  </si>
  <si>
    <t>Xã
Phường/TT</t>
  </si>
  <si>
    <t>Huyện
TP/TX</t>
  </si>
  <si>
    <t>HỌC TẬP</t>
  </si>
  <si>
    <t>Quốc gia
Lao động</t>
  </si>
  <si>
    <t xml:space="preserve">Tình trạng lao động hiện nay  </t>
  </si>
  <si>
    <t>Cơ quan lao động</t>
  </si>
  <si>
    <t>Địa chỉ cơ quan</t>
  </si>
  <si>
    <t>LAO ĐỘNG</t>
  </si>
  <si>
    <t>KẾT HÔN (THÔNG TIN NGƯỜI NƯỚC NGOÀI)</t>
  </si>
  <si>
    <t>Ngày
kết hôn</t>
  </si>
  <si>
    <t>Quốc gia
di cư</t>
  </si>
  <si>
    <t>Ngày di cư</t>
  </si>
  <si>
    <t>Diện di cư</t>
  </si>
  <si>
    <t>DI CƯ</t>
  </si>
  <si>
    <t>Ngày nhập tịch</t>
  </si>
  <si>
    <t>ĐỊNH CƯ</t>
  </si>
  <si>
    <t>Lĩnh vực</t>
  </si>
  <si>
    <t>Nội dung
làm việc</t>
  </si>
  <si>
    <t>TRÍ THỨC</t>
  </si>
  <si>
    <t>DOANH NHÂN</t>
  </si>
  <si>
    <t>Doanh nghiệp</t>
  </si>
  <si>
    <t>Chức vụ</t>
  </si>
  <si>
    <t>Đơn vị tiền</t>
  </si>
  <si>
    <t>Số tiền</t>
  </si>
  <si>
    <t>Tỷ giá</t>
  </si>
  <si>
    <t>VNĐ</t>
  </si>
  <si>
    <t>GIA ĐÌNH</t>
  </si>
  <si>
    <t>Quan hệ 1</t>
  </si>
  <si>
    <t>Quan hệ 2</t>
  </si>
  <si>
    <t>Địa chỉ</t>
  </si>
  <si>
    <t>Tên</t>
  </si>
  <si>
    <t>VD</t>
  </si>
  <si>
    <t>Việt Nam, Úc,…</t>
  </si>
  <si>
    <t>1. Quốc gia</t>
  </si>
  <si>
    <t>2. Tỉnh, TP</t>
  </si>
  <si>
    <t>Tỉnh An Giang, Thành phố Hồ Chí Minh,…</t>
  </si>
  <si>
    <t>3. Huyện, TX, TP</t>
  </si>
  <si>
    <t>Huyện Châu Thành, Thị xã Tân Châu, Thành phố Long Xuyên,…</t>
  </si>
  <si>
    <t>4. Xã, Thị trấn</t>
  </si>
  <si>
    <t>5. Ấp, Khóm</t>
  </si>
  <si>
    <t>Xã Mỹ Hội Đông, Thị trấn An Châu,…</t>
  </si>
  <si>
    <t>Ấp Bình Phước, Khóm Đông An,…</t>
  </si>
  <si>
    <t>AUD</t>
  </si>
  <si>
    <t>CAD</t>
  </si>
  <si>
    <t>CHF</t>
  </si>
  <si>
    <t>DKK</t>
  </si>
  <si>
    <t>EUR</t>
  </si>
  <si>
    <t>GBP</t>
  </si>
  <si>
    <t>HKD</t>
  </si>
  <si>
    <t>INR</t>
  </si>
  <si>
    <t>JPY</t>
  </si>
  <si>
    <t>KRW</t>
  </si>
  <si>
    <t>KWD</t>
  </si>
  <si>
    <t>MYR</t>
  </si>
  <si>
    <t>NOK</t>
  </si>
  <si>
    <t>RUB</t>
  </si>
  <si>
    <t>SAR</t>
  </si>
  <si>
    <t>SEK</t>
  </si>
  <si>
    <t>SGD</t>
  </si>
  <si>
    <t>THB</t>
  </si>
  <si>
    <t>USD</t>
  </si>
  <si>
    <t>AUST.DOLLAR</t>
  </si>
  <si>
    <t>CANADIAN DOLLAR</t>
  </si>
  <si>
    <t>SWISS FRANCE</t>
  </si>
  <si>
    <t>DANISH KRONE</t>
  </si>
  <si>
    <t>EURO</t>
  </si>
  <si>
    <t>BRITISH POUND</t>
  </si>
  <si>
    <t>HONGKONG DOLLAR</t>
  </si>
  <si>
    <t>INDIAN RUPEE</t>
  </si>
  <si>
    <t>JAPANESE YEN</t>
  </si>
  <si>
    <t>SOUTH KOREAN WON</t>
  </si>
  <si>
    <t>KUWAITI DINAR</t>
  </si>
  <si>
    <t>MALAYSIAN RINGGIT</t>
  </si>
  <si>
    <t>NORWEGIAN KRONER</t>
  </si>
  <si>
    <t>RUSSIAN RUBLE</t>
  </si>
  <si>
    <t>SAUDI RIAL</t>
  </si>
  <si>
    <t>SWEDISH KRONA</t>
  </si>
  <si>
    <t>SINGAPORE DOLLAR</t>
  </si>
  <si>
    <t>THAI BAHT</t>
  </si>
  <si>
    <t>US DOLLAR</t>
  </si>
  <si>
    <t>Nơi ĐKHKTT</t>
  </si>
  <si>
    <t>Khác</t>
  </si>
  <si>
    <t>Nữ</t>
  </si>
  <si>
    <t>Việt Nam</t>
  </si>
  <si>
    <t>Tỉnh An Giang</t>
  </si>
  <si>
    <t>Nam</t>
  </si>
  <si>
    <t>Mỹ</t>
  </si>
  <si>
    <t>Không Biết</t>
  </si>
  <si>
    <t>Thành Phố Long Xuyên</t>
  </si>
  <si>
    <t>Điện tH.Oại</t>
  </si>
  <si>
    <t>Tin Lành</t>
  </si>
  <si>
    <t>ODP</t>
  </si>
  <si>
    <t>Phật Giáo</t>
  </si>
  <si>
    <t>Úc</t>
  </si>
  <si>
    <t>HO</t>
  </si>
  <si>
    <t>Vượt Biên</t>
  </si>
  <si>
    <t>Pháp</t>
  </si>
  <si>
    <t>Phạm Thế Châu</t>
  </si>
  <si>
    <t>Phương</t>
  </si>
  <si>
    <t>Phạm Thế Hùng</t>
  </si>
  <si>
    <t>Phạm Thị Huệ</t>
  </si>
  <si>
    <t>Vinh</t>
  </si>
  <si>
    <t>Lưu Quốc Lễ</t>
  </si>
  <si>
    <t>Nguyễn Thúy Ái</t>
  </si>
  <si>
    <t>Lưu Thế Dũng</t>
  </si>
  <si>
    <t>Mai</t>
  </si>
  <si>
    <t>Lưu Tấn Đảm</t>
  </si>
  <si>
    <t>Phạm Thị Nhiên</t>
  </si>
  <si>
    <t>Phường Mỹ Phước</t>
  </si>
  <si>
    <t>Tỉnh Đồng Nai</t>
  </si>
  <si>
    <t>Thành Phố Nha Trang</t>
  </si>
  <si>
    <t>Tỉnh Khánh Hòa</t>
  </si>
  <si>
    <t>Phường Mỹ Quý</t>
  </si>
  <si>
    <t>Phan Công Triết</t>
  </si>
  <si>
    <t>Khóm Mỹ Phú</t>
  </si>
  <si>
    <t>Võ Thanh Hùng</t>
  </si>
  <si>
    <t>Ngọc</t>
  </si>
  <si>
    <t>Lê Thị Thanh Ngọc</t>
  </si>
  <si>
    <t>Phạm Thị Thu</t>
  </si>
  <si>
    <t>Phạm Lê Duy Bảo</t>
  </si>
  <si>
    <t>Huỳnh Phi Hùng</t>
  </si>
  <si>
    <t>Trần Hữu Nẫm</t>
  </si>
  <si>
    <t>Đỗ Thị Á</t>
  </si>
  <si>
    <t>Võ Thị Phụng</t>
  </si>
  <si>
    <t>Phạm Minh Sang</t>
  </si>
  <si>
    <t>Phạm Minh Hoàng</t>
  </si>
  <si>
    <t>Phạm Thị Bảo Trân</t>
  </si>
  <si>
    <t>Huỳnh Thị Đầm</t>
  </si>
  <si>
    <t>Huỳnh Thị Mỹ Hương</t>
  </si>
  <si>
    <t>Khóm Mỹ Thọ</t>
  </si>
  <si>
    <t>Nguyễn Thị Mai Trang</t>
  </si>
  <si>
    <t>Nguyễn Ngọc Hải</t>
  </si>
  <si>
    <t>Nguyễn Quang Thuận</t>
  </si>
  <si>
    <t>Nguyễn Thị Phương Huỳnh</t>
  </si>
  <si>
    <t>Nguyễn Quang Vũ</t>
  </si>
  <si>
    <t>Khóm Tân Phú</t>
  </si>
  <si>
    <t>Dương Bích Tuyền</t>
  </si>
  <si>
    <t>Khóm Tân Quới</t>
  </si>
  <si>
    <t>Phường Mỹ Thới</t>
  </si>
  <si>
    <t>Thành Phố Hồ Chí Minh</t>
  </si>
  <si>
    <t>Quận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</si>
</sst>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1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0"/>
      <color theme="1"/>
      <name val="Times New Roman"/>
      <family val="1"/>
    </font>
    <font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0" fillId="0" borderId="0" applyFont="0" applyFill="0" applyBorder="0" applyAlignment="0" applyProtection="0"/>
  </cellStyleXfs>
  <cellXfs count="172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2" borderId="0" xfId="0" applyFont="1" applyFill="1"/>
    <xf numFmtId="14" fontId="1" fillId="0" borderId="0" xfId="0" applyNumberFormat="1" applyFont="1"/>
    <xf numFmtId="0" fontId="1" fillId="7" borderId="1" xfId="0" applyFont="1" applyFill="1" applyBorder="1"/>
    <xf numFmtId="14" fontId="1" fillId="2" borderId="0" xfId="0" applyNumberFormat="1" applyFont="1" applyFill="1"/>
    <xf numFmtId="14" fontId="1" fillId="7" borderId="1" xfId="0" applyNumberFormat="1" applyFont="1" applyFill="1" applyBorder="1"/>
    <xf numFmtId="0" fontId="1" fillId="8" borderId="1" xfId="0" applyFont="1" applyFill="1" applyBorder="1"/>
    <xf numFmtId="14" fontId="1" fillId="8" borderId="1" xfId="0" applyNumberFormat="1" applyFont="1" applyFill="1" applyBorder="1"/>
    <xf numFmtId="14" fontId="1" fillId="12" borderId="1" xfId="0" applyNumberFormat="1" applyFont="1" applyFill="1" applyBorder="1"/>
    <xf numFmtId="0" fontId="1" fillId="5" borderId="1" xfId="0" applyFont="1" applyFill="1" applyBorder="1"/>
    <xf numFmtId="0" fontId="1" fillId="13" borderId="1" xfId="0" applyFont="1" applyFill="1" applyBorder="1"/>
    <xf numFmtId="0" fontId="3" fillId="0" borderId="0" xfId="0" applyFont="1"/>
    <xf numFmtId="0" fontId="4" fillId="0" borderId="0" xfId="0" applyFont="1"/>
    <xf numFmtId="0" fontId="5" fillId="15" borderId="1" xfId="0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vertical="center"/>
    </xf>
    <xf numFmtId="0" fontId="7" fillId="0" borderId="1" xfId="0" applyFont="1" applyBorder="1" applyAlignment="1">
      <alignment wrapText="1"/>
    </xf>
    <xf numFmtId="0" fontId="8" fillId="0" borderId="1" xfId="0" applyFont="1" applyBorder="1" applyAlignment="1">
      <alignment horizontal="center" wrapText="1"/>
    </xf>
    <xf numFmtId="0" fontId="1" fillId="5" borderId="1" xfId="0" applyFont="1" applyFill="1" applyBorder="1" applyAlignment="1">
      <alignment horizontal="center"/>
    </xf>
    <xf numFmtId="0" fontId="2" fillId="0" borderId="0" xfId="0" applyFont="1"/>
    <xf numFmtId="14" fontId="1" fillId="6" borderId="1" xfId="0" applyNumberFormat="1" applyFont="1" applyFill="1" applyBorder="1"/>
    <xf numFmtId="0" fontId="1" fillId="2" borderId="14" xfId="0" applyFont="1" applyFill="1" applyBorder="1"/>
    <xf numFmtId="0" fontId="1" fillId="7" borderId="3" xfId="0" applyFont="1" applyFill="1" applyBorder="1"/>
    <xf numFmtId="0" fontId="1" fillId="2" borderId="16" xfId="0" applyFont="1" applyFill="1" applyBorder="1"/>
    <xf numFmtId="0" fontId="1" fillId="8" borderId="3" xfId="0" applyFont="1" applyFill="1" applyBorder="1"/>
    <xf numFmtId="0" fontId="1" fillId="7" borderId="8" xfId="0" applyFont="1" applyFill="1" applyBorder="1"/>
    <xf numFmtId="0" fontId="1" fillId="12" borderId="3" xfId="0" applyFont="1" applyFill="1" applyBorder="1"/>
    <xf numFmtId="14" fontId="1" fillId="8" borderId="8" xfId="0" applyNumberFormat="1" applyFont="1" applyFill="1" applyBorder="1"/>
    <xf numFmtId="0" fontId="1" fillId="9" borderId="3" xfId="0" applyFont="1" applyFill="1" applyBorder="1"/>
    <xf numFmtId="0" fontId="1" fillId="12" borderId="8" xfId="0" applyFont="1" applyFill="1" applyBorder="1"/>
    <xf numFmtId="14" fontId="1" fillId="9" borderId="2" xfId="0" applyNumberFormat="1" applyFont="1" applyFill="1" applyBorder="1"/>
    <xf numFmtId="0" fontId="1" fillId="6" borderId="7" xfId="0" applyFont="1" applyFill="1" applyBorder="1"/>
    <xf numFmtId="0" fontId="1" fillId="5" borderId="3" xfId="0" applyFont="1" applyFill="1" applyBorder="1"/>
    <xf numFmtId="0" fontId="1" fillId="6" borderId="8" xfId="0" applyFont="1" applyFill="1" applyBorder="1"/>
    <xf numFmtId="0" fontId="1" fillId="5" borderId="2" xfId="0" applyFont="1" applyFill="1" applyBorder="1"/>
    <xf numFmtId="0" fontId="1" fillId="13" borderId="7" xfId="0" applyFont="1" applyFill="1" applyBorder="1"/>
    <xf numFmtId="0" fontId="1" fillId="13" borderId="8" xfId="0" applyFont="1" applyFill="1" applyBorder="1"/>
    <xf numFmtId="0" fontId="9" fillId="4" borderId="10" xfId="0" applyFont="1" applyFill="1" applyBorder="1" applyAlignment="1">
      <alignment horizontal="center" vertical="center" wrapText="1"/>
    </xf>
    <xf numFmtId="0" fontId="2" fillId="4" borderId="19" xfId="0" applyFont="1" applyFill="1" applyBorder="1" applyAlignment="1">
      <alignment horizontal="center" vertical="center"/>
    </xf>
    <xf numFmtId="0" fontId="9" fillId="4" borderId="19" xfId="0" applyFont="1" applyFill="1" applyBorder="1" applyAlignment="1">
      <alignment horizontal="center" vertical="center" wrapText="1"/>
    </xf>
    <xf numFmtId="0" fontId="1" fillId="17" borderId="0" xfId="0" applyFont="1" applyFill="1"/>
    <xf numFmtId="164" fontId="0" fillId="0" borderId="0" xfId="1" applyNumberFormat="1" applyFont="1"/>
    <xf numFmtId="164" fontId="0" fillId="0" borderId="0" xfId="0" applyNumberFormat="1"/>
    <xf numFmtId="0" fontId="3" fillId="0" borderId="1" xfId="0" applyFont="1" applyBorder="1"/>
    <xf numFmtId="14" fontId="1" fillId="17" borderId="0" xfId="0" applyNumberFormat="1" applyFont="1" applyFill="1"/>
    <xf numFmtId="0" fontId="1" fillId="17" borderId="14" xfId="0" applyFont="1" applyFill="1" applyBorder="1"/>
    <xf numFmtId="0" fontId="1" fillId="17" borderId="16" xfId="0" applyFont="1" applyFill="1" applyBorder="1"/>
    <xf numFmtId="0" fontId="1" fillId="17" borderId="3" xfId="0" applyFont="1" applyFill="1" applyBorder="1"/>
    <xf numFmtId="14" fontId="1" fillId="17" borderId="1" xfId="0" applyNumberFormat="1" applyFont="1" applyFill="1" applyBorder="1"/>
    <xf numFmtId="0" fontId="1" fillId="17" borderId="1" xfId="0" applyFont="1" applyFill="1" applyBorder="1"/>
    <xf numFmtId="0" fontId="1" fillId="17" borderId="8" xfId="0" applyFont="1" applyFill="1" applyBorder="1"/>
    <xf numFmtId="14" fontId="1" fillId="17" borderId="8" xfId="0" applyNumberFormat="1" applyFont="1" applyFill="1" applyBorder="1"/>
    <xf numFmtId="14" fontId="1" fillId="17" borderId="2" xfId="0" applyNumberFormat="1" applyFont="1" applyFill="1" applyBorder="1"/>
    <xf numFmtId="0" fontId="1" fillId="17" borderId="7" xfId="0" applyFont="1" applyFill="1" applyBorder="1"/>
    <xf numFmtId="0" fontId="1" fillId="17" borderId="1" xfId="0" applyFont="1" applyFill="1" applyBorder="1" applyAlignment="1">
      <alignment horizontal="center"/>
    </xf>
    <xf numFmtId="0" fontId="1" fillId="17" borderId="2" xfId="0" applyFont="1" applyFill="1" applyBorder="1"/>
    <xf numFmtId="0" fontId="3" fillId="17" borderId="1" xfId="0" applyFont="1" applyFill="1" applyBorder="1"/>
    <xf numFmtId="0" fontId="2" fillId="4" borderId="2" xfId="0" applyFont="1" applyFill="1" applyBorder="1" applyAlignment="1">
      <alignment horizontal="center" vertical="center"/>
    </xf>
    <xf numFmtId="0" fontId="2" fillId="4" borderId="20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23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18" xfId="0" applyFont="1" applyFill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/>
    </xf>
    <xf numFmtId="0" fontId="2" fillId="3" borderId="23" xfId="0" applyFont="1" applyFill="1" applyBorder="1" applyAlignment="1">
      <alignment horizontal="center"/>
    </xf>
    <xf numFmtId="0" fontId="2" fillId="3" borderId="17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17" borderId="5" xfId="0" applyFont="1" applyFill="1" applyBorder="1" applyAlignment="1">
      <alignment horizontal="center" vertical="center"/>
    </xf>
    <xf numFmtId="0" fontId="2" fillId="17" borderId="1" xfId="0" applyFont="1" applyFill="1" applyBorder="1" applyAlignment="1">
      <alignment horizontal="center" vertical="center"/>
    </xf>
    <xf numFmtId="0" fontId="2" fillId="17" borderId="10" xfId="0" applyFont="1" applyFill="1" applyBorder="1" applyAlignment="1">
      <alignment horizontal="center" vertical="center"/>
    </xf>
    <xf numFmtId="0" fontId="2" fillId="14" borderId="4" xfId="0" applyFont="1" applyFill="1" applyBorder="1" applyAlignment="1">
      <alignment horizontal="center"/>
    </xf>
    <xf numFmtId="0" fontId="2" fillId="14" borderId="5" xfId="0" applyFont="1" applyFill="1" applyBorder="1" applyAlignment="1">
      <alignment horizontal="center"/>
    </xf>
    <xf numFmtId="0" fontId="2" fillId="14" borderId="6" xfId="0" applyFont="1" applyFill="1" applyBorder="1" applyAlignment="1">
      <alignment horizontal="center"/>
    </xf>
    <xf numFmtId="0" fontId="2" fillId="14" borderId="7" xfId="0" applyFont="1" applyFill="1" applyBorder="1" applyAlignment="1">
      <alignment horizontal="center" vertical="center"/>
    </xf>
    <xf numFmtId="0" fontId="2" fillId="14" borderId="9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0" fontId="2" fillId="14" borderId="10" xfId="0" applyFont="1" applyFill="1" applyBorder="1" applyAlignment="1">
      <alignment horizontal="center" vertical="center"/>
    </xf>
    <xf numFmtId="0" fontId="2" fillId="14" borderId="8" xfId="0" applyFont="1" applyFill="1" applyBorder="1" applyAlignment="1">
      <alignment horizontal="center" vertical="center"/>
    </xf>
    <xf numFmtId="0" fontId="2" fillId="14" borderId="12" xfId="0" applyFont="1" applyFill="1" applyBorder="1" applyAlignment="1">
      <alignment horizontal="center" vertical="center"/>
    </xf>
    <xf numFmtId="0" fontId="2" fillId="16" borderId="17" xfId="0" applyFont="1" applyFill="1" applyBorder="1" applyAlignment="1">
      <alignment horizontal="center"/>
    </xf>
    <xf numFmtId="0" fontId="2" fillId="16" borderId="5" xfId="0" applyFont="1" applyFill="1" applyBorder="1" applyAlignment="1">
      <alignment horizontal="center"/>
    </xf>
    <xf numFmtId="0" fontId="2" fillId="16" borderId="13" xfId="0" applyFont="1" applyFill="1" applyBorder="1" applyAlignment="1">
      <alignment horizontal="center"/>
    </xf>
    <xf numFmtId="0" fontId="2" fillId="16" borderId="3" xfId="0" applyFont="1" applyFill="1" applyBorder="1" applyAlignment="1">
      <alignment horizontal="center" vertical="center"/>
    </xf>
    <xf numFmtId="0" fontId="2" fillId="16" borderId="15" xfId="0" applyFont="1" applyFill="1" applyBorder="1" applyAlignment="1">
      <alignment horizontal="center" vertical="center"/>
    </xf>
    <xf numFmtId="0" fontId="2" fillId="16" borderId="1" xfId="0" applyFont="1" applyFill="1" applyBorder="1" applyAlignment="1">
      <alignment horizontal="center" vertical="center"/>
    </xf>
    <xf numFmtId="0" fontId="2" fillId="16" borderId="10" xfId="0" applyFont="1" applyFill="1" applyBorder="1" applyAlignment="1">
      <alignment horizontal="center" vertical="center"/>
    </xf>
    <xf numFmtId="0" fontId="2" fillId="16" borderId="2" xfId="0" applyFont="1" applyFill="1" applyBorder="1" applyAlignment="1">
      <alignment horizontal="center" vertical="center"/>
    </xf>
    <xf numFmtId="0" fontId="2" fillId="16" borderId="11" xfId="0" applyFont="1" applyFill="1" applyBorder="1" applyAlignment="1">
      <alignment horizontal="center" vertical="center"/>
    </xf>
    <xf numFmtId="0" fontId="2" fillId="11" borderId="4" xfId="0" applyFont="1" applyFill="1" applyBorder="1" applyAlignment="1">
      <alignment horizontal="center"/>
    </xf>
    <xf numFmtId="0" fontId="2" fillId="11" borderId="5" xfId="0" applyFont="1" applyFill="1" applyBorder="1" applyAlignment="1">
      <alignment horizontal="center"/>
    </xf>
    <xf numFmtId="0" fontId="2" fillId="11" borderId="6" xfId="0" applyFont="1" applyFill="1" applyBorder="1" applyAlignment="1">
      <alignment horizontal="center"/>
    </xf>
    <xf numFmtId="0" fontId="2" fillId="11" borderId="7" xfId="0" applyFont="1" applyFill="1" applyBorder="1" applyAlignment="1">
      <alignment horizontal="center" vertical="center"/>
    </xf>
    <xf numFmtId="0" fontId="2" fillId="11" borderId="9" xfId="0" applyFont="1" applyFill="1" applyBorder="1" applyAlignment="1">
      <alignment horizontal="center" vertical="center"/>
    </xf>
    <xf numFmtId="14" fontId="2" fillId="11" borderId="1" xfId="0" applyNumberFormat="1" applyFont="1" applyFill="1" applyBorder="1" applyAlignment="1">
      <alignment horizontal="center" vertical="center" wrapText="1"/>
    </xf>
    <xf numFmtId="14" fontId="2" fillId="11" borderId="10" xfId="0" applyNumberFormat="1" applyFont="1" applyFill="1" applyBorder="1" applyAlignment="1">
      <alignment horizontal="center" vertical="center"/>
    </xf>
    <xf numFmtId="0" fontId="2" fillId="11" borderId="8" xfId="0" applyFont="1" applyFill="1" applyBorder="1" applyAlignment="1">
      <alignment horizontal="center" vertical="center" wrapText="1"/>
    </xf>
    <xf numFmtId="0" fontId="2" fillId="11" borderId="12" xfId="0" applyFont="1" applyFill="1" applyBorder="1" applyAlignment="1">
      <alignment horizontal="center" vertical="center"/>
    </xf>
    <xf numFmtId="0" fontId="2" fillId="13" borderId="4" xfId="0" applyFont="1" applyFill="1" applyBorder="1" applyAlignment="1">
      <alignment horizontal="center"/>
    </xf>
    <xf numFmtId="0" fontId="2" fillId="13" borderId="5" xfId="0" applyFont="1" applyFill="1" applyBorder="1" applyAlignment="1">
      <alignment horizontal="center"/>
    </xf>
    <xf numFmtId="0" fontId="2" fillId="13" borderId="6" xfId="0" applyFont="1" applyFill="1" applyBorder="1" applyAlignment="1">
      <alignment horizontal="center"/>
    </xf>
    <xf numFmtId="0" fontId="2" fillId="13" borderId="3" xfId="0" applyFont="1" applyFill="1" applyBorder="1" applyAlignment="1">
      <alignment horizontal="center" vertical="center" wrapText="1"/>
    </xf>
    <xf numFmtId="0" fontId="2" fillId="13" borderId="15" xfId="0" applyFont="1" applyFill="1" applyBorder="1" applyAlignment="1">
      <alignment horizontal="center" vertical="center"/>
    </xf>
    <xf numFmtId="14" fontId="2" fillId="13" borderId="1" xfId="0" applyNumberFormat="1" applyFont="1" applyFill="1" applyBorder="1" applyAlignment="1">
      <alignment horizontal="center" vertical="center" wrapText="1"/>
    </xf>
    <xf numFmtId="14" fontId="2" fillId="13" borderId="10" xfId="0" applyNumberFormat="1" applyFont="1" applyFill="1" applyBorder="1" applyAlignment="1">
      <alignment horizontal="center" vertical="center" wrapText="1"/>
    </xf>
    <xf numFmtId="0" fontId="2" fillId="13" borderId="8" xfId="0" applyFont="1" applyFill="1" applyBorder="1" applyAlignment="1">
      <alignment horizontal="center" vertical="center" wrapText="1"/>
    </xf>
    <xf numFmtId="0" fontId="2" fillId="13" borderId="12" xfId="0" applyFont="1" applyFill="1" applyBorder="1" applyAlignment="1">
      <alignment horizontal="center" vertical="center"/>
    </xf>
    <xf numFmtId="0" fontId="2" fillId="10" borderId="17" xfId="0" applyFont="1" applyFill="1" applyBorder="1" applyAlignment="1">
      <alignment horizontal="center" wrapText="1"/>
    </xf>
    <xf numFmtId="0" fontId="2" fillId="10" borderId="13" xfId="0" applyFont="1" applyFill="1" applyBorder="1" applyAlignment="1">
      <alignment horizontal="center"/>
    </xf>
    <xf numFmtId="0" fontId="2" fillId="10" borderId="3" xfId="0" applyFont="1" applyFill="1" applyBorder="1" applyAlignment="1">
      <alignment horizontal="center" vertical="center" wrapText="1"/>
    </xf>
    <xf numFmtId="0" fontId="2" fillId="10" borderId="15" xfId="0" applyFont="1" applyFill="1" applyBorder="1" applyAlignment="1">
      <alignment horizontal="center" vertical="center"/>
    </xf>
    <xf numFmtId="14" fontId="2" fillId="10" borderId="2" xfId="0" applyNumberFormat="1" applyFont="1" applyFill="1" applyBorder="1" applyAlignment="1">
      <alignment horizontal="center" vertical="center" wrapText="1"/>
    </xf>
    <xf numFmtId="14" fontId="2" fillId="10" borderId="11" xfId="0" applyNumberFormat="1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14" fontId="2" fillId="3" borderId="5" xfId="0" applyNumberFormat="1" applyFont="1" applyFill="1" applyBorder="1" applyAlignment="1">
      <alignment horizontal="center" vertical="center"/>
    </xf>
    <xf numFmtId="14" fontId="2" fillId="3" borderId="1" xfId="0" applyNumberFormat="1" applyFont="1" applyFill="1" applyBorder="1" applyAlignment="1">
      <alignment horizontal="center" vertical="center"/>
    </xf>
    <xf numFmtId="14" fontId="2" fillId="3" borderId="10" xfId="0" applyNumberFormat="1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0" fontId="2" fillId="6" borderId="10" xfId="0" applyFont="1" applyFill="1" applyBorder="1" applyAlignment="1">
      <alignment horizontal="center" vertical="center" wrapText="1"/>
    </xf>
    <xf numFmtId="14" fontId="2" fillId="4" borderId="18" xfId="0" applyNumberFormat="1" applyFont="1" applyFill="1" applyBorder="1" applyAlignment="1">
      <alignment horizontal="center" vertical="center"/>
    </xf>
    <xf numFmtId="14" fontId="2" fillId="4" borderId="19" xfId="0" applyNumberFormat="1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2" fillId="5" borderId="6" xfId="0" applyFont="1" applyFill="1" applyBorder="1" applyAlignment="1">
      <alignment horizontal="center"/>
    </xf>
    <xf numFmtId="14" fontId="2" fillId="5" borderId="1" xfId="0" applyNumberFormat="1" applyFont="1" applyFill="1" applyBorder="1" applyAlignment="1">
      <alignment horizontal="center" vertical="center" wrapText="1"/>
    </xf>
    <xf numFmtId="14" fontId="2" fillId="5" borderId="10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2" fillId="5" borderId="10" xfId="0" applyFont="1" applyFill="1" applyBorder="1" applyAlignment="1">
      <alignment horizontal="center" vertical="center" wrapText="1"/>
    </xf>
    <xf numFmtId="0" fontId="2" fillId="5" borderId="8" xfId="0" applyFont="1" applyFill="1" applyBorder="1" applyAlignment="1">
      <alignment horizontal="center" vertical="center" wrapText="1"/>
    </xf>
    <xf numFmtId="0" fontId="2" fillId="5" borderId="12" xfId="0" applyFont="1" applyFill="1" applyBorder="1" applyAlignment="1">
      <alignment horizontal="center" vertical="center" wrapText="1"/>
    </xf>
    <xf numFmtId="0" fontId="2" fillId="5" borderId="7" xfId="0" applyFont="1" applyFill="1" applyBorder="1" applyAlignment="1">
      <alignment horizontal="center" vertical="center" wrapText="1"/>
    </xf>
    <xf numFmtId="0" fontId="2" fillId="5" borderId="9" xfId="0" applyFont="1" applyFill="1" applyBorder="1" applyAlignment="1">
      <alignment horizontal="center" vertical="center" wrapText="1"/>
    </xf>
    <xf numFmtId="14" fontId="2" fillId="5" borderId="10" xfId="0" applyNumberFormat="1" applyFont="1" applyFill="1" applyBorder="1" applyAlignment="1">
      <alignment horizontal="center" vertical="center" wrapText="1"/>
    </xf>
    <xf numFmtId="0" fontId="2" fillId="4" borderId="18" xfId="0" applyFont="1" applyFill="1" applyBorder="1" applyAlignment="1">
      <alignment horizontal="center" vertical="center"/>
    </xf>
    <xf numFmtId="0" fontId="2" fillId="4" borderId="19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 wrapText="1"/>
    </xf>
    <xf numFmtId="0" fontId="2" fillId="6" borderId="12" xfId="0" applyFont="1" applyFill="1" applyBorder="1" applyAlignment="1">
      <alignment horizontal="center" vertical="center" wrapText="1"/>
    </xf>
    <xf numFmtId="0" fontId="2" fillId="4" borderId="18" xfId="0" applyFont="1" applyFill="1" applyBorder="1" applyAlignment="1">
      <alignment horizontal="center" vertical="center" wrapText="1"/>
    </xf>
    <xf numFmtId="0" fontId="2" fillId="4" borderId="19" xfId="0" applyFont="1" applyFill="1" applyBorder="1" applyAlignment="1">
      <alignment horizontal="center" vertical="center" wrapText="1"/>
    </xf>
    <xf numFmtId="14" fontId="2" fillId="4" borderId="8" xfId="0" applyNumberFormat="1" applyFont="1" applyFill="1" applyBorder="1" applyAlignment="1">
      <alignment horizontal="center" vertical="center" wrapText="1"/>
    </xf>
    <xf numFmtId="14" fontId="2" fillId="4" borderId="12" xfId="0" applyNumberFormat="1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6" borderId="4" xfId="0" applyFont="1" applyFill="1" applyBorder="1" applyAlignment="1">
      <alignment horizontal="center"/>
    </xf>
    <xf numFmtId="0" fontId="2" fillId="6" borderId="5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0" fontId="2" fillId="4" borderId="21" xfId="0" applyFont="1" applyFill="1" applyBorder="1" applyAlignment="1">
      <alignment horizontal="center" vertical="center"/>
    </xf>
    <xf numFmtId="0" fontId="2" fillId="4" borderId="22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 wrapText="1"/>
    </xf>
    <xf numFmtId="0" fontId="2" fillId="6" borderId="15" xfId="0" applyFont="1" applyFill="1" applyBorder="1" applyAlignment="1">
      <alignment horizontal="center" vertical="center"/>
    </xf>
    <xf numFmtId="14" fontId="2" fillId="6" borderId="1" xfId="0" applyNumberFormat="1" applyFont="1" applyFill="1" applyBorder="1" applyAlignment="1">
      <alignment horizontal="center" vertical="center" wrapText="1"/>
    </xf>
    <xf numFmtId="14" fontId="2" fillId="6" borderId="10" xfId="0" applyNumberFormat="1" applyFont="1" applyFill="1" applyBorder="1" applyAlignment="1">
      <alignment horizontal="center" vertical="center" wrapText="1"/>
    </xf>
    <xf numFmtId="14" fontId="2" fillId="6" borderId="10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colors>
    <mruColors>
      <color rgb="FF33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I35"/>
  <sheetViews>
    <sheetView tabSelected="1" zoomScaleNormal="100" workbookViewId="0">
      <pane xSplit="4" ySplit="3" topLeftCell="S4" activePane="bottomRight" state="frozen"/>
      <selection pane="topRight" activeCell="E1" sqref="E1"/>
      <selection pane="bottomLeft" activeCell="A4" sqref="A4"/>
      <selection pane="bottomRight" activeCell="A5" sqref="A5"/>
    </sheetView>
  </sheetViews>
  <sheetFormatPr defaultRowHeight="15.75" x14ac:dyDescent="0.25"/>
  <cols>
    <col min="1" max="1" width="9.140625" style="22"/>
    <col min="2" max="2" width="11.5703125" style="1" hidden="1" customWidth="1"/>
    <col min="3" max="3" width="13.140625" style="1" hidden="1" customWidth="1"/>
    <col min="4" max="4" width="21.42578125" style="1" bestFit="1" customWidth="1"/>
    <col min="5" max="5" width="12" style="5" bestFit="1" customWidth="1"/>
    <col min="6" max="6" width="11.28515625" style="1" customWidth="1"/>
    <col min="7" max="7" width="12.5703125" style="1" customWidth="1"/>
    <col min="8" max="8" width="29.28515625" style="1" bestFit="1" customWidth="1"/>
    <col min="9" max="9" width="10.85546875" style="1" customWidth="1"/>
    <col min="10" max="10" width="17.5703125" style="1" bestFit="1" customWidth="1"/>
    <col min="11" max="11" width="10.42578125" style="1" customWidth="1"/>
    <col min="12" max="12" width="14.5703125" style="1" bestFit="1" customWidth="1"/>
    <col min="13" max="14" width="10.140625" style="1" customWidth="1"/>
    <col min="15" max="15" width="19.7109375" style="1" bestFit="1" customWidth="1"/>
    <col min="16" max="16" width="17.85546875" style="1" bestFit="1" customWidth="1"/>
    <col min="17" max="21" width="10.140625" style="1" customWidth="1"/>
    <col min="22" max="22" width="12.7109375" style="1" customWidth="1"/>
    <col min="23" max="23" width="9.140625" style="1"/>
    <col min="24" max="24" width="20" style="1" bestFit="1" customWidth="1"/>
    <col min="25" max="25" width="9.140625" style="1"/>
    <col min="26" max="26" width="14.42578125" style="43" customWidth="1"/>
    <col min="27" max="27" width="14.42578125" style="1" customWidth="1"/>
    <col min="28" max="28" width="10.5703125" style="1" customWidth="1"/>
    <col min="29" max="29" width="14.42578125" style="1" customWidth="1"/>
    <col min="30" max="30" width="11.28515625" style="1" customWidth="1"/>
    <col min="31" max="32" width="9.140625" style="1"/>
    <col min="33" max="33" width="14" style="1" customWidth="1"/>
    <col min="34" max="34" width="9.140625" style="43"/>
    <col min="35" max="35" width="9.140625" style="1"/>
    <col min="36" max="36" width="12" style="1" customWidth="1"/>
    <col min="37" max="37" width="9.7109375" style="1" customWidth="1"/>
    <col min="38" max="38" width="9.5703125" style="1" customWidth="1"/>
    <col min="39" max="39" width="9.140625" style="1"/>
    <col min="40" max="40" width="18.7109375" style="1" customWidth="1"/>
    <col min="41" max="41" width="10.42578125" style="24" customWidth="1"/>
    <col min="42" max="42" width="11" style="7" customWidth="1"/>
    <col min="43" max="43" width="12.7109375" style="7" customWidth="1"/>
    <col min="44" max="44" width="11.7109375" style="4" customWidth="1"/>
    <col min="45" max="45" width="9.140625" style="4"/>
    <col min="46" max="46" width="9.42578125" style="4" customWidth="1"/>
    <col min="47" max="47" width="9.85546875" style="26" customWidth="1"/>
    <col min="48" max="48" width="10.85546875" style="25" customWidth="1"/>
    <col min="49" max="49" width="11.28515625" style="8" customWidth="1"/>
    <col min="50" max="50" width="11.5703125" style="8" customWidth="1"/>
    <col min="51" max="51" width="9.140625" style="6"/>
    <col min="52" max="52" width="11.85546875" style="6" customWidth="1"/>
    <col min="53" max="53" width="9.140625" style="6"/>
    <col min="54" max="54" width="9.140625" style="28"/>
    <col min="55" max="55" width="9.140625" style="27"/>
    <col min="56" max="57" width="11.28515625" style="9" bestFit="1" customWidth="1"/>
    <col min="58" max="58" width="16" style="9" bestFit="1" customWidth="1"/>
    <col min="59" max="59" width="11.140625" style="10" customWidth="1"/>
    <col min="60" max="60" width="10.140625" style="9" customWidth="1"/>
    <col min="61" max="62" width="9.85546875" style="9" customWidth="1"/>
    <col min="63" max="63" width="10" style="9" bestFit="1" customWidth="1"/>
    <col min="64" max="64" width="10.28515625" style="9" customWidth="1"/>
    <col min="65" max="65" width="8.28515625" style="9" customWidth="1"/>
    <col min="66" max="66" width="8.5703125" style="9" bestFit="1" customWidth="1"/>
    <col min="67" max="67" width="9.42578125" style="9" bestFit="1" customWidth="1"/>
    <col min="68" max="69" width="9.42578125" style="9" customWidth="1"/>
    <col min="70" max="70" width="11.85546875" style="9" customWidth="1"/>
    <col min="71" max="74" width="9.42578125" style="9" customWidth="1"/>
    <col min="75" max="75" width="10" style="9" bestFit="1" customWidth="1"/>
    <col min="76" max="76" width="11.140625" style="9" customWidth="1"/>
    <col min="77" max="78" width="9.140625" style="9"/>
    <col min="79" max="79" width="10.5703125" style="9" customWidth="1"/>
    <col min="80" max="81" width="13.85546875" style="9" customWidth="1"/>
    <col min="82" max="83" width="12.28515625" style="9" customWidth="1"/>
    <col min="84" max="89" width="9.140625" style="9"/>
    <col min="90" max="90" width="10.85546875" style="9" customWidth="1"/>
    <col min="91" max="92" width="11.28515625" style="9" bestFit="1" customWidth="1"/>
    <col min="93" max="93" width="20.5703125" style="9" bestFit="1" customWidth="1"/>
    <col min="94" max="94" width="9.7109375" style="9" customWidth="1"/>
    <col min="95" max="95" width="12.28515625" style="30" customWidth="1"/>
    <col min="96" max="96" width="11.28515625" style="29" customWidth="1"/>
    <col min="97" max="97" width="12.42578125" style="11" customWidth="1"/>
    <col min="98" max="98" width="13.140625" style="32" customWidth="1"/>
    <col min="99" max="99" width="13.7109375" style="31" customWidth="1"/>
    <col min="100" max="100" width="12.7109375" style="33" customWidth="1"/>
    <col min="101" max="101" width="10.5703125" style="34" customWidth="1"/>
    <col min="102" max="103" width="11.28515625" style="23" bestFit="1" customWidth="1"/>
    <col min="104" max="104" width="12" style="36" customWidth="1"/>
    <col min="105" max="105" width="14.42578125" style="35" customWidth="1"/>
    <col min="106" max="106" width="9.140625" style="12"/>
    <col min="107" max="107" width="12.28515625" style="21" customWidth="1"/>
    <col min="108" max="108" width="9.7109375" style="12" customWidth="1"/>
    <col min="109" max="109" width="9.140625" style="12"/>
    <col min="110" max="110" width="11.28515625" style="37" bestFit="1" customWidth="1"/>
    <col min="111" max="111" width="9.140625" style="38"/>
    <col min="112" max="112" width="14.7109375" style="13" customWidth="1"/>
    <col min="113" max="113" width="13.85546875" style="39" customWidth="1"/>
    <col min="114" max="16384" width="9.140625" style="1"/>
  </cols>
  <sheetData>
    <row r="1" spans="1:113" ht="16.5" customHeight="1" thickTop="1" x14ac:dyDescent="0.25">
      <c r="A1" s="123" t="s">
        <v>0</v>
      </c>
      <c r="B1" s="76" t="s">
        <v>2</v>
      </c>
      <c r="C1" s="76" t="s">
        <v>3</v>
      </c>
      <c r="D1" s="76" t="s">
        <v>1</v>
      </c>
      <c r="E1" s="126" t="s">
        <v>4</v>
      </c>
      <c r="F1" s="76" t="s">
        <v>5</v>
      </c>
      <c r="G1" s="76" t="s">
        <v>6</v>
      </c>
      <c r="H1" s="64" t="s">
        <v>7</v>
      </c>
      <c r="I1" s="65"/>
      <c r="J1" s="65"/>
      <c r="K1" s="65"/>
      <c r="L1" s="65"/>
      <c r="M1" s="66"/>
      <c r="N1" s="64" t="s">
        <v>108</v>
      </c>
      <c r="O1" s="65"/>
      <c r="P1" s="65"/>
      <c r="Q1" s="65"/>
      <c r="R1" s="65"/>
      <c r="S1" s="66"/>
      <c r="T1" s="64" t="s">
        <v>9</v>
      </c>
      <c r="U1" s="65"/>
      <c r="V1" s="65"/>
      <c r="W1" s="65"/>
      <c r="X1" s="65"/>
      <c r="Y1" s="66"/>
      <c r="Z1" s="77" t="s">
        <v>10</v>
      </c>
      <c r="AA1" s="69" t="s">
        <v>11</v>
      </c>
      <c r="AB1" s="70"/>
      <c r="AC1" s="70"/>
      <c r="AD1" s="70"/>
      <c r="AE1" s="70"/>
      <c r="AF1" s="71"/>
      <c r="AG1" s="122" t="s">
        <v>12</v>
      </c>
      <c r="AH1" s="77" t="s">
        <v>13</v>
      </c>
      <c r="AI1" s="122" t="s">
        <v>14</v>
      </c>
      <c r="AJ1" s="76" t="s">
        <v>117</v>
      </c>
      <c r="AK1" s="76" t="s">
        <v>15</v>
      </c>
      <c r="AL1" s="76" t="s">
        <v>16</v>
      </c>
      <c r="AM1" s="76" t="s">
        <v>17</v>
      </c>
      <c r="AN1" s="133" t="s">
        <v>18</v>
      </c>
      <c r="AO1" s="136" t="s">
        <v>30</v>
      </c>
      <c r="AP1" s="137"/>
      <c r="AQ1" s="137"/>
      <c r="AR1" s="137"/>
      <c r="AS1" s="137"/>
      <c r="AT1" s="137"/>
      <c r="AU1" s="138"/>
      <c r="AV1" s="159" t="s">
        <v>35</v>
      </c>
      <c r="AW1" s="160"/>
      <c r="AX1" s="160"/>
      <c r="AY1" s="160"/>
      <c r="AZ1" s="160"/>
      <c r="BA1" s="160"/>
      <c r="BB1" s="161"/>
      <c r="BC1" s="156" t="s">
        <v>36</v>
      </c>
      <c r="BD1" s="157"/>
      <c r="BE1" s="157"/>
      <c r="BF1" s="157"/>
      <c r="BG1" s="157"/>
      <c r="BH1" s="157"/>
      <c r="BI1" s="157"/>
      <c r="BJ1" s="157"/>
      <c r="BK1" s="157"/>
      <c r="BL1" s="157"/>
      <c r="BM1" s="157"/>
      <c r="BN1" s="157"/>
      <c r="BO1" s="157"/>
      <c r="BP1" s="157"/>
      <c r="BQ1" s="157"/>
      <c r="BR1" s="157"/>
      <c r="BS1" s="157"/>
      <c r="BT1" s="157"/>
      <c r="BU1" s="157"/>
      <c r="BV1" s="157"/>
      <c r="BW1" s="157"/>
      <c r="BX1" s="157"/>
      <c r="BY1" s="157"/>
      <c r="BZ1" s="157"/>
      <c r="CA1" s="157"/>
      <c r="CB1" s="157"/>
      <c r="CC1" s="157"/>
      <c r="CD1" s="157"/>
      <c r="CE1" s="157"/>
      <c r="CF1" s="157"/>
      <c r="CG1" s="157"/>
      <c r="CH1" s="157"/>
      <c r="CI1" s="157"/>
      <c r="CJ1" s="157"/>
      <c r="CK1" s="157"/>
      <c r="CL1" s="157"/>
      <c r="CM1" s="157"/>
      <c r="CN1" s="157"/>
      <c r="CO1" s="157"/>
      <c r="CP1" s="157"/>
      <c r="CQ1" s="158"/>
      <c r="CR1" s="107" t="s">
        <v>41</v>
      </c>
      <c r="CS1" s="108"/>
      <c r="CT1" s="109"/>
      <c r="CU1" s="116" t="s">
        <v>43</v>
      </c>
      <c r="CV1" s="117"/>
      <c r="CW1" s="98" t="s">
        <v>46</v>
      </c>
      <c r="CX1" s="99"/>
      <c r="CY1" s="99"/>
      <c r="CZ1" s="100"/>
      <c r="DA1" s="89" t="s">
        <v>47</v>
      </c>
      <c r="DB1" s="90"/>
      <c r="DC1" s="90"/>
      <c r="DD1" s="90"/>
      <c r="DE1" s="90"/>
      <c r="DF1" s="91"/>
      <c r="DG1" s="80" t="s">
        <v>54</v>
      </c>
      <c r="DH1" s="81"/>
      <c r="DI1" s="82"/>
    </row>
    <row r="2" spans="1:113" s="2" customFormat="1" ht="15.75" customHeight="1" x14ac:dyDescent="0.25">
      <c r="A2" s="124"/>
      <c r="B2" s="74"/>
      <c r="C2" s="74"/>
      <c r="D2" s="74"/>
      <c r="E2" s="127"/>
      <c r="F2" s="74"/>
      <c r="G2" s="74"/>
      <c r="H2" s="67" t="s">
        <v>109</v>
      </c>
      <c r="I2" s="72" t="s">
        <v>27</v>
      </c>
      <c r="J2" s="72" t="s">
        <v>28</v>
      </c>
      <c r="K2" s="72" t="s">
        <v>29</v>
      </c>
      <c r="L2" s="74" t="s">
        <v>26</v>
      </c>
      <c r="M2" s="74" t="s">
        <v>8</v>
      </c>
      <c r="N2" s="67" t="s">
        <v>109</v>
      </c>
      <c r="O2" s="72" t="s">
        <v>27</v>
      </c>
      <c r="P2" s="72" t="s">
        <v>28</v>
      </c>
      <c r="Q2" s="72" t="s">
        <v>29</v>
      </c>
      <c r="R2" s="74" t="s">
        <v>26</v>
      </c>
      <c r="S2" s="74" t="s">
        <v>8</v>
      </c>
      <c r="T2" s="67" t="s">
        <v>109</v>
      </c>
      <c r="U2" s="72" t="s">
        <v>27</v>
      </c>
      <c r="V2" s="72" t="s">
        <v>28</v>
      </c>
      <c r="W2" s="72" t="s">
        <v>29</v>
      </c>
      <c r="X2" s="74" t="s">
        <v>26</v>
      </c>
      <c r="Y2" s="74" t="s">
        <v>8</v>
      </c>
      <c r="Z2" s="78"/>
      <c r="AA2" s="67" t="s">
        <v>109</v>
      </c>
      <c r="AB2" s="72" t="s">
        <v>27</v>
      </c>
      <c r="AC2" s="72" t="s">
        <v>28</v>
      </c>
      <c r="AD2" s="72" t="s">
        <v>29</v>
      </c>
      <c r="AE2" s="74" t="s">
        <v>26</v>
      </c>
      <c r="AF2" s="74" t="s">
        <v>8</v>
      </c>
      <c r="AG2" s="72"/>
      <c r="AH2" s="78"/>
      <c r="AI2" s="72"/>
      <c r="AJ2" s="74"/>
      <c r="AK2" s="74"/>
      <c r="AL2" s="74"/>
      <c r="AM2" s="74"/>
      <c r="AN2" s="134"/>
      <c r="AO2" s="145" t="s">
        <v>19</v>
      </c>
      <c r="AP2" s="139" t="s">
        <v>20</v>
      </c>
      <c r="AQ2" s="139" t="s">
        <v>21</v>
      </c>
      <c r="AR2" s="141" t="s">
        <v>25</v>
      </c>
      <c r="AS2" s="141" t="s">
        <v>22</v>
      </c>
      <c r="AT2" s="141" t="s">
        <v>23</v>
      </c>
      <c r="AU2" s="143" t="s">
        <v>24</v>
      </c>
      <c r="AV2" s="164" t="s">
        <v>31</v>
      </c>
      <c r="AW2" s="166" t="s">
        <v>20</v>
      </c>
      <c r="AX2" s="166" t="s">
        <v>21</v>
      </c>
      <c r="AY2" s="129" t="s">
        <v>10</v>
      </c>
      <c r="AZ2" s="129" t="s">
        <v>32</v>
      </c>
      <c r="BA2" s="129" t="s">
        <v>33</v>
      </c>
      <c r="BB2" s="150" t="s">
        <v>34</v>
      </c>
      <c r="BC2" s="162" t="s">
        <v>0</v>
      </c>
      <c r="BD2" s="148" t="s">
        <v>2</v>
      </c>
      <c r="BE2" s="148" t="s">
        <v>3</v>
      </c>
      <c r="BF2" s="148" t="s">
        <v>1</v>
      </c>
      <c r="BG2" s="131" t="s">
        <v>4</v>
      </c>
      <c r="BH2" s="148" t="s">
        <v>5</v>
      </c>
      <c r="BI2" s="148" t="s">
        <v>6</v>
      </c>
      <c r="BJ2" s="63" t="s">
        <v>7</v>
      </c>
      <c r="BK2" s="63"/>
      <c r="BL2" s="63"/>
      <c r="BM2" s="63"/>
      <c r="BN2" s="63"/>
      <c r="BO2" s="63"/>
      <c r="BP2" s="60" t="s">
        <v>108</v>
      </c>
      <c r="BQ2" s="61"/>
      <c r="BR2" s="61"/>
      <c r="BS2" s="61"/>
      <c r="BT2" s="61"/>
      <c r="BU2" s="62"/>
      <c r="BV2" s="60" t="s">
        <v>9</v>
      </c>
      <c r="BW2" s="61"/>
      <c r="BX2" s="61"/>
      <c r="BY2" s="61"/>
      <c r="BZ2" s="61"/>
      <c r="CA2" s="62"/>
      <c r="CB2" s="148" t="s">
        <v>10</v>
      </c>
      <c r="CC2" s="63" t="s">
        <v>11</v>
      </c>
      <c r="CD2" s="63"/>
      <c r="CE2" s="63"/>
      <c r="CF2" s="63"/>
      <c r="CG2" s="63"/>
      <c r="CH2" s="63"/>
      <c r="CI2" s="152" t="s">
        <v>12</v>
      </c>
      <c r="CJ2" s="148" t="s">
        <v>13</v>
      </c>
      <c r="CK2" s="152" t="s">
        <v>14</v>
      </c>
      <c r="CL2" s="148" t="s">
        <v>117</v>
      </c>
      <c r="CM2" s="148" t="s">
        <v>15</v>
      </c>
      <c r="CN2" s="148" t="s">
        <v>16</v>
      </c>
      <c r="CO2" s="148" t="s">
        <v>17</v>
      </c>
      <c r="CP2" s="152" t="s">
        <v>18</v>
      </c>
      <c r="CQ2" s="154" t="s">
        <v>37</v>
      </c>
      <c r="CR2" s="110" t="s">
        <v>38</v>
      </c>
      <c r="CS2" s="112" t="s">
        <v>39</v>
      </c>
      <c r="CT2" s="114" t="s">
        <v>40</v>
      </c>
      <c r="CU2" s="118" t="s">
        <v>38</v>
      </c>
      <c r="CV2" s="120" t="s">
        <v>42</v>
      </c>
      <c r="CW2" s="101" t="s">
        <v>44</v>
      </c>
      <c r="CX2" s="103" t="s">
        <v>20</v>
      </c>
      <c r="CY2" s="103" t="s">
        <v>21</v>
      </c>
      <c r="CZ2" s="105" t="s">
        <v>45</v>
      </c>
      <c r="DA2" s="92" t="s">
        <v>48</v>
      </c>
      <c r="DB2" s="94" t="s">
        <v>49</v>
      </c>
      <c r="DC2" s="94" t="s">
        <v>50</v>
      </c>
      <c r="DD2" s="94" t="s">
        <v>51</v>
      </c>
      <c r="DE2" s="94" t="s">
        <v>52</v>
      </c>
      <c r="DF2" s="96" t="s">
        <v>53</v>
      </c>
      <c r="DG2" s="83" t="s">
        <v>0</v>
      </c>
      <c r="DH2" s="85" t="s">
        <v>55</v>
      </c>
      <c r="DI2" s="87" t="s">
        <v>56</v>
      </c>
    </row>
    <row r="3" spans="1:113" s="3" customFormat="1" ht="30.75" customHeight="1" thickBot="1" x14ac:dyDescent="0.3">
      <c r="A3" s="125"/>
      <c r="B3" s="75"/>
      <c r="C3" s="75"/>
      <c r="D3" s="75"/>
      <c r="E3" s="128"/>
      <c r="F3" s="75"/>
      <c r="G3" s="75"/>
      <c r="H3" s="68"/>
      <c r="I3" s="73"/>
      <c r="J3" s="73"/>
      <c r="K3" s="73"/>
      <c r="L3" s="75"/>
      <c r="M3" s="75"/>
      <c r="N3" s="68"/>
      <c r="O3" s="73"/>
      <c r="P3" s="73"/>
      <c r="Q3" s="73"/>
      <c r="R3" s="75"/>
      <c r="S3" s="75"/>
      <c r="T3" s="68"/>
      <c r="U3" s="73"/>
      <c r="V3" s="73"/>
      <c r="W3" s="73"/>
      <c r="X3" s="75"/>
      <c r="Y3" s="75"/>
      <c r="Z3" s="79"/>
      <c r="AA3" s="68"/>
      <c r="AB3" s="73"/>
      <c r="AC3" s="73"/>
      <c r="AD3" s="73"/>
      <c r="AE3" s="75"/>
      <c r="AF3" s="75"/>
      <c r="AG3" s="73"/>
      <c r="AH3" s="79"/>
      <c r="AI3" s="73"/>
      <c r="AJ3" s="75"/>
      <c r="AK3" s="75"/>
      <c r="AL3" s="75"/>
      <c r="AM3" s="75"/>
      <c r="AN3" s="135"/>
      <c r="AO3" s="146"/>
      <c r="AP3" s="147"/>
      <c r="AQ3" s="140"/>
      <c r="AR3" s="142"/>
      <c r="AS3" s="142"/>
      <c r="AT3" s="142"/>
      <c r="AU3" s="144"/>
      <c r="AV3" s="165"/>
      <c r="AW3" s="167"/>
      <c r="AX3" s="168"/>
      <c r="AY3" s="130"/>
      <c r="AZ3" s="130"/>
      <c r="BA3" s="130"/>
      <c r="BB3" s="151"/>
      <c r="BC3" s="163"/>
      <c r="BD3" s="149"/>
      <c r="BE3" s="149"/>
      <c r="BF3" s="149"/>
      <c r="BG3" s="132"/>
      <c r="BH3" s="149"/>
      <c r="BI3" s="149"/>
      <c r="BJ3" s="41" t="s">
        <v>109</v>
      </c>
      <c r="BK3" s="42" t="s">
        <v>27</v>
      </c>
      <c r="BL3" s="42" t="s">
        <v>28</v>
      </c>
      <c r="BM3" s="42" t="s">
        <v>29</v>
      </c>
      <c r="BN3" s="42" t="s">
        <v>26</v>
      </c>
      <c r="BO3" s="42" t="s">
        <v>8</v>
      </c>
      <c r="BP3" s="42" t="s">
        <v>109</v>
      </c>
      <c r="BQ3" s="40" t="s">
        <v>27</v>
      </c>
      <c r="BR3" s="40" t="s">
        <v>28</v>
      </c>
      <c r="BS3" s="40" t="s">
        <v>29</v>
      </c>
      <c r="BT3" s="40" t="s">
        <v>26</v>
      </c>
      <c r="BU3" s="40" t="s">
        <v>8</v>
      </c>
      <c r="BV3" s="40" t="s">
        <v>109</v>
      </c>
      <c r="BW3" s="40" t="s">
        <v>27</v>
      </c>
      <c r="BX3" s="40" t="s">
        <v>28</v>
      </c>
      <c r="BY3" s="40" t="s">
        <v>29</v>
      </c>
      <c r="BZ3" s="40" t="s">
        <v>26</v>
      </c>
      <c r="CA3" s="40" t="s">
        <v>8</v>
      </c>
      <c r="CB3" s="149"/>
      <c r="CC3" s="41" t="s">
        <v>109</v>
      </c>
      <c r="CD3" s="42" t="s">
        <v>27</v>
      </c>
      <c r="CE3" s="42" t="s">
        <v>28</v>
      </c>
      <c r="CF3" s="42" t="s">
        <v>29</v>
      </c>
      <c r="CG3" s="42" t="s">
        <v>26</v>
      </c>
      <c r="CH3" s="42" t="s">
        <v>8</v>
      </c>
      <c r="CI3" s="153"/>
      <c r="CJ3" s="149"/>
      <c r="CK3" s="153"/>
      <c r="CL3" s="149"/>
      <c r="CM3" s="149"/>
      <c r="CN3" s="149"/>
      <c r="CO3" s="149"/>
      <c r="CP3" s="153"/>
      <c r="CQ3" s="155"/>
      <c r="CR3" s="111"/>
      <c r="CS3" s="113"/>
      <c r="CT3" s="115"/>
      <c r="CU3" s="119"/>
      <c r="CV3" s="121"/>
      <c r="CW3" s="102"/>
      <c r="CX3" s="104"/>
      <c r="CY3" s="104"/>
      <c r="CZ3" s="106"/>
      <c r="DA3" s="93"/>
      <c r="DB3" s="95"/>
      <c r="DC3" s="95"/>
      <c r="DD3" s="95"/>
      <c r="DE3" s="95"/>
      <c r="DF3" s="97"/>
      <c r="DG3" s="84"/>
      <c r="DH3" s="86"/>
      <c r="DI3" s="88"/>
    </row>
    <row r="4" spans="1:113" ht="16.5" thickTop="1" x14ac:dyDescent="0.25">
      <c r="A4" s="22">
        <v>16919</v>
      </c>
      <c r="D4" s="46" t="s">
        <v>125</v>
      </c>
      <c r="E4" s="46">
        <v>1964</v>
      </c>
      <c r="F4" s="46" t="s">
        <v>113</v>
      </c>
      <c r="G4" s="46" t="s">
        <v>114</v>
      </c>
      <c r="H4" s="46"/>
      <c r="J4" s="1" t="s">
        <v>136</v>
      </c>
      <c r="K4" s="1" t="s">
        <v>116</v>
      </c>
      <c r="L4" s="1" t="s">
        <v>112</v>
      </c>
      <c r="M4" s="1" t="s">
        <v>111</v>
      </c>
      <c r="O4" s="1" t="s">
        <v>142</v>
      </c>
      <c r="P4" s="1" t="s">
        <v>140</v>
      </c>
      <c r="Q4" s="1" t="s">
        <v>116</v>
      </c>
      <c r="R4" s="1" t="s">
        <v>112</v>
      </c>
      <c r="S4" s="1" t="s">
        <v>111</v>
      </c>
      <c r="Y4" s="46" t="s">
        <v>114</v>
      </c>
      <c r="AH4" s="46" t="s">
        <v>115</v>
      </c>
      <c r="CR4" s="46" t="s">
        <v>114</v>
      </c>
      <c r="CS4" s="46">
        <v>1970</v>
      </c>
      <c r="CT4" s="46" t="s">
        <v>123</v>
      </c>
    </row>
    <row r="5" spans="1:113" x14ac:dyDescent="0.25">
      <c r="A5" s="22">
        <f>A4+1</f>
        <v>16920</v>
      </c>
      <c r="D5" s="46" t="s">
        <v>126</v>
      </c>
      <c r="E5" s="46"/>
      <c r="F5" s="46" t="s">
        <v>110</v>
      </c>
      <c r="G5" s="46" t="s">
        <v>114</v>
      </c>
      <c r="H5" s="46"/>
      <c r="K5" s="1" t="s">
        <v>138</v>
      </c>
      <c r="L5" s="1" t="s">
        <v>139</v>
      </c>
      <c r="M5" s="1" t="s">
        <v>111</v>
      </c>
      <c r="O5" s="1" t="s">
        <v>142</v>
      </c>
      <c r="P5" s="1" t="s">
        <v>140</v>
      </c>
      <c r="Q5" s="1" t="s">
        <v>116</v>
      </c>
      <c r="R5" s="1" t="s">
        <v>112</v>
      </c>
      <c r="S5" s="1" t="s">
        <v>111</v>
      </c>
      <c r="Y5" s="46" t="s">
        <v>114</v>
      </c>
      <c r="AH5" s="46" t="s">
        <v>115</v>
      </c>
      <c r="CR5" s="46" t="s">
        <v>114</v>
      </c>
      <c r="CS5" s="46">
        <v>0</v>
      </c>
      <c r="CT5" s="46" t="s">
        <v>123</v>
      </c>
    </row>
    <row r="6" spans="1:113" x14ac:dyDescent="0.25">
      <c r="A6" s="22">
        <f t="shared" ref="A6:A35" si="0">A5+1</f>
        <v>16921</v>
      </c>
      <c r="D6" s="46" t="s">
        <v>127</v>
      </c>
      <c r="E6" s="46">
        <v>1969</v>
      </c>
      <c r="F6" s="46" t="s">
        <v>113</v>
      </c>
      <c r="G6" s="46" t="s">
        <v>124</v>
      </c>
      <c r="H6" s="46"/>
      <c r="J6" s="1" t="s">
        <v>136</v>
      </c>
      <c r="K6" s="1" t="s">
        <v>116</v>
      </c>
      <c r="L6" s="1" t="s">
        <v>112</v>
      </c>
      <c r="M6" s="1" t="s">
        <v>111</v>
      </c>
      <c r="O6" s="1" t="s">
        <v>142</v>
      </c>
      <c r="P6" s="1" t="s">
        <v>140</v>
      </c>
      <c r="Q6" s="1" t="s">
        <v>116</v>
      </c>
      <c r="R6" s="1" t="s">
        <v>112</v>
      </c>
      <c r="S6" s="1" t="s">
        <v>111</v>
      </c>
      <c r="Y6" s="46" t="s">
        <v>124</v>
      </c>
      <c r="AH6" s="46" t="s">
        <v>115</v>
      </c>
      <c r="CR6" s="46" t="s">
        <v>124</v>
      </c>
      <c r="CS6" s="46">
        <v>1970</v>
      </c>
      <c r="CT6" s="46" t="s">
        <v>123</v>
      </c>
    </row>
    <row r="7" spans="1:113" x14ac:dyDescent="0.25">
      <c r="A7" s="22">
        <f t="shared" si="0"/>
        <v>16922</v>
      </c>
      <c r="D7" s="46" t="s">
        <v>128</v>
      </c>
      <c r="E7" s="46">
        <v>1981</v>
      </c>
      <c r="F7" s="46" t="s">
        <v>110</v>
      </c>
      <c r="G7" s="46" t="s">
        <v>114</v>
      </c>
      <c r="H7" s="46"/>
      <c r="J7" s="1" t="s">
        <v>136</v>
      </c>
      <c r="K7" s="1" t="s">
        <v>116</v>
      </c>
      <c r="L7" s="1" t="s">
        <v>112</v>
      </c>
      <c r="M7" s="1" t="s">
        <v>111</v>
      </c>
      <c r="O7" s="1" t="s">
        <v>142</v>
      </c>
      <c r="P7" s="1" t="s">
        <v>140</v>
      </c>
      <c r="Q7" s="1" t="s">
        <v>116</v>
      </c>
      <c r="R7" s="1" t="s">
        <v>112</v>
      </c>
      <c r="S7" s="1" t="s">
        <v>111</v>
      </c>
      <c r="Y7" s="46" t="s">
        <v>114</v>
      </c>
      <c r="AH7" s="46" t="s">
        <v>115</v>
      </c>
      <c r="CR7" s="46" t="s">
        <v>114</v>
      </c>
      <c r="CS7" s="46">
        <v>1970</v>
      </c>
      <c r="CT7" s="46" t="s">
        <v>119</v>
      </c>
    </row>
    <row r="8" spans="1:113" x14ac:dyDescent="0.25">
      <c r="A8" s="22">
        <f t="shared" si="0"/>
        <v>16923</v>
      </c>
      <c r="D8" s="46" t="s">
        <v>129</v>
      </c>
      <c r="E8" s="46"/>
      <c r="F8" s="46" t="s">
        <v>113</v>
      </c>
      <c r="G8" s="46" t="s">
        <v>114</v>
      </c>
      <c r="H8" s="46"/>
      <c r="O8" s="1" t="s">
        <v>142</v>
      </c>
      <c r="P8" s="1" t="s">
        <v>140</v>
      </c>
      <c r="Q8" s="1" t="s">
        <v>116</v>
      </c>
      <c r="R8" s="1" t="s">
        <v>112</v>
      </c>
      <c r="S8" s="1" t="s">
        <v>111</v>
      </c>
      <c r="Y8" s="46" t="s">
        <v>114</v>
      </c>
      <c r="AH8" s="46" t="s">
        <v>115</v>
      </c>
      <c r="CR8" s="46" t="s">
        <v>114</v>
      </c>
      <c r="CS8" s="46">
        <v>0</v>
      </c>
      <c r="CT8" s="46" t="s">
        <v>119</v>
      </c>
    </row>
    <row r="9" spans="1:113" x14ac:dyDescent="0.25">
      <c r="A9" s="22">
        <f t="shared" si="0"/>
        <v>16924</v>
      </c>
      <c r="D9" s="46" t="s">
        <v>130</v>
      </c>
      <c r="E9" s="46">
        <v>1965</v>
      </c>
      <c r="F9" s="46" t="s">
        <v>113</v>
      </c>
      <c r="G9" s="46" t="s">
        <v>114</v>
      </c>
      <c r="H9" s="46"/>
      <c r="L9" s="1" t="s">
        <v>137</v>
      </c>
      <c r="M9" s="1" t="s">
        <v>111</v>
      </c>
      <c r="O9" s="1" t="s">
        <v>142</v>
      </c>
      <c r="P9" s="1" t="s">
        <v>140</v>
      </c>
      <c r="Q9" s="1" t="s">
        <v>116</v>
      </c>
      <c r="R9" s="1" t="s">
        <v>112</v>
      </c>
      <c r="S9" s="1" t="s">
        <v>111</v>
      </c>
      <c r="Y9" s="46" t="s">
        <v>114</v>
      </c>
      <c r="AH9" s="46" t="s">
        <v>120</v>
      </c>
      <c r="CR9" s="46" t="s">
        <v>114</v>
      </c>
      <c r="CS9" s="46">
        <v>0</v>
      </c>
      <c r="CT9" s="46" t="s">
        <v>119</v>
      </c>
    </row>
    <row r="10" spans="1:113" x14ac:dyDescent="0.25">
      <c r="A10" s="22">
        <f t="shared" si="0"/>
        <v>16925</v>
      </c>
      <c r="D10" s="46" t="s">
        <v>131</v>
      </c>
      <c r="E10" s="46"/>
      <c r="F10" s="46" t="s">
        <v>110</v>
      </c>
      <c r="G10" s="46" t="s">
        <v>114</v>
      </c>
      <c r="H10" s="46"/>
      <c r="O10" s="1" t="s">
        <v>142</v>
      </c>
      <c r="P10" s="1" t="s">
        <v>140</v>
      </c>
      <c r="Q10" s="1" t="s">
        <v>116</v>
      </c>
      <c r="R10" s="1" t="s">
        <v>112</v>
      </c>
      <c r="S10" s="1" t="s">
        <v>111</v>
      </c>
      <c r="Y10" s="46" t="s">
        <v>114</v>
      </c>
      <c r="AH10" s="46" t="s">
        <v>120</v>
      </c>
      <c r="CR10" s="46" t="s">
        <v>114</v>
      </c>
      <c r="CS10" s="46">
        <v>0</v>
      </c>
      <c r="CT10" s="46" t="s">
        <v>119</v>
      </c>
    </row>
    <row r="11" spans="1:113" x14ac:dyDescent="0.25">
      <c r="A11" s="22">
        <f t="shared" si="0"/>
        <v>16926</v>
      </c>
      <c r="D11" s="46" t="s">
        <v>132</v>
      </c>
      <c r="E11" s="46">
        <v>1966</v>
      </c>
      <c r="F11" s="46" t="s">
        <v>113</v>
      </c>
      <c r="G11" s="46" t="s">
        <v>114</v>
      </c>
      <c r="H11" s="46"/>
      <c r="J11" s="1" t="s">
        <v>136</v>
      </c>
      <c r="K11" s="1" t="s">
        <v>116</v>
      </c>
      <c r="L11" s="1" t="s">
        <v>137</v>
      </c>
      <c r="M11" s="1" t="s">
        <v>111</v>
      </c>
      <c r="O11" s="1" t="s">
        <v>142</v>
      </c>
      <c r="P11" s="1" t="s">
        <v>140</v>
      </c>
      <c r="Q11" s="1" t="s">
        <v>116</v>
      </c>
      <c r="R11" s="1" t="s">
        <v>112</v>
      </c>
      <c r="S11" s="1" t="s">
        <v>111</v>
      </c>
      <c r="Y11" s="46" t="s">
        <v>114</v>
      </c>
      <c r="AH11" s="46" t="s">
        <v>120</v>
      </c>
      <c r="CR11" s="46" t="s">
        <v>114</v>
      </c>
      <c r="CS11" s="46">
        <v>0</v>
      </c>
      <c r="CT11" s="46" t="s">
        <v>119</v>
      </c>
    </row>
    <row r="12" spans="1:113" x14ac:dyDescent="0.25">
      <c r="A12" s="22">
        <f t="shared" si="0"/>
        <v>16927</v>
      </c>
      <c r="D12" s="46" t="s">
        <v>133</v>
      </c>
      <c r="E12" s="46"/>
      <c r="F12" s="46" t="s">
        <v>110</v>
      </c>
      <c r="G12" s="46" t="s">
        <v>114</v>
      </c>
      <c r="H12" s="46"/>
      <c r="O12" s="1" t="s">
        <v>142</v>
      </c>
      <c r="P12" s="1" t="s">
        <v>140</v>
      </c>
      <c r="Q12" s="1" t="s">
        <v>116</v>
      </c>
      <c r="R12" s="1" t="s">
        <v>112</v>
      </c>
      <c r="S12" s="1" t="s">
        <v>111</v>
      </c>
      <c r="Y12" s="46" t="s">
        <v>114</v>
      </c>
      <c r="AH12" s="46" t="s">
        <v>120</v>
      </c>
      <c r="CR12" s="46" t="s">
        <v>114</v>
      </c>
      <c r="CS12" s="46">
        <v>0</v>
      </c>
      <c r="CT12" s="46" t="s">
        <v>119</v>
      </c>
    </row>
    <row r="13" spans="1:113" x14ac:dyDescent="0.25">
      <c r="A13" s="22">
        <f t="shared" si="0"/>
        <v>16928</v>
      </c>
      <c r="D13" s="46" t="s">
        <v>134</v>
      </c>
      <c r="E13" s="46">
        <v>1952</v>
      </c>
      <c r="F13" s="46" t="s">
        <v>113</v>
      </c>
      <c r="G13" s="46" t="s">
        <v>114</v>
      </c>
      <c r="H13" s="46"/>
      <c r="K13" s="1" t="s">
        <v>116</v>
      </c>
      <c r="L13" s="1" t="s">
        <v>112</v>
      </c>
      <c r="M13" s="1" t="s">
        <v>111</v>
      </c>
      <c r="O13" s="1" t="s">
        <v>142</v>
      </c>
      <c r="P13" s="1" t="s">
        <v>140</v>
      </c>
      <c r="Q13" s="1" t="s">
        <v>116</v>
      </c>
      <c r="R13" s="1" t="s">
        <v>112</v>
      </c>
      <c r="S13" s="1" t="s">
        <v>111</v>
      </c>
      <c r="Y13" s="46" t="s">
        <v>114</v>
      </c>
      <c r="AH13" s="46" t="s">
        <v>120</v>
      </c>
      <c r="CR13" s="46" t="s">
        <v>114</v>
      </c>
      <c r="CS13" s="46">
        <v>1988</v>
      </c>
      <c r="CT13" s="46" t="s">
        <v>119</v>
      </c>
    </row>
    <row r="14" spans="1:113" x14ac:dyDescent="0.25">
      <c r="A14" s="22">
        <f t="shared" si="0"/>
        <v>16929</v>
      </c>
      <c r="D14" s="46" t="s">
        <v>135</v>
      </c>
      <c r="E14" s="46">
        <v>1981</v>
      </c>
      <c r="F14" s="46" t="s">
        <v>110</v>
      </c>
      <c r="G14" s="46" t="s">
        <v>114</v>
      </c>
      <c r="H14" s="46"/>
      <c r="J14" s="1" t="s">
        <v>136</v>
      </c>
      <c r="K14" s="1" t="s">
        <v>116</v>
      </c>
      <c r="L14" s="1" t="s">
        <v>112</v>
      </c>
      <c r="M14" s="1" t="s">
        <v>111</v>
      </c>
      <c r="O14" s="1" t="s">
        <v>142</v>
      </c>
      <c r="P14" s="1" t="s">
        <v>140</v>
      </c>
      <c r="Q14" s="1" t="s">
        <v>116</v>
      </c>
      <c r="R14" s="1" t="s">
        <v>112</v>
      </c>
      <c r="S14" s="1" t="s">
        <v>111</v>
      </c>
      <c r="Y14" s="46" t="s">
        <v>114</v>
      </c>
      <c r="AH14" s="46" t="s">
        <v>118</v>
      </c>
      <c r="CR14" s="46" t="s">
        <v>114</v>
      </c>
      <c r="CS14" s="46">
        <v>2008</v>
      </c>
      <c r="CT14" s="46" t="s">
        <v>119</v>
      </c>
    </row>
    <row r="15" spans="1:113" x14ac:dyDescent="0.25">
      <c r="A15" s="22">
        <f t="shared" si="0"/>
        <v>16930</v>
      </c>
      <c r="D15" s="46" t="s">
        <v>141</v>
      </c>
      <c r="E15" s="46">
        <v>1971</v>
      </c>
      <c r="F15" s="46" t="s">
        <v>113</v>
      </c>
      <c r="G15" s="46" t="s">
        <v>114</v>
      </c>
      <c r="H15" s="46"/>
      <c r="J15" s="46" t="s">
        <v>115</v>
      </c>
      <c r="M15" s="46"/>
      <c r="O15" s="1" t="s">
        <v>142</v>
      </c>
      <c r="P15" s="1" t="s">
        <v>140</v>
      </c>
      <c r="Q15" s="1" t="s">
        <v>116</v>
      </c>
      <c r="R15" s="1" t="s">
        <v>112</v>
      </c>
      <c r="S15" s="1" t="s">
        <v>111</v>
      </c>
      <c r="Y15" s="46" t="s">
        <v>114</v>
      </c>
      <c r="AH15" s="43" t="s">
        <v>120</v>
      </c>
      <c r="CR15" s="46" t="s">
        <v>114</v>
      </c>
      <c r="CS15" s="46">
        <v>2008</v>
      </c>
      <c r="CT15" s="46" t="s">
        <v>119</v>
      </c>
    </row>
    <row r="16" spans="1:113" s="43" customFormat="1" x14ac:dyDescent="0.25">
      <c r="A16" s="22">
        <f t="shared" si="0"/>
        <v>16931</v>
      </c>
      <c r="D16" s="43" t="s">
        <v>143</v>
      </c>
      <c r="E16" s="43">
        <v>1965</v>
      </c>
      <c r="F16" s="47" t="s">
        <v>113</v>
      </c>
      <c r="G16" s="43" t="s">
        <v>111</v>
      </c>
      <c r="J16" s="1" t="s">
        <v>166</v>
      </c>
      <c r="K16" s="1" t="s">
        <v>116</v>
      </c>
      <c r="L16" s="1" t="s">
        <v>112</v>
      </c>
      <c r="M16" s="1" t="s">
        <v>111</v>
      </c>
      <c r="N16" s="1"/>
      <c r="O16" s="43" t="s">
        <v>157</v>
      </c>
      <c r="P16" s="1" t="s">
        <v>140</v>
      </c>
      <c r="Q16" s="1" t="s">
        <v>116</v>
      </c>
      <c r="R16" s="1" t="s">
        <v>112</v>
      </c>
      <c r="S16" s="1" t="s">
        <v>111</v>
      </c>
      <c r="Y16" s="46" t="s">
        <v>114</v>
      </c>
      <c r="AH16" s="1" t="s">
        <v>120</v>
      </c>
      <c r="AO16" s="48"/>
      <c r="AP16" s="47"/>
      <c r="AQ16" s="47"/>
      <c r="AU16" s="49"/>
      <c r="AV16" s="50"/>
      <c r="AW16" s="51"/>
      <c r="AX16" s="51"/>
      <c r="AY16" s="52"/>
      <c r="AZ16" s="52"/>
      <c r="BA16" s="52"/>
      <c r="BB16" s="53"/>
      <c r="BC16" s="50"/>
      <c r="BD16" s="52"/>
      <c r="BE16" s="52"/>
      <c r="BF16" s="52"/>
      <c r="BG16" s="51"/>
      <c r="BH16" s="52"/>
      <c r="BI16" s="52"/>
      <c r="BJ16" s="52"/>
      <c r="BK16" s="52"/>
      <c r="BL16" s="52"/>
      <c r="BM16" s="52"/>
      <c r="BN16" s="52"/>
      <c r="BO16" s="52"/>
      <c r="BP16" s="52"/>
      <c r="BQ16" s="52"/>
      <c r="BR16" s="52"/>
      <c r="BS16" s="52"/>
      <c r="BT16" s="52"/>
      <c r="BU16" s="52"/>
      <c r="BV16" s="52"/>
      <c r="BW16" s="52"/>
      <c r="BX16" s="52"/>
      <c r="BY16" s="52"/>
      <c r="BZ16" s="52"/>
      <c r="CA16" s="52"/>
      <c r="CB16" s="52"/>
      <c r="CC16" s="52"/>
      <c r="CD16" s="52"/>
      <c r="CE16" s="52"/>
      <c r="CF16" s="52"/>
      <c r="CG16" s="52"/>
      <c r="CH16" s="52"/>
      <c r="CI16" s="52"/>
      <c r="CJ16" s="52"/>
      <c r="CK16" s="52"/>
      <c r="CL16" s="52"/>
      <c r="CM16" s="52"/>
      <c r="CN16" s="52"/>
      <c r="CO16" s="52"/>
      <c r="CP16" s="52"/>
      <c r="CQ16" s="54"/>
      <c r="CR16" s="46" t="s">
        <v>114</v>
      </c>
      <c r="CS16" s="43">
        <v>0</v>
      </c>
      <c r="CT16" s="43" t="s">
        <v>122</v>
      </c>
      <c r="CU16" s="50"/>
      <c r="CV16" s="55"/>
      <c r="CW16" s="56"/>
      <c r="CX16" s="51"/>
      <c r="CY16" s="51"/>
      <c r="CZ16" s="53"/>
      <c r="DA16" s="50"/>
      <c r="DB16" s="52"/>
      <c r="DC16" s="57"/>
      <c r="DD16" s="52"/>
      <c r="DE16" s="52"/>
      <c r="DF16" s="58"/>
      <c r="DG16" s="56"/>
      <c r="DH16" s="52"/>
      <c r="DI16" s="53"/>
    </row>
    <row r="17" spans="1:113" x14ac:dyDescent="0.25">
      <c r="A17" s="22">
        <f t="shared" si="0"/>
        <v>16932</v>
      </c>
      <c r="D17" s="1" t="s">
        <v>144</v>
      </c>
      <c r="E17" s="1">
        <v>1974</v>
      </c>
      <c r="F17" s="5" t="s">
        <v>110</v>
      </c>
      <c r="G17" s="1" t="s">
        <v>111</v>
      </c>
      <c r="L17" s="1" t="s">
        <v>167</v>
      </c>
      <c r="M17" s="1" t="s">
        <v>111</v>
      </c>
      <c r="O17" s="43" t="s">
        <v>157</v>
      </c>
      <c r="P17" s="1" t="s">
        <v>140</v>
      </c>
      <c r="Q17" s="1" t="s">
        <v>116</v>
      </c>
      <c r="R17" s="1" t="s">
        <v>112</v>
      </c>
      <c r="S17" s="1" t="s">
        <v>111</v>
      </c>
      <c r="Y17" s="46" t="s">
        <v>114</v>
      </c>
      <c r="AH17" s="1" t="s">
        <v>120</v>
      </c>
      <c r="CR17" s="46" t="s">
        <v>114</v>
      </c>
      <c r="CS17" s="1">
        <v>0</v>
      </c>
      <c r="CT17" s="1" t="s">
        <v>122</v>
      </c>
    </row>
    <row r="18" spans="1:113" x14ac:dyDescent="0.25">
      <c r="A18" s="22">
        <f t="shared" si="0"/>
        <v>16933</v>
      </c>
      <c r="D18" s="1" t="s">
        <v>145</v>
      </c>
      <c r="E18" s="1">
        <v>1954</v>
      </c>
      <c r="F18" s="5" t="s">
        <v>110</v>
      </c>
      <c r="G18" s="1" t="s">
        <v>111</v>
      </c>
      <c r="L18" s="1" t="s">
        <v>167</v>
      </c>
      <c r="M18" s="1" t="s">
        <v>111</v>
      </c>
      <c r="O18" s="43" t="s">
        <v>157</v>
      </c>
      <c r="P18" s="1" t="s">
        <v>140</v>
      </c>
      <c r="Q18" s="1" t="s">
        <v>116</v>
      </c>
      <c r="R18" s="1" t="s">
        <v>112</v>
      </c>
      <c r="S18" s="1" t="s">
        <v>111</v>
      </c>
      <c r="Y18" s="46" t="s">
        <v>114</v>
      </c>
      <c r="AH18" s="1" t="s">
        <v>120</v>
      </c>
      <c r="CR18" s="46" t="s">
        <v>114</v>
      </c>
      <c r="CS18" s="1">
        <v>0</v>
      </c>
      <c r="CT18" s="1" t="s">
        <v>119</v>
      </c>
    </row>
    <row r="19" spans="1:113" x14ac:dyDescent="0.25">
      <c r="A19" s="22">
        <f t="shared" si="0"/>
        <v>16934</v>
      </c>
      <c r="D19" s="1" t="s">
        <v>146</v>
      </c>
      <c r="E19" s="1">
        <v>1970</v>
      </c>
      <c r="F19" s="5" t="s">
        <v>110</v>
      </c>
      <c r="G19" s="1" t="s">
        <v>111</v>
      </c>
      <c r="L19" s="1" t="s">
        <v>167</v>
      </c>
      <c r="M19" s="1" t="s">
        <v>111</v>
      </c>
      <c r="O19" s="43" t="s">
        <v>157</v>
      </c>
      <c r="P19" s="1" t="s">
        <v>140</v>
      </c>
      <c r="Q19" s="1" t="s">
        <v>116</v>
      </c>
      <c r="R19" s="1" t="s">
        <v>112</v>
      </c>
      <c r="S19" s="1" t="s">
        <v>111</v>
      </c>
      <c r="Y19" s="46" t="s">
        <v>114</v>
      </c>
      <c r="AH19" s="1" t="s">
        <v>120</v>
      </c>
      <c r="CR19" s="46" t="s">
        <v>114</v>
      </c>
      <c r="CS19" s="1">
        <v>0</v>
      </c>
      <c r="CT19" s="1" t="s">
        <v>119</v>
      </c>
    </row>
    <row r="20" spans="1:113" x14ac:dyDescent="0.25">
      <c r="A20" s="22">
        <f t="shared" si="0"/>
        <v>16935</v>
      </c>
      <c r="D20" s="1" t="s">
        <v>147</v>
      </c>
      <c r="E20" s="1">
        <v>1975</v>
      </c>
      <c r="F20" s="5" t="s">
        <v>113</v>
      </c>
      <c r="G20" s="1" t="s">
        <v>111</v>
      </c>
      <c r="L20" s="1" t="s">
        <v>167</v>
      </c>
      <c r="M20" s="1" t="s">
        <v>111</v>
      </c>
      <c r="O20" s="43" t="s">
        <v>157</v>
      </c>
      <c r="P20" s="1" t="s">
        <v>140</v>
      </c>
      <c r="Q20" s="1" t="s">
        <v>116</v>
      </c>
      <c r="R20" s="1" t="s">
        <v>112</v>
      </c>
      <c r="S20" s="1" t="s">
        <v>111</v>
      </c>
      <c r="Y20" s="46" t="s">
        <v>114</v>
      </c>
      <c r="AH20" s="1" t="s">
        <v>120</v>
      </c>
      <c r="CR20" s="46" t="s">
        <v>114</v>
      </c>
      <c r="CS20" s="1">
        <v>0</v>
      </c>
      <c r="CT20" s="1" t="s">
        <v>119</v>
      </c>
    </row>
    <row r="21" spans="1:113" x14ac:dyDescent="0.25">
      <c r="A21" s="22">
        <f t="shared" si="0"/>
        <v>16936</v>
      </c>
      <c r="D21" s="1" t="s">
        <v>148</v>
      </c>
      <c r="E21" s="1">
        <v>1968</v>
      </c>
      <c r="F21" s="5" t="s">
        <v>113</v>
      </c>
      <c r="G21" s="1" t="s">
        <v>114</v>
      </c>
      <c r="J21" s="1" t="s">
        <v>136</v>
      </c>
      <c r="K21" s="1" t="s">
        <v>116</v>
      </c>
      <c r="L21" s="1" t="s">
        <v>112</v>
      </c>
      <c r="M21" s="1" t="s">
        <v>111</v>
      </c>
      <c r="O21" s="43" t="s">
        <v>157</v>
      </c>
      <c r="P21" s="1" t="s">
        <v>140</v>
      </c>
      <c r="Q21" s="1" t="s">
        <v>116</v>
      </c>
      <c r="R21" s="1" t="s">
        <v>112</v>
      </c>
      <c r="S21" s="1" t="s">
        <v>111</v>
      </c>
      <c r="Y21" s="46" t="s">
        <v>114</v>
      </c>
      <c r="AH21" s="1" t="s">
        <v>115</v>
      </c>
      <c r="CR21" s="46" t="s">
        <v>114</v>
      </c>
      <c r="CS21" s="1">
        <v>1990</v>
      </c>
      <c r="CT21" s="1" t="s">
        <v>122</v>
      </c>
    </row>
    <row r="22" spans="1:113" x14ac:dyDescent="0.25">
      <c r="A22" s="22">
        <f t="shared" si="0"/>
        <v>16937</v>
      </c>
      <c r="D22" s="1" t="s">
        <v>149</v>
      </c>
      <c r="E22" s="1">
        <v>1952</v>
      </c>
      <c r="F22" s="5" t="s">
        <v>113</v>
      </c>
      <c r="G22" s="1" t="s">
        <v>121</v>
      </c>
      <c r="J22" s="1" t="s">
        <v>136</v>
      </c>
      <c r="K22" s="1" t="s">
        <v>116</v>
      </c>
      <c r="L22" s="1" t="s">
        <v>112</v>
      </c>
      <c r="M22" s="1" t="s">
        <v>111</v>
      </c>
      <c r="O22" s="43" t="s">
        <v>157</v>
      </c>
      <c r="P22" s="1" t="s">
        <v>140</v>
      </c>
      <c r="Q22" s="1" t="s">
        <v>116</v>
      </c>
      <c r="R22" s="1" t="s">
        <v>112</v>
      </c>
      <c r="S22" s="1" t="s">
        <v>111</v>
      </c>
      <c r="Y22" s="46" t="s">
        <v>114</v>
      </c>
      <c r="AH22" s="1" t="s">
        <v>115</v>
      </c>
      <c r="CR22" s="46" t="s">
        <v>114</v>
      </c>
      <c r="CS22" s="1">
        <v>1978</v>
      </c>
      <c r="CT22" s="1" t="s">
        <v>122</v>
      </c>
    </row>
    <row r="23" spans="1:113" x14ac:dyDescent="0.25">
      <c r="A23" s="22">
        <f t="shared" si="0"/>
        <v>16938</v>
      </c>
      <c r="D23" s="1" t="s">
        <v>150</v>
      </c>
      <c r="E23" s="1">
        <v>1954</v>
      </c>
      <c r="F23" s="5" t="s">
        <v>110</v>
      </c>
      <c r="G23" s="1" t="s">
        <v>121</v>
      </c>
      <c r="O23" s="43" t="s">
        <v>157</v>
      </c>
      <c r="P23" s="1" t="s">
        <v>140</v>
      </c>
      <c r="Q23" s="1" t="s">
        <v>116</v>
      </c>
      <c r="R23" s="1" t="s">
        <v>112</v>
      </c>
      <c r="S23" s="1" t="s">
        <v>111</v>
      </c>
      <c r="Y23" s="46" t="s">
        <v>114</v>
      </c>
      <c r="AH23" s="1" t="s">
        <v>120</v>
      </c>
      <c r="CR23" s="46" t="s">
        <v>114</v>
      </c>
      <c r="CS23" s="1">
        <v>1979</v>
      </c>
      <c r="CT23" s="1" t="s">
        <v>122</v>
      </c>
    </row>
    <row r="24" spans="1:113" x14ac:dyDescent="0.25">
      <c r="A24" s="22">
        <f t="shared" si="0"/>
        <v>16939</v>
      </c>
      <c r="D24" s="1" t="s">
        <v>151</v>
      </c>
      <c r="E24" s="1">
        <v>1949</v>
      </c>
      <c r="F24" s="5" t="s">
        <v>110</v>
      </c>
      <c r="G24" s="1" t="s">
        <v>111</v>
      </c>
      <c r="J24" s="1" t="s">
        <v>136</v>
      </c>
      <c r="K24" s="1" t="s">
        <v>116</v>
      </c>
      <c r="L24" s="1" t="s">
        <v>112</v>
      </c>
      <c r="M24" s="1" t="s">
        <v>111</v>
      </c>
      <c r="O24" s="43" t="s">
        <v>157</v>
      </c>
      <c r="P24" s="1" t="s">
        <v>140</v>
      </c>
      <c r="Q24" s="1" t="s">
        <v>116</v>
      </c>
      <c r="R24" s="1" t="s">
        <v>112</v>
      </c>
      <c r="S24" s="1" t="s">
        <v>111</v>
      </c>
      <c r="Y24" s="46" t="s">
        <v>114</v>
      </c>
      <c r="AH24" s="1" t="s">
        <v>120</v>
      </c>
      <c r="CR24" s="46" t="s">
        <v>114</v>
      </c>
      <c r="CS24" s="1">
        <v>1994</v>
      </c>
      <c r="CT24" s="1" t="s">
        <v>119</v>
      </c>
    </row>
    <row r="25" spans="1:113" x14ac:dyDescent="0.25">
      <c r="A25" s="22">
        <f t="shared" si="0"/>
        <v>16940</v>
      </c>
      <c r="D25" s="1" t="s">
        <v>152</v>
      </c>
      <c r="E25" s="1">
        <v>1946</v>
      </c>
      <c r="F25" s="5" t="s">
        <v>113</v>
      </c>
      <c r="G25" s="1" t="s">
        <v>111</v>
      </c>
      <c r="K25" s="1" t="s">
        <v>168</v>
      </c>
      <c r="L25" s="1" t="s">
        <v>167</v>
      </c>
      <c r="M25" s="1" t="s">
        <v>111</v>
      </c>
      <c r="O25" s="43" t="s">
        <v>157</v>
      </c>
      <c r="P25" s="1" t="s">
        <v>140</v>
      </c>
      <c r="Q25" s="1" t="s">
        <v>116</v>
      </c>
      <c r="R25" s="1" t="s">
        <v>112</v>
      </c>
      <c r="S25" s="1" t="s">
        <v>111</v>
      </c>
      <c r="Y25" s="46" t="s">
        <v>114</v>
      </c>
      <c r="AH25" s="1" t="s">
        <v>120</v>
      </c>
      <c r="CR25" s="46" t="s">
        <v>114</v>
      </c>
      <c r="CS25" s="1">
        <v>1994</v>
      </c>
      <c r="CT25" s="1" t="s">
        <v>119</v>
      </c>
    </row>
    <row r="26" spans="1:113" x14ac:dyDescent="0.25">
      <c r="A26" s="22">
        <f t="shared" si="0"/>
        <v>16941</v>
      </c>
      <c r="D26" s="1" t="s">
        <v>153</v>
      </c>
      <c r="E26" s="1">
        <v>1975</v>
      </c>
      <c r="F26" s="5" t="s">
        <v>113</v>
      </c>
      <c r="G26" s="1" t="s">
        <v>111</v>
      </c>
      <c r="J26" s="1" t="s">
        <v>136</v>
      </c>
      <c r="K26" s="1" t="s">
        <v>116</v>
      </c>
      <c r="L26" s="1" t="s">
        <v>112</v>
      </c>
      <c r="M26" s="1" t="s">
        <v>111</v>
      </c>
      <c r="O26" s="43" t="s">
        <v>157</v>
      </c>
      <c r="P26" s="1" t="s">
        <v>140</v>
      </c>
      <c r="Q26" s="1" t="s">
        <v>116</v>
      </c>
      <c r="R26" s="1" t="s">
        <v>112</v>
      </c>
      <c r="S26" s="1" t="s">
        <v>111</v>
      </c>
      <c r="Y26" s="46" t="s">
        <v>114</v>
      </c>
      <c r="AH26" s="1" t="s">
        <v>120</v>
      </c>
      <c r="CR26" s="46" t="s">
        <v>114</v>
      </c>
      <c r="CS26" s="1">
        <v>1994</v>
      </c>
      <c r="CT26" s="1" t="s">
        <v>119</v>
      </c>
    </row>
    <row r="27" spans="1:113" x14ac:dyDescent="0.25">
      <c r="A27" s="22">
        <f t="shared" si="0"/>
        <v>16942</v>
      </c>
      <c r="D27" s="1" t="s">
        <v>154</v>
      </c>
      <c r="E27" s="1">
        <v>1985</v>
      </c>
      <c r="F27" s="5" t="s">
        <v>110</v>
      </c>
      <c r="G27" s="1" t="s">
        <v>111</v>
      </c>
      <c r="J27" s="1" t="s">
        <v>136</v>
      </c>
      <c r="K27" s="1" t="s">
        <v>116</v>
      </c>
      <c r="L27" s="1" t="s">
        <v>112</v>
      </c>
      <c r="M27" s="1" t="s">
        <v>111</v>
      </c>
      <c r="O27" s="43" t="s">
        <v>157</v>
      </c>
      <c r="P27" s="1" t="s">
        <v>140</v>
      </c>
      <c r="Q27" s="1" t="s">
        <v>116</v>
      </c>
      <c r="R27" s="1" t="s">
        <v>112</v>
      </c>
      <c r="S27" s="1" t="s">
        <v>111</v>
      </c>
      <c r="Y27" s="46" t="s">
        <v>114</v>
      </c>
      <c r="AH27" s="1" t="s">
        <v>120</v>
      </c>
      <c r="CR27" s="46" t="s">
        <v>114</v>
      </c>
      <c r="CS27" s="1">
        <v>1994</v>
      </c>
      <c r="CT27" s="1" t="s">
        <v>119</v>
      </c>
    </row>
    <row r="28" spans="1:113" x14ac:dyDescent="0.25">
      <c r="A28" s="22">
        <f t="shared" si="0"/>
        <v>16943</v>
      </c>
      <c r="D28" s="1" t="s">
        <v>155</v>
      </c>
      <c r="E28" s="1">
        <v>1933</v>
      </c>
      <c r="F28" s="5" t="s">
        <v>110</v>
      </c>
      <c r="G28" s="1" t="s">
        <v>111</v>
      </c>
      <c r="J28" s="1" t="s">
        <v>136</v>
      </c>
      <c r="K28" s="1" t="s">
        <v>116</v>
      </c>
      <c r="L28" s="1" t="s">
        <v>112</v>
      </c>
      <c r="M28" s="1" t="s">
        <v>111</v>
      </c>
      <c r="O28" s="43" t="s">
        <v>157</v>
      </c>
      <c r="P28" s="1" t="s">
        <v>140</v>
      </c>
      <c r="Q28" s="1" t="s">
        <v>116</v>
      </c>
      <c r="R28" s="1" t="s">
        <v>112</v>
      </c>
      <c r="S28" s="1" t="s">
        <v>111</v>
      </c>
      <c r="Y28" s="46" t="s">
        <v>114</v>
      </c>
      <c r="AH28" s="1" t="s">
        <v>120</v>
      </c>
      <c r="CR28" s="46" t="s">
        <v>114</v>
      </c>
      <c r="CS28" s="1">
        <v>0</v>
      </c>
      <c r="CT28" s="1" t="s">
        <v>115</v>
      </c>
    </row>
    <row r="29" spans="1:113" x14ac:dyDescent="0.25">
      <c r="A29" s="22">
        <f t="shared" si="0"/>
        <v>16944</v>
      </c>
      <c r="D29" s="1" t="s">
        <v>156</v>
      </c>
      <c r="E29" s="1">
        <v>1972</v>
      </c>
      <c r="F29" s="5" t="s">
        <v>110</v>
      </c>
      <c r="G29" s="1" t="s">
        <v>111</v>
      </c>
      <c r="J29" s="1" t="s">
        <v>136</v>
      </c>
      <c r="K29" s="1" t="s">
        <v>116</v>
      </c>
      <c r="L29" s="1" t="s">
        <v>112</v>
      </c>
      <c r="M29" s="1" t="s">
        <v>111</v>
      </c>
      <c r="O29" s="43" t="s">
        <v>157</v>
      </c>
      <c r="P29" s="1" t="s">
        <v>140</v>
      </c>
      <c r="Q29" s="1" t="s">
        <v>116</v>
      </c>
      <c r="R29" s="1" t="s">
        <v>112</v>
      </c>
      <c r="S29" s="1" t="s">
        <v>111</v>
      </c>
      <c r="Y29" s="43" t="s">
        <v>114</v>
      </c>
      <c r="AH29" s="43" t="s">
        <v>120</v>
      </c>
      <c r="CR29" s="46" t="s">
        <v>114</v>
      </c>
      <c r="CS29" s="1">
        <v>0</v>
      </c>
      <c r="CT29" s="1" t="s">
        <v>115</v>
      </c>
    </row>
    <row r="30" spans="1:113" s="43" customFormat="1" x14ac:dyDescent="0.25">
      <c r="A30" s="22">
        <f t="shared" si="0"/>
        <v>16945</v>
      </c>
      <c r="D30" s="43" t="s">
        <v>158</v>
      </c>
      <c r="E30" s="43">
        <v>1972</v>
      </c>
      <c r="F30" s="47" t="s">
        <v>110</v>
      </c>
      <c r="G30" s="43" t="s">
        <v>114</v>
      </c>
      <c r="K30" s="1" t="s">
        <v>116</v>
      </c>
      <c r="L30" s="1" t="s">
        <v>112</v>
      </c>
      <c r="M30" s="1" t="s">
        <v>111</v>
      </c>
      <c r="O30" s="43" t="s">
        <v>163</v>
      </c>
      <c r="P30" s="1" t="s">
        <v>140</v>
      </c>
      <c r="Q30" s="1" t="s">
        <v>116</v>
      </c>
      <c r="R30" s="1" t="s">
        <v>112</v>
      </c>
      <c r="S30" s="1" t="s">
        <v>111</v>
      </c>
      <c r="Y30" s="43" t="s">
        <v>114</v>
      </c>
      <c r="AH30" s="46" t="s">
        <v>120</v>
      </c>
      <c r="AO30" s="48"/>
      <c r="AP30" s="47"/>
      <c r="AQ30" s="47"/>
      <c r="AU30" s="49"/>
      <c r="AV30" s="50"/>
      <c r="AW30" s="51"/>
      <c r="AX30" s="51"/>
      <c r="AY30" s="52"/>
      <c r="AZ30" s="52"/>
      <c r="BA30" s="52"/>
      <c r="BB30" s="53"/>
      <c r="BC30" s="50"/>
      <c r="BD30" s="52"/>
      <c r="BE30" s="52"/>
      <c r="BF30" s="52"/>
      <c r="BG30" s="51"/>
      <c r="BH30" s="52"/>
      <c r="BI30" s="52"/>
      <c r="BJ30" s="52"/>
      <c r="BK30" s="52"/>
      <c r="BL30" s="52"/>
      <c r="BM30" s="52"/>
      <c r="BN30" s="52"/>
      <c r="BO30" s="52"/>
      <c r="BP30" s="52"/>
      <c r="BQ30" s="52"/>
      <c r="BR30" s="52"/>
      <c r="BS30" s="52"/>
      <c r="BT30" s="52"/>
      <c r="BU30" s="52"/>
      <c r="BV30" s="52"/>
      <c r="BW30" s="52"/>
      <c r="BX30" s="52"/>
      <c r="BY30" s="52"/>
      <c r="BZ30" s="52"/>
      <c r="CA30" s="52"/>
      <c r="CB30" s="52"/>
      <c r="CC30" s="52"/>
      <c r="CD30" s="52"/>
      <c r="CE30" s="52"/>
      <c r="CF30" s="52"/>
      <c r="CG30" s="52"/>
      <c r="CH30" s="52"/>
      <c r="CI30" s="52"/>
      <c r="CJ30" s="52"/>
      <c r="CK30" s="52"/>
      <c r="CL30" s="52"/>
      <c r="CM30" s="52"/>
      <c r="CN30" s="52"/>
      <c r="CO30" s="52"/>
      <c r="CP30" s="52"/>
      <c r="CQ30" s="54"/>
      <c r="CR30" s="43" t="s">
        <v>114</v>
      </c>
      <c r="CS30" s="43">
        <v>1999</v>
      </c>
      <c r="CT30" s="43" t="s">
        <v>119</v>
      </c>
      <c r="CU30" s="50"/>
      <c r="CV30" s="55"/>
      <c r="CW30" s="56"/>
      <c r="CX30" s="51"/>
      <c r="CY30" s="51"/>
      <c r="CZ30" s="53"/>
      <c r="DA30" s="50"/>
      <c r="DB30" s="52"/>
      <c r="DC30" s="57"/>
      <c r="DD30" s="52"/>
      <c r="DE30" s="52"/>
      <c r="DF30" s="58"/>
      <c r="DG30" s="56"/>
      <c r="DH30" s="52"/>
      <c r="DI30" s="53"/>
    </row>
    <row r="31" spans="1:113" x14ac:dyDescent="0.25">
      <c r="A31" s="22">
        <f t="shared" si="0"/>
        <v>16946</v>
      </c>
      <c r="D31" s="1" t="s">
        <v>159</v>
      </c>
      <c r="E31" s="1">
        <v>1969</v>
      </c>
      <c r="F31" s="5" t="s">
        <v>113</v>
      </c>
      <c r="G31" s="1" t="s">
        <v>114</v>
      </c>
      <c r="K31" s="1" t="s">
        <v>116</v>
      </c>
      <c r="L31" s="1" t="s">
        <v>112</v>
      </c>
      <c r="M31" s="1" t="s">
        <v>111</v>
      </c>
      <c r="O31" s="43" t="s">
        <v>163</v>
      </c>
      <c r="P31" s="1" t="s">
        <v>140</v>
      </c>
      <c r="Q31" s="1" t="s">
        <v>116</v>
      </c>
      <c r="R31" s="1" t="s">
        <v>112</v>
      </c>
      <c r="S31" s="1" t="s">
        <v>111</v>
      </c>
      <c r="Y31" s="43" t="s">
        <v>114</v>
      </c>
      <c r="AH31" s="46" t="s">
        <v>120</v>
      </c>
      <c r="CR31" s="43" t="s">
        <v>114</v>
      </c>
      <c r="CS31" s="1">
        <v>1980</v>
      </c>
      <c r="CT31" s="1" t="s">
        <v>119</v>
      </c>
    </row>
    <row r="32" spans="1:113" x14ac:dyDescent="0.25">
      <c r="A32" s="22">
        <f t="shared" si="0"/>
        <v>16947</v>
      </c>
      <c r="D32" s="1" t="s">
        <v>160</v>
      </c>
      <c r="E32" s="1">
        <v>1994</v>
      </c>
      <c r="F32" s="5" t="s">
        <v>113</v>
      </c>
      <c r="G32" s="1" t="s">
        <v>114</v>
      </c>
      <c r="K32" s="1" t="s">
        <v>116</v>
      </c>
      <c r="L32" s="1" t="s">
        <v>112</v>
      </c>
      <c r="M32" s="1" t="s">
        <v>111</v>
      </c>
      <c r="O32" s="43" t="s">
        <v>163</v>
      </c>
      <c r="P32" s="1" t="s">
        <v>140</v>
      </c>
      <c r="Q32" s="1" t="s">
        <v>116</v>
      </c>
      <c r="R32" s="1" t="s">
        <v>112</v>
      </c>
      <c r="S32" s="1" t="s">
        <v>111</v>
      </c>
      <c r="Y32" s="43" t="s">
        <v>114</v>
      </c>
      <c r="AH32" s="46" t="s">
        <v>120</v>
      </c>
      <c r="CR32" s="43" t="s">
        <v>114</v>
      </c>
      <c r="CS32" s="1">
        <v>2011</v>
      </c>
      <c r="CT32" s="1" t="s">
        <v>119</v>
      </c>
    </row>
    <row r="33" spans="1:113" x14ac:dyDescent="0.25">
      <c r="A33" s="22">
        <f t="shared" si="0"/>
        <v>16948</v>
      </c>
      <c r="D33" s="1" t="s">
        <v>161</v>
      </c>
      <c r="E33" s="1">
        <v>1997</v>
      </c>
      <c r="F33" s="5" t="s">
        <v>110</v>
      </c>
      <c r="G33" s="1" t="s">
        <v>114</v>
      </c>
      <c r="K33" s="1" t="s">
        <v>116</v>
      </c>
      <c r="L33" s="1" t="s">
        <v>112</v>
      </c>
      <c r="M33" s="1" t="s">
        <v>111</v>
      </c>
      <c r="O33" s="43" t="s">
        <v>163</v>
      </c>
      <c r="P33" s="1" t="s">
        <v>140</v>
      </c>
      <c r="Q33" s="1" t="s">
        <v>116</v>
      </c>
      <c r="R33" s="1" t="s">
        <v>112</v>
      </c>
      <c r="S33" s="1" t="s">
        <v>111</v>
      </c>
      <c r="Y33" s="43" t="s">
        <v>114</v>
      </c>
      <c r="AH33" s="46" t="s">
        <v>120</v>
      </c>
      <c r="CR33" s="43" t="s">
        <v>114</v>
      </c>
      <c r="CS33" s="1">
        <v>2011</v>
      </c>
      <c r="CT33" s="1" t="s">
        <v>119</v>
      </c>
    </row>
    <row r="34" spans="1:113" x14ac:dyDescent="0.25">
      <c r="A34" s="22">
        <f t="shared" si="0"/>
        <v>16949</v>
      </c>
      <c r="D34" s="1" t="s">
        <v>162</v>
      </c>
      <c r="E34" s="1">
        <v>1992</v>
      </c>
      <c r="F34" s="5" t="s">
        <v>113</v>
      </c>
      <c r="G34" s="1" t="s">
        <v>114</v>
      </c>
      <c r="K34" s="1" t="s">
        <v>116</v>
      </c>
      <c r="L34" s="1" t="s">
        <v>112</v>
      </c>
      <c r="M34" s="1" t="s">
        <v>111</v>
      </c>
      <c r="O34" s="43" t="s">
        <v>163</v>
      </c>
      <c r="P34" s="1" t="s">
        <v>140</v>
      </c>
      <c r="Q34" s="1" t="s">
        <v>116</v>
      </c>
      <c r="R34" s="1" t="s">
        <v>112</v>
      </c>
      <c r="S34" s="1" t="s">
        <v>111</v>
      </c>
      <c r="Y34" s="50" t="s">
        <v>114</v>
      </c>
      <c r="AH34" s="46" t="s">
        <v>120</v>
      </c>
      <c r="CR34" s="43" t="s">
        <v>114</v>
      </c>
      <c r="CS34" s="1">
        <v>2011</v>
      </c>
      <c r="CT34" s="1" t="s">
        <v>119</v>
      </c>
    </row>
    <row r="35" spans="1:113" s="43" customFormat="1" x14ac:dyDescent="0.25">
      <c r="A35" s="22">
        <f t="shared" si="0"/>
        <v>16950</v>
      </c>
      <c r="D35" s="59" t="s">
        <v>164</v>
      </c>
      <c r="F35" s="59" t="s">
        <v>110</v>
      </c>
      <c r="G35" s="59" t="s">
        <v>114</v>
      </c>
      <c r="H35" s="59"/>
      <c r="J35" s="1" t="s">
        <v>136</v>
      </c>
      <c r="K35" s="1" t="s">
        <v>116</v>
      </c>
      <c r="L35" s="1" t="s">
        <v>112</v>
      </c>
      <c r="M35" s="1" t="s">
        <v>111</v>
      </c>
      <c r="O35" s="43" t="s">
        <v>165</v>
      </c>
      <c r="P35" s="1" t="s">
        <v>140</v>
      </c>
      <c r="Q35" s="1" t="s">
        <v>116</v>
      </c>
      <c r="R35" s="1" t="s">
        <v>112</v>
      </c>
      <c r="S35" s="1" t="s">
        <v>111</v>
      </c>
      <c r="Y35" s="43" t="s">
        <v>114</v>
      </c>
      <c r="AH35" s="59" t="s">
        <v>120</v>
      </c>
      <c r="AO35" s="48"/>
      <c r="AP35" s="47"/>
      <c r="AQ35" s="47"/>
      <c r="AU35" s="49"/>
      <c r="AV35" s="50"/>
      <c r="AW35" s="51"/>
      <c r="AX35" s="51"/>
      <c r="AY35" s="52"/>
      <c r="AZ35" s="52"/>
      <c r="BA35" s="52"/>
      <c r="BB35" s="53"/>
      <c r="BC35" s="50"/>
      <c r="BD35" s="52"/>
      <c r="BE35" s="52"/>
      <c r="BF35" s="52"/>
      <c r="BG35" s="51"/>
      <c r="BH35" s="52"/>
      <c r="BI35" s="52"/>
      <c r="BJ35" s="52"/>
      <c r="BK35" s="52"/>
      <c r="BL35" s="52"/>
      <c r="BM35" s="52"/>
      <c r="BN35" s="52"/>
      <c r="BO35" s="52"/>
      <c r="BP35" s="52"/>
      <c r="BQ35" s="52"/>
      <c r="BR35" s="52"/>
      <c r="BS35" s="52"/>
      <c r="BT35" s="52"/>
      <c r="BU35" s="52"/>
      <c r="BV35" s="52"/>
      <c r="BW35" s="52"/>
      <c r="BX35" s="52"/>
      <c r="BY35" s="52"/>
      <c r="BZ35" s="52"/>
      <c r="CA35" s="52"/>
      <c r="CB35" s="52"/>
      <c r="CC35" s="52"/>
      <c r="CD35" s="52"/>
      <c r="CE35" s="52"/>
      <c r="CF35" s="52"/>
      <c r="CG35" s="52"/>
      <c r="CH35" s="52"/>
      <c r="CI35" s="52"/>
      <c r="CJ35" s="52"/>
      <c r="CK35" s="52"/>
      <c r="CL35" s="52"/>
      <c r="CM35" s="52"/>
      <c r="CN35" s="52"/>
      <c r="CO35" s="52"/>
      <c r="CP35" s="52"/>
      <c r="CQ35" s="54"/>
      <c r="CR35" s="50" t="s">
        <v>114</v>
      </c>
      <c r="CS35" s="59">
        <v>1985</v>
      </c>
      <c r="CT35" s="59" t="s">
        <v>122</v>
      </c>
      <c r="CU35" s="50"/>
      <c r="CV35" s="55"/>
      <c r="CW35" s="56"/>
      <c r="CX35" s="51"/>
      <c r="CY35" s="51"/>
      <c r="CZ35" s="53"/>
      <c r="DA35" s="50"/>
      <c r="DB35" s="52"/>
      <c r="DC35" s="57"/>
      <c r="DD35" s="52"/>
      <c r="DE35" s="52"/>
      <c r="DF35" s="58"/>
      <c r="DG35" s="56"/>
      <c r="DH35" s="52"/>
      <c r="DI35" s="53"/>
    </row>
  </sheetData>
  <sortState ref="D4:CT682">
    <sortCondition ref="D4"/>
  </sortState>
  <mergeCells count="105">
    <mergeCell ref="BH2:BH3"/>
    <mergeCell ref="BI2:BI3"/>
    <mergeCell ref="BA2:BA3"/>
    <mergeCell ref="BB2:BB3"/>
    <mergeCell ref="CP2:CP3"/>
    <mergeCell ref="CQ2:CQ3"/>
    <mergeCell ref="BC1:CQ1"/>
    <mergeCell ref="CK2:CK3"/>
    <mergeCell ref="CL2:CL3"/>
    <mergeCell ref="CM2:CM3"/>
    <mergeCell ref="CN2:CN3"/>
    <mergeCell ref="CO2:CO3"/>
    <mergeCell ref="CI2:CI3"/>
    <mergeCell ref="CJ2:CJ3"/>
    <mergeCell ref="CB2:CB3"/>
    <mergeCell ref="BE2:BE3"/>
    <mergeCell ref="BF2:BF3"/>
    <mergeCell ref="AV1:BB1"/>
    <mergeCell ref="BC2:BC3"/>
    <mergeCell ref="BD2:BD3"/>
    <mergeCell ref="AV2:AV3"/>
    <mergeCell ref="AW2:AW3"/>
    <mergeCell ref="AX2:AX3"/>
    <mergeCell ref="AY2:AY3"/>
    <mergeCell ref="AZ2:AZ3"/>
    <mergeCell ref="BG2:BG3"/>
    <mergeCell ref="AK1:AK3"/>
    <mergeCell ref="AL1:AL3"/>
    <mergeCell ref="AM1:AM3"/>
    <mergeCell ref="AN1:AN3"/>
    <mergeCell ref="AO1:AU1"/>
    <mergeCell ref="AQ2:AQ3"/>
    <mergeCell ref="AS2:AS3"/>
    <mergeCell ref="AT2:AT3"/>
    <mergeCell ref="AU2:AU3"/>
    <mergeCell ref="AO2:AO3"/>
    <mergeCell ref="AP2:AP3"/>
    <mergeCell ref="AR2:AR3"/>
    <mergeCell ref="AG1:AG3"/>
    <mergeCell ref="AH1:AH3"/>
    <mergeCell ref="AI1:AI3"/>
    <mergeCell ref="A1:A3"/>
    <mergeCell ref="B1:B3"/>
    <mergeCell ref="C1:C3"/>
    <mergeCell ref="D1:D3"/>
    <mergeCell ref="E1:E3"/>
    <mergeCell ref="F1:F3"/>
    <mergeCell ref="G1:G3"/>
    <mergeCell ref="I2:I3"/>
    <mergeCell ref="J2:J3"/>
    <mergeCell ref="K2:K3"/>
    <mergeCell ref="L2:L3"/>
    <mergeCell ref="M2:M3"/>
    <mergeCell ref="W2:W3"/>
    <mergeCell ref="X2:X3"/>
    <mergeCell ref="Y2:Y3"/>
    <mergeCell ref="U2:U3"/>
    <mergeCell ref="V2:V3"/>
    <mergeCell ref="CW1:CZ1"/>
    <mergeCell ref="CW2:CW3"/>
    <mergeCell ref="CX2:CX3"/>
    <mergeCell ref="CY2:CY3"/>
    <mergeCell ref="CZ2:CZ3"/>
    <mergeCell ref="CR1:CT1"/>
    <mergeCell ref="CR2:CR3"/>
    <mergeCell ref="CS2:CS3"/>
    <mergeCell ref="CT2:CT3"/>
    <mergeCell ref="CU1:CV1"/>
    <mergeCell ref="CU2:CU3"/>
    <mergeCell ref="CV2:CV3"/>
    <mergeCell ref="DG1:DI1"/>
    <mergeCell ref="DG2:DG3"/>
    <mergeCell ref="DH2:DH3"/>
    <mergeCell ref="DI2:DI3"/>
    <mergeCell ref="DA1:DF1"/>
    <mergeCell ref="DA2:DA3"/>
    <mergeCell ref="DB2:DB3"/>
    <mergeCell ref="DC2:DC3"/>
    <mergeCell ref="DD2:DD3"/>
    <mergeCell ref="DE2:DE3"/>
    <mergeCell ref="DF2:DF3"/>
    <mergeCell ref="BV2:CA2"/>
    <mergeCell ref="CC2:CH2"/>
    <mergeCell ref="H1:M1"/>
    <mergeCell ref="H2:H3"/>
    <mergeCell ref="N1:S1"/>
    <mergeCell ref="N2:N3"/>
    <mergeCell ref="T1:Y1"/>
    <mergeCell ref="T2:T3"/>
    <mergeCell ref="AA1:AF1"/>
    <mergeCell ref="AA2:AA3"/>
    <mergeCell ref="BJ2:BO2"/>
    <mergeCell ref="BP2:BU2"/>
    <mergeCell ref="O2:O3"/>
    <mergeCell ref="P2:P3"/>
    <mergeCell ref="Q2:Q3"/>
    <mergeCell ref="R2:R3"/>
    <mergeCell ref="S2:S3"/>
    <mergeCell ref="AJ1:AJ3"/>
    <mergeCell ref="Z1:Z3"/>
    <mergeCell ref="AB2:AB3"/>
    <mergeCell ref="AD2:AD3"/>
    <mergeCell ref="AE2:AE3"/>
    <mergeCell ref="AF2:AF3"/>
    <mergeCell ref="AC2:AC3"/>
  </mergeCells>
  <dataValidations count="1">
    <dataValidation type="list" allowBlank="1" showInputMessage="1" showErrorMessage="1" sqref="DC1:DC1048576">
      <formula1>DON_VI_TIEN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5:H13"/>
  <sheetViews>
    <sheetView workbookViewId="0">
      <selection activeCell="H19" sqref="H19"/>
    </sheetView>
  </sheetViews>
  <sheetFormatPr defaultRowHeight="15" x14ac:dyDescent="0.25"/>
  <cols>
    <col min="6" max="6" width="14.42578125" style="44" bestFit="1" customWidth="1"/>
    <col min="7" max="7" width="14.28515625" style="44" bestFit="1" customWidth="1"/>
    <col min="8" max="8" width="11.5703125" bestFit="1" customWidth="1"/>
  </cols>
  <sheetData>
    <row r="5" spans="6:8" x14ac:dyDescent="0.25">
      <c r="F5" s="44">
        <v>16200000</v>
      </c>
      <c r="G5" s="44">
        <f>F5*0.1</f>
        <v>1620000</v>
      </c>
      <c r="H5" s="45">
        <f>F5-G5</f>
        <v>14580000</v>
      </c>
    </row>
    <row r="7" spans="6:8" x14ac:dyDescent="0.25">
      <c r="F7" s="44">
        <v>100</v>
      </c>
    </row>
    <row r="9" spans="6:8" x14ac:dyDescent="0.25">
      <c r="F9" s="44">
        <v>15000000</v>
      </c>
      <c r="G9" s="44">
        <v>1500000</v>
      </c>
      <c r="H9" s="45">
        <f>F9+G9</f>
        <v>16500000</v>
      </c>
    </row>
    <row r="10" spans="6:8" x14ac:dyDescent="0.25">
      <c r="F10" s="44">
        <v>14725000</v>
      </c>
      <c r="G10" s="44">
        <f>F10*10%</f>
        <v>1472500</v>
      </c>
      <c r="H10" s="45">
        <v>16200000</v>
      </c>
    </row>
    <row r="11" spans="6:8" x14ac:dyDescent="0.25">
      <c r="G11" s="44">
        <f>F10+G10</f>
        <v>16197500</v>
      </c>
      <c r="H11" s="45"/>
    </row>
    <row r="12" spans="6:8" x14ac:dyDescent="0.25">
      <c r="H12" s="45"/>
    </row>
    <row r="13" spans="6:8" x14ac:dyDescent="0.25">
      <c r="H13" s="4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10" sqref="B10"/>
    </sheetView>
  </sheetViews>
  <sheetFormatPr defaultRowHeight="16.5" x14ac:dyDescent="0.25"/>
  <cols>
    <col min="1" max="1" width="20.140625" style="15" customWidth="1"/>
    <col min="2" max="2" width="64" style="15" bestFit="1" customWidth="1"/>
    <col min="3" max="16384" width="9.140625" style="15"/>
  </cols>
  <sheetData>
    <row r="1" spans="1:2" x14ac:dyDescent="0.25">
      <c r="A1" s="169" t="s">
        <v>57</v>
      </c>
      <c r="B1" s="169"/>
    </row>
    <row r="2" spans="1:2" s="17" customFormat="1" ht="24" customHeight="1" x14ac:dyDescent="0.25">
      <c r="A2" s="16" t="s">
        <v>58</v>
      </c>
      <c r="B2" s="16" t="s">
        <v>59</v>
      </c>
    </row>
    <row r="3" spans="1:2" s="17" customFormat="1" ht="24" customHeight="1" x14ac:dyDescent="0.25">
      <c r="A3" s="18" t="s">
        <v>61</v>
      </c>
      <c r="B3" s="18" t="s">
        <v>60</v>
      </c>
    </row>
    <row r="4" spans="1:2" s="17" customFormat="1" ht="24" customHeight="1" x14ac:dyDescent="0.25">
      <c r="A4" s="18" t="s">
        <v>62</v>
      </c>
      <c r="B4" s="18" t="s">
        <v>63</v>
      </c>
    </row>
    <row r="5" spans="1:2" s="17" customFormat="1" ht="24" customHeight="1" x14ac:dyDescent="0.25">
      <c r="A5" s="18" t="s">
        <v>64</v>
      </c>
      <c r="B5" s="18" t="s">
        <v>65</v>
      </c>
    </row>
    <row r="6" spans="1:2" s="17" customFormat="1" ht="24" customHeight="1" x14ac:dyDescent="0.25">
      <c r="A6" s="18" t="s">
        <v>66</v>
      </c>
      <c r="B6" s="18" t="s">
        <v>68</v>
      </c>
    </row>
    <row r="7" spans="1:2" s="17" customFormat="1" ht="24" customHeight="1" x14ac:dyDescent="0.25">
      <c r="A7" s="18" t="s">
        <v>67</v>
      </c>
      <c r="B7" s="18" t="s">
        <v>69</v>
      </c>
    </row>
  </sheetData>
  <mergeCells count="1">
    <mergeCell ref="A1:B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A2" sqref="A2:A20"/>
    </sheetView>
  </sheetViews>
  <sheetFormatPr defaultRowHeight="15" x14ac:dyDescent="0.25"/>
  <cols>
    <col min="1" max="1" width="12.7109375" style="14" customWidth="1"/>
    <col min="2" max="2" width="27" style="14" customWidth="1"/>
    <col min="3" max="16384" width="9.140625" style="14"/>
  </cols>
  <sheetData>
    <row r="1" spans="1:2" x14ac:dyDescent="0.25">
      <c r="A1" s="170" t="s">
        <v>50</v>
      </c>
      <c r="B1" s="171"/>
    </row>
    <row r="2" spans="1:2" x14ac:dyDescent="0.25">
      <c r="A2" s="20" t="s">
        <v>70</v>
      </c>
      <c r="B2" s="19" t="s">
        <v>89</v>
      </c>
    </row>
    <row r="3" spans="1:2" x14ac:dyDescent="0.25">
      <c r="A3" s="20" t="s">
        <v>71</v>
      </c>
      <c r="B3" s="19" t="s">
        <v>90</v>
      </c>
    </row>
    <row r="4" spans="1:2" x14ac:dyDescent="0.25">
      <c r="A4" s="20" t="s">
        <v>72</v>
      </c>
      <c r="B4" s="19" t="s">
        <v>91</v>
      </c>
    </row>
    <row r="5" spans="1:2" x14ac:dyDescent="0.25">
      <c r="A5" s="20" t="s">
        <v>73</v>
      </c>
      <c r="B5" s="19" t="s">
        <v>92</v>
      </c>
    </row>
    <row r="6" spans="1:2" x14ac:dyDescent="0.25">
      <c r="A6" s="20" t="s">
        <v>74</v>
      </c>
      <c r="B6" s="19" t="s">
        <v>93</v>
      </c>
    </row>
    <row r="7" spans="1:2" x14ac:dyDescent="0.25">
      <c r="A7" s="20" t="s">
        <v>75</v>
      </c>
      <c r="B7" s="19" t="s">
        <v>94</v>
      </c>
    </row>
    <row r="8" spans="1:2" x14ac:dyDescent="0.25">
      <c r="A8" s="20" t="s">
        <v>76</v>
      </c>
      <c r="B8" s="19" t="s">
        <v>95</v>
      </c>
    </row>
    <row r="9" spans="1:2" x14ac:dyDescent="0.25">
      <c r="A9" s="20" t="s">
        <v>77</v>
      </c>
      <c r="B9" s="19" t="s">
        <v>96</v>
      </c>
    </row>
    <row r="10" spans="1:2" x14ac:dyDescent="0.25">
      <c r="A10" s="20" t="s">
        <v>78</v>
      </c>
      <c r="B10" s="19" t="s">
        <v>97</v>
      </c>
    </row>
    <row r="11" spans="1:2" x14ac:dyDescent="0.25">
      <c r="A11" s="20" t="s">
        <v>79</v>
      </c>
      <c r="B11" s="19" t="s">
        <v>98</v>
      </c>
    </row>
    <row r="12" spans="1:2" x14ac:dyDescent="0.25">
      <c r="A12" s="20" t="s">
        <v>80</v>
      </c>
      <c r="B12" s="19" t="s">
        <v>99</v>
      </c>
    </row>
    <row r="13" spans="1:2" x14ac:dyDescent="0.25">
      <c r="A13" s="20" t="s">
        <v>81</v>
      </c>
      <c r="B13" s="19" t="s">
        <v>100</v>
      </c>
    </row>
    <row r="14" spans="1:2" x14ac:dyDescent="0.25">
      <c r="A14" s="20" t="s">
        <v>82</v>
      </c>
      <c r="B14" s="19" t="s">
        <v>101</v>
      </c>
    </row>
    <row r="15" spans="1:2" x14ac:dyDescent="0.25">
      <c r="A15" s="20" t="s">
        <v>83</v>
      </c>
      <c r="B15" s="19" t="s">
        <v>102</v>
      </c>
    </row>
    <row r="16" spans="1:2" x14ac:dyDescent="0.25">
      <c r="A16" s="20" t="s">
        <v>84</v>
      </c>
      <c r="B16" s="19" t="s">
        <v>103</v>
      </c>
    </row>
    <row r="17" spans="1:2" x14ac:dyDescent="0.25">
      <c r="A17" s="20" t="s">
        <v>85</v>
      </c>
      <c r="B17" s="19" t="s">
        <v>104</v>
      </c>
    </row>
    <row r="18" spans="1:2" x14ac:dyDescent="0.25">
      <c r="A18" s="20" t="s">
        <v>86</v>
      </c>
      <c r="B18" s="19" t="s">
        <v>105</v>
      </c>
    </row>
    <row r="19" spans="1:2" x14ac:dyDescent="0.25">
      <c r="A19" s="20" t="s">
        <v>87</v>
      </c>
      <c r="B19" s="19" t="s">
        <v>106</v>
      </c>
    </row>
    <row r="20" spans="1:2" x14ac:dyDescent="0.25">
      <c r="A20" s="20" t="s">
        <v>88</v>
      </c>
      <c r="B20" s="19" t="s">
        <v>107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NHAPLIEU</vt:lpstr>
      <vt:lpstr>Sheet1</vt:lpstr>
      <vt:lpstr>HD</vt:lpstr>
      <vt:lpstr>CON</vt:lpstr>
      <vt:lpstr>DON_VI_TIEN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2015-12-23T00:16:59Z</dcterms:modified>
</cp:coreProperties>
</file>