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rung\Desktop\"/>
    </mc:Choice>
  </mc:AlternateContent>
  <xr:revisionPtr revIDLastSave="0" documentId="13_ncr:1_{420BAC63-998D-4161-B626-1A69A0A8C68D}" xr6:coauthVersionLast="47" xr6:coauthVersionMax="47" xr10:uidLastSave="{00000000-0000-0000-0000-000000000000}"/>
  <bookViews>
    <workbookView xWindow="-108" yWindow="-108" windowWidth="23256" windowHeight="13176" activeTab="4" xr2:uid="{7B47AD54-1C4F-482D-ACF5-98F24BEF1D6B}"/>
  </bookViews>
  <sheets>
    <sheet name="Lookback" sheetId="34" r:id="rId1"/>
    <sheet name="AAPL" sheetId="1" r:id="rId2"/>
    <sheet name="AMZN" sheetId="2" r:id="rId3"/>
    <sheet name="IBM" sheetId="3" r:id="rId4"/>
    <sheet name="TSLA"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1" l="1"/>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4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2" i="1"/>
</calcChain>
</file>

<file path=xl/sharedStrings.xml><?xml version="1.0" encoding="utf-8"?>
<sst xmlns="http://schemas.openxmlformats.org/spreadsheetml/2006/main" count="376" uniqueCount="146">
  <si>
    <t>mse</t>
  </si>
  <si>
    <t>mae</t>
  </si>
  <si>
    <t>mape</t>
  </si>
  <si>
    <t>rmse</t>
  </si>
  <si>
    <t>Thời gian</t>
  </si>
  <si>
    <t>RNN Generator</t>
  </si>
  <si>
    <t>1 phút 32 giây</t>
  </si>
  <si>
    <t>LSTM Generator</t>
  </si>
  <si>
    <t>1 phút 42 giây</t>
  </si>
  <si>
    <t>biLSTM Generator</t>
  </si>
  <si>
    <t>1 phút 51 giây</t>
  </si>
  <si>
    <t>GRU Generator</t>
  </si>
  <si>
    <t>1 phút 39 giây</t>
  </si>
  <si>
    <t>3 phút 17 giây</t>
  </si>
  <si>
    <t>3 phút 48 giây</t>
  </si>
  <si>
    <t>4 phút 9 giây</t>
  </si>
  <si>
    <t>3 phút 42 giây</t>
  </si>
  <si>
    <t>4 phút 59 giây</t>
  </si>
  <si>
    <t>5 phút 45 giây</t>
  </si>
  <si>
    <t>6 phút 25 giây</t>
  </si>
  <si>
    <t>5 phút 41 giây</t>
  </si>
  <si>
    <t>7 phút 15 giây</t>
  </si>
  <si>
    <t>7 phút 36 giây</t>
  </si>
  <si>
    <t>8 phút 37 giây</t>
  </si>
  <si>
    <t>7 phút 45 giây</t>
  </si>
  <si>
    <t>9 phút 19 giây</t>
  </si>
  <si>
    <t>10 phút 55 giây</t>
  </si>
  <si>
    <t>9 phút 22 giây</t>
  </si>
  <si>
    <t>10 phút 32 giây</t>
  </si>
  <si>
    <t>11 phút 52 giây</t>
  </si>
  <si>
    <t>13 phút 51 giây</t>
  </si>
  <si>
    <t>12 phút 15 giây</t>
  </si>
  <si>
    <t>16 phut 11 giây</t>
  </si>
  <si>
    <t>14 phút 37 giây</t>
  </si>
  <si>
    <t>17 phút 51 giây</t>
  </si>
  <si>
    <t>15 phút 11 giây</t>
  </si>
  <si>
    <t>22 phút 25 giây</t>
  </si>
  <si>
    <t>17 phút 19 giây</t>
  </si>
  <si>
    <t>22 phút 42 giây</t>
  </si>
  <si>
    <t>17 phút 11 giây</t>
  </si>
  <si>
    <t>3 phút 21 giây</t>
  </si>
  <si>
    <t>3 phút</t>
  </si>
  <si>
    <t>3 phút 31 giây</t>
  </si>
  <si>
    <t>2 phút 48 giây</t>
  </si>
  <si>
    <t>6 phút 17 giây</t>
  </si>
  <si>
    <t>6 phút 22 giây</t>
  </si>
  <si>
    <t>7 phút 53 giây</t>
  </si>
  <si>
    <t>6 phút 20 giây</t>
  </si>
  <si>
    <t>8 phút 59 giây</t>
  </si>
  <si>
    <t>9 phút 31 giây</t>
  </si>
  <si>
    <t>12 phút 16 giây</t>
  </si>
  <si>
    <t>9 phút 18 giây</t>
  </si>
  <si>
    <t>14 phút 15 giây</t>
  </si>
  <si>
    <t>13 phút 3 giây</t>
  </si>
  <si>
    <t>17 phút 12 giây</t>
  </si>
  <si>
    <t>12 phút 51 giây</t>
  </si>
  <si>
    <t>17 phút 03 giây</t>
  </si>
  <si>
    <t>18 phút 56 giây</t>
  </si>
  <si>
    <t>21 phút 59 giây</t>
  </si>
  <si>
    <t>19 phút 32 giây</t>
  </si>
  <si>
    <t>21 phút 45 giây</t>
  </si>
  <si>
    <t>23 phút 04 giây</t>
  </si>
  <si>
    <t>23 phút 39 giây</t>
  </si>
  <si>
    <t>26 phút 15 giây</t>
  </si>
  <si>
    <t>27 phút 03 giây</t>
  </si>
  <si>
    <t>40 phút 19 giây</t>
  </si>
  <si>
    <t>30 phút 47 giây</t>
  </si>
  <si>
    <t>50 phút 40 giây</t>
  </si>
  <si>
    <t>2 phút 53 giây</t>
  </si>
  <si>
    <t>3 phút 47 giây</t>
  </si>
  <si>
    <t>2 phút 59 giây</t>
  </si>
  <si>
    <t>5 phút 17 giây</t>
  </si>
  <si>
    <t>6 phút 56 giây</t>
  </si>
  <si>
    <t>5 phút 40 giây</t>
  </si>
  <si>
    <t>15 phút 40 giây</t>
  </si>
  <si>
    <t>16 phút 03 giây</t>
  </si>
  <si>
    <t>19 phút 56 giây</t>
  </si>
  <si>
    <t>17 phút 41 giây</t>
  </si>
  <si>
    <t>17 phút 20 giây</t>
  </si>
  <si>
    <t>21 phút 43 giây</t>
  </si>
  <si>
    <t>23 phút 51 giây</t>
  </si>
  <si>
    <t>25 phút 12 giây</t>
  </si>
  <si>
    <t>21 phút 47 giây</t>
  </si>
  <si>
    <t>27 phút 09 giây</t>
  </si>
  <si>
    <t>24 phút 57 giây</t>
  </si>
  <si>
    <t>29 phút 57 giây</t>
  </si>
  <si>
    <t>23 phút 19 giây</t>
  </si>
  <si>
    <t>32 phút 25 giây</t>
  </si>
  <si>
    <t>35 phút 20 giây</t>
  </si>
  <si>
    <t>28 phút 25 giây</t>
  </si>
  <si>
    <t>3 phút 13 giây</t>
  </si>
  <si>
    <t>3 phút 53 giây</t>
  </si>
  <si>
    <t>3 phút 1 giây</t>
  </si>
  <si>
    <t>20 phút 25 giây</t>
  </si>
  <si>
    <t>20 phút 32 giây</t>
  </si>
  <si>
    <t>24 phút 24 giây</t>
  </si>
  <si>
    <t>25 phút 51 giây</t>
  </si>
  <si>
    <t>31 phút 59 giây</t>
  </si>
  <si>
    <t>42 phút 20 giây</t>
  </si>
  <si>
    <t>Epochs</t>
  </si>
  <si>
    <t>3 phút 55 giây</t>
  </si>
  <si>
    <t>DCBiLSTM</t>
  </si>
  <si>
    <t>6 phút 47 giây</t>
  </si>
  <si>
    <t>13 phút 34 giây</t>
  </si>
  <si>
    <t>17 phút 53 giây</t>
  </si>
  <si>
    <t>22 phút 38 giây</t>
  </si>
  <si>
    <t>24 phút 49 giây</t>
  </si>
  <si>
    <t>20 phút 48 giây</t>
  </si>
  <si>
    <t>3 phút 44 giây</t>
  </si>
  <si>
    <t>6 phút 57 giây</t>
  </si>
  <si>
    <t>14 phút 18 giây</t>
  </si>
  <si>
    <t>17 phút 46 giây</t>
  </si>
  <si>
    <t>24 phút 53 giây</t>
  </si>
  <si>
    <t>38 phút 19 giây</t>
  </si>
  <si>
    <t>56 phút 23 giây</t>
  </si>
  <si>
    <t>31 phut 16 giây</t>
  </si>
  <si>
    <t>3 phut 37 giây</t>
  </si>
  <si>
    <t>7 phút 34 giây</t>
  </si>
  <si>
    <t>10 phút 4 giây</t>
  </si>
  <si>
    <t>13 phút 36 giây</t>
  </si>
  <si>
    <t>19 phút 46 giây</t>
  </si>
  <si>
    <t>24 phút 30 giây</t>
  </si>
  <si>
    <t>30 phút 23 giây</t>
  </si>
  <si>
    <t>Models</t>
  </si>
  <si>
    <t>19 phút 58 giây</t>
  </si>
  <si>
    <t>16 phút 15 giây</t>
  </si>
  <si>
    <t>13 phút 02 giây</t>
  </si>
  <si>
    <t>10 phút 33 giây</t>
  </si>
  <si>
    <t>8 phút 29 giây</t>
  </si>
  <si>
    <t>2 phút</t>
  </si>
  <si>
    <t>4 phút 8 giây</t>
  </si>
  <si>
    <t>2 phút 55 giây</t>
  </si>
  <si>
    <t>11 phút 04 giây</t>
  </si>
  <si>
    <t>13 phút 03 giây</t>
  </si>
  <si>
    <t>Time in seconds</t>
  </si>
  <si>
    <t>51  phút 46 giây</t>
  </si>
  <si>
    <t>GRU</t>
  </si>
  <si>
    <t>LSTM</t>
  </si>
  <si>
    <t>BiLSTM</t>
  </si>
  <si>
    <t>RNN</t>
  </si>
  <si>
    <t xml:space="preserve">Kết luận: Chọn look_back = 5 </t>
  </si>
  <si>
    <r>
      <rPr>
        <b/>
        <u/>
        <sz val="22"/>
        <color theme="0"/>
        <rFont val="Calibri"/>
        <family val="2"/>
        <scheme val="minor"/>
      </rPr>
      <t>Kết luận:</t>
    </r>
    <r>
      <rPr>
        <sz val="22"/>
        <color theme="0"/>
        <rFont val="Calibri"/>
        <family val="2"/>
        <scheme val="minor"/>
      </rPr>
      <t xml:space="preserve">
+ Mô hình  DCBiLSTM cho độ chính xác tốt nhất
+ Thời gian thực thi của các mô hình gần như tương đương, biLSTM  có xu hướng cao hơn
+ Độ chính xác tăng giảm liên tục khi tăng epochs</t>
    </r>
  </si>
  <si>
    <r>
      <rPr>
        <b/>
        <u/>
        <sz val="18"/>
        <color theme="0"/>
        <rFont val="Calibri"/>
        <family val="2"/>
        <scheme val="minor"/>
      </rPr>
      <t>Kết luận:</t>
    </r>
    <r>
      <rPr>
        <sz val="18"/>
        <color theme="0"/>
        <rFont val="Calibri"/>
        <family val="2"/>
        <scheme val="minor"/>
      </rPr>
      <t xml:space="preserve">
+ Mô hình RNN cho độ chính xác tốt nhất
+ Thời gian thực thi của các mô hình gần như tương đương, biLSTM  có xu hướng cao hơn
+ Độ chính xác của mô hình có xu hướng tăng khi tăng epochs, trường hợp này thì độ chính xác đạt giá trị tốt nhất khi epochs = 1950</t>
    </r>
  </si>
  <si>
    <r>
      <rPr>
        <b/>
        <u/>
        <sz val="20"/>
        <color theme="0"/>
        <rFont val="Calibri"/>
        <family val="2"/>
        <scheme val="minor"/>
      </rPr>
      <t>Kết luận:</t>
    </r>
    <r>
      <rPr>
        <sz val="20"/>
        <color theme="0"/>
        <rFont val="Calibri"/>
        <family val="2"/>
        <scheme val="minor"/>
      </rPr>
      <t xml:space="preserve">
+ Mô hình  DCBiLSTM cho độ chính xác tốt nhất
+ DCBiLSTM  và BiLSTM có xu hướng cho thời gian thực thi lâu hơn những mô hình còn lại.
+ Độ chính xác có xu hướnG tăng dần khi số epochs tăng dần</t>
    </r>
  </si>
  <si>
    <r>
      <rPr>
        <b/>
        <u/>
        <sz val="22"/>
        <color theme="0"/>
        <rFont val="Calibri"/>
        <family val="2"/>
        <scheme val="minor"/>
      </rPr>
      <t xml:space="preserve">Kết luận:
</t>
    </r>
    <r>
      <rPr>
        <sz val="22"/>
        <color theme="0"/>
        <rFont val="Calibri"/>
        <family val="2"/>
        <scheme val="minor"/>
      </rPr>
      <t>+ Mô hình  DCBiLSTM cho độ chính xác tốt nhất
+ LSTM và BiLSTM có xu hướng cho thời gian thực thi lâu hơn những mô hình còn lại.
+ Độ chính xác lớn nhất tại epochs = 950</t>
    </r>
  </si>
  <si>
    <t>Kết luận chung:
+ Có 3/4 tập dữ liệu cho kết quả số epochs càng cao thì độ chính xác càng cao
+ Có 3/4 tập dữ liệu có mô hình DCBiLSTM cho kết quả dự đoán tốt nhất
+ Thời gian thực thi của các mô hình là tương đương nhau và mô hình BiLSTM có xu hướng cho thời gian thực thi lâu nhất
+ Các kết luận thực nghiệm bên trên chỉ có giá trị trong phạm vi đồ án tốt nghiệp này, kết quả xảy ra có thể không phải do bản chất mô hình không tốt mà do cách người thực nghiệm xây dựng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</si>
</sst>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70" formatCode="0.000"/>
  </numFmts>
  <fonts count="12" x14ac:knownFonts="1">
    <font>
      <sz val="11"/>
      <color theme="1"/>
      <name val="Calibri"/>
      <family val="2"/>
      <scheme val="minor"/>
    </font>
    <font>
      <b/>
      <sz val="11"/>
      <color theme="0"/>
      <name val="Calibri"/>
      <family val="2"/>
      <scheme val="minor"/>
    </font>
    <font>
      <sz val="14"/>
      <color theme="1"/>
      <name val="Arial"/>
      <family val="2"/>
    </font>
    <font>
      <sz val="14"/>
      <color rgb="FF000000"/>
      <name val="Arial"/>
      <family val="2"/>
    </font>
    <font>
      <sz val="14"/>
      <color theme="0"/>
      <name val="Calibri"/>
      <family val="2"/>
      <scheme val="minor"/>
    </font>
    <font>
      <sz val="16"/>
      <color theme="0"/>
      <name val="Calibri"/>
      <family val="2"/>
      <scheme val="minor"/>
    </font>
    <font>
      <sz val="18"/>
      <color theme="0"/>
      <name val="Calibri"/>
      <family val="2"/>
      <scheme val="minor"/>
    </font>
    <font>
      <b/>
      <u/>
      <sz val="18"/>
      <color theme="0"/>
      <name val="Calibri"/>
      <family val="2"/>
      <scheme val="minor"/>
    </font>
    <font>
      <sz val="20"/>
      <color theme="0"/>
      <name val="Calibri"/>
      <family val="2"/>
      <scheme val="minor"/>
    </font>
    <font>
      <b/>
      <u/>
      <sz val="20"/>
      <color theme="0"/>
      <name val="Calibri"/>
      <family val="2"/>
      <scheme val="minor"/>
    </font>
    <font>
      <sz val="22"/>
      <color theme="0"/>
      <name val="Calibri"/>
      <family val="2"/>
      <scheme val="minor"/>
    </font>
    <font>
      <b/>
      <u/>
      <sz val="22"/>
      <color theme="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49" fontId="0" fillId="0" borderId="0" xfId="0" applyNumberFormat="1"/>
    <xf numFmtId="49"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3" borderId="0" xfId="0" applyFont="1" applyFill="1" applyAlignment="1">
      <alignment horizontal="center" vertical="center"/>
    </xf>
    <xf numFmtId="164" fontId="3" fillId="2" borderId="1" xfId="0" applyNumberFormat="1" applyFont="1" applyFill="1" applyBorder="1" applyAlignment="1">
      <alignment horizontal="center" vertical="center" wrapText="1"/>
    </xf>
    <xf numFmtId="164" fontId="3" fillId="0" borderId="1" xfId="0" applyNumberFormat="1" applyFont="1" applyBorder="1" applyAlignment="1">
      <alignment horizontal="center" vertical="center"/>
    </xf>
    <xf numFmtId="0" fontId="3" fillId="2" borderId="0" xfId="0" applyFont="1" applyFill="1" applyBorder="1" applyAlignment="1">
      <alignment horizontal="center" vertical="center" wrapText="1"/>
    </xf>
    <xf numFmtId="0" fontId="3" fillId="0" borderId="0" xfId="0" applyFont="1" applyBorder="1" applyAlignment="1">
      <alignment horizontal="center" vertical="center"/>
    </xf>
    <xf numFmtId="170" fontId="3" fillId="0" borderId="1" xfId="0" applyNumberFormat="1" applyFont="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xf>
    <xf numFmtId="164" fontId="3" fillId="4" borderId="1" xfId="0" applyNumberFormat="1" applyFont="1" applyFill="1" applyBorder="1" applyAlignment="1">
      <alignment horizontal="center" vertical="center" wrapText="1"/>
    </xf>
    <xf numFmtId="0" fontId="5" fillId="5" borderId="0" xfId="0" applyFont="1" applyFill="1" applyAlignment="1">
      <alignment horizontal="center" vertical="center"/>
    </xf>
    <xf numFmtId="0" fontId="0" fillId="0" borderId="0" xfId="0" applyNumberFormat="1"/>
    <xf numFmtId="0" fontId="0" fillId="0" borderId="2" xfId="0" applyFill="1" applyBorder="1"/>
    <xf numFmtId="0" fontId="0" fillId="0" borderId="0" xfId="0" applyAlignment="1">
      <alignment vertical="top"/>
    </xf>
    <xf numFmtId="0" fontId="4" fillId="5" borderId="0" xfId="0" applyFont="1" applyFill="1" applyAlignment="1">
      <alignment horizontal="left" vertical="top" wrapText="1"/>
    </xf>
    <xf numFmtId="0" fontId="4" fillId="5" borderId="0" xfId="0" applyFont="1" applyFill="1" applyAlignment="1">
      <alignment horizontal="left" vertical="top"/>
    </xf>
    <xf numFmtId="49" fontId="6" fillId="5" borderId="0" xfId="0" applyNumberFormat="1" applyFont="1" applyFill="1" applyAlignment="1">
      <alignment horizontal="left" vertical="top" wrapText="1"/>
    </xf>
    <xf numFmtId="49" fontId="6" fillId="5" borderId="0" xfId="0" applyNumberFormat="1" applyFont="1" applyFill="1" applyAlignment="1">
      <alignment horizontal="left" vertical="top"/>
    </xf>
    <xf numFmtId="0" fontId="8" fillId="5" borderId="0" xfId="0" applyFont="1" applyFill="1" applyAlignment="1">
      <alignment horizontal="left" vertical="top" wrapText="1"/>
    </xf>
    <xf numFmtId="0" fontId="8" fillId="5" borderId="0" xfId="0" applyFont="1" applyFill="1" applyAlignment="1">
      <alignment horizontal="left" vertical="top"/>
    </xf>
    <xf numFmtId="0" fontId="10" fillId="5" borderId="0" xfId="0" applyFont="1" applyFill="1" applyAlignment="1">
      <alignment horizontal="left" vertical="top" wrapText="1"/>
    </xf>
    <xf numFmtId="0" fontId="10" fillId="5"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12.293103</c:v>
              </c:pt>
              <c:pt idx="1">
                <c:v>12.074697003464561</c:v>
              </c:pt>
              <c:pt idx="2">
                <c:v>12.026761</c:v>
              </c:pt>
              <c:pt idx="3">
                <c:v>11.972579</c:v>
              </c:pt>
              <c:pt idx="4">
                <c:v>11.834133000000001</c:v>
              </c:pt>
            </c:numLit>
          </c:val>
          <c:extLst>
            <c:ext xmlns:c16="http://schemas.microsoft.com/office/drawing/2014/chart" uri="{C3380CC4-5D6E-409C-BE32-E72D297353CC}">
              <c16:uniqueId val="{00000000-0728-44A8-AF8D-3698BA592DCF}"/>
            </c:ext>
          </c:extLst>
        </c:ser>
        <c:dLbls>
          <c:showLegendKey val="0"/>
          <c:showVal val="0"/>
          <c:showCatName val="0"/>
          <c:showSerName val="0"/>
          <c:showPercent val="0"/>
          <c:showBubbleSize val="0"/>
        </c:dLbls>
        <c:gapWidth val="182"/>
        <c:axId val="606243800"/>
        <c:axId val="606242000"/>
      </c:barChart>
      <c:catAx>
        <c:axId val="606243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42000"/>
        <c:crosses val="autoZero"/>
        <c:auto val="1"/>
        <c:lblAlgn val="ctr"/>
        <c:lblOffset val="100"/>
        <c:noMultiLvlLbl val="0"/>
      </c:catAx>
      <c:valAx>
        <c:axId val="60624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43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21.285101000000001</c:v>
              </c:pt>
              <c:pt idx="1">
                <c:v>20.645246933751672</c:v>
              </c:pt>
              <c:pt idx="2">
                <c:v>21.009146999999999</c:v>
              </c:pt>
              <c:pt idx="3">
                <c:v>21.226092999999999</c:v>
              </c:pt>
              <c:pt idx="4">
                <c:v>21.127681000000003</c:v>
              </c:pt>
            </c:numLit>
          </c:val>
          <c:extLst>
            <c:ext xmlns:c16="http://schemas.microsoft.com/office/drawing/2014/chart" uri="{C3380CC4-5D6E-409C-BE32-E72D297353CC}">
              <c16:uniqueId val="{00000000-9094-4A33-AF4E-B55ED1FAF531}"/>
            </c:ext>
          </c:extLst>
        </c:ser>
        <c:dLbls>
          <c:showLegendKey val="0"/>
          <c:showVal val="0"/>
          <c:showCatName val="0"/>
          <c:showSerName val="0"/>
          <c:showPercent val="0"/>
          <c:showBubbleSize val="0"/>
        </c:dLbls>
        <c:gapWidth val="182"/>
        <c:axId val="796481376"/>
        <c:axId val="796481736"/>
      </c:barChart>
      <c:catAx>
        <c:axId val="79648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1736"/>
        <c:crosses val="autoZero"/>
        <c:auto val="1"/>
        <c:lblAlgn val="ctr"/>
        <c:lblOffset val="100"/>
        <c:noMultiLvlLbl val="0"/>
      </c:catAx>
      <c:valAx>
        <c:axId val="796481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8809</c:v>
              </c:pt>
              <c:pt idx="1">
                <c:v>7288</c:v>
              </c:pt>
              <c:pt idx="2">
                <c:v>7299</c:v>
              </c:pt>
              <c:pt idx="3">
                <c:v>7009</c:v>
              </c:pt>
              <c:pt idx="4">
                <c:v>7789</c:v>
              </c:pt>
            </c:numLit>
          </c:val>
          <c:extLst>
            <c:ext xmlns:c16="http://schemas.microsoft.com/office/drawing/2014/chart" uri="{C3380CC4-5D6E-409C-BE32-E72D297353CC}">
              <c16:uniqueId val="{00000000-F1CA-4C7E-B42D-751D3BE5935E}"/>
            </c:ext>
          </c:extLst>
        </c:ser>
        <c:dLbls>
          <c:showLegendKey val="0"/>
          <c:showVal val="0"/>
          <c:showCatName val="0"/>
          <c:showSerName val="0"/>
          <c:showPercent val="0"/>
          <c:showBubbleSize val="0"/>
        </c:dLbls>
        <c:gapWidth val="182"/>
        <c:axId val="796480656"/>
        <c:axId val="796484256"/>
      </c:barChart>
      <c:catAx>
        <c:axId val="79648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4256"/>
        <c:crosses val="autoZero"/>
        <c:auto val="1"/>
        <c:lblAlgn val="ctr"/>
        <c:lblOffset val="100"/>
        <c:noMultiLvlLbl val="0"/>
      </c:catAx>
      <c:valAx>
        <c:axId val="79648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36.395659360044277</c:v>
              </c:pt>
              <c:pt idx="1">
                <c:v>32.738325652137867</c:v>
              </c:pt>
              <c:pt idx="2">
                <c:v>34.597763830383514</c:v>
              </c:pt>
              <c:pt idx="3">
                <c:v>34.073014017528195</c:v>
              </c:pt>
              <c:pt idx="4">
                <c:v>35.419331027401874</c:v>
              </c:pt>
              <c:pt idx="5">
                <c:v>33.924034542157337</c:v>
              </c:pt>
              <c:pt idx="6">
                <c:v>35.868524123599265</c:v>
              </c:pt>
              <c:pt idx="7">
                <c:v>34.367363095999998</c:v>
              </c:pt>
            </c:numLit>
          </c:val>
          <c:extLst>
            <c:ext xmlns:c16="http://schemas.microsoft.com/office/drawing/2014/chart" uri="{C3380CC4-5D6E-409C-BE32-E72D297353CC}">
              <c16:uniqueId val="{00000000-45F3-44BC-BFC9-C1FC053335D0}"/>
            </c:ext>
          </c:extLst>
        </c:ser>
        <c:dLbls>
          <c:showLegendKey val="0"/>
          <c:showVal val="0"/>
          <c:showCatName val="0"/>
          <c:showSerName val="0"/>
          <c:showPercent val="0"/>
          <c:showBubbleSize val="0"/>
        </c:dLbls>
        <c:gapWidth val="219"/>
        <c:overlap val="-27"/>
        <c:axId val="636345256"/>
        <c:axId val="636345616"/>
      </c:barChart>
      <c:catAx>
        <c:axId val="63634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45616"/>
        <c:crosses val="autoZero"/>
        <c:auto val="1"/>
        <c:lblAlgn val="ctr"/>
        <c:lblOffset val="100"/>
        <c:noMultiLvlLbl val="0"/>
      </c:catAx>
      <c:valAx>
        <c:axId val="63634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4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48.912494000000002</c:v>
              </c:pt>
              <c:pt idx="1">
                <c:v>44.064084005999995</c:v>
              </c:pt>
              <c:pt idx="2">
                <c:v>46.556742</c:v>
              </c:pt>
              <c:pt idx="3">
                <c:v>45.867632000000008</c:v>
              </c:pt>
              <c:pt idx="4">
                <c:v>44.896754999999999</c:v>
              </c:pt>
            </c:numLit>
          </c:val>
          <c:extLst>
            <c:ext xmlns:c16="http://schemas.microsoft.com/office/drawing/2014/chart" uri="{C3380CC4-5D6E-409C-BE32-E72D297353CC}">
              <c16:uniqueId val="{00000000-9530-415E-87CB-EC991AF64BD0}"/>
            </c:ext>
          </c:extLst>
        </c:ser>
        <c:dLbls>
          <c:showLegendKey val="0"/>
          <c:showVal val="0"/>
          <c:showCatName val="0"/>
          <c:showSerName val="0"/>
          <c:showPercent val="0"/>
          <c:showBubbleSize val="0"/>
        </c:dLbls>
        <c:gapWidth val="182"/>
        <c:axId val="567805040"/>
        <c:axId val="567806480"/>
      </c:barChart>
      <c:catAx>
        <c:axId val="56780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6480"/>
        <c:crosses val="autoZero"/>
        <c:auto val="1"/>
        <c:lblAlgn val="ctr"/>
        <c:lblOffset val="100"/>
        <c:noMultiLvlLbl val="0"/>
      </c:catAx>
      <c:valAx>
        <c:axId val="56780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13.461433</c:v>
              </c:pt>
              <c:pt idx="1">
                <c:v>12.573560128</c:v>
              </c:pt>
              <c:pt idx="2">
                <c:v>12.828513000000001</c:v>
              </c:pt>
              <c:pt idx="3">
                <c:v>12.978653</c:v>
              </c:pt>
              <c:pt idx="4">
                <c:v>12.685500000000001</c:v>
              </c:pt>
            </c:numLit>
          </c:val>
          <c:extLst>
            <c:ext xmlns:c16="http://schemas.microsoft.com/office/drawing/2014/chart" uri="{C3380CC4-5D6E-409C-BE32-E72D297353CC}">
              <c16:uniqueId val="{00000000-25D9-4E76-8674-72586015AD6E}"/>
            </c:ext>
          </c:extLst>
        </c:ser>
        <c:dLbls>
          <c:showLegendKey val="0"/>
          <c:showVal val="0"/>
          <c:showCatName val="0"/>
          <c:showSerName val="0"/>
          <c:showPercent val="0"/>
          <c:showBubbleSize val="0"/>
        </c:dLbls>
        <c:gapWidth val="182"/>
        <c:axId val="644789328"/>
        <c:axId val="608259128"/>
      </c:barChart>
      <c:catAx>
        <c:axId val="64478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59128"/>
        <c:crosses val="autoZero"/>
        <c:auto val="1"/>
        <c:lblAlgn val="ctr"/>
        <c:lblOffset val="100"/>
        <c:noMultiLvlLbl val="0"/>
      </c:catAx>
      <c:valAx>
        <c:axId val="608259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8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0.10989599999999999</c:v>
              </c:pt>
              <c:pt idx="1">
                <c:v>0.10264666600000001</c:v>
              </c:pt>
              <c:pt idx="2">
                <c:v>0.10460200000000001</c:v>
              </c:pt>
              <c:pt idx="3">
                <c:v>0.10576300000000001</c:v>
              </c:pt>
              <c:pt idx="4">
                <c:v>0.10344100000000001</c:v>
              </c:pt>
            </c:numLit>
          </c:val>
          <c:extLst>
            <c:ext xmlns:c16="http://schemas.microsoft.com/office/drawing/2014/chart" uri="{C3380CC4-5D6E-409C-BE32-E72D297353CC}">
              <c16:uniqueId val="{00000000-412F-4DB4-A5A6-E0159D559ECC}"/>
            </c:ext>
          </c:extLst>
        </c:ser>
        <c:dLbls>
          <c:showLegendKey val="0"/>
          <c:showVal val="0"/>
          <c:showCatName val="0"/>
          <c:showSerName val="0"/>
          <c:showPercent val="0"/>
          <c:showBubbleSize val="0"/>
        </c:dLbls>
        <c:gapWidth val="182"/>
        <c:axId val="558424096"/>
        <c:axId val="376204352"/>
      </c:barChart>
      <c:catAx>
        <c:axId val="55842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04352"/>
        <c:crosses val="autoZero"/>
        <c:auto val="1"/>
        <c:lblAlgn val="ctr"/>
        <c:lblOffset val="100"/>
        <c:noMultiLvlLbl val="0"/>
      </c:catAx>
      <c:valAx>
        <c:axId val="37620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2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19.775560000000002</c:v>
              </c:pt>
              <c:pt idx="1">
                <c:v>18.773596132000002</c:v>
              </c:pt>
              <c:pt idx="2">
                <c:v>19.282908999999997</c:v>
              </c:pt>
              <c:pt idx="3">
                <c:v>19.146620000000002</c:v>
              </c:pt>
              <c:pt idx="4">
                <c:v>18.944980000000001</c:v>
              </c:pt>
            </c:numLit>
          </c:val>
          <c:extLst>
            <c:ext xmlns:c16="http://schemas.microsoft.com/office/drawing/2014/chart" uri="{C3380CC4-5D6E-409C-BE32-E72D297353CC}">
              <c16:uniqueId val="{00000000-22FF-482E-B2F6-CB85EA315969}"/>
            </c:ext>
          </c:extLst>
        </c:ser>
        <c:dLbls>
          <c:showLegendKey val="0"/>
          <c:showVal val="0"/>
          <c:showCatName val="0"/>
          <c:showSerName val="0"/>
          <c:showPercent val="0"/>
          <c:showBubbleSize val="0"/>
        </c:dLbls>
        <c:gapWidth val="182"/>
        <c:axId val="643807512"/>
        <c:axId val="552131480"/>
      </c:barChart>
      <c:catAx>
        <c:axId val="64380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1480"/>
        <c:crosses val="autoZero"/>
        <c:auto val="1"/>
        <c:lblAlgn val="ctr"/>
        <c:lblOffset val="100"/>
        <c:noMultiLvlLbl val="0"/>
      </c:catAx>
      <c:valAx>
        <c:axId val="552131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07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8660</c:v>
              </c:pt>
              <c:pt idx="1">
                <c:v>8446</c:v>
              </c:pt>
              <c:pt idx="2">
                <c:v>10083</c:v>
              </c:pt>
              <c:pt idx="3">
                <c:v>6352</c:v>
              </c:pt>
              <c:pt idx="4">
                <c:v>6616</c:v>
              </c:pt>
            </c:numLit>
          </c:val>
          <c:extLst>
            <c:ext xmlns:c16="http://schemas.microsoft.com/office/drawing/2014/chart" uri="{C3380CC4-5D6E-409C-BE32-E72D297353CC}">
              <c16:uniqueId val="{00000000-9FB9-472E-A781-6001B07FDA1B}"/>
            </c:ext>
          </c:extLst>
        </c:ser>
        <c:dLbls>
          <c:showLegendKey val="0"/>
          <c:showVal val="0"/>
          <c:showCatName val="0"/>
          <c:showSerName val="0"/>
          <c:showPercent val="0"/>
          <c:showBubbleSize val="0"/>
        </c:dLbls>
        <c:gapWidth val="182"/>
        <c:axId val="612688800"/>
        <c:axId val="612688080"/>
      </c:barChart>
      <c:catAx>
        <c:axId val="61268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8080"/>
        <c:crosses val="autoZero"/>
        <c:auto val="1"/>
        <c:lblAlgn val="ctr"/>
        <c:lblOffset val="100"/>
        <c:noMultiLvlLbl val="0"/>
      </c:catAx>
      <c:valAx>
        <c:axId val="61268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29.569439089999999</c:v>
              </c:pt>
              <c:pt idx="1">
                <c:v>28.542614585000003</c:v>
              </c:pt>
              <c:pt idx="2">
                <c:v>28.050598791999999</c:v>
              </c:pt>
              <c:pt idx="3">
                <c:v>27.451574600000001</c:v>
              </c:pt>
              <c:pt idx="4">
                <c:v>28.394292490000002</c:v>
              </c:pt>
              <c:pt idx="5">
                <c:v>28.796895029000002</c:v>
              </c:pt>
              <c:pt idx="6">
                <c:v>29.112648638</c:v>
              </c:pt>
              <c:pt idx="7">
                <c:v>30.379643781999999</c:v>
              </c:pt>
            </c:numLit>
          </c:val>
          <c:extLst>
            <c:ext xmlns:c16="http://schemas.microsoft.com/office/drawing/2014/chart" uri="{C3380CC4-5D6E-409C-BE32-E72D297353CC}">
              <c16:uniqueId val="{00000000-6F69-47AC-AD3B-5A0D46D750AA}"/>
            </c:ext>
          </c:extLst>
        </c:ser>
        <c:dLbls>
          <c:showLegendKey val="0"/>
          <c:showVal val="0"/>
          <c:showCatName val="0"/>
          <c:showSerName val="0"/>
          <c:showPercent val="0"/>
          <c:showBubbleSize val="0"/>
        </c:dLbls>
        <c:gapWidth val="219"/>
        <c:overlap val="-27"/>
        <c:axId val="641493312"/>
        <c:axId val="641490792"/>
      </c:barChart>
      <c:catAx>
        <c:axId val="64149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0792"/>
        <c:crosses val="autoZero"/>
        <c:auto val="1"/>
        <c:lblAlgn val="ctr"/>
        <c:lblOffset val="100"/>
        <c:noMultiLvlLbl val="0"/>
      </c:catAx>
      <c:valAx>
        <c:axId val="64149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351.28306000000009</c:v>
              </c:pt>
              <c:pt idx="1">
                <c:v>341.28471918628662</c:v>
              </c:pt>
              <c:pt idx="2">
                <c:v>346.4316</c:v>
              </c:pt>
              <c:pt idx="3">
                <c:v>355.37004999999994</c:v>
              </c:pt>
              <c:pt idx="4">
                <c:v>355.70840000000004</c:v>
              </c:pt>
            </c:numLit>
          </c:val>
          <c:extLst>
            <c:ext xmlns:c16="http://schemas.microsoft.com/office/drawing/2014/chart" uri="{C3380CC4-5D6E-409C-BE32-E72D297353CC}">
              <c16:uniqueId val="{00000000-4E24-47E3-BE43-0BF016CDE911}"/>
            </c:ext>
          </c:extLst>
        </c:ser>
        <c:dLbls>
          <c:showLegendKey val="0"/>
          <c:showVal val="0"/>
          <c:showCatName val="0"/>
          <c:showSerName val="0"/>
          <c:showPercent val="0"/>
          <c:showBubbleSize val="0"/>
        </c:dLbls>
        <c:gapWidth val="182"/>
        <c:axId val="641494752"/>
        <c:axId val="641497272"/>
      </c:barChart>
      <c:catAx>
        <c:axId val="64149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7272"/>
        <c:crosses val="autoZero"/>
        <c:auto val="1"/>
        <c:lblAlgn val="ctr"/>
        <c:lblOffset val="100"/>
        <c:noMultiLvlLbl val="0"/>
      </c:catAx>
      <c:valAx>
        <c:axId val="641497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39.639827000000004</c:v>
              </c:pt>
              <c:pt idx="1">
                <c:v>37.809367612767346</c:v>
              </c:pt>
              <c:pt idx="2">
                <c:v>37.877839999999992</c:v>
              </c:pt>
              <c:pt idx="3">
                <c:v>36.644621999999998</c:v>
              </c:pt>
              <c:pt idx="4">
                <c:v>36.590923000000004</c:v>
              </c:pt>
            </c:numLit>
          </c:val>
          <c:extLst>
            <c:ext xmlns:c16="http://schemas.microsoft.com/office/drawing/2014/chart" uri="{C3380CC4-5D6E-409C-BE32-E72D297353CC}">
              <c16:uniqueId val="{00000000-63FC-4F2B-9A8E-1CBAE6AC7064}"/>
            </c:ext>
          </c:extLst>
        </c:ser>
        <c:dLbls>
          <c:showLegendKey val="0"/>
          <c:showVal val="0"/>
          <c:showCatName val="0"/>
          <c:showSerName val="0"/>
          <c:showPercent val="0"/>
          <c:showBubbleSize val="0"/>
        </c:dLbls>
        <c:gapWidth val="182"/>
        <c:axId val="642976280"/>
        <c:axId val="379042712"/>
      </c:barChart>
      <c:catAx>
        <c:axId val="642976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42712"/>
        <c:crosses val="autoZero"/>
        <c:auto val="1"/>
        <c:lblAlgn val="ctr"/>
        <c:lblOffset val="100"/>
        <c:noMultiLvlLbl val="0"/>
      </c:catAx>
      <c:valAx>
        <c:axId val="379042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6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30.282548999999999</c:v>
              </c:pt>
              <c:pt idx="1">
                <c:v>29.899170284035073</c:v>
              </c:pt>
              <c:pt idx="2">
                <c:v>30.081615000000006</c:v>
              </c:pt>
              <c:pt idx="3">
                <c:v>30.465098000000001</c:v>
              </c:pt>
              <c:pt idx="4">
                <c:v>30.365903000000003</c:v>
              </c:pt>
            </c:numLit>
          </c:val>
          <c:extLst>
            <c:ext xmlns:c16="http://schemas.microsoft.com/office/drawing/2014/chart" uri="{C3380CC4-5D6E-409C-BE32-E72D297353CC}">
              <c16:uniqueId val="{00000000-41E4-44E6-9CE4-EC0507E04193}"/>
            </c:ext>
          </c:extLst>
        </c:ser>
        <c:dLbls>
          <c:showLegendKey val="0"/>
          <c:showVal val="0"/>
          <c:showCatName val="0"/>
          <c:showSerName val="0"/>
          <c:showPercent val="0"/>
          <c:showBubbleSize val="0"/>
        </c:dLbls>
        <c:gapWidth val="182"/>
        <c:axId val="628413360"/>
        <c:axId val="628413720"/>
      </c:barChart>
      <c:catAx>
        <c:axId val="62841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720"/>
        <c:crosses val="autoZero"/>
        <c:auto val="1"/>
        <c:lblAlgn val="ctr"/>
        <c:lblOffset val="100"/>
        <c:noMultiLvlLbl val="0"/>
      </c:catAx>
      <c:valAx>
        <c:axId val="628413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0.24849599999999999</c:v>
              </c:pt>
              <c:pt idx="1">
                <c:v>0.24398651125273618</c:v>
              </c:pt>
              <c:pt idx="2">
                <c:v>0.24882400000000002</c:v>
              </c:pt>
              <c:pt idx="3">
                <c:v>0.25124599999999997</c:v>
              </c:pt>
              <c:pt idx="4">
                <c:v>0.24748200000000001</c:v>
              </c:pt>
            </c:numLit>
          </c:val>
          <c:extLst>
            <c:ext xmlns:c16="http://schemas.microsoft.com/office/drawing/2014/chart" uri="{C3380CC4-5D6E-409C-BE32-E72D297353CC}">
              <c16:uniqueId val="{00000000-2A91-4394-B549-928F6AFAB039}"/>
            </c:ext>
          </c:extLst>
        </c:ser>
        <c:dLbls>
          <c:showLegendKey val="0"/>
          <c:showVal val="0"/>
          <c:showCatName val="0"/>
          <c:showSerName val="0"/>
          <c:showPercent val="0"/>
          <c:showBubbleSize val="0"/>
        </c:dLbls>
        <c:gapWidth val="182"/>
        <c:axId val="620483032"/>
        <c:axId val="620483392"/>
      </c:barChart>
      <c:catAx>
        <c:axId val="62048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3392"/>
        <c:crosses val="autoZero"/>
        <c:auto val="1"/>
        <c:lblAlgn val="ctr"/>
        <c:lblOffset val="100"/>
        <c:noMultiLvlLbl val="0"/>
      </c:catAx>
      <c:valAx>
        <c:axId val="62048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3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52.973908000000002</c:v>
              </c:pt>
              <c:pt idx="1">
                <c:v>52.241237844940414</c:v>
              </c:pt>
              <c:pt idx="2">
                <c:v>52.625858999999998</c:v>
              </c:pt>
              <c:pt idx="3">
                <c:v>53.266611000000005</c:v>
              </c:pt>
              <c:pt idx="4">
                <c:v>53.337768000000011</c:v>
              </c:pt>
            </c:numLit>
          </c:val>
          <c:extLst>
            <c:ext xmlns:c16="http://schemas.microsoft.com/office/drawing/2014/chart" uri="{C3380CC4-5D6E-409C-BE32-E72D297353CC}">
              <c16:uniqueId val="{00000000-1137-4953-9F60-E37149EDA324}"/>
            </c:ext>
          </c:extLst>
        </c:ser>
        <c:dLbls>
          <c:showLegendKey val="0"/>
          <c:showVal val="0"/>
          <c:showCatName val="0"/>
          <c:showSerName val="0"/>
          <c:showPercent val="0"/>
          <c:showBubbleSize val="0"/>
        </c:dLbls>
        <c:gapWidth val="182"/>
        <c:axId val="628413720"/>
        <c:axId val="628411560"/>
      </c:barChart>
      <c:catAx>
        <c:axId val="62841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1560"/>
        <c:crosses val="autoZero"/>
        <c:auto val="1"/>
        <c:lblAlgn val="ctr"/>
        <c:lblOffset val="100"/>
        <c:noMultiLvlLbl val="0"/>
      </c:catAx>
      <c:valAx>
        <c:axId val="62841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5181</c:v>
              </c:pt>
              <c:pt idx="1">
                <c:v>4847</c:v>
              </c:pt>
              <c:pt idx="2">
                <c:v>4366</c:v>
              </c:pt>
              <c:pt idx="3">
                <c:v>4318</c:v>
              </c:pt>
              <c:pt idx="4">
                <c:v>4488</c:v>
              </c:pt>
            </c:numLit>
          </c:val>
          <c:extLst>
            <c:ext xmlns:c16="http://schemas.microsoft.com/office/drawing/2014/chart" uri="{C3380CC4-5D6E-409C-BE32-E72D297353CC}">
              <c16:uniqueId val="{00000000-505C-4185-AA33-4FA4A0CC2933}"/>
            </c:ext>
          </c:extLst>
        </c:ser>
        <c:dLbls>
          <c:showLegendKey val="0"/>
          <c:showVal val="0"/>
          <c:showCatName val="0"/>
          <c:showSerName val="0"/>
          <c:showPercent val="0"/>
          <c:showBubbleSize val="0"/>
        </c:dLbls>
        <c:gapWidth val="182"/>
        <c:axId val="620484472"/>
        <c:axId val="620480512"/>
      </c:barChart>
      <c:catAx>
        <c:axId val="620484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0512"/>
        <c:crosses val="autoZero"/>
        <c:auto val="1"/>
        <c:lblAlgn val="ctr"/>
        <c:lblOffset val="100"/>
        <c:noMultiLvlLbl val="0"/>
      </c:catAx>
      <c:valAx>
        <c:axId val="62048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4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242.91482018999997</c:v>
              </c:pt>
              <c:pt idx="1">
                <c:v>224.77943322792299</c:v>
              </c:pt>
              <c:pt idx="2">
                <c:v>213.65814877450808</c:v>
              </c:pt>
              <c:pt idx="3">
                <c:v>212.13643587999999</c:v>
              </c:pt>
              <c:pt idx="4">
                <c:v>215.80715853000001</c:v>
              </c:pt>
              <c:pt idx="5">
                <c:v>213.25485860385555</c:v>
              </c:pt>
              <c:pt idx="6">
                <c:v>213.89553913999998</c:v>
              </c:pt>
              <c:pt idx="7">
                <c:v>213.63143484</c:v>
              </c:pt>
            </c:numLit>
          </c:val>
          <c:extLst>
            <c:ext xmlns:c16="http://schemas.microsoft.com/office/drawing/2014/chart" uri="{C3380CC4-5D6E-409C-BE32-E72D297353CC}">
              <c16:uniqueId val="{00000000-CC0A-413C-8CDC-34C8FDE4308D}"/>
            </c:ext>
          </c:extLst>
        </c:ser>
        <c:dLbls>
          <c:showLegendKey val="0"/>
          <c:showVal val="0"/>
          <c:showCatName val="0"/>
          <c:showSerName val="0"/>
          <c:showPercent val="0"/>
          <c:showBubbleSize val="0"/>
        </c:dLbls>
        <c:gapWidth val="219"/>
        <c:overlap val="-27"/>
        <c:axId val="641497272"/>
        <c:axId val="641491512"/>
      </c:barChart>
      <c:catAx>
        <c:axId val="64149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1512"/>
        <c:crosses val="autoZero"/>
        <c:auto val="1"/>
        <c:lblAlgn val="ctr"/>
        <c:lblOffset val="100"/>
        <c:noMultiLvlLbl val="0"/>
      </c:catAx>
      <c:valAx>
        <c:axId val="64149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7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0.12823699999999999</c:v>
              </c:pt>
              <c:pt idx="1">
                <c:v>0.12600754441124548</c:v>
              </c:pt>
              <c:pt idx="2">
                <c:v>0.12512400000000001</c:v>
              </c:pt>
              <c:pt idx="3">
                <c:v>0.12550800000000001</c:v>
              </c:pt>
              <c:pt idx="4">
                <c:v>0.12355400000000001</c:v>
              </c:pt>
            </c:numLit>
          </c:val>
          <c:extLst>
            <c:ext xmlns:c16="http://schemas.microsoft.com/office/drawing/2014/chart" uri="{C3380CC4-5D6E-409C-BE32-E72D297353CC}">
              <c16:uniqueId val="{00000000-502C-4BAB-9631-5D301B024C7B}"/>
            </c:ext>
          </c:extLst>
        </c:ser>
        <c:dLbls>
          <c:showLegendKey val="0"/>
          <c:showVal val="0"/>
          <c:showCatName val="0"/>
          <c:showSerName val="0"/>
          <c:showPercent val="0"/>
          <c:showBubbleSize val="0"/>
        </c:dLbls>
        <c:gapWidth val="182"/>
        <c:axId val="557714288"/>
        <c:axId val="557712488"/>
      </c:barChart>
      <c:catAx>
        <c:axId val="55771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12488"/>
        <c:crosses val="autoZero"/>
        <c:auto val="1"/>
        <c:lblAlgn val="ctr"/>
        <c:lblOffset val="100"/>
        <c:noMultiLvlLbl val="0"/>
      </c:catAx>
      <c:valAx>
        <c:axId val="557712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17.802713000000001</c:v>
              </c:pt>
              <c:pt idx="1">
                <c:v>17.385959649644516</c:v>
              </c:pt>
              <c:pt idx="2">
                <c:v>17.398645999999999</c:v>
              </c:pt>
              <c:pt idx="3">
                <c:v>17.119166</c:v>
              </c:pt>
              <c:pt idx="4">
                <c:v>17.106590999999998</c:v>
              </c:pt>
            </c:numLit>
          </c:val>
          <c:extLst>
            <c:ext xmlns:c16="http://schemas.microsoft.com/office/drawing/2014/chart" uri="{C3380CC4-5D6E-409C-BE32-E72D297353CC}">
              <c16:uniqueId val="{00000000-240C-49E2-9C84-738B94F29DFD}"/>
            </c:ext>
          </c:extLst>
        </c:ser>
        <c:dLbls>
          <c:showLegendKey val="0"/>
          <c:showVal val="0"/>
          <c:showCatName val="0"/>
          <c:showSerName val="0"/>
          <c:showPercent val="0"/>
          <c:showBubbleSize val="0"/>
        </c:dLbls>
        <c:gapWidth val="182"/>
        <c:axId val="501320944"/>
        <c:axId val="642813504"/>
      </c:barChart>
      <c:catAx>
        <c:axId val="50132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13504"/>
        <c:crosses val="autoZero"/>
        <c:auto val="1"/>
        <c:lblAlgn val="ctr"/>
        <c:lblOffset val="100"/>
        <c:noMultiLvlLbl val="0"/>
      </c:catAx>
      <c:valAx>
        <c:axId val="64281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2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8809</c:v>
              </c:pt>
              <c:pt idx="1">
                <c:v>7288</c:v>
              </c:pt>
              <c:pt idx="2">
                <c:v>7299</c:v>
              </c:pt>
              <c:pt idx="3">
                <c:v>7009</c:v>
              </c:pt>
              <c:pt idx="4">
                <c:v>7789</c:v>
              </c:pt>
            </c:numLit>
          </c:val>
          <c:extLst>
            <c:ext xmlns:c16="http://schemas.microsoft.com/office/drawing/2014/chart" uri="{C3380CC4-5D6E-409C-BE32-E72D297353CC}">
              <c16:uniqueId val="{00000000-713C-46EF-BC3E-5491C4D5EECD}"/>
            </c:ext>
          </c:extLst>
        </c:ser>
        <c:dLbls>
          <c:showLegendKey val="0"/>
          <c:showVal val="0"/>
          <c:showCatName val="0"/>
          <c:showSerName val="0"/>
          <c:showPercent val="0"/>
          <c:showBubbleSize val="0"/>
        </c:dLbls>
        <c:gapWidth val="182"/>
        <c:axId val="379040912"/>
        <c:axId val="642976280"/>
      </c:barChart>
      <c:catAx>
        <c:axId val="37904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6280"/>
        <c:crosses val="autoZero"/>
        <c:auto val="1"/>
        <c:lblAlgn val="ctr"/>
        <c:lblOffset val="100"/>
        <c:noMultiLvlLbl val="0"/>
      </c:catAx>
      <c:valAx>
        <c:axId val="64297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4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23.763243648013447</c:v>
              </c:pt>
              <c:pt idx="1">
                <c:v>23.659113285</c:v>
              </c:pt>
              <c:pt idx="2">
                <c:v>23.906413697939584</c:v>
              </c:pt>
              <c:pt idx="3">
                <c:v>23.285787358999997</c:v>
              </c:pt>
              <c:pt idx="4">
                <c:v>23.919779453</c:v>
              </c:pt>
              <c:pt idx="5">
                <c:v>23.542412030000001</c:v>
              </c:pt>
              <c:pt idx="6">
                <c:v>23.935873236316692</c:v>
              </c:pt>
              <c:pt idx="7">
                <c:v>22.549956903497627</c:v>
              </c:pt>
            </c:numLit>
          </c:val>
          <c:extLst>
            <c:ext xmlns:c16="http://schemas.microsoft.com/office/drawing/2014/chart" uri="{C3380CC4-5D6E-409C-BE32-E72D297353CC}">
              <c16:uniqueId val="{00000000-5ACE-414C-9BC0-4F07F1C2B7AF}"/>
            </c:ext>
          </c:extLst>
        </c:ser>
        <c:dLbls>
          <c:showLegendKey val="0"/>
          <c:showVal val="0"/>
          <c:showCatName val="0"/>
          <c:showSerName val="0"/>
          <c:showPercent val="0"/>
          <c:showBubbleSize val="0"/>
        </c:dLbls>
        <c:gapWidth val="219"/>
        <c:overlap val="-27"/>
        <c:axId val="565477696"/>
        <c:axId val="565478056"/>
      </c:barChart>
      <c:catAx>
        <c:axId val="5654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8056"/>
        <c:crosses val="autoZero"/>
        <c:auto val="1"/>
        <c:lblAlgn val="ctr"/>
        <c:lblOffset val="100"/>
        <c:noMultiLvlLbl val="0"/>
      </c:catAx>
      <c:valAx>
        <c:axId val="56547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56.646408000000001</c:v>
              </c:pt>
              <c:pt idx="1">
                <c:v>53.307434649252322</c:v>
              </c:pt>
              <c:pt idx="2">
                <c:v>55.220591999999996</c:v>
              </c:pt>
              <c:pt idx="3">
                <c:v>56.385098999999997</c:v>
              </c:pt>
              <c:pt idx="4">
                <c:v>55.824481999999996</c:v>
              </c:pt>
            </c:numLit>
          </c:val>
          <c:extLst>
            <c:ext xmlns:c16="http://schemas.microsoft.com/office/drawing/2014/chart" uri="{C3380CC4-5D6E-409C-BE32-E72D297353CC}">
              <c16:uniqueId val="{00000000-3534-4B0A-A263-8745E3A787A7}"/>
            </c:ext>
          </c:extLst>
        </c:ser>
        <c:dLbls>
          <c:showLegendKey val="0"/>
          <c:showVal val="0"/>
          <c:showCatName val="0"/>
          <c:showSerName val="0"/>
          <c:showPercent val="0"/>
          <c:showBubbleSize val="0"/>
        </c:dLbls>
        <c:gapWidth val="182"/>
        <c:axId val="638583952"/>
        <c:axId val="638585032"/>
      </c:barChart>
      <c:catAx>
        <c:axId val="63858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5032"/>
        <c:crosses val="autoZero"/>
        <c:auto val="1"/>
        <c:lblAlgn val="ctr"/>
        <c:lblOffset val="100"/>
        <c:noMultiLvlLbl val="0"/>
      </c:catAx>
      <c:valAx>
        <c:axId val="638585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15.157204</c:v>
              </c:pt>
              <c:pt idx="1">
                <c:v>14.692545259808274</c:v>
              </c:pt>
              <c:pt idx="2">
                <c:v>14.942041999999999</c:v>
              </c:pt>
              <c:pt idx="3">
                <c:v>15.140514</c:v>
              </c:pt>
              <c:pt idx="4">
                <c:v>14.918845999999998</c:v>
              </c:pt>
            </c:numLit>
          </c:val>
          <c:extLst>
            <c:ext xmlns:c16="http://schemas.microsoft.com/office/drawing/2014/chart" uri="{C3380CC4-5D6E-409C-BE32-E72D297353CC}">
              <c16:uniqueId val="{00000000-716B-481D-9B55-26150C61165A}"/>
            </c:ext>
          </c:extLst>
        </c:ser>
        <c:dLbls>
          <c:showLegendKey val="0"/>
          <c:showVal val="0"/>
          <c:showCatName val="0"/>
          <c:showSerName val="0"/>
          <c:showPercent val="0"/>
          <c:showBubbleSize val="0"/>
        </c:dLbls>
        <c:gapWidth val="182"/>
        <c:axId val="567805040"/>
        <c:axId val="567805400"/>
      </c:barChart>
      <c:catAx>
        <c:axId val="56780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400"/>
        <c:crosses val="autoZero"/>
        <c:auto val="1"/>
        <c:lblAlgn val="ctr"/>
        <c:lblOffset val="100"/>
        <c:noMultiLvlLbl val="0"/>
      </c:catAx>
      <c:valAx>
        <c:axId val="567805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0.11555900000000001</c:v>
              </c:pt>
              <c:pt idx="1">
                <c:v>0.11224815845926525</c:v>
              </c:pt>
              <c:pt idx="2">
                <c:v>0.113527</c:v>
              </c:pt>
              <c:pt idx="3">
                <c:v>0.11509799999999999</c:v>
              </c:pt>
              <c:pt idx="4">
                <c:v>0.113106</c:v>
              </c:pt>
            </c:numLit>
          </c:val>
          <c:extLst>
            <c:ext xmlns:c16="http://schemas.microsoft.com/office/drawing/2014/chart" uri="{C3380CC4-5D6E-409C-BE32-E72D297353CC}">
              <c16:uniqueId val="{00000000-ECD6-4D13-818F-E1D4721E7795}"/>
            </c:ext>
          </c:extLst>
        </c:ser>
        <c:dLbls>
          <c:showLegendKey val="0"/>
          <c:showVal val="0"/>
          <c:showCatName val="0"/>
          <c:showSerName val="0"/>
          <c:showPercent val="0"/>
          <c:showBubbleSize val="0"/>
        </c:dLbls>
        <c:gapWidth val="182"/>
        <c:axId val="558730112"/>
        <c:axId val="558729392"/>
      </c:barChart>
      <c:catAx>
        <c:axId val="55873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29392"/>
        <c:crosses val="autoZero"/>
        <c:auto val="1"/>
        <c:lblAlgn val="ctr"/>
        <c:lblOffset val="100"/>
        <c:noMultiLvlLbl val="0"/>
      </c:catAx>
      <c:valAx>
        <c:axId val="55872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3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5</xdr:col>
      <xdr:colOff>251460</xdr:colOff>
      <xdr:row>0</xdr:row>
      <xdr:rowOff>175260</xdr:rowOff>
    </xdr:from>
    <xdr:to>
      <xdr:col>20</xdr:col>
      <xdr:colOff>63538</xdr:colOff>
      <xdr:row>6</xdr:row>
      <xdr:rowOff>15240</xdr:rowOff>
    </xdr:to>
    <xdr:pic>
      <xdr:nvPicPr>
        <xdr:cNvPr id="2" name="Picture 1" descr="1">
          <a:extLst>
            <a:ext uri="{FF2B5EF4-FFF2-40B4-BE49-F238E27FC236}">
              <a16:creationId xmlns:a16="http://schemas.microsoft.com/office/drawing/2014/main" id="{8C6BE224-A812-DB90-6E96-CDE4C537F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0" y="175260"/>
          <a:ext cx="9108478" cy="112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251459</xdr:colOff>
      <xdr:row>7</xdr:row>
      <xdr:rowOff>152402</xdr:rowOff>
    </xdr:from>
    <xdr:to>
      <xdr:col>20</xdr:col>
      <xdr:colOff>83820</xdr:colOff>
      <xdr:row>12</xdr:row>
      <xdr:rowOff>147510</xdr:rowOff>
    </xdr:to>
    <xdr:pic>
      <xdr:nvPicPr>
        <xdr:cNvPr id="3" name="Picture 2" descr="2">
          <a:extLst>
            <a:ext uri="{FF2B5EF4-FFF2-40B4-BE49-F238E27FC236}">
              <a16:creationId xmlns:a16="http://schemas.microsoft.com/office/drawing/2014/main" id="{3C8E9A6E-9DED-007A-DADB-D870ECAD30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0999" y="1623062"/>
          <a:ext cx="9128761" cy="1061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182880</xdr:colOff>
      <xdr:row>14</xdr:row>
      <xdr:rowOff>160021</xdr:rowOff>
    </xdr:from>
    <xdr:to>
      <xdr:col>19</xdr:col>
      <xdr:colOff>114300</xdr:colOff>
      <xdr:row>20</xdr:row>
      <xdr:rowOff>23611</xdr:rowOff>
    </xdr:to>
    <xdr:pic>
      <xdr:nvPicPr>
        <xdr:cNvPr id="4" name="Picture 3" descr="3">
          <a:extLst>
            <a:ext uri="{FF2B5EF4-FFF2-40B4-BE49-F238E27FC236}">
              <a16:creationId xmlns:a16="http://schemas.microsoft.com/office/drawing/2014/main" id="{0E850CF1-BBBE-3750-CB39-22697A5DCA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22420" y="3101341"/>
          <a:ext cx="8618220" cy="1151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222532</xdr:colOff>
      <xdr:row>21</xdr:row>
      <xdr:rowOff>167641</xdr:rowOff>
    </xdr:from>
    <xdr:to>
      <xdr:col>20</xdr:col>
      <xdr:colOff>411479</xdr:colOff>
      <xdr:row>27</xdr:row>
      <xdr:rowOff>22861</xdr:rowOff>
    </xdr:to>
    <xdr:pic>
      <xdr:nvPicPr>
        <xdr:cNvPr id="5" name="Picture 4" descr="4">
          <a:extLst>
            <a:ext uri="{FF2B5EF4-FFF2-40B4-BE49-F238E27FC236}">
              <a16:creationId xmlns:a16="http://schemas.microsoft.com/office/drawing/2014/main" id="{7FFCDB61-1762-045E-32E5-42035664583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62072" y="4579621"/>
          <a:ext cx="9485347"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299624</xdr:colOff>
      <xdr:row>0</xdr:row>
      <xdr:rowOff>1</xdr:rowOff>
    </xdr:from>
    <xdr:to>
      <xdr:col>23</xdr:col>
      <xdr:colOff>101504</xdr:colOff>
      <xdr:row>15</xdr:row>
      <xdr:rowOff>43544</xdr:rowOff>
    </xdr:to>
    <xdr:graphicFrame macro="">
      <xdr:nvGraphicFramePr>
        <xdr:cNvPr id="4" name="Chart 3">
          <a:extLst>
            <a:ext uri="{FF2B5EF4-FFF2-40B4-BE49-F238E27FC236}">
              <a16:creationId xmlns:a16="http://schemas.microsoft.com/office/drawing/2014/main" id="{1F17AAFD-0FF0-40BB-A81E-B47E1D658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8381</xdr:colOff>
      <xdr:row>0</xdr:row>
      <xdr:rowOff>0</xdr:rowOff>
    </xdr:from>
    <xdr:to>
      <xdr:col>15</xdr:col>
      <xdr:colOff>339900</xdr:colOff>
      <xdr:row>15</xdr:row>
      <xdr:rowOff>43543</xdr:rowOff>
    </xdr:to>
    <xdr:graphicFrame macro="">
      <xdr:nvGraphicFramePr>
        <xdr:cNvPr id="9" name="Chart 8">
          <a:extLst>
            <a:ext uri="{FF2B5EF4-FFF2-40B4-BE49-F238E27FC236}">
              <a16:creationId xmlns:a16="http://schemas.microsoft.com/office/drawing/2014/main" id="{FEC9D05F-03BC-49F1-BA04-F236BA433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13330</xdr:colOff>
      <xdr:row>15</xdr:row>
      <xdr:rowOff>46808</xdr:rowOff>
    </xdr:from>
    <xdr:to>
      <xdr:col>15</xdr:col>
      <xdr:colOff>339901</xdr:colOff>
      <xdr:row>30</xdr:row>
      <xdr:rowOff>14151</xdr:rowOff>
    </xdr:to>
    <xdr:graphicFrame macro="">
      <xdr:nvGraphicFramePr>
        <xdr:cNvPr id="2" name="Chart 1">
          <a:extLst>
            <a:ext uri="{FF2B5EF4-FFF2-40B4-BE49-F238E27FC236}">
              <a16:creationId xmlns:a16="http://schemas.microsoft.com/office/drawing/2014/main" id="{290B846C-4D33-4915-B50B-169AC91B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330104</xdr:colOff>
      <xdr:row>15</xdr:row>
      <xdr:rowOff>38100</xdr:rowOff>
    </xdr:from>
    <xdr:to>
      <xdr:col>23</xdr:col>
      <xdr:colOff>101504</xdr:colOff>
      <xdr:row>30</xdr:row>
      <xdr:rowOff>15240</xdr:rowOff>
    </xdr:to>
    <xdr:graphicFrame macro="">
      <xdr:nvGraphicFramePr>
        <xdr:cNvPr id="5" name="Chart 4">
          <a:extLst>
            <a:ext uri="{FF2B5EF4-FFF2-40B4-BE49-F238E27FC236}">
              <a16:creationId xmlns:a16="http://schemas.microsoft.com/office/drawing/2014/main" id="{9F61DAD9-2BF8-4B54-B6C6-ED1CF203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8965</xdr:colOff>
      <xdr:row>30</xdr:row>
      <xdr:rowOff>17929</xdr:rowOff>
    </xdr:from>
    <xdr:to>
      <xdr:col>15</xdr:col>
      <xdr:colOff>331695</xdr:colOff>
      <xdr:row>45</xdr:row>
      <xdr:rowOff>71718</xdr:rowOff>
    </xdr:to>
    <xdr:graphicFrame macro="">
      <xdr:nvGraphicFramePr>
        <xdr:cNvPr id="10" name="Chart 9">
          <a:extLst>
            <a:ext uri="{FF2B5EF4-FFF2-40B4-BE49-F238E27FC236}">
              <a16:creationId xmlns:a16="http://schemas.microsoft.com/office/drawing/2014/main" id="{E6F65D8B-6FE4-40F6-BE2A-3A108FFE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331694</xdr:colOff>
      <xdr:row>30</xdr:row>
      <xdr:rowOff>17929</xdr:rowOff>
    </xdr:from>
    <xdr:to>
      <xdr:col>23</xdr:col>
      <xdr:colOff>98612</xdr:colOff>
      <xdr:row>45</xdr:row>
      <xdr:rowOff>71718</xdr:rowOff>
    </xdr:to>
    <xdr:graphicFrame macro="">
      <xdr:nvGraphicFramePr>
        <xdr:cNvPr id="11" name="Chart 10">
          <a:extLst>
            <a:ext uri="{FF2B5EF4-FFF2-40B4-BE49-F238E27FC236}">
              <a16:creationId xmlns:a16="http://schemas.microsoft.com/office/drawing/2014/main" id="{C17E3688-DD26-4A21-B6FF-90ECF84F1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55417</xdr:colOff>
      <xdr:row>0</xdr:row>
      <xdr:rowOff>0</xdr:rowOff>
    </xdr:from>
    <xdr:to>
      <xdr:col>17</xdr:col>
      <xdr:colOff>0</xdr:colOff>
      <xdr:row>15</xdr:row>
      <xdr:rowOff>166255</xdr:rowOff>
    </xdr:to>
    <xdr:graphicFrame macro="">
      <xdr:nvGraphicFramePr>
        <xdr:cNvPr id="2" name="Chart 1">
          <a:extLst>
            <a:ext uri="{FF2B5EF4-FFF2-40B4-BE49-F238E27FC236}">
              <a16:creationId xmlns:a16="http://schemas.microsoft.com/office/drawing/2014/main" id="{5D6F063B-7400-4CCA-B1E1-89ECE3988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6234</xdr:colOff>
      <xdr:row>0</xdr:row>
      <xdr:rowOff>0</xdr:rowOff>
    </xdr:from>
    <xdr:to>
      <xdr:col>25</xdr:col>
      <xdr:colOff>601980</xdr:colOff>
      <xdr:row>15</xdr:row>
      <xdr:rowOff>167640</xdr:rowOff>
    </xdr:to>
    <xdr:graphicFrame macro="">
      <xdr:nvGraphicFramePr>
        <xdr:cNvPr id="3" name="Chart 2">
          <a:extLst>
            <a:ext uri="{FF2B5EF4-FFF2-40B4-BE49-F238E27FC236}">
              <a16:creationId xmlns:a16="http://schemas.microsoft.com/office/drawing/2014/main" id="{81662722-4D83-4747-94AA-41A669234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63038</xdr:colOff>
      <xdr:row>15</xdr:row>
      <xdr:rowOff>173874</xdr:rowOff>
    </xdr:from>
    <xdr:to>
      <xdr:col>17</xdr:col>
      <xdr:colOff>0</xdr:colOff>
      <xdr:row>31</xdr:row>
      <xdr:rowOff>32557</xdr:rowOff>
    </xdr:to>
    <xdr:graphicFrame macro="">
      <xdr:nvGraphicFramePr>
        <xdr:cNvPr id="4" name="Chart 3">
          <a:extLst>
            <a:ext uri="{FF2B5EF4-FFF2-40B4-BE49-F238E27FC236}">
              <a16:creationId xmlns:a16="http://schemas.microsoft.com/office/drawing/2014/main" id="{55390FC0-BFB6-40DC-B632-4AA60D646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10886</xdr:colOff>
      <xdr:row>15</xdr:row>
      <xdr:rowOff>172251</xdr:rowOff>
    </xdr:from>
    <xdr:to>
      <xdr:col>26</xdr:col>
      <xdr:colOff>0</xdr:colOff>
      <xdr:row>31</xdr:row>
      <xdr:rowOff>30737</xdr:rowOff>
    </xdr:to>
    <xdr:graphicFrame macro="">
      <xdr:nvGraphicFramePr>
        <xdr:cNvPr id="5" name="Chart 4">
          <a:extLst>
            <a:ext uri="{FF2B5EF4-FFF2-40B4-BE49-F238E27FC236}">
              <a16:creationId xmlns:a16="http://schemas.microsoft.com/office/drawing/2014/main" id="{1A525A88-01A4-4D81-91DA-3C9F3CC38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69273</xdr:colOff>
      <xdr:row>31</xdr:row>
      <xdr:rowOff>41563</xdr:rowOff>
    </xdr:from>
    <xdr:to>
      <xdr:col>17</xdr:col>
      <xdr:colOff>0</xdr:colOff>
      <xdr:row>46</xdr:row>
      <xdr:rowOff>152401</xdr:rowOff>
    </xdr:to>
    <xdr:graphicFrame macro="">
      <xdr:nvGraphicFramePr>
        <xdr:cNvPr id="6" name="Chart 5">
          <a:extLst>
            <a:ext uri="{FF2B5EF4-FFF2-40B4-BE49-F238E27FC236}">
              <a16:creationId xmlns:a16="http://schemas.microsoft.com/office/drawing/2014/main" id="{EA1CB550-C51D-4014-BC73-44F685143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4848</xdr:colOff>
      <xdr:row>31</xdr:row>
      <xdr:rowOff>32558</xdr:rowOff>
    </xdr:from>
    <xdr:to>
      <xdr:col>26</xdr:col>
      <xdr:colOff>7619</xdr:colOff>
      <xdr:row>46</xdr:row>
      <xdr:rowOff>152400</xdr:rowOff>
    </xdr:to>
    <xdr:graphicFrame macro="">
      <xdr:nvGraphicFramePr>
        <xdr:cNvPr id="7" name="Chart 6">
          <a:extLst>
            <a:ext uri="{FF2B5EF4-FFF2-40B4-BE49-F238E27FC236}">
              <a16:creationId xmlns:a16="http://schemas.microsoft.com/office/drawing/2014/main" id="{278606A9-284D-4471-8327-2FD89177A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13854</xdr:colOff>
      <xdr:row>0</xdr:row>
      <xdr:rowOff>0</xdr:rowOff>
    </xdr:from>
    <xdr:to>
      <xdr:col>15</xdr:col>
      <xdr:colOff>8963</xdr:colOff>
      <xdr:row>16</xdr:row>
      <xdr:rowOff>8964</xdr:rowOff>
    </xdr:to>
    <xdr:graphicFrame macro="">
      <xdr:nvGraphicFramePr>
        <xdr:cNvPr id="2" name="Chart 1">
          <a:extLst>
            <a:ext uri="{FF2B5EF4-FFF2-40B4-BE49-F238E27FC236}">
              <a16:creationId xmlns:a16="http://schemas.microsoft.com/office/drawing/2014/main" id="{92F19257-97DC-495B-8E83-C0D59CB6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0</xdr:rowOff>
    </xdr:from>
    <xdr:to>
      <xdr:col>23</xdr:col>
      <xdr:colOff>0</xdr:colOff>
      <xdr:row>16</xdr:row>
      <xdr:rowOff>8965</xdr:rowOff>
    </xdr:to>
    <xdr:graphicFrame macro="">
      <xdr:nvGraphicFramePr>
        <xdr:cNvPr id="3" name="Chart 2">
          <a:extLst>
            <a:ext uri="{FF2B5EF4-FFF2-40B4-BE49-F238E27FC236}">
              <a16:creationId xmlns:a16="http://schemas.microsoft.com/office/drawing/2014/main" id="{474D491D-9F94-47CC-AD99-31DB91139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17930</xdr:colOff>
      <xdr:row>16</xdr:row>
      <xdr:rowOff>0</xdr:rowOff>
    </xdr:from>
    <xdr:to>
      <xdr:col>15</xdr:col>
      <xdr:colOff>0</xdr:colOff>
      <xdr:row>31</xdr:row>
      <xdr:rowOff>53788</xdr:rowOff>
    </xdr:to>
    <xdr:graphicFrame macro="">
      <xdr:nvGraphicFramePr>
        <xdr:cNvPr id="4" name="Chart 3">
          <a:extLst>
            <a:ext uri="{FF2B5EF4-FFF2-40B4-BE49-F238E27FC236}">
              <a16:creationId xmlns:a16="http://schemas.microsoft.com/office/drawing/2014/main" id="{A16F0D72-9939-425F-8A9F-E74359DDC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609599</xdr:colOff>
      <xdr:row>16</xdr:row>
      <xdr:rowOff>0</xdr:rowOff>
    </xdr:from>
    <xdr:to>
      <xdr:col>23</xdr:col>
      <xdr:colOff>0</xdr:colOff>
      <xdr:row>31</xdr:row>
      <xdr:rowOff>53788</xdr:rowOff>
    </xdr:to>
    <xdr:graphicFrame macro="">
      <xdr:nvGraphicFramePr>
        <xdr:cNvPr id="5" name="Chart 4">
          <a:extLst>
            <a:ext uri="{FF2B5EF4-FFF2-40B4-BE49-F238E27FC236}">
              <a16:creationId xmlns:a16="http://schemas.microsoft.com/office/drawing/2014/main" id="{E4BFDC8F-D34D-4CFE-BD8A-74303A71B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21770</xdr:colOff>
      <xdr:row>31</xdr:row>
      <xdr:rowOff>54429</xdr:rowOff>
    </xdr:from>
    <xdr:to>
      <xdr:col>14</xdr:col>
      <xdr:colOff>609599</xdr:colOff>
      <xdr:row>46</xdr:row>
      <xdr:rowOff>10885</xdr:rowOff>
    </xdr:to>
    <xdr:graphicFrame macro="">
      <xdr:nvGraphicFramePr>
        <xdr:cNvPr id="6" name="Chart 5">
          <a:extLst>
            <a:ext uri="{FF2B5EF4-FFF2-40B4-BE49-F238E27FC236}">
              <a16:creationId xmlns:a16="http://schemas.microsoft.com/office/drawing/2014/main" id="{5A61FEC9-EDE7-4859-9644-ABB3E516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31</xdr:row>
      <xdr:rowOff>54429</xdr:rowOff>
    </xdr:from>
    <xdr:to>
      <xdr:col>23</xdr:col>
      <xdr:colOff>0</xdr:colOff>
      <xdr:row>46</xdr:row>
      <xdr:rowOff>21771</xdr:rowOff>
    </xdr:to>
    <xdr:graphicFrame macro="">
      <xdr:nvGraphicFramePr>
        <xdr:cNvPr id="7" name="Chart 6">
          <a:extLst>
            <a:ext uri="{FF2B5EF4-FFF2-40B4-BE49-F238E27FC236}">
              <a16:creationId xmlns:a16="http://schemas.microsoft.com/office/drawing/2014/main" id="{5544A356-5AF8-4D47-AA4E-5ECB152FC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601980</xdr:colOff>
      <xdr:row>14</xdr:row>
      <xdr:rowOff>175260</xdr:rowOff>
    </xdr:to>
    <xdr:graphicFrame macro="">
      <xdr:nvGraphicFramePr>
        <xdr:cNvPr id="3" name="Chart 2">
          <a:extLst>
            <a:ext uri="{FF2B5EF4-FFF2-40B4-BE49-F238E27FC236}">
              <a16:creationId xmlns:a16="http://schemas.microsoft.com/office/drawing/2014/main" id="{43E34C97-F55E-455F-8976-DE74FBABA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0</xdr:row>
      <xdr:rowOff>0</xdr:rowOff>
    </xdr:from>
    <xdr:to>
      <xdr:col>23</xdr:col>
      <xdr:colOff>43543</xdr:colOff>
      <xdr:row>14</xdr:row>
      <xdr:rowOff>174170</xdr:rowOff>
    </xdr:to>
    <xdr:graphicFrame macro="">
      <xdr:nvGraphicFramePr>
        <xdr:cNvPr id="4" name="Chart 3">
          <a:extLst>
            <a:ext uri="{FF2B5EF4-FFF2-40B4-BE49-F238E27FC236}">
              <a16:creationId xmlns:a16="http://schemas.microsoft.com/office/drawing/2014/main" id="{2EB36264-C4A8-4B57-A103-9283B69ED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14</xdr:row>
      <xdr:rowOff>185055</xdr:rowOff>
    </xdr:from>
    <xdr:to>
      <xdr:col>15</xdr:col>
      <xdr:colOff>0</xdr:colOff>
      <xdr:row>30</xdr:row>
      <xdr:rowOff>174172</xdr:rowOff>
    </xdr:to>
    <xdr:graphicFrame macro="">
      <xdr:nvGraphicFramePr>
        <xdr:cNvPr id="5" name="Chart 4">
          <a:extLst>
            <a:ext uri="{FF2B5EF4-FFF2-40B4-BE49-F238E27FC236}">
              <a16:creationId xmlns:a16="http://schemas.microsoft.com/office/drawing/2014/main" id="{12B82D8F-5AB5-4940-8AE9-AE096A154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609599</xdr:colOff>
      <xdr:row>14</xdr:row>
      <xdr:rowOff>185056</xdr:rowOff>
    </xdr:from>
    <xdr:to>
      <xdr:col>23</xdr:col>
      <xdr:colOff>32656</xdr:colOff>
      <xdr:row>30</xdr:row>
      <xdr:rowOff>174171</xdr:rowOff>
    </xdr:to>
    <xdr:graphicFrame macro="">
      <xdr:nvGraphicFramePr>
        <xdr:cNvPr id="6" name="Chart 5">
          <a:extLst>
            <a:ext uri="{FF2B5EF4-FFF2-40B4-BE49-F238E27FC236}">
              <a16:creationId xmlns:a16="http://schemas.microsoft.com/office/drawing/2014/main" id="{48453E18-7A78-4578-87E2-9A52A4278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993865</xdr:colOff>
      <xdr:row>30</xdr:row>
      <xdr:rowOff>175260</xdr:rowOff>
    </xdr:from>
    <xdr:to>
      <xdr:col>15</xdr:col>
      <xdr:colOff>3266</xdr:colOff>
      <xdr:row>45</xdr:row>
      <xdr:rowOff>175260</xdr:rowOff>
    </xdr:to>
    <xdr:graphicFrame macro="">
      <xdr:nvGraphicFramePr>
        <xdr:cNvPr id="7" name="Chart 6">
          <a:extLst>
            <a:ext uri="{FF2B5EF4-FFF2-40B4-BE49-F238E27FC236}">
              <a16:creationId xmlns:a16="http://schemas.microsoft.com/office/drawing/2014/main" id="{71A45DA0-3E97-4669-8160-603BE9F2D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3265</xdr:colOff>
      <xdr:row>30</xdr:row>
      <xdr:rowOff>174172</xdr:rowOff>
    </xdr:from>
    <xdr:to>
      <xdr:col>23</xdr:col>
      <xdr:colOff>38100</xdr:colOff>
      <xdr:row>45</xdr:row>
      <xdr:rowOff>174172</xdr:rowOff>
    </xdr:to>
    <xdr:graphicFrame macro="">
      <xdr:nvGraphicFramePr>
        <xdr:cNvPr id="8" name="Chart 7">
          <a:extLst>
            <a:ext uri="{FF2B5EF4-FFF2-40B4-BE49-F238E27FC236}">
              <a16:creationId xmlns:a16="http://schemas.microsoft.com/office/drawing/2014/main" id="{FF8348EA-C3C9-4941-9321-150FFCE4F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7BD4-3CD1-4B6B-B41C-BBD2AF85D914}">
  <dimension ref="A1:K30"/>
  <sheetViews>
    <sheetView topLeftCell="A7" workbookViewId="0">
      <selection activeCell="I29" sqref="I29"/>
    </sheetView>
  </sheetViews>
  <sheetFormatPr defaultRowHeight="14.4" x14ac:dyDescent="0.3"/>
  <cols>
    <col min="1" max="1" width="9.109375" style="2" bestFit="1" customWidth="1"/>
    <col min="2" max="2" width="12" style="2" bestFit="1" customWidth="1"/>
    <col min="3" max="5" width="12.109375" style="2" bestFit="1" customWidth="1"/>
    <col min="6" max="12" width="8.88671875" style="2"/>
    <col min="13" max="13" width="11.109375" style="2" customWidth="1"/>
    <col min="14" max="16384" width="8.88671875" style="2"/>
  </cols>
  <sheetData>
    <row r="1" spans="1:7" x14ac:dyDescent="0.3">
      <c r="A1" s="15" t="s">
        <v>136</v>
      </c>
    </row>
    <row r="2" spans="1:7" ht="17.399999999999999" x14ac:dyDescent="0.3">
      <c r="A2" s="13"/>
      <c r="B2" s="13" t="s">
        <v>0</v>
      </c>
      <c r="C2" s="13" t="s">
        <v>1</v>
      </c>
      <c r="D2" s="13" t="s">
        <v>2</v>
      </c>
      <c r="E2" s="13" t="s">
        <v>3</v>
      </c>
    </row>
    <row r="3" spans="1:7" ht="17.399999999999999" x14ac:dyDescent="0.3">
      <c r="A3" s="21">
        <v>5</v>
      </c>
      <c r="B3" s="22">
        <v>4.2349740000000002</v>
      </c>
      <c r="C3" s="22">
        <v>1.4510069999999999</v>
      </c>
      <c r="D3" s="23">
        <v>1.5185000000000001E-2</v>
      </c>
      <c r="E3" s="22">
        <v>2.0579049999999999</v>
      </c>
      <c r="G3"/>
    </row>
    <row r="4" spans="1:7" ht="17.399999999999999" x14ac:dyDescent="0.3">
      <c r="A4" s="13">
        <v>10</v>
      </c>
      <c r="B4" s="14">
        <v>4.4525030000000001</v>
      </c>
      <c r="C4" s="12">
        <v>1.4223760000000001</v>
      </c>
      <c r="D4" s="14">
        <v>1.4874999999999999E-2</v>
      </c>
      <c r="E4" s="12">
        <v>2.1100949999999998</v>
      </c>
    </row>
    <row r="5" spans="1:7" ht="17.399999999999999" x14ac:dyDescent="0.3">
      <c r="A5" s="13">
        <v>20</v>
      </c>
      <c r="B5" s="14">
        <v>4.3485259999999997</v>
      </c>
      <c r="C5" s="12">
        <v>1.4511959999999999</v>
      </c>
      <c r="D5" s="12">
        <v>1.5015000000000001E-2</v>
      </c>
      <c r="E5" s="14">
        <v>2.0853120000000001</v>
      </c>
    </row>
    <row r="6" spans="1:7" ht="17.399999999999999" x14ac:dyDescent="0.3">
      <c r="A6" s="13">
        <v>30</v>
      </c>
      <c r="B6" s="14">
        <v>4.9453339999999999</v>
      </c>
      <c r="C6" s="14">
        <v>1.558514</v>
      </c>
      <c r="D6" s="14">
        <v>1.6011999999999998E-2</v>
      </c>
      <c r="E6" s="14">
        <v>2.223811</v>
      </c>
    </row>
    <row r="8" spans="1:7" x14ac:dyDescent="0.3">
      <c r="A8" s="15" t="s">
        <v>137</v>
      </c>
    </row>
    <row r="9" spans="1:7" ht="17.399999999999999" x14ac:dyDescent="0.3">
      <c r="A9" s="13"/>
      <c r="B9" s="13" t="s">
        <v>0</v>
      </c>
      <c r="C9" s="13" t="s">
        <v>1</v>
      </c>
      <c r="D9" s="13" t="s">
        <v>2</v>
      </c>
      <c r="E9" s="13" t="s">
        <v>3</v>
      </c>
    </row>
    <row r="10" spans="1:7" ht="17.399999999999999" x14ac:dyDescent="0.3">
      <c r="A10" s="13">
        <v>5</v>
      </c>
      <c r="B10" s="14">
        <v>4.4542599999999997</v>
      </c>
      <c r="C10" s="14">
        <v>1.4567699999999999</v>
      </c>
      <c r="D10" s="14">
        <v>1.533E-2</v>
      </c>
      <c r="E10" s="14">
        <v>2.1402399999999999</v>
      </c>
      <c r="G10"/>
    </row>
    <row r="11" spans="1:7" ht="17.399999999999999" x14ac:dyDescent="0.3">
      <c r="A11" s="21">
        <v>10</v>
      </c>
      <c r="B11" s="23">
        <v>4.4466219999999996</v>
      </c>
      <c r="C11" s="22">
        <v>1.4487909999999999</v>
      </c>
      <c r="D11" s="23">
        <v>1.5058E-2</v>
      </c>
      <c r="E11" s="24">
        <v>2.1087020000000001</v>
      </c>
    </row>
    <row r="12" spans="1:7" ht="17.399999999999999" x14ac:dyDescent="0.3">
      <c r="A12" s="13">
        <v>20</v>
      </c>
      <c r="B12" s="12">
        <v>4.8549810000000004</v>
      </c>
      <c r="C12" s="12">
        <v>1.5633950000000001</v>
      </c>
      <c r="D12" s="12">
        <v>1.6330000000000001E-2</v>
      </c>
      <c r="E12" s="16">
        <v>2.2034020000000001</v>
      </c>
    </row>
    <row r="13" spans="1:7" ht="17.399999999999999" x14ac:dyDescent="0.3">
      <c r="A13" s="13">
        <v>30</v>
      </c>
      <c r="B13" s="12">
        <v>6.7796539999999998</v>
      </c>
      <c r="C13" s="12">
        <v>1.893375</v>
      </c>
      <c r="D13" s="12">
        <v>1.9546999999999998E-2</v>
      </c>
      <c r="E13" s="14">
        <v>2.603777</v>
      </c>
    </row>
    <row r="15" spans="1:7" x14ac:dyDescent="0.3">
      <c r="A15" s="15" t="s">
        <v>138</v>
      </c>
    </row>
    <row r="16" spans="1:7" ht="17.399999999999999" x14ac:dyDescent="0.3">
      <c r="A16" s="13"/>
      <c r="B16" s="13" t="s">
        <v>0</v>
      </c>
      <c r="C16" s="13" t="s">
        <v>1</v>
      </c>
      <c r="D16" s="13" t="s">
        <v>2</v>
      </c>
      <c r="E16" s="13" t="s">
        <v>3</v>
      </c>
      <c r="F16"/>
    </row>
    <row r="17" spans="1:11" ht="17.399999999999999" x14ac:dyDescent="0.3">
      <c r="A17" s="21">
        <v>5</v>
      </c>
      <c r="B17" s="23">
        <v>4.6139859999999997</v>
      </c>
      <c r="C17" s="25">
        <v>1.4720949999999999</v>
      </c>
      <c r="D17" s="23">
        <v>1.5424E-2</v>
      </c>
      <c r="E17" s="22">
        <v>2.1480190000000001</v>
      </c>
    </row>
    <row r="18" spans="1:11" ht="17.399999999999999" x14ac:dyDescent="0.3">
      <c r="A18" s="13">
        <v>10</v>
      </c>
      <c r="B18" s="12">
        <v>4.6726109999999998</v>
      </c>
      <c r="C18" s="12">
        <v>1.5350779999999999</v>
      </c>
      <c r="D18" s="14">
        <v>1.6074000000000001E-2</v>
      </c>
      <c r="E18" s="14">
        <v>2.1616219999999999</v>
      </c>
    </row>
    <row r="19" spans="1:11" ht="17.399999999999999" x14ac:dyDescent="0.3">
      <c r="A19" s="13">
        <v>20</v>
      </c>
      <c r="B19" s="14">
        <v>4.7973660000000002</v>
      </c>
      <c r="C19" s="14">
        <v>1.5085310000000001</v>
      </c>
      <c r="D19" s="14">
        <v>1.5513000000000001E-2</v>
      </c>
      <c r="E19" s="14">
        <v>2.1902889999999999</v>
      </c>
      <c r="H19" s="18"/>
      <c r="I19" s="18"/>
      <c r="J19" s="19"/>
      <c r="K19" s="19"/>
    </row>
    <row r="20" spans="1:11" ht="17.399999999999999" x14ac:dyDescent="0.3">
      <c r="A20" s="13">
        <v>30</v>
      </c>
      <c r="B20" s="14">
        <v>5.3611319999999996</v>
      </c>
      <c r="C20" s="17">
        <v>1.652396</v>
      </c>
      <c r="D20" s="14">
        <v>1.6889000000000001E-2</v>
      </c>
      <c r="E20" s="14">
        <v>2.3154119999999998</v>
      </c>
    </row>
    <row r="22" spans="1:11" x14ac:dyDescent="0.3">
      <c r="A22" s="15" t="s">
        <v>139</v>
      </c>
    </row>
    <row r="23" spans="1:11" ht="17.399999999999999" x14ac:dyDescent="0.3">
      <c r="A23" s="13"/>
      <c r="B23" s="13" t="s">
        <v>0</v>
      </c>
      <c r="C23" s="13" t="s">
        <v>1</v>
      </c>
      <c r="D23" s="13" t="s">
        <v>2</v>
      </c>
      <c r="E23" s="13" t="s">
        <v>3</v>
      </c>
      <c r="F23"/>
    </row>
    <row r="24" spans="1:11" ht="17.399999999999999" x14ac:dyDescent="0.3">
      <c r="A24" s="21">
        <v>5</v>
      </c>
      <c r="B24" s="22">
        <v>4.7448940000000004</v>
      </c>
      <c r="C24" s="22">
        <v>1.5238430000000001</v>
      </c>
      <c r="D24" s="22">
        <v>1.5848000000000001E-2</v>
      </c>
      <c r="E24" s="22">
        <v>2.1782780000000002</v>
      </c>
    </row>
    <row r="25" spans="1:11" ht="17.399999999999999" x14ac:dyDescent="0.3">
      <c r="A25" s="13">
        <v>10</v>
      </c>
      <c r="B25" s="12">
        <v>4.8217119999999998</v>
      </c>
      <c r="C25" s="14">
        <v>1.509978</v>
      </c>
      <c r="D25" s="20">
        <v>1.5799000000000001E-2</v>
      </c>
      <c r="E25" s="14">
        <v>2.19584</v>
      </c>
    </row>
    <row r="26" spans="1:11" ht="17.399999999999999" x14ac:dyDescent="0.3">
      <c r="A26" s="13">
        <v>20</v>
      </c>
      <c r="B26" s="14">
        <v>4.9335339999999999</v>
      </c>
      <c r="C26" s="14">
        <v>1.545866</v>
      </c>
      <c r="D26" s="12">
        <v>1.5869999999999999E-2</v>
      </c>
      <c r="E26" s="14">
        <v>2.2211560000000001</v>
      </c>
    </row>
    <row r="27" spans="1:11" ht="17.399999999999999" x14ac:dyDescent="0.3">
      <c r="A27" s="13">
        <v>30</v>
      </c>
      <c r="B27" s="12">
        <v>5.2495909999999997</v>
      </c>
      <c r="C27" s="14">
        <v>1.655805</v>
      </c>
      <c r="D27" s="14">
        <v>1.7167999999999999E-2</v>
      </c>
      <c r="E27" s="14">
        <v>2.2911990000000002</v>
      </c>
    </row>
    <row r="30" spans="1:11" ht="21" x14ac:dyDescent="0.3">
      <c r="A30" s="26" t="s">
        <v>140</v>
      </c>
      <c r="B30" s="26"/>
      <c r="C30" s="26"/>
      <c r="D30" s="26"/>
      <c r="E30" s="26"/>
      <c r="F30" s="26"/>
      <c r="G30" s="26"/>
      <c r="H30" s="26"/>
    </row>
  </sheetData>
  <mergeCells count="1">
    <mergeCell ref="A30:H3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D9F5-E978-4764-830A-7411A55D7B46}">
  <dimension ref="A1:H57"/>
  <sheetViews>
    <sheetView topLeftCell="A10" zoomScale="55" zoomScaleNormal="55" workbookViewId="0">
      <selection activeCell="G65" sqref="G65"/>
    </sheetView>
  </sheetViews>
  <sheetFormatPr defaultRowHeight="14.4" x14ac:dyDescent="0.3"/>
  <cols>
    <col min="1" max="1" width="8.88671875" style="6"/>
    <col min="2" max="2" width="16.77734375" customWidth="1"/>
    <col min="3" max="3" width="11.44140625" customWidth="1"/>
    <col min="4" max="4" width="10.33203125" customWidth="1"/>
    <col min="5" max="5" width="9.88671875" customWidth="1"/>
    <col min="6" max="6" width="10.77734375" customWidth="1"/>
    <col min="7" max="7" width="15.21875" customWidth="1"/>
    <col min="8" max="8" width="16.109375" customWidth="1"/>
  </cols>
  <sheetData>
    <row r="1" spans="1:8" x14ac:dyDescent="0.3">
      <c r="A1" s="7" t="s">
        <v>99</v>
      </c>
      <c r="B1" s="3" t="s">
        <v>123</v>
      </c>
      <c r="C1" s="3" t="s">
        <v>0</v>
      </c>
      <c r="D1" s="3" t="s">
        <v>1</v>
      </c>
      <c r="E1" s="3" t="s">
        <v>2</v>
      </c>
      <c r="F1" s="3" t="s">
        <v>3</v>
      </c>
      <c r="G1" s="3" t="s">
        <v>4</v>
      </c>
      <c r="H1" s="3" t="s">
        <v>134</v>
      </c>
    </row>
    <row r="2" spans="1:8" x14ac:dyDescent="0.3">
      <c r="A2" s="7">
        <v>200</v>
      </c>
      <c r="B2" s="3" t="s">
        <v>5</v>
      </c>
      <c r="C2" s="3">
        <v>4.37141</v>
      </c>
      <c r="D2" s="3">
        <v>1.444169</v>
      </c>
      <c r="E2" s="3">
        <v>1.5017000000000001E-2</v>
      </c>
      <c r="F2" s="3">
        <v>2.090792</v>
      </c>
      <c r="G2" s="3" t="s">
        <v>68</v>
      </c>
      <c r="H2" s="4">
        <f>VALUE(LEFT(G2,FIND("phút",G2)-2)*60+MID(G2,FIND("giây", G2)-3, 2))</f>
        <v>173</v>
      </c>
    </row>
    <row r="3" spans="1:8" x14ac:dyDescent="0.3">
      <c r="A3" s="7">
        <v>200</v>
      </c>
      <c r="B3" s="3" t="s">
        <v>7</v>
      </c>
      <c r="C3" s="3">
        <v>4.4496580000000003</v>
      </c>
      <c r="D3" s="3">
        <v>1.4893829999999999</v>
      </c>
      <c r="E3" s="3">
        <v>1.5603000000000001E-2</v>
      </c>
      <c r="F3" s="3">
        <v>2.1094210000000002</v>
      </c>
      <c r="G3" s="3" t="s">
        <v>131</v>
      </c>
      <c r="H3" s="4">
        <f t="shared" ref="H3:H40" si="0">VALUE(LEFT(G3,FIND("phút",G3)-2)*60+MID(G3,FIND("giây", G3)-3, 2))</f>
        <v>175</v>
      </c>
    </row>
    <row r="4" spans="1:8" x14ac:dyDescent="0.3">
      <c r="A4" s="7">
        <v>200</v>
      </c>
      <c r="B4" s="3" t="s">
        <v>9</v>
      </c>
      <c r="C4" s="3">
        <v>5.4922570000000004</v>
      </c>
      <c r="D4" s="3">
        <v>1.6346769999999999</v>
      </c>
      <c r="E4" s="3">
        <v>1.7125000000000001E-2</v>
      </c>
      <c r="F4" s="3">
        <v>2.3435570000000001</v>
      </c>
      <c r="G4" s="3" t="s">
        <v>69</v>
      </c>
      <c r="H4" s="4">
        <f t="shared" si="0"/>
        <v>227</v>
      </c>
    </row>
    <row r="5" spans="1:8" x14ac:dyDescent="0.3">
      <c r="A5" s="7">
        <v>200</v>
      </c>
      <c r="B5" s="3" t="s">
        <v>11</v>
      </c>
      <c r="C5" s="3">
        <v>4.9174429999999996</v>
      </c>
      <c r="D5" s="3">
        <v>1.539895</v>
      </c>
      <c r="E5" s="3">
        <v>1.5935999999999999E-2</v>
      </c>
      <c r="F5" s="3">
        <v>2.2175310000000001</v>
      </c>
      <c r="G5" s="3" t="s">
        <v>70</v>
      </c>
      <c r="H5" s="4">
        <f t="shared" si="0"/>
        <v>179</v>
      </c>
    </row>
    <row r="6" spans="1:8" x14ac:dyDescent="0.3">
      <c r="A6" s="7">
        <v>200</v>
      </c>
      <c r="B6" s="3" t="s">
        <v>101</v>
      </c>
      <c r="C6" s="3">
        <v>4.5324756480134463</v>
      </c>
      <c r="D6" s="3">
        <v>1.4736650342486231</v>
      </c>
      <c r="E6" s="3">
        <v>1.542646567534557E-2</v>
      </c>
      <c r="F6" s="3">
        <v>2.1289611663939398</v>
      </c>
      <c r="G6" s="3" t="s">
        <v>100</v>
      </c>
      <c r="H6" s="4">
        <f t="shared" si="0"/>
        <v>235</v>
      </c>
    </row>
    <row r="7" spans="1:8" x14ac:dyDescent="0.3">
      <c r="A7" s="7">
        <v>450</v>
      </c>
      <c r="B7" s="3" t="s">
        <v>5</v>
      </c>
      <c r="C7" s="3">
        <v>4.8166659999999997</v>
      </c>
      <c r="D7" s="3">
        <v>1.519674</v>
      </c>
      <c r="E7" s="3">
        <v>1.5838000000000001E-2</v>
      </c>
      <c r="F7" s="5">
        <v>2.19469</v>
      </c>
      <c r="G7" s="3" t="s">
        <v>45</v>
      </c>
      <c r="H7" s="4">
        <f t="shared" si="0"/>
        <v>382</v>
      </c>
    </row>
    <row r="8" spans="1:8" x14ac:dyDescent="0.3">
      <c r="A8" s="7">
        <v>450</v>
      </c>
      <c r="B8" s="3" t="s">
        <v>7</v>
      </c>
      <c r="C8" s="3">
        <v>4.7438650000000004</v>
      </c>
      <c r="D8" s="3">
        <v>1.506264</v>
      </c>
      <c r="E8" s="3">
        <v>1.5733E-2</v>
      </c>
      <c r="F8" s="3">
        <v>2.1780409999999999</v>
      </c>
      <c r="G8" s="3" t="s">
        <v>71</v>
      </c>
      <c r="H8" s="4">
        <f t="shared" si="0"/>
        <v>317</v>
      </c>
    </row>
    <row r="9" spans="1:8" x14ac:dyDescent="0.3">
      <c r="A9" s="7">
        <v>450</v>
      </c>
      <c r="B9" s="3" t="s">
        <v>9</v>
      </c>
      <c r="C9" s="3">
        <v>4.9892349999999999</v>
      </c>
      <c r="D9" s="3">
        <v>1.5425819999999999</v>
      </c>
      <c r="E9" s="3">
        <v>1.6076E-2</v>
      </c>
      <c r="F9" s="5">
        <v>2.23366</v>
      </c>
      <c r="G9" s="3" t="s">
        <v>72</v>
      </c>
      <c r="H9" s="4">
        <f t="shared" si="0"/>
        <v>416</v>
      </c>
    </row>
    <row r="10" spans="1:8" x14ac:dyDescent="0.3">
      <c r="A10" s="7">
        <v>450</v>
      </c>
      <c r="B10" s="3" t="s">
        <v>11</v>
      </c>
      <c r="C10" s="3">
        <v>4.7012359999999997</v>
      </c>
      <c r="D10" s="5">
        <v>1.5081</v>
      </c>
      <c r="E10" s="3">
        <v>1.5653E-2</v>
      </c>
      <c r="F10" s="3">
        <v>2.1682329999999999</v>
      </c>
      <c r="G10" s="3" t="s">
        <v>73</v>
      </c>
      <c r="H10" s="4">
        <f t="shared" si="0"/>
        <v>340</v>
      </c>
    </row>
    <row r="11" spans="1:8" x14ac:dyDescent="0.3">
      <c r="A11" s="7">
        <v>450</v>
      </c>
      <c r="B11" s="3" t="s">
        <v>101</v>
      </c>
      <c r="C11" s="3">
        <v>4.4081112850000004</v>
      </c>
      <c r="D11" s="3">
        <v>1.4747888300000001</v>
      </c>
      <c r="E11" s="3">
        <v>1.5390551000000001E-2</v>
      </c>
      <c r="F11" s="5">
        <v>2.0995502579999998</v>
      </c>
      <c r="G11" s="3" t="s">
        <v>102</v>
      </c>
      <c r="H11" s="4">
        <f t="shared" si="0"/>
        <v>407</v>
      </c>
    </row>
    <row r="12" spans="1:8" x14ac:dyDescent="0.3">
      <c r="A12" s="7">
        <v>700</v>
      </c>
      <c r="B12" s="3" t="s">
        <v>5</v>
      </c>
      <c r="C12" s="3">
        <v>4.6764140000000003</v>
      </c>
      <c r="D12" s="3">
        <v>1.4919009999999999</v>
      </c>
      <c r="E12" s="3">
        <v>1.5731999999999999E-2</v>
      </c>
      <c r="F12" s="3">
        <v>2.1625019999999999</v>
      </c>
      <c r="G12" s="3" t="s">
        <v>48</v>
      </c>
      <c r="H12" s="4">
        <f t="shared" si="0"/>
        <v>539</v>
      </c>
    </row>
    <row r="13" spans="1:8" x14ac:dyDescent="0.3">
      <c r="A13" s="7">
        <v>700</v>
      </c>
      <c r="B13" s="3" t="s">
        <v>7</v>
      </c>
      <c r="C13" s="3">
        <v>4.5896710000000001</v>
      </c>
      <c r="D13" s="3">
        <v>1.517271</v>
      </c>
      <c r="E13" s="3">
        <v>1.5949000000000001E-2</v>
      </c>
      <c r="F13" s="3">
        <v>2.1423519999999998</v>
      </c>
      <c r="G13" s="3" t="s">
        <v>49</v>
      </c>
      <c r="H13" s="4">
        <f t="shared" si="0"/>
        <v>571</v>
      </c>
    </row>
    <row r="14" spans="1:8" x14ac:dyDescent="0.3">
      <c r="A14" s="7">
        <v>700</v>
      </c>
      <c r="B14" s="3" t="s">
        <v>9</v>
      </c>
      <c r="C14" s="3">
        <v>4.9119219999999997</v>
      </c>
      <c r="D14" s="3">
        <v>1.537558</v>
      </c>
      <c r="E14" s="3">
        <v>1.6046000000000001E-2</v>
      </c>
      <c r="F14" s="3">
        <v>2.2162860000000002</v>
      </c>
      <c r="G14" s="3" t="s">
        <v>50</v>
      </c>
      <c r="H14" s="4">
        <f t="shared" si="0"/>
        <v>736</v>
      </c>
    </row>
    <row r="15" spans="1:8" x14ac:dyDescent="0.3">
      <c r="A15" s="7">
        <v>700</v>
      </c>
      <c r="B15" s="3" t="s">
        <v>11</v>
      </c>
      <c r="C15" s="3">
        <v>4.9773639999999997</v>
      </c>
      <c r="D15" s="3">
        <v>1.5472710000000001</v>
      </c>
      <c r="E15" s="3">
        <v>1.6118E-2</v>
      </c>
      <c r="F15" s="3">
        <v>2.231001</v>
      </c>
      <c r="G15" s="3" t="s">
        <v>51</v>
      </c>
      <c r="H15" s="4">
        <f t="shared" si="0"/>
        <v>558</v>
      </c>
    </row>
    <row r="16" spans="1:8" x14ac:dyDescent="0.3">
      <c r="A16" s="7">
        <v>700</v>
      </c>
      <c r="B16" s="3" t="s">
        <v>101</v>
      </c>
      <c r="C16" s="3">
        <v>4.7510426979395826</v>
      </c>
      <c r="D16" s="3">
        <v>1.5233474988037969</v>
      </c>
      <c r="E16" s="3">
        <v>1.5987754886103041E-2</v>
      </c>
      <c r="F16" s="3">
        <v>2.1796886699571529</v>
      </c>
      <c r="G16" s="3" t="s">
        <v>132</v>
      </c>
      <c r="H16" s="4">
        <f t="shared" si="0"/>
        <v>664</v>
      </c>
    </row>
    <row r="17" spans="1:8" x14ac:dyDescent="0.3">
      <c r="A17" s="7">
        <v>950</v>
      </c>
      <c r="B17" s="3" t="s">
        <v>5</v>
      </c>
      <c r="C17" s="3">
        <v>4.7613450000000004</v>
      </c>
      <c r="D17" s="5">
        <v>1.5249999999999999</v>
      </c>
      <c r="E17" s="3">
        <v>1.5809E-2</v>
      </c>
      <c r="F17" s="3">
        <v>2.182051</v>
      </c>
      <c r="G17" s="3" t="s">
        <v>52</v>
      </c>
      <c r="H17" s="4">
        <f t="shared" si="0"/>
        <v>855</v>
      </c>
    </row>
    <row r="18" spans="1:8" x14ac:dyDescent="0.3">
      <c r="A18" s="7">
        <v>950</v>
      </c>
      <c r="B18" s="3" t="s">
        <v>7</v>
      </c>
      <c r="C18" s="3">
        <v>4.514443</v>
      </c>
      <c r="D18" s="3">
        <v>1.503908</v>
      </c>
      <c r="E18" s="3">
        <v>1.5862000000000001E-2</v>
      </c>
      <c r="F18" s="3">
        <v>2.1247220000000002</v>
      </c>
      <c r="G18" s="3" t="s">
        <v>133</v>
      </c>
      <c r="H18" s="4">
        <f t="shared" si="0"/>
        <v>783</v>
      </c>
    </row>
    <row r="19" spans="1:8" x14ac:dyDescent="0.3">
      <c r="A19" s="7">
        <v>950</v>
      </c>
      <c r="B19" s="3" t="s">
        <v>9</v>
      </c>
      <c r="C19" s="3">
        <v>4.5903010000000002</v>
      </c>
      <c r="D19" s="3">
        <v>1.4700500000000001</v>
      </c>
      <c r="E19" s="3">
        <v>1.5393E-2</v>
      </c>
      <c r="F19" s="3">
        <v>2.1424989999999999</v>
      </c>
      <c r="G19" s="3" t="s">
        <v>74</v>
      </c>
      <c r="H19" s="4">
        <f t="shared" si="0"/>
        <v>940</v>
      </c>
    </row>
    <row r="20" spans="1:8" x14ac:dyDescent="0.3">
      <c r="A20" s="7">
        <v>950</v>
      </c>
      <c r="B20" s="3" t="s">
        <v>11</v>
      </c>
      <c r="C20" s="3">
        <v>4.2904400000000003</v>
      </c>
      <c r="D20" s="3">
        <v>1.437246</v>
      </c>
      <c r="E20" s="3">
        <v>1.5004999999999999E-2</v>
      </c>
      <c r="F20" s="3">
        <v>2.0713379999999999</v>
      </c>
      <c r="G20" s="3" t="s">
        <v>55</v>
      </c>
      <c r="H20" s="4">
        <f t="shared" si="0"/>
        <v>771</v>
      </c>
    </row>
    <row r="21" spans="1:8" x14ac:dyDescent="0.3">
      <c r="A21" s="7">
        <v>950</v>
      </c>
      <c r="B21" s="3" t="s">
        <v>101</v>
      </c>
      <c r="C21" s="3">
        <v>5.1292583589999996</v>
      </c>
      <c r="D21" s="3">
        <v>1.5577801309999999</v>
      </c>
      <c r="E21" s="3">
        <v>1.6174564999999998E-2</v>
      </c>
      <c r="F21" s="3">
        <v>2.2647866030000001</v>
      </c>
      <c r="G21" s="3" t="s">
        <v>103</v>
      </c>
      <c r="H21" s="4">
        <f t="shared" si="0"/>
        <v>814</v>
      </c>
    </row>
    <row r="22" spans="1:8" x14ac:dyDescent="0.3">
      <c r="A22" s="7">
        <v>1200</v>
      </c>
      <c r="B22" s="3" t="s">
        <v>5</v>
      </c>
      <c r="C22" s="3">
        <v>4.5979210000000004</v>
      </c>
      <c r="D22" s="3">
        <v>1.4817610000000001</v>
      </c>
      <c r="E22" s="3">
        <v>1.5500999999999999E-2</v>
      </c>
      <c r="F22" s="3">
        <v>2.1442760000000001</v>
      </c>
      <c r="G22" s="3" t="s">
        <v>75</v>
      </c>
      <c r="H22" s="4">
        <f t="shared" si="0"/>
        <v>963</v>
      </c>
    </row>
    <row r="23" spans="1:8" x14ac:dyDescent="0.3">
      <c r="A23" s="7">
        <v>1200</v>
      </c>
      <c r="B23" s="3" t="s">
        <v>7</v>
      </c>
      <c r="C23" s="3">
        <v>4.5120480000000001</v>
      </c>
      <c r="D23" s="3">
        <v>1.481573</v>
      </c>
      <c r="E23" s="3">
        <v>1.5417999999999999E-2</v>
      </c>
      <c r="F23" s="3">
        <v>2.124158</v>
      </c>
      <c r="G23" s="3" t="s">
        <v>76</v>
      </c>
      <c r="H23" s="4">
        <f t="shared" si="0"/>
        <v>1196</v>
      </c>
    </row>
    <row r="24" spans="1:8" x14ac:dyDescent="0.3">
      <c r="A24" s="7">
        <v>1200</v>
      </c>
      <c r="B24" s="3" t="s">
        <v>9</v>
      </c>
      <c r="C24" s="3">
        <v>4.8666520000000002</v>
      </c>
      <c r="D24" s="3">
        <v>1.5059469999999999</v>
      </c>
      <c r="E24" s="3">
        <v>1.5681E-2</v>
      </c>
      <c r="F24" s="3">
        <v>2.2060490000000001</v>
      </c>
      <c r="G24" s="3" t="s">
        <v>77</v>
      </c>
      <c r="H24" s="4">
        <f t="shared" si="0"/>
        <v>1061</v>
      </c>
    </row>
    <row r="25" spans="1:8" x14ac:dyDescent="0.3">
      <c r="A25" s="7">
        <v>1200</v>
      </c>
      <c r="B25" s="3" t="s">
        <v>11</v>
      </c>
      <c r="C25" s="3">
        <v>5.1785430000000003</v>
      </c>
      <c r="D25" s="3">
        <v>1.5429010000000001</v>
      </c>
      <c r="E25" s="5">
        <v>1.5810000000000001E-2</v>
      </c>
      <c r="F25" s="3">
        <v>2.2756409999999998</v>
      </c>
      <c r="G25" s="3" t="s">
        <v>78</v>
      </c>
      <c r="H25" s="4">
        <f t="shared" si="0"/>
        <v>1040</v>
      </c>
    </row>
    <row r="26" spans="1:8" x14ac:dyDescent="0.3">
      <c r="A26" s="7">
        <v>1200</v>
      </c>
      <c r="B26" s="3" t="s">
        <v>101</v>
      </c>
      <c r="C26" s="3">
        <v>4.7646154530000002</v>
      </c>
      <c r="D26" s="3">
        <v>1.5016453700000001</v>
      </c>
      <c r="E26" s="3">
        <v>1.5605778000000001E-2</v>
      </c>
      <c r="F26" s="5">
        <v>2.182799911</v>
      </c>
      <c r="G26" s="3" t="s">
        <v>104</v>
      </c>
      <c r="H26" s="4">
        <f t="shared" si="0"/>
        <v>1073</v>
      </c>
    </row>
    <row r="27" spans="1:8" x14ac:dyDescent="0.3">
      <c r="A27" s="7">
        <v>1450</v>
      </c>
      <c r="B27" s="3" t="s">
        <v>5</v>
      </c>
      <c r="C27" s="3">
        <v>4.5774990000000004</v>
      </c>
      <c r="D27" s="3">
        <v>1.4924249999999999</v>
      </c>
      <c r="E27" s="3">
        <v>1.5566E-2</v>
      </c>
      <c r="F27" s="3">
        <v>2.1395089999999999</v>
      </c>
      <c r="G27" s="3" t="s">
        <v>79</v>
      </c>
      <c r="H27" s="4">
        <f t="shared" si="0"/>
        <v>1303</v>
      </c>
    </row>
    <row r="28" spans="1:8" x14ac:dyDescent="0.3">
      <c r="A28" s="7">
        <v>1450</v>
      </c>
      <c r="B28" s="3" t="s">
        <v>7</v>
      </c>
      <c r="C28" s="3">
        <v>4.6297829999999998</v>
      </c>
      <c r="D28" s="3">
        <v>1.4597579999999999</v>
      </c>
      <c r="E28" s="3">
        <v>1.5318999999999999E-2</v>
      </c>
      <c r="F28" s="3">
        <v>2.1516929999999999</v>
      </c>
      <c r="G28" s="3" t="s">
        <v>80</v>
      </c>
      <c r="H28" s="4">
        <f t="shared" si="0"/>
        <v>1431</v>
      </c>
    </row>
    <row r="29" spans="1:8" x14ac:dyDescent="0.3">
      <c r="A29" s="7">
        <v>1450</v>
      </c>
      <c r="B29" s="3" t="s">
        <v>9</v>
      </c>
      <c r="C29" s="3">
        <v>4.8466509999999996</v>
      </c>
      <c r="D29" s="3">
        <v>1.5177590000000001</v>
      </c>
      <c r="E29" s="3">
        <v>1.6001000000000001E-2</v>
      </c>
      <c r="F29" s="3">
        <v>2.201511</v>
      </c>
      <c r="G29" s="3" t="s">
        <v>81</v>
      </c>
      <c r="H29" s="4">
        <f t="shared" si="0"/>
        <v>1512</v>
      </c>
    </row>
    <row r="30" spans="1:8" x14ac:dyDescent="0.3">
      <c r="A30" s="7">
        <v>1450</v>
      </c>
      <c r="B30" s="3" t="s">
        <v>11</v>
      </c>
      <c r="C30" s="5">
        <v>4.4070400000000003</v>
      </c>
      <c r="D30" s="3">
        <v>1.4577230000000001</v>
      </c>
      <c r="E30" s="3">
        <v>1.5343000000000001E-2</v>
      </c>
      <c r="F30" s="3">
        <v>2.0992950000000001</v>
      </c>
      <c r="G30" s="3" t="s">
        <v>82</v>
      </c>
      <c r="H30" s="4">
        <f t="shared" si="0"/>
        <v>1307</v>
      </c>
    </row>
    <row r="31" spans="1:8" x14ac:dyDescent="0.3">
      <c r="A31" s="7">
        <v>1450</v>
      </c>
      <c r="B31" s="3" t="s">
        <v>101</v>
      </c>
      <c r="C31" s="3">
        <v>5.0814390300000003</v>
      </c>
      <c r="D31" s="3">
        <v>1.5685992799999999</v>
      </c>
      <c r="E31" s="3">
        <v>1.6377996999999998E-2</v>
      </c>
      <c r="F31" s="3">
        <v>2.254204745</v>
      </c>
      <c r="G31" s="3" t="s">
        <v>105</v>
      </c>
      <c r="H31" s="4">
        <f t="shared" si="0"/>
        <v>1358</v>
      </c>
    </row>
    <row r="32" spans="1:8" x14ac:dyDescent="0.3">
      <c r="A32" s="7">
        <v>1700</v>
      </c>
      <c r="B32" s="3" t="s">
        <v>5</v>
      </c>
      <c r="C32" s="3">
        <v>4.3990710000000002</v>
      </c>
      <c r="D32" s="3">
        <v>1.4447289999999999</v>
      </c>
      <c r="E32" s="3">
        <v>1.5075E-2</v>
      </c>
      <c r="F32" s="3">
        <v>2.0973959999999998</v>
      </c>
      <c r="G32" s="3" t="s">
        <v>83</v>
      </c>
      <c r="H32" s="4">
        <f t="shared" si="0"/>
        <v>1629</v>
      </c>
    </row>
    <row r="33" spans="1:8" x14ac:dyDescent="0.3">
      <c r="A33" s="7">
        <v>1700</v>
      </c>
      <c r="B33" s="3" t="s">
        <v>7</v>
      </c>
      <c r="C33" s="5">
        <v>4.8795500000000001</v>
      </c>
      <c r="D33" s="3">
        <v>1.537199</v>
      </c>
      <c r="E33" s="3">
        <v>1.6143000000000001E-2</v>
      </c>
      <c r="F33" s="5">
        <v>2.2089699999999999</v>
      </c>
      <c r="G33" s="3" t="s">
        <v>84</v>
      </c>
      <c r="H33" s="4">
        <f t="shared" si="0"/>
        <v>1497</v>
      </c>
    </row>
    <row r="34" spans="1:8" x14ac:dyDescent="0.3">
      <c r="A34" s="7">
        <v>1700</v>
      </c>
      <c r="B34" s="3" t="s">
        <v>9</v>
      </c>
      <c r="C34" s="3">
        <v>5.060416</v>
      </c>
      <c r="D34" s="5">
        <v>1.5506899999999999</v>
      </c>
      <c r="E34" s="3">
        <v>1.6074999999999999E-2</v>
      </c>
      <c r="F34" s="3">
        <v>2.2495370000000001</v>
      </c>
      <c r="G34" s="3" t="s">
        <v>85</v>
      </c>
      <c r="H34" s="4">
        <f t="shared" si="0"/>
        <v>1797</v>
      </c>
    </row>
    <row r="35" spans="1:8" x14ac:dyDescent="0.3">
      <c r="A35" s="7">
        <v>1700</v>
      </c>
      <c r="B35" s="3" t="s">
        <v>11</v>
      </c>
      <c r="C35" s="3">
        <v>4.959886</v>
      </c>
      <c r="D35" s="3">
        <v>1.5283310000000001</v>
      </c>
      <c r="E35" s="3">
        <v>1.5953999999999999E-2</v>
      </c>
      <c r="F35" s="5">
        <v>2.2270799999999999</v>
      </c>
      <c r="G35" s="3" t="s">
        <v>86</v>
      </c>
      <c r="H35" s="4">
        <f t="shared" si="0"/>
        <v>1399</v>
      </c>
    </row>
    <row r="36" spans="1:8" x14ac:dyDescent="0.3">
      <c r="A36" s="7">
        <v>1700</v>
      </c>
      <c r="B36" s="3" t="s">
        <v>101</v>
      </c>
      <c r="C36" s="5">
        <v>4.6369502363166886</v>
      </c>
      <c r="D36" s="3">
        <v>1.4940350570487599</v>
      </c>
      <c r="E36" s="3">
        <v>1.5547756912979979E-2</v>
      </c>
      <c r="F36" s="3">
        <v>2.153357897869439</v>
      </c>
      <c r="G36" s="3" t="s">
        <v>106</v>
      </c>
      <c r="H36" s="4">
        <f t="shared" si="0"/>
        <v>1489</v>
      </c>
    </row>
    <row r="37" spans="1:8" x14ac:dyDescent="0.3">
      <c r="A37" s="7">
        <v>1950</v>
      </c>
      <c r="B37" s="3" t="s">
        <v>5</v>
      </c>
      <c r="C37" s="3">
        <v>4.3905969999999996</v>
      </c>
      <c r="D37" s="3">
        <v>1.434474</v>
      </c>
      <c r="E37" s="3">
        <v>1.5016E-2</v>
      </c>
      <c r="F37" s="3">
        <v>2.0953750000000002</v>
      </c>
      <c r="G37" s="3" t="s">
        <v>87</v>
      </c>
      <c r="H37" s="4">
        <f t="shared" si="0"/>
        <v>1945</v>
      </c>
    </row>
    <row r="38" spans="1:8" x14ac:dyDescent="0.3">
      <c r="A38" s="7">
        <v>1950</v>
      </c>
      <c r="B38" s="3" t="s">
        <v>7</v>
      </c>
      <c r="C38" s="3">
        <v>4.3256040000000002</v>
      </c>
      <c r="D38" s="3">
        <v>1.477223</v>
      </c>
      <c r="E38" s="3">
        <v>1.5481E-2</v>
      </c>
      <c r="F38" s="3">
        <v>2.079809</v>
      </c>
      <c r="G38" s="3" t="s">
        <v>37</v>
      </c>
      <c r="H38" s="4">
        <f t="shared" si="0"/>
        <v>1039</v>
      </c>
    </row>
    <row r="39" spans="1:8" x14ac:dyDescent="0.3">
      <c r="A39" s="7">
        <v>1950</v>
      </c>
      <c r="B39" s="3" t="s">
        <v>9</v>
      </c>
      <c r="C39" s="3">
        <v>4.8823930000000004</v>
      </c>
      <c r="D39" s="5">
        <v>1.5338400000000001</v>
      </c>
      <c r="E39" s="3">
        <v>1.584E-2</v>
      </c>
      <c r="F39" s="3">
        <v>2.2096140000000002</v>
      </c>
      <c r="G39" s="3" t="s">
        <v>88</v>
      </c>
      <c r="H39" s="4">
        <f t="shared" si="0"/>
        <v>2120</v>
      </c>
    </row>
    <row r="40" spans="1:8" x14ac:dyDescent="0.3">
      <c r="A40" s="7">
        <v>1950</v>
      </c>
      <c r="B40" s="3" t="s">
        <v>11</v>
      </c>
      <c r="C40" s="3">
        <v>4.4458880000000001</v>
      </c>
      <c r="D40" s="3">
        <v>1.4652940000000001</v>
      </c>
      <c r="E40" s="3">
        <v>1.5304999999999999E-2</v>
      </c>
      <c r="F40" s="3">
        <v>2.108527</v>
      </c>
      <c r="G40" s="3" t="s">
        <v>89</v>
      </c>
      <c r="H40" s="4">
        <f t="shared" si="0"/>
        <v>1705</v>
      </c>
    </row>
    <row r="41" spans="1:8" x14ac:dyDescent="0.3">
      <c r="A41" s="7">
        <v>1950</v>
      </c>
      <c r="B41" s="3" t="s">
        <v>101</v>
      </c>
      <c r="C41" s="3">
        <v>4.5054749034976256</v>
      </c>
      <c r="D41" s="3">
        <v>1.4808358023633781</v>
      </c>
      <c r="E41" s="3">
        <v>1.549667593681691E-2</v>
      </c>
      <c r="F41" s="5">
        <v>2.1226103984239839</v>
      </c>
      <c r="G41" s="3" t="s">
        <v>107</v>
      </c>
      <c r="H41" s="4">
        <f>VALUE(LEFT(G41,FIND("phút",G41)-2)*60+MID(G41,FIND("giây", G41)-3, 2))</f>
        <v>1248</v>
      </c>
    </row>
    <row r="42" spans="1:8" x14ac:dyDescent="0.3">
      <c r="H42" s="28">
        <f>SUM(H2:H41)</f>
        <v>38194</v>
      </c>
    </row>
    <row r="47" spans="1:8" x14ac:dyDescent="0.3">
      <c r="A47" s="32" t="s">
        <v>142</v>
      </c>
      <c r="B47" s="33"/>
      <c r="C47" s="33"/>
      <c r="D47" s="33"/>
      <c r="E47" s="33"/>
      <c r="F47" s="33"/>
      <c r="G47" s="33"/>
      <c r="H47" s="33"/>
    </row>
    <row r="48" spans="1:8" x14ac:dyDescent="0.3">
      <c r="A48" s="33"/>
      <c r="B48" s="33"/>
      <c r="C48" s="33"/>
      <c r="D48" s="33"/>
      <c r="E48" s="33"/>
      <c r="F48" s="33"/>
      <c r="G48" s="33"/>
      <c r="H48" s="33"/>
    </row>
    <row r="49" spans="1:8" x14ac:dyDescent="0.3">
      <c r="A49" s="33"/>
      <c r="B49" s="33"/>
      <c r="C49" s="33"/>
      <c r="D49" s="33"/>
      <c r="E49" s="33"/>
      <c r="F49" s="33"/>
      <c r="G49" s="33"/>
      <c r="H49" s="33"/>
    </row>
    <row r="50" spans="1:8" x14ac:dyDescent="0.3">
      <c r="A50" s="33"/>
      <c r="B50" s="33"/>
      <c r="C50" s="33"/>
      <c r="D50" s="33"/>
      <c r="E50" s="33"/>
      <c r="F50" s="33"/>
      <c r="G50" s="33"/>
      <c r="H50" s="33"/>
    </row>
    <row r="51" spans="1:8" x14ac:dyDescent="0.3">
      <c r="A51" s="33"/>
      <c r="B51" s="33"/>
      <c r="C51" s="33"/>
      <c r="D51" s="33"/>
      <c r="E51" s="33"/>
      <c r="F51" s="33"/>
      <c r="G51" s="33"/>
      <c r="H51" s="33"/>
    </row>
    <row r="52" spans="1:8" x14ac:dyDescent="0.3">
      <c r="A52" s="33"/>
      <c r="B52" s="33"/>
      <c r="C52" s="33"/>
      <c r="D52" s="33"/>
      <c r="E52" s="33"/>
      <c r="F52" s="33"/>
      <c r="G52" s="33"/>
      <c r="H52" s="33"/>
    </row>
    <row r="53" spans="1:8" x14ac:dyDescent="0.3">
      <c r="A53" s="33"/>
      <c r="B53" s="33"/>
      <c r="C53" s="33"/>
      <c r="D53" s="33"/>
      <c r="E53" s="33"/>
      <c r="F53" s="33"/>
      <c r="G53" s="33"/>
      <c r="H53" s="33"/>
    </row>
    <row r="54" spans="1:8" x14ac:dyDescent="0.3">
      <c r="A54" s="33"/>
      <c r="B54" s="33"/>
      <c r="C54" s="33"/>
      <c r="D54" s="33"/>
      <c r="E54" s="33"/>
      <c r="F54" s="33"/>
      <c r="G54" s="33"/>
      <c r="H54" s="33"/>
    </row>
    <row r="55" spans="1:8" x14ac:dyDescent="0.3">
      <c r="A55" s="33"/>
      <c r="B55" s="33"/>
      <c r="C55" s="33"/>
      <c r="D55" s="33"/>
      <c r="E55" s="33"/>
      <c r="F55" s="33"/>
      <c r="G55" s="33"/>
      <c r="H55" s="33"/>
    </row>
    <row r="56" spans="1:8" x14ac:dyDescent="0.3">
      <c r="A56" s="33"/>
      <c r="B56" s="33"/>
      <c r="C56" s="33"/>
      <c r="D56" s="33"/>
      <c r="E56" s="33"/>
      <c r="F56" s="33"/>
      <c r="G56" s="33"/>
      <c r="H56" s="33"/>
    </row>
    <row r="57" spans="1:8" x14ac:dyDescent="0.3">
      <c r="A57" s="33"/>
      <c r="B57" s="33"/>
      <c r="C57" s="33"/>
      <c r="D57" s="33"/>
      <c r="E57" s="33"/>
      <c r="F57" s="33"/>
      <c r="G57" s="33"/>
      <c r="H57" s="33"/>
    </row>
  </sheetData>
  <mergeCells count="1">
    <mergeCell ref="A47:H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2BAF-E6D8-4361-9158-A0B0EA286D73}">
  <dimension ref="A1:H57"/>
  <sheetViews>
    <sheetView topLeftCell="A7" zoomScale="55" zoomScaleNormal="55" workbookViewId="0">
      <selection activeCell="A47" sqref="A47:H57"/>
    </sheetView>
  </sheetViews>
  <sheetFormatPr defaultRowHeight="14.4" x14ac:dyDescent="0.3"/>
  <cols>
    <col min="2" max="2" width="16.77734375" customWidth="1"/>
    <col min="3" max="3" width="10.109375" customWidth="1"/>
    <col min="6" max="6" width="11.88671875" customWidth="1"/>
    <col min="7" max="7" width="14.77734375" customWidth="1"/>
    <col min="8" max="8" width="14.5546875" customWidth="1"/>
  </cols>
  <sheetData>
    <row r="1" spans="1:8" x14ac:dyDescent="0.3">
      <c r="A1" s="1" t="s">
        <v>99</v>
      </c>
      <c r="B1" s="1" t="s">
        <v>123</v>
      </c>
      <c r="C1" s="1" t="s">
        <v>0</v>
      </c>
      <c r="D1" s="1" t="s">
        <v>1</v>
      </c>
      <c r="E1" s="1" t="s">
        <v>2</v>
      </c>
      <c r="F1" s="1" t="s">
        <v>3</v>
      </c>
      <c r="G1" s="1" t="s">
        <v>4</v>
      </c>
      <c r="H1" s="1" t="s">
        <v>134</v>
      </c>
    </row>
    <row r="2" spans="1:8" x14ac:dyDescent="0.3">
      <c r="A2" s="3">
        <v>200</v>
      </c>
      <c r="B2" s="3" t="s">
        <v>5</v>
      </c>
      <c r="C2" s="3">
        <v>7.3475859999999997</v>
      </c>
      <c r="D2" s="3">
        <v>1.9184540000000001</v>
      </c>
      <c r="E2" s="3">
        <v>1.4517E-2</v>
      </c>
      <c r="F2" s="3">
        <v>2.7106430000000001</v>
      </c>
      <c r="G2" s="3" t="s">
        <v>90</v>
      </c>
      <c r="H2">
        <f>VALUE(LEFT(G2,FIND("phút",G2)-2)*60+MID(G2,FIND("giây", G2)-3, 2))</f>
        <v>193</v>
      </c>
    </row>
    <row r="3" spans="1:8" x14ac:dyDescent="0.3">
      <c r="A3" s="3">
        <v>200</v>
      </c>
      <c r="B3" s="3" t="s">
        <v>7</v>
      </c>
      <c r="C3" s="3">
        <v>6.9268190000000001</v>
      </c>
      <c r="D3" s="3">
        <v>1.8887689999999999</v>
      </c>
      <c r="E3" s="3">
        <v>1.4359E-2</v>
      </c>
      <c r="F3" s="3">
        <v>2.631885</v>
      </c>
      <c r="G3" s="3" t="s">
        <v>91</v>
      </c>
      <c r="H3">
        <f t="shared" ref="H3:H40" si="0">VALUE(LEFT(G3,FIND("phút",G3)-2)*60+MID(G3,FIND("giây", G3)-3, 2))</f>
        <v>233</v>
      </c>
    </row>
    <row r="4" spans="1:8" x14ac:dyDescent="0.3">
      <c r="A4" s="3">
        <v>200</v>
      </c>
      <c r="B4" s="3" t="s">
        <v>9</v>
      </c>
      <c r="C4" s="3">
        <v>7.4898930000000004</v>
      </c>
      <c r="D4" s="3">
        <v>1.9244969999999999</v>
      </c>
      <c r="E4" s="3">
        <v>1.4624E-2</v>
      </c>
      <c r="F4" s="3">
        <v>2.7367669999999999</v>
      </c>
      <c r="G4" s="3" t="s">
        <v>92</v>
      </c>
      <c r="H4">
        <f t="shared" si="0"/>
        <v>181</v>
      </c>
    </row>
    <row r="5" spans="1:8" x14ac:dyDescent="0.3">
      <c r="A5" s="3">
        <v>200</v>
      </c>
      <c r="B5" s="3" t="s">
        <v>11</v>
      </c>
      <c r="C5" s="5">
        <v>7.6834600000000002</v>
      </c>
      <c r="D5" s="3">
        <v>1.977706</v>
      </c>
      <c r="E5" s="3">
        <v>1.4916E-2</v>
      </c>
      <c r="F5" s="3">
        <v>2.771906</v>
      </c>
      <c r="G5" s="3" t="s">
        <v>70</v>
      </c>
      <c r="H5">
        <f t="shared" si="0"/>
        <v>179</v>
      </c>
    </row>
    <row r="6" spans="1:8" x14ac:dyDescent="0.3">
      <c r="A6" s="3">
        <v>200</v>
      </c>
      <c r="B6" s="3" t="s">
        <v>101</v>
      </c>
      <c r="C6" s="3">
        <v>6.9479013600442743</v>
      </c>
      <c r="D6" s="3">
        <v>1.8703907627258041</v>
      </c>
      <c r="E6" s="3">
        <v>1.425931036426052E-2</v>
      </c>
      <c r="F6" s="3">
        <v>2.6358872054859011</v>
      </c>
      <c r="G6" s="3" t="s">
        <v>108</v>
      </c>
      <c r="H6">
        <f t="shared" si="0"/>
        <v>224</v>
      </c>
    </row>
    <row r="7" spans="1:8" x14ac:dyDescent="0.3">
      <c r="A7" s="3">
        <v>450</v>
      </c>
      <c r="B7" s="3" t="s">
        <v>5</v>
      </c>
      <c r="C7" s="3">
        <v>6.7009090000000002</v>
      </c>
      <c r="D7" s="3">
        <v>1.8300749999999999</v>
      </c>
      <c r="E7" s="3">
        <v>1.3924000000000001E-2</v>
      </c>
      <c r="F7" s="3">
        <v>2.5886110000000002</v>
      </c>
      <c r="G7" s="3" t="s">
        <v>44</v>
      </c>
      <c r="H7">
        <f t="shared" si="0"/>
        <v>377</v>
      </c>
    </row>
    <row r="8" spans="1:8" x14ac:dyDescent="0.3">
      <c r="A8" s="3">
        <v>450</v>
      </c>
      <c r="B8" s="3" t="s">
        <v>7</v>
      </c>
      <c r="C8" s="3">
        <v>6.4238189999999999</v>
      </c>
      <c r="D8" s="3">
        <v>1.8191889999999999</v>
      </c>
      <c r="E8" s="3">
        <v>1.3865000000000001E-2</v>
      </c>
      <c r="F8" s="3">
        <v>2.5345249999999999</v>
      </c>
      <c r="G8" s="3" t="s">
        <v>45</v>
      </c>
      <c r="H8">
        <f t="shared" si="0"/>
        <v>382</v>
      </c>
    </row>
    <row r="9" spans="1:8" x14ac:dyDescent="0.3">
      <c r="A9" s="3">
        <v>450</v>
      </c>
      <c r="B9" s="3" t="s">
        <v>9</v>
      </c>
      <c r="C9" s="3">
        <v>6.909262</v>
      </c>
      <c r="D9" s="3">
        <v>1.8659479999999999</v>
      </c>
      <c r="E9" s="3">
        <v>1.4177E-2</v>
      </c>
      <c r="F9" s="3">
        <v>2.6285479999999999</v>
      </c>
      <c r="G9" s="3" t="s">
        <v>46</v>
      </c>
      <c r="H9">
        <f t="shared" si="0"/>
        <v>473</v>
      </c>
    </row>
    <row r="10" spans="1:8" x14ac:dyDescent="0.3">
      <c r="A10" s="3">
        <v>450</v>
      </c>
      <c r="B10" s="3" t="s">
        <v>11</v>
      </c>
      <c r="C10" s="3">
        <v>6.4852959999999999</v>
      </c>
      <c r="D10" s="3">
        <v>1.7835760000000001</v>
      </c>
      <c r="E10" s="3">
        <v>1.3558000000000001E-2</v>
      </c>
      <c r="F10" s="3">
        <v>2.546624</v>
      </c>
      <c r="G10" s="3" t="s">
        <v>47</v>
      </c>
      <c r="H10">
        <f t="shared" si="0"/>
        <v>380</v>
      </c>
    </row>
    <row r="11" spans="1:8" x14ac:dyDescent="0.3">
      <c r="A11" s="3">
        <v>450</v>
      </c>
      <c r="B11" s="3" t="s">
        <v>101</v>
      </c>
      <c r="C11" s="5">
        <v>6.2190396521378668</v>
      </c>
      <c r="D11" s="3">
        <v>1.7882801542625739</v>
      </c>
      <c r="E11" s="3">
        <v>1.3626237116488299E-2</v>
      </c>
      <c r="F11" s="5">
        <v>2.493800243030277</v>
      </c>
      <c r="G11" s="3" t="s">
        <v>109</v>
      </c>
      <c r="H11">
        <f t="shared" si="0"/>
        <v>417</v>
      </c>
    </row>
    <row r="12" spans="1:8" x14ac:dyDescent="0.3">
      <c r="A12" s="3">
        <v>700</v>
      </c>
      <c r="B12" s="3" t="s">
        <v>5</v>
      </c>
      <c r="C12" s="3">
        <v>7.465484</v>
      </c>
      <c r="D12" s="3">
        <v>1.9015960000000001</v>
      </c>
      <c r="E12" s="3">
        <v>1.4362E-2</v>
      </c>
      <c r="F12" s="3">
        <v>2.7323040000000001</v>
      </c>
      <c r="G12" s="3" t="s">
        <v>48</v>
      </c>
      <c r="H12">
        <f t="shared" si="0"/>
        <v>539</v>
      </c>
    </row>
    <row r="13" spans="1:8" x14ac:dyDescent="0.3">
      <c r="A13" s="3">
        <v>700</v>
      </c>
      <c r="B13" s="3" t="s">
        <v>7</v>
      </c>
      <c r="C13" s="3">
        <v>6.6207349999999998</v>
      </c>
      <c r="D13" s="3">
        <v>1.8107409999999999</v>
      </c>
      <c r="E13" s="3">
        <v>1.3794000000000001E-2</v>
      </c>
      <c r="F13" s="3">
        <v>2.5730789999999999</v>
      </c>
      <c r="G13" s="3" t="s">
        <v>49</v>
      </c>
      <c r="H13">
        <f t="shared" si="0"/>
        <v>571</v>
      </c>
    </row>
    <row r="14" spans="1:8" x14ac:dyDescent="0.3">
      <c r="A14" s="3">
        <v>700</v>
      </c>
      <c r="B14" s="3" t="s">
        <v>9</v>
      </c>
      <c r="C14" s="3">
        <v>7.2745980000000001</v>
      </c>
      <c r="D14" s="3">
        <v>1.8913549999999999</v>
      </c>
      <c r="E14" s="3">
        <v>1.4456E-2</v>
      </c>
      <c r="F14" s="3">
        <v>2.697146</v>
      </c>
      <c r="G14" s="3" t="s">
        <v>50</v>
      </c>
      <c r="H14">
        <f t="shared" si="0"/>
        <v>736</v>
      </c>
    </row>
    <row r="15" spans="1:8" x14ac:dyDescent="0.3">
      <c r="A15" s="3">
        <v>700</v>
      </c>
      <c r="B15" s="3" t="s">
        <v>11</v>
      </c>
      <c r="C15" s="5">
        <v>7.01729</v>
      </c>
      <c r="D15" s="8">
        <v>1.9004000000000001</v>
      </c>
      <c r="E15" s="3">
        <v>1.4534E-2</v>
      </c>
      <c r="F15" s="3">
        <v>2.6490170000000002</v>
      </c>
      <c r="G15" s="3" t="s">
        <v>51</v>
      </c>
      <c r="H15">
        <f t="shared" si="0"/>
        <v>558</v>
      </c>
    </row>
    <row r="16" spans="1:8" x14ac:dyDescent="0.3">
      <c r="A16" s="3">
        <v>700</v>
      </c>
      <c r="B16" s="3" t="s">
        <v>101</v>
      </c>
      <c r="C16" s="3">
        <v>6.2196568303835136</v>
      </c>
      <c r="D16" s="3">
        <v>1.7821294109384209</v>
      </c>
      <c r="E16" s="3">
        <v>1.360772857277447E-2</v>
      </c>
      <c r="F16" s="3">
        <v>2.4939239824789192</v>
      </c>
      <c r="G16" s="3" t="s">
        <v>27</v>
      </c>
      <c r="H16">
        <f t="shared" si="0"/>
        <v>562</v>
      </c>
    </row>
    <row r="17" spans="1:8" x14ac:dyDescent="0.3">
      <c r="A17" s="3">
        <v>950</v>
      </c>
      <c r="B17" s="3" t="s">
        <v>5</v>
      </c>
      <c r="C17" s="3">
        <v>6.5988470000000001</v>
      </c>
      <c r="D17" s="3">
        <v>1.8251109999999999</v>
      </c>
      <c r="E17" s="3">
        <v>1.3922E-2</v>
      </c>
      <c r="F17" s="3">
        <v>2.5688219999999999</v>
      </c>
      <c r="G17" s="3" t="s">
        <v>52</v>
      </c>
      <c r="H17">
        <f t="shared" si="0"/>
        <v>855</v>
      </c>
    </row>
    <row r="18" spans="1:8" x14ac:dyDescent="0.3">
      <c r="A18" s="3">
        <v>950</v>
      </c>
      <c r="B18" s="3" t="s">
        <v>7</v>
      </c>
      <c r="C18" s="5">
        <v>6.9501999999999997</v>
      </c>
      <c r="D18" s="3">
        <v>1.8675079999999999</v>
      </c>
      <c r="E18" s="3">
        <v>1.4237E-2</v>
      </c>
      <c r="F18" s="3">
        <v>2.636323</v>
      </c>
      <c r="G18" s="3" t="s">
        <v>53</v>
      </c>
      <c r="H18">
        <f t="shared" si="0"/>
        <v>783</v>
      </c>
    </row>
    <row r="19" spans="1:8" x14ac:dyDescent="0.3">
      <c r="A19" s="3">
        <v>950</v>
      </c>
      <c r="B19" s="3" t="s">
        <v>9</v>
      </c>
      <c r="C19" s="3">
        <v>6.9247110000000003</v>
      </c>
      <c r="D19" s="3">
        <v>1.8924190000000001</v>
      </c>
      <c r="E19" s="3">
        <v>1.4415000000000001E-2</v>
      </c>
      <c r="F19" s="3">
        <v>2.6314850000000001</v>
      </c>
      <c r="G19" s="3" t="s">
        <v>54</v>
      </c>
      <c r="H19">
        <f t="shared" si="0"/>
        <v>1032</v>
      </c>
    </row>
    <row r="20" spans="1:8" x14ac:dyDescent="0.3">
      <c r="A20" s="3">
        <v>950</v>
      </c>
      <c r="B20" s="3" t="s">
        <v>11</v>
      </c>
      <c r="C20" s="5">
        <v>6.6729200000000004</v>
      </c>
      <c r="D20" s="3">
        <v>1.840622</v>
      </c>
      <c r="E20" s="3">
        <v>1.4012E-2</v>
      </c>
      <c r="F20" s="3">
        <v>2.5832000000000002</v>
      </c>
      <c r="G20" s="3" t="s">
        <v>55</v>
      </c>
      <c r="H20">
        <f t="shared" si="0"/>
        <v>771</v>
      </c>
    </row>
    <row r="21" spans="1:8" x14ac:dyDescent="0.3">
      <c r="A21" s="3">
        <v>950</v>
      </c>
      <c r="B21" s="3" t="s">
        <v>101</v>
      </c>
      <c r="C21" s="3">
        <v>6.9263360175281967</v>
      </c>
      <c r="D21" s="3">
        <v>1.8681024918930791</v>
      </c>
      <c r="E21" s="3">
        <v>1.428392952153781E-2</v>
      </c>
      <c r="F21" s="3">
        <v>2.631793308283954</v>
      </c>
      <c r="G21" s="3" t="s">
        <v>110</v>
      </c>
      <c r="H21">
        <f t="shared" si="0"/>
        <v>858</v>
      </c>
    </row>
    <row r="22" spans="1:8" x14ac:dyDescent="0.3">
      <c r="A22" s="3">
        <v>1200</v>
      </c>
      <c r="B22" s="3" t="s">
        <v>5</v>
      </c>
      <c r="C22" s="3">
        <v>7.0576049999999997</v>
      </c>
      <c r="D22" s="3">
        <v>1.8878999999999999</v>
      </c>
      <c r="E22" s="3">
        <v>1.4317E-2</v>
      </c>
      <c r="F22" s="3">
        <v>2.6566149999999999</v>
      </c>
      <c r="G22" s="3" t="s">
        <v>75</v>
      </c>
      <c r="H22">
        <f t="shared" si="0"/>
        <v>963</v>
      </c>
    </row>
    <row r="23" spans="1:8" x14ac:dyDescent="0.3">
      <c r="A23" s="3">
        <v>1200</v>
      </c>
      <c r="B23" s="3" t="s">
        <v>7</v>
      </c>
      <c r="C23" s="3">
        <v>7.3104709999999997</v>
      </c>
      <c r="D23" s="3">
        <v>1.9285699999999999</v>
      </c>
      <c r="E23" s="3">
        <v>1.4614E-2</v>
      </c>
      <c r="F23" s="3">
        <v>2.7037879999999999</v>
      </c>
      <c r="G23" s="3" t="s">
        <v>76</v>
      </c>
      <c r="H23">
        <f t="shared" si="0"/>
        <v>1196</v>
      </c>
    </row>
    <row r="24" spans="1:8" x14ac:dyDescent="0.3">
      <c r="A24" s="3">
        <v>1200</v>
      </c>
      <c r="B24" s="3" t="s">
        <v>9</v>
      </c>
      <c r="C24" s="3">
        <v>7.2828160000000004</v>
      </c>
      <c r="D24" s="3">
        <v>1.9269750000000001</v>
      </c>
      <c r="E24" s="3">
        <v>1.473E-2</v>
      </c>
      <c r="F24" s="3">
        <v>2.6986690000000002</v>
      </c>
      <c r="G24" s="3" t="s">
        <v>93</v>
      </c>
      <c r="H24">
        <f t="shared" si="0"/>
        <v>1225</v>
      </c>
    </row>
    <row r="25" spans="1:8" x14ac:dyDescent="0.3">
      <c r="A25" s="3">
        <v>1200</v>
      </c>
      <c r="B25" s="3" t="s">
        <v>11</v>
      </c>
      <c r="C25" s="3">
        <v>6.9226939999999999</v>
      </c>
      <c r="D25" s="3">
        <v>1.905732</v>
      </c>
      <c r="E25" s="3">
        <v>1.4501E-2</v>
      </c>
      <c r="F25" s="3">
        <v>2.6311010000000001</v>
      </c>
      <c r="G25" s="3" t="s">
        <v>94</v>
      </c>
      <c r="H25">
        <f t="shared" si="0"/>
        <v>1232</v>
      </c>
    </row>
    <row r="26" spans="1:8" x14ac:dyDescent="0.3">
      <c r="A26" s="3">
        <v>1200</v>
      </c>
      <c r="B26" s="3" t="s">
        <v>101</v>
      </c>
      <c r="C26" s="3">
        <v>6.8457450274018727</v>
      </c>
      <c r="D26" s="3">
        <v>1.8368042481021729</v>
      </c>
      <c r="E26" s="3">
        <v>1.4034121462806481E-2</v>
      </c>
      <c r="F26" s="3">
        <v>2.6164374686588392</v>
      </c>
      <c r="G26" s="3" t="s">
        <v>111</v>
      </c>
      <c r="H26">
        <f t="shared" si="0"/>
        <v>1066</v>
      </c>
    </row>
    <row r="27" spans="1:8" x14ac:dyDescent="0.3">
      <c r="A27" s="3">
        <v>1450</v>
      </c>
      <c r="B27" s="3" t="s">
        <v>5</v>
      </c>
      <c r="C27" s="3">
        <v>6.7991239999999999</v>
      </c>
      <c r="D27" s="3">
        <v>1.827472</v>
      </c>
      <c r="E27" s="3">
        <v>1.3894999999999999E-2</v>
      </c>
      <c r="F27" s="3">
        <v>2.607513</v>
      </c>
      <c r="G27" s="3" t="s">
        <v>79</v>
      </c>
      <c r="H27">
        <f t="shared" si="0"/>
        <v>1303</v>
      </c>
    </row>
    <row r="28" spans="1:8" x14ac:dyDescent="0.3">
      <c r="A28" s="3">
        <v>1450</v>
      </c>
      <c r="B28" s="3" t="s">
        <v>7</v>
      </c>
      <c r="C28" s="3">
        <v>7.5462590000000001</v>
      </c>
      <c r="D28" s="3">
        <v>1.9722420000000001</v>
      </c>
      <c r="E28" s="3">
        <v>1.4994E-2</v>
      </c>
      <c r="F28" s="3">
        <v>2.747045</v>
      </c>
      <c r="G28" s="3" t="s">
        <v>80</v>
      </c>
      <c r="H28">
        <f t="shared" si="0"/>
        <v>1431</v>
      </c>
    </row>
    <row r="29" spans="1:8" x14ac:dyDescent="0.3">
      <c r="A29" s="3">
        <v>1450</v>
      </c>
      <c r="B29" s="3" t="s">
        <v>9</v>
      </c>
      <c r="C29" s="3">
        <v>6.7677449999999997</v>
      </c>
      <c r="D29" s="3">
        <v>1.8588420000000001</v>
      </c>
      <c r="E29" s="3">
        <v>1.4272E-2</v>
      </c>
      <c r="F29" s="3">
        <v>2.6014889999999999</v>
      </c>
      <c r="G29" s="3" t="s">
        <v>95</v>
      </c>
      <c r="H29">
        <f t="shared" si="0"/>
        <v>1464</v>
      </c>
    </row>
    <row r="30" spans="1:8" x14ac:dyDescent="0.3">
      <c r="A30" s="3">
        <v>1450</v>
      </c>
      <c r="B30" s="3" t="s">
        <v>11</v>
      </c>
      <c r="C30" s="3">
        <v>6.2742550000000001</v>
      </c>
      <c r="D30" s="3">
        <v>1.7705329999999999</v>
      </c>
      <c r="E30" s="3">
        <v>1.3487000000000001E-2</v>
      </c>
      <c r="F30" s="3">
        <v>2.5048460000000001</v>
      </c>
      <c r="G30" s="3" t="s">
        <v>96</v>
      </c>
      <c r="H30">
        <f t="shared" si="0"/>
        <v>1551</v>
      </c>
    </row>
    <row r="31" spans="1:8" x14ac:dyDescent="0.3">
      <c r="A31" s="3">
        <v>1450</v>
      </c>
      <c r="B31" s="3" t="s">
        <v>101</v>
      </c>
      <c r="C31" s="3">
        <v>6.5366515421573368</v>
      </c>
      <c r="D31" s="3">
        <v>1.829373778583077</v>
      </c>
      <c r="E31" s="3">
        <v>1.398501295616505E-2</v>
      </c>
      <c r="F31" s="3">
        <v>2.5566876113747909</v>
      </c>
      <c r="G31" s="3" t="s">
        <v>112</v>
      </c>
      <c r="H31">
        <f t="shared" si="0"/>
        <v>1493</v>
      </c>
    </row>
    <row r="32" spans="1:8" x14ac:dyDescent="0.3">
      <c r="A32" s="3">
        <v>1700</v>
      </c>
      <c r="B32" s="3" t="s">
        <v>5</v>
      </c>
      <c r="C32" s="3">
        <v>7.1752609999999999</v>
      </c>
      <c r="D32" s="3">
        <v>1.8970320000000001</v>
      </c>
      <c r="E32" s="3">
        <v>1.4278000000000001E-2</v>
      </c>
      <c r="F32" s="3">
        <v>2.678668</v>
      </c>
      <c r="G32" s="3" t="s">
        <v>83</v>
      </c>
      <c r="H32">
        <f t="shared" si="0"/>
        <v>1629</v>
      </c>
    </row>
    <row r="33" spans="1:8" x14ac:dyDescent="0.3">
      <c r="A33" s="3">
        <v>1700</v>
      </c>
      <c r="B33" s="3" t="s">
        <v>7</v>
      </c>
      <c r="C33" s="3">
        <v>7.9622549999999999</v>
      </c>
      <c r="D33" s="3">
        <v>2.0259399999999999</v>
      </c>
      <c r="E33" s="3">
        <v>1.5315E-2</v>
      </c>
      <c r="F33" s="3">
        <v>2.8217469999999998</v>
      </c>
      <c r="G33" s="3" t="s">
        <v>84</v>
      </c>
      <c r="H33">
        <f t="shared" si="0"/>
        <v>1497</v>
      </c>
    </row>
    <row r="34" spans="1:8" x14ac:dyDescent="0.3">
      <c r="A34" s="3">
        <v>1700</v>
      </c>
      <c r="B34" s="3" t="s">
        <v>9</v>
      </c>
      <c r="C34" s="3">
        <v>7.026821</v>
      </c>
      <c r="D34" s="3">
        <v>1.917168</v>
      </c>
      <c r="E34" s="3">
        <v>1.4577E-2</v>
      </c>
      <c r="F34" s="3">
        <v>2.6508150000000001</v>
      </c>
      <c r="G34" s="3" t="s">
        <v>97</v>
      </c>
      <c r="H34">
        <f t="shared" si="0"/>
        <v>1919</v>
      </c>
    </row>
    <row r="35" spans="1:8" x14ac:dyDescent="0.3">
      <c r="A35" s="3">
        <v>1700</v>
      </c>
      <c r="B35" s="3" t="s">
        <v>11</v>
      </c>
      <c r="C35" s="3">
        <v>7.1598949999999997</v>
      </c>
      <c r="D35" s="3">
        <v>1.9066890000000001</v>
      </c>
      <c r="E35" s="3">
        <v>1.4486000000000001E-2</v>
      </c>
      <c r="F35" s="3">
        <v>2.6757979999999999</v>
      </c>
      <c r="G35" s="3" t="s">
        <v>65</v>
      </c>
      <c r="H35">
        <f t="shared" si="0"/>
        <v>2419</v>
      </c>
    </row>
    <row r="36" spans="1:8" x14ac:dyDescent="0.3">
      <c r="A36" s="3">
        <v>1700</v>
      </c>
      <c r="B36" s="3" t="s">
        <v>101</v>
      </c>
      <c r="C36" s="3">
        <v>6.5442921235992646</v>
      </c>
      <c r="D36" s="3">
        <v>1.8284088073031459</v>
      </c>
      <c r="E36" s="3">
        <v>1.40031834652326E-2</v>
      </c>
      <c r="F36" s="3">
        <v>2.558181409438991</v>
      </c>
      <c r="G36" s="3" t="s">
        <v>114</v>
      </c>
      <c r="H36">
        <f t="shared" si="0"/>
        <v>3383</v>
      </c>
    </row>
    <row r="37" spans="1:8" x14ac:dyDescent="0.3">
      <c r="A37" s="3">
        <v>1950</v>
      </c>
      <c r="B37" s="3" t="s">
        <v>5</v>
      </c>
      <c r="C37" s="3">
        <v>6.6796660000000001</v>
      </c>
      <c r="D37" s="3">
        <v>1.8312059999999999</v>
      </c>
      <c r="E37" s="3">
        <v>1.3891000000000001E-2</v>
      </c>
      <c r="F37" s="3">
        <v>2.5845050000000001</v>
      </c>
      <c r="G37" s="3" t="s">
        <v>87</v>
      </c>
      <c r="H37">
        <f t="shared" si="0"/>
        <v>1945</v>
      </c>
    </row>
    <row r="38" spans="1:8" x14ac:dyDescent="0.3">
      <c r="A38" s="3">
        <v>1950</v>
      </c>
      <c r="B38" s="3" t="s">
        <v>7</v>
      </c>
      <c r="C38" s="3">
        <v>6.6445410000000003</v>
      </c>
      <c r="D38" s="3">
        <v>1.827555</v>
      </c>
      <c r="E38" s="3">
        <v>1.392E-2</v>
      </c>
      <c r="F38" s="3">
        <v>2.5777009999999998</v>
      </c>
      <c r="G38" s="3" t="s">
        <v>113</v>
      </c>
      <c r="H38">
        <f t="shared" si="0"/>
        <v>2299</v>
      </c>
    </row>
    <row r="39" spans="1:8" x14ac:dyDescent="0.3">
      <c r="A39" s="3">
        <v>1950</v>
      </c>
      <c r="B39" s="3" t="s">
        <v>9</v>
      </c>
      <c r="C39" s="3">
        <v>6.9705620000000001</v>
      </c>
      <c r="D39" s="3">
        <v>1.88</v>
      </c>
      <c r="E39" s="3">
        <v>1.4308E-2</v>
      </c>
      <c r="F39" s="3">
        <v>2.6401819999999998</v>
      </c>
      <c r="G39" s="3" t="s">
        <v>98</v>
      </c>
      <c r="H39">
        <f t="shared" si="0"/>
        <v>2540</v>
      </c>
    </row>
    <row r="40" spans="1:8" x14ac:dyDescent="0.3">
      <c r="A40" s="3">
        <v>1950</v>
      </c>
      <c r="B40" s="3" t="s">
        <v>11</v>
      </c>
      <c r="C40" s="3">
        <v>7.0047819999999996</v>
      </c>
      <c r="D40" s="3">
        <v>1.856784</v>
      </c>
      <c r="E40" s="3">
        <v>1.4033E-2</v>
      </c>
      <c r="F40" s="3">
        <v>2.646655</v>
      </c>
      <c r="G40" s="3" t="s">
        <v>67</v>
      </c>
      <c r="H40">
        <f t="shared" si="0"/>
        <v>3040</v>
      </c>
    </row>
    <row r="41" spans="1:8" x14ac:dyDescent="0.3">
      <c r="A41" s="3">
        <v>1950</v>
      </c>
      <c r="B41" s="3" t="s">
        <v>101</v>
      </c>
      <c r="C41" s="3">
        <v>7.0678120959999999</v>
      </c>
      <c r="D41" s="3">
        <v>1.8890556060000001</v>
      </c>
      <c r="E41" s="3">
        <v>1.4448635E-2</v>
      </c>
      <c r="F41" s="3">
        <v>2.6585357049999998</v>
      </c>
      <c r="G41" s="3" t="s">
        <v>135</v>
      </c>
      <c r="H41">
        <f>VALUE(LEFT(G41,FIND("phút",G41)-2)*60+MID(G41,FIND("giây", G41)-3, 2))</f>
        <v>3106</v>
      </c>
    </row>
    <row r="42" spans="1:8" x14ac:dyDescent="0.3">
      <c r="H42" s="27">
        <f>SUM(H2:H41)</f>
        <v>47005</v>
      </c>
    </row>
    <row r="46" spans="1:8" x14ac:dyDescent="0.3">
      <c r="A46" s="29"/>
      <c r="B46" s="29"/>
      <c r="C46" s="29"/>
      <c r="D46" s="29"/>
      <c r="E46" s="29"/>
      <c r="F46" s="29"/>
      <c r="G46" s="29"/>
      <c r="H46" s="29"/>
    </row>
    <row r="47" spans="1:8" x14ac:dyDescent="0.3">
      <c r="A47" s="36" t="s">
        <v>141</v>
      </c>
      <c r="B47" s="37"/>
      <c r="C47" s="37"/>
      <c r="D47" s="37"/>
      <c r="E47" s="37"/>
      <c r="F47" s="37"/>
      <c r="G47" s="37"/>
      <c r="H47" s="37"/>
    </row>
    <row r="48" spans="1:8" x14ac:dyDescent="0.3">
      <c r="A48" s="37"/>
      <c r="B48" s="37"/>
      <c r="C48" s="37"/>
      <c r="D48" s="37"/>
      <c r="E48" s="37"/>
      <c r="F48" s="37"/>
      <c r="G48" s="37"/>
      <c r="H48" s="37"/>
    </row>
    <row r="49" spans="1:8" x14ac:dyDescent="0.3">
      <c r="A49" s="37"/>
      <c r="B49" s="37"/>
      <c r="C49" s="37"/>
      <c r="D49" s="37"/>
      <c r="E49" s="37"/>
      <c r="F49" s="37"/>
      <c r="G49" s="37"/>
      <c r="H49" s="37"/>
    </row>
    <row r="50" spans="1:8" x14ac:dyDescent="0.3">
      <c r="A50" s="37"/>
      <c r="B50" s="37"/>
      <c r="C50" s="37"/>
      <c r="D50" s="37"/>
      <c r="E50" s="37"/>
      <c r="F50" s="37"/>
      <c r="G50" s="37"/>
      <c r="H50" s="37"/>
    </row>
    <row r="51" spans="1:8" x14ac:dyDescent="0.3">
      <c r="A51" s="37"/>
      <c r="B51" s="37"/>
      <c r="C51" s="37"/>
      <c r="D51" s="37"/>
      <c r="E51" s="37"/>
      <c r="F51" s="37"/>
      <c r="G51" s="37"/>
      <c r="H51" s="37"/>
    </row>
    <row r="52" spans="1:8" x14ac:dyDescent="0.3">
      <c r="A52" s="37"/>
      <c r="B52" s="37"/>
      <c r="C52" s="37"/>
      <c r="D52" s="37"/>
      <c r="E52" s="37"/>
      <c r="F52" s="37"/>
      <c r="G52" s="37"/>
      <c r="H52" s="37"/>
    </row>
    <row r="53" spans="1:8" x14ac:dyDescent="0.3">
      <c r="A53" s="37"/>
      <c r="B53" s="37"/>
      <c r="C53" s="37"/>
      <c r="D53" s="37"/>
      <c r="E53" s="37"/>
      <c r="F53" s="37"/>
      <c r="G53" s="37"/>
      <c r="H53" s="37"/>
    </row>
    <row r="54" spans="1:8" x14ac:dyDescent="0.3">
      <c r="A54" s="37"/>
      <c r="B54" s="37"/>
      <c r="C54" s="37"/>
      <c r="D54" s="37"/>
      <c r="E54" s="37"/>
      <c r="F54" s="37"/>
      <c r="G54" s="37"/>
      <c r="H54" s="37"/>
    </row>
    <row r="55" spans="1:8" x14ac:dyDescent="0.3">
      <c r="A55" s="37"/>
      <c r="B55" s="37"/>
      <c r="C55" s="37"/>
      <c r="D55" s="37"/>
      <c r="E55" s="37"/>
      <c r="F55" s="37"/>
      <c r="G55" s="37"/>
      <c r="H55" s="37"/>
    </row>
    <row r="56" spans="1:8" x14ac:dyDescent="0.3">
      <c r="A56" s="37"/>
      <c r="B56" s="37"/>
      <c r="C56" s="37"/>
      <c r="D56" s="37"/>
      <c r="E56" s="37"/>
      <c r="F56" s="37"/>
      <c r="G56" s="37"/>
      <c r="H56" s="37"/>
    </row>
    <row r="57" spans="1:8" x14ac:dyDescent="0.3">
      <c r="A57" s="37"/>
      <c r="B57" s="37"/>
      <c r="C57" s="37"/>
      <c r="D57" s="37"/>
      <c r="E57" s="37"/>
      <c r="F57" s="37"/>
      <c r="G57" s="37"/>
      <c r="H57" s="37"/>
    </row>
  </sheetData>
  <mergeCells count="1">
    <mergeCell ref="A47:H5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DB42-16F2-4BB6-B0E9-F85988BAC72A}">
  <dimension ref="A1:H57"/>
  <sheetViews>
    <sheetView topLeftCell="A19" zoomScale="70" zoomScaleNormal="70" workbookViewId="0">
      <selection activeCell="I56" sqref="I56"/>
    </sheetView>
  </sheetViews>
  <sheetFormatPr defaultRowHeight="14.4" x14ac:dyDescent="0.3"/>
  <cols>
    <col min="1" max="1" width="8.21875" style="2" customWidth="1"/>
    <col min="2" max="2" width="16.21875" style="2" customWidth="1"/>
    <col min="3" max="3" width="8.44140625" style="2" customWidth="1"/>
    <col min="4" max="4" width="9" style="2" customWidth="1"/>
    <col min="5" max="6" width="8.88671875" style="2"/>
    <col min="7" max="7" width="14.6640625" style="2" customWidth="1"/>
    <col min="8" max="16384" width="8.88671875" style="2"/>
  </cols>
  <sheetData>
    <row r="1" spans="1:7" x14ac:dyDescent="0.3">
      <c r="A1" s="9" t="s">
        <v>99</v>
      </c>
      <c r="B1" s="9" t="s">
        <v>123</v>
      </c>
      <c r="C1" s="9" t="s">
        <v>0</v>
      </c>
      <c r="D1" s="9" t="s">
        <v>1</v>
      </c>
      <c r="E1" s="9" t="s">
        <v>2</v>
      </c>
      <c r="F1" s="9" t="s">
        <v>3</v>
      </c>
      <c r="G1" s="9" t="s">
        <v>4</v>
      </c>
    </row>
    <row r="2" spans="1:7" x14ac:dyDescent="0.3">
      <c r="A2" s="9">
        <v>200</v>
      </c>
      <c r="B2" s="9" t="s">
        <v>5</v>
      </c>
      <c r="C2" s="9">
        <v>5.7268470000000002</v>
      </c>
      <c r="D2" s="9">
        <v>1.6122129999999999</v>
      </c>
      <c r="E2" s="9">
        <v>1.3132E-2</v>
      </c>
      <c r="F2" s="9">
        <v>2.3930829999999998</v>
      </c>
      <c r="G2" s="9" t="s">
        <v>40</v>
      </c>
    </row>
    <row r="3" spans="1:7" x14ac:dyDescent="0.3">
      <c r="A3" s="9">
        <v>200</v>
      </c>
      <c r="B3" s="9" t="s">
        <v>7</v>
      </c>
      <c r="C3" s="9">
        <v>5.8175910000000002</v>
      </c>
      <c r="D3" s="9">
        <v>1.664703</v>
      </c>
      <c r="E3" s="9">
        <v>1.3523E-2</v>
      </c>
      <c r="F3" s="9">
        <v>2.4119679999999999</v>
      </c>
      <c r="G3" s="9" t="s">
        <v>41</v>
      </c>
    </row>
    <row r="4" spans="1:7" x14ac:dyDescent="0.3">
      <c r="A4" s="9">
        <v>200</v>
      </c>
      <c r="B4" s="9" t="s">
        <v>9</v>
      </c>
      <c r="C4" s="9">
        <v>5.9482650000000001</v>
      </c>
      <c r="D4" s="9">
        <v>1.661017</v>
      </c>
      <c r="E4" s="9">
        <v>1.3542E-2</v>
      </c>
      <c r="F4" s="9">
        <v>2.4389069999999999</v>
      </c>
      <c r="G4" s="9" t="s">
        <v>42</v>
      </c>
    </row>
    <row r="5" spans="1:7" x14ac:dyDescent="0.3">
      <c r="A5" s="9">
        <v>200</v>
      </c>
      <c r="B5" s="9" t="s">
        <v>11</v>
      </c>
      <c r="C5" s="9">
        <v>6.4899810000000002</v>
      </c>
      <c r="D5" s="9">
        <v>1.7137579999999999</v>
      </c>
      <c r="E5" s="9">
        <v>1.3974E-2</v>
      </c>
      <c r="F5" s="9">
        <v>2.5475439999999998</v>
      </c>
      <c r="G5" s="9" t="s">
        <v>43</v>
      </c>
    </row>
    <row r="6" spans="1:7" x14ac:dyDescent="0.3">
      <c r="A6" s="9">
        <v>200</v>
      </c>
      <c r="B6" s="9" t="s">
        <v>101</v>
      </c>
      <c r="C6" s="9">
        <v>5.5867550899999996</v>
      </c>
      <c r="D6" s="9">
        <v>1.5912682039999999</v>
      </c>
      <c r="E6" s="9">
        <v>1.3004546000000001E-2</v>
      </c>
      <c r="F6" s="9">
        <v>2.363631759</v>
      </c>
      <c r="G6" s="9" t="s">
        <v>116</v>
      </c>
    </row>
    <row r="7" spans="1:7" x14ac:dyDescent="0.3">
      <c r="A7" s="9">
        <v>450</v>
      </c>
      <c r="B7" s="9" t="s">
        <v>5</v>
      </c>
      <c r="C7" s="9">
        <v>6.2686900000000003</v>
      </c>
      <c r="D7" s="9">
        <v>1.6652469999999999</v>
      </c>
      <c r="E7" s="9">
        <v>1.3594E-2</v>
      </c>
      <c r="F7" s="9">
        <v>2.5037349999999998</v>
      </c>
      <c r="G7" s="9" t="s">
        <v>44</v>
      </c>
    </row>
    <row r="8" spans="1:7" x14ac:dyDescent="0.3">
      <c r="A8" s="9">
        <v>450</v>
      </c>
      <c r="B8" s="9" t="s">
        <v>7</v>
      </c>
      <c r="C8" s="9">
        <v>5.5813620000000004</v>
      </c>
      <c r="D8" s="9">
        <v>1.602895</v>
      </c>
      <c r="E8" s="9">
        <v>1.3037999999999999E-2</v>
      </c>
      <c r="F8" s="9">
        <v>2.3624909999999999</v>
      </c>
      <c r="G8" s="9" t="s">
        <v>45</v>
      </c>
    </row>
    <row r="9" spans="1:7" x14ac:dyDescent="0.3">
      <c r="A9" s="9">
        <v>450</v>
      </c>
      <c r="B9" s="9" t="s">
        <v>9</v>
      </c>
      <c r="C9" s="9">
        <v>5.7795639999999997</v>
      </c>
      <c r="D9" s="9">
        <v>1.6611769999999999</v>
      </c>
      <c r="E9" s="9">
        <v>1.3556E-2</v>
      </c>
      <c r="F9" s="9">
        <v>2.4040720000000002</v>
      </c>
      <c r="G9" s="9" t="s">
        <v>46</v>
      </c>
    </row>
    <row r="10" spans="1:7" x14ac:dyDescent="0.3">
      <c r="A10" s="9">
        <v>450</v>
      </c>
      <c r="B10" s="9" t="s">
        <v>11</v>
      </c>
      <c r="C10" s="9">
        <v>5.4178569999999997</v>
      </c>
      <c r="D10" s="9">
        <v>1.5712919999999999</v>
      </c>
      <c r="E10" s="9">
        <v>1.2803E-2</v>
      </c>
      <c r="F10" s="9">
        <v>2.3276289999999999</v>
      </c>
      <c r="G10" s="9" t="s">
        <v>47</v>
      </c>
    </row>
    <row r="11" spans="1:7" x14ac:dyDescent="0.3">
      <c r="A11" s="9">
        <v>450</v>
      </c>
      <c r="B11" s="9" t="s">
        <v>101</v>
      </c>
      <c r="C11" s="9">
        <v>5.4951415849999998</v>
      </c>
      <c r="D11" s="9">
        <v>1.5641287020000001</v>
      </c>
      <c r="E11" s="9">
        <v>1.2774294E-2</v>
      </c>
      <c r="F11" s="9">
        <v>2.3441718329999999</v>
      </c>
      <c r="G11" s="9" t="s">
        <v>117</v>
      </c>
    </row>
    <row r="12" spans="1:7" x14ac:dyDescent="0.3">
      <c r="A12" s="9">
        <v>700</v>
      </c>
      <c r="B12" s="9" t="s">
        <v>5</v>
      </c>
      <c r="C12" s="9">
        <v>5.5732220000000003</v>
      </c>
      <c r="D12" s="9">
        <v>1.5741700000000001</v>
      </c>
      <c r="E12" s="9">
        <v>1.2815E-2</v>
      </c>
      <c r="F12" s="9">
        <v>2.3607670000000001</v>
      </c>
      <c r="G12" s="9" t="s">
        <v>48</v>
      </c>
    </row>
    <row r="13" spans="1:7" x14ac:dyDescent="0.3">
      <c r="A13" s="9">
        <v>700</v>
      </c>
      <c r="B13" s="9" t="s">
        <v>7</v>
      </c>
      <c r="C13" s="9">
        <v>6.0681149999999997</v>
      </c>
      <c r="D13" s="9">
        <v>1.670093</v>
      </c>
      <c r="E13" s="9">
        <v>1.3611E-2</v>
      </c>
      <c r="F13" s="9">
        <v>2.463355</v>
      </c>
      <c r="G13" s="9" t="s">
        <v>49</v>
      </c>
    </row>
    <row r="14" spans="1:7" x14ac:dyDescent="0.3">
      <c r="A14" s="9">
        <v>700</v>
      </c>
      <c r="B14" s="9" t="s">
        <v>9</v>
      </c>
      <c r="C14" s="9">
        <v>5.9792779999999999</v>
      </c>
      <c r="D14" s="9">
        <v>1.6812469999999999</v>
      </c>
      <c r="E14" s="9">
        <v>1.3731E-2</v>
      </c>
      <c r="F14" s="9">
        <v>2.4452560000000001</v>
      </c>
      <c r="G14" s="9" t="s">
        <v>50</v>
      </c>
    </row>
    <row r="15" spans="1:7" x14ac:dyDescent="0.3">
      <c r="A15" s="9">
        <v>700</v>
      </c>
      <c r="B15" s="9" t="s">
        <v>11</v>
      </c>
      <c r="C15" s="9">
        <v>5.2344569999999999</v>
      </c>
      <c r="D15" s="9">
        <v>1.5199389999999999</v>
      </c>
      <c r="E15" s="9">
        <v>1.238E-2</v>
      </c>
      <c r="F15" s="9">
        <v>2.2878940000000001</v>
      </c>
      <c r="G15" s="9" t="s">
        <v>51</v>
      </c>
    </row>
    <row r="16" spans="1:7" x14ac:dyDescent="0.3">
      <c r="A16" s="9">
        <v>700</v>
      </c>
      <c r="B16" s="9" t="s">
        <v>101</v>
      </c>
      <c r="C16" s="9">
        <v>5.1955267919999999</v>
      </c>
      <c r="D16" s="9">
        <v>1.5284960970000001</v>
      </c>
      <c r="E16" s="9">
        <v>1.2478497999999999E-2</v>
      </c>
      <c r="F16" s="9">
        <v>2.2793698230000001</v>
      </c>
      <c r="G16" s="9" t="s">
        <v>118</v>
      </c>
    </row>
    <row r="17" spans="1:7" x14ac:dyDescent="0.3">
      <c r="A17" s="9">
        <v>950</v>
      </c>
      <c r="B17" s="9" t="s">
        <v>5</v>
      </c>
      <c r="C17" s="9">
        <v>5.2908249999999999</v>
      </c>
      <c r="D17" s="9">
        <v>1.5283009999999999</v>
      </c>
      <c r="E17" s="9">
        <v>1.2477E-2</v>
      </c>
      <c r="F17" s="9">
        <v>2.300179</v>
      </c>
      <c r="G17" s="9" t="s">
        <v>52</v>
      </c>
    </row>
    <row r="18" spans="1:7" x14ac:dyDescent="0.3">
      <c r="A18" s="9">
        <v>950</v>
      </c>
      <c r="B18" s="9" t="s">
        <v>7</v>
      </c>
      <c r="C18" s="9">
        <v>5.2087339999999998</v>
      </c>
      <c r="D18" s="9">
        <v>1.5541780000000001</v>
      </c>
      <c r="E18" s="9">
        <v>1.2699E-2</v>
      </c>
      <c r="F18" s="9">
        <v>2.2822650000000002</v>
      </c>
      <c r="G18" s="9" t="s">
        <v>53</v>
      </c>
    </row>
    <row r="19" spans="1:7" x14ac:dyDescent="0.3">
      <c r="A19" s="9">
        <v>950</v>
      </c>
      <c r="B19" s="9" t="s">
        <v>9</v>
      </c>
      <c r="C19" s="9">
        <v>5.7707839999999999</v>
      </c>
      <c r="D19" s="9">
        <v>1.6231150000000001</v>
      </c>
      <c r="E19" s="9">
        <v>1.3252999999999999E-2</v>
      </c>
      <c r="F19" s="9">
        <v>2.4022459999999999</v>
      </c>
      <c r="G19" s="9" t="s">
        <v>54</v>
      </c>
    </row>
    <row r="20" spans="1:7" x14ac:dyDescent="0.3">
      <c r="A20" s="9">
        <v>950</v>
      </c>
      <c r="B20" s="9" t="s">
        <v>11</v>
      </c>
      <c r="C20" s="9">
        <v>5.6070669999999998</v>
      </c>
      <c r="D20" s="9">
        <v>1.5620240000000001</v>
      </c>
      <c r="E20" s="9">
        <v>1.2727E-2</v>
      </c>
      <c r="F20" s="9">
        <v>2.3679250000000001</v>
      </c>
      <c r="G20" s="9" t="s">
        <v>55</v>
      </c>
    </row>
    <row r="21" spans="1:7" x14ac:dyDescent="0.3">
      <c r="A21" s="9">
        <v>950</v>
      </c>
      <c r="B21" s="9" t="s">
        <v>101</v>
      </c>
      <c r="C21" s="9">
        <v>5.5741645999999996</v>
      </c>
      <c r="D21" s="9">
        <v>1.565354374</v>
      </c>
      <c r="E21" s="9">
        <v>1.2791924E-2</v>
      </c>
      <c r="F21" s="9">
        <v>2.3609668780000002</v>
      </c>
      <c r="G21" s="9" t="s">
        <v>119</v>
      </c>
    </row>
    <row r="22" spans="1:7" x14ac:dyDescent="0.3">
      <c r="A22" s="9">
        <v>1200</v>
      </c>
      <c r="B22" s="9" t="s">
        <v>5</v>
      </c>
      <c r="C22" s="9">
        <v>5.8258229999999998</v>
      </c>
      <c r="D22" s="9">
        <v>1.61653</v>
      </c>
      <c r="E22" s="9">
        <v>1.3174E-2</v>
      </c>
      <c r="F22" s="9">
        <v>2.4136739999999999</v>
      </c>
      <c r="G22" s="9" t="s">
        <v>56</v>
      </c>
    </row>
    <row r="23" spans="1:7" x14ac:dyDescent="0.3">
      <c r="A23" s="9">
        <v>1200</v>
      </c>
      <c r="B23" s="9" t="s">
        <v>7</v>
      </c>
      <c r="C23" s="9">
        <v>5.241644</v>
      </c>
      <c r="D23" s="9">
        <v>1.5311049999999999</v>
      </c>
      <c r="E23" s="9">
        <v>1.2460000000000001E-2</v>
      </c>
      <c r="F23" s="9">
        <v>2.2894640000000002</v>
      </c>
      <c r="G23" s="9" t="s">
        <v>57</v>
      </c>
    </row>
    <row r="24" spans="1:7" x14ac:dyDescent="0.3">
      <c r="A24" s="9">
        <v>1200</v>
      </c>
      <c r="B24" s="9" t="s">
        <v>9</v>
      </c>
      <c r="C24" s="9">
        <v>6.2929149999999998</v>
      </c>
      <c r="D24" s="9">
        <v>1.7434339999999999</v>
      </c>
      <c r="E24" s="9">
        <v>1.4215999999999999E-2</v>
      </c>
      <c r="F24" s="9">
        <v>2.5085679999999999</v>
      </c>
      <c r="G24" s="9" t="s">
        <v>58</v>
      </c>
    </row>
    <row r="25" spans="1:7" x14ac:dyDescent="0.3">
      <c r="A25" s="9">
        <v>1200</v>
      </c>
      <c r="B25" s="9" t="s">
        <v>11</v>
      </c>
      <c r="C25" s="9">
        <v>5.606814</v>
      </c>
      <c r="D25" s="9">
        <v>1.564154</v>
      </c>
      <c r="E25" s="9">
        <v>1.2782E-2</v>
      </c>
      <c r="F25" s="9">
        <v>2.3678710000000001</v>
      </c>
      <c r="G25" s="9" t="s">
        <v>59</v>
      </c>
    </row>
    <row r="26" spans="1:7" x14ac:dyDescent="0.3">
      <c r="A26" s="9">
        <v>1200</v>
      </c>
      <c r="B26" s="9" t="s">
        <v>101</v>
      </c>
      <c r="C26" s="9">
        <v>5.4270964900000003</v>
      </c>
      <c r="D26" s="9">
        <v>1.550520726</v>
      </c>
      <c r="E26" s="9">
        <v>1.264998E-2</v>
      </c>
      <c r="F26" s="9">
        <v>2.3296129489999999</v>
      </c>
      <c r="G26" s="9" t="s">
        <v>120</v>
      </c>
    </row>
    <row r="27" spans="1:7" x14ac:dyDescent="0.3">
      <c r="A27" s="9">
        <v>1450</v>
      </c>
      <c r="B27" s="9" t="s">
        <v>5</v>
      </c>
      <c r="C27" s="9">
        <v>5.2923549999999997</v>
      </c>
      <c r="D27" s="9">
        <v>1.5485</v>
      </c>
      <c r="E27" s="9">
        <v>1.2635E-2</v>
      </c>
      <c r="F27" s="9">
        <v>2.3005119999999999</v>
      </c>
      <c r="G27" s="9" t="s">
        <v>60</v>
      </c>
    </row>
    <row r="28" spans="1:7" x14ac:dyDescent="0.3">
      <c r="A28" s="9">
        <v>1450</v>
      </c>
      <c r="B28" s="9" t="s">
        <v>7</v>
      </c>
      <c r="C28" s="9">
        <v>5.7222939999999998</v>
      </c>
      <c r="D28" s="9">
        <v>1.6005210000000001</v>
      </c>
      <c r="E28" s="9">
        <v>1.3077E-2</v>
      </c>
      <c r="F28" s="9">
        <v>2.3921320000000001</v>
      </c>
      <c r="G28" s="9" t="s">
        <v>61</v>
      </c>
    </row>
    <row r="29" spans="1:7" x14ac:dyDescent="0.3">
      <c r="A29" s="9">
        <v>1450</v>
      </c>
      <c r="B29" s="9" t="s">
        <v>9</v>
      </c>
      <c r="C29" s="9">
        <v>6.3399049999999999</v>
      </c>
      <c r="D29" s="9">
        <v>1.6922740000000001</v>
      </c>
      <c r="E29" s="9">
        <v>1.3823999999999999E-2</v>
      </c>
      <c r="F29" s="9">
        <v>2.5179170000000002</v>
      </c>
      <c r="G29" s="9" t="s">
        <v>62</v>
      </c>
    </row>
    <row r="30" spans="1:7" x14ac:dyDescent="0.3">
      <c r="A30" s="9">
        <v>1450</v>
      </c>
      <c r="B30" s="9" t="s">
        <v>11</v>
      </c>
      <c r="C30" s="9">
        <v>5.8903970000000001</v>
      </c>
      <c r="D30" s="9">
        <v>1.6263650000000001</v>
      </c>
      <c r="E30" s="9">
        <v>1.3254E-2</v>
      </c>
      <c r="F30" s="9">
        <v>2.4270139999999998</v>
      </c>
      <c r="G30" s="9" t="s">
        <v>63</v>
      </c>
    </row>
    <row r="31" spans="1:7" x14ac:dyDescent="0.3">
      <c r="A31" s="9">
        <v>1450</v>
      </c>
      <c r="B31" s="9" t="s">
        <v>101</v>
      </c>
      <c r="C31" s="9">
        <v>5.5519440290000004</v>
      </c>
      <c r="D31" s="9">
        <v>1.564234981</v>
      </c>
      <c r="E31" s="9">
        <v>1.2759885E-2</v>
      </c>
      <c r="F31" s="9">
        <v>2.3562563590000001</v>
      </c>
      <c r="G31" s="9" t="s">
        <v>121</v>
      </c>
    </row>
    <row r="32" spans="1:7" x14ac:dyDescent="0.3">
      <c r="A32" s="9">
        <v>1700</v>
      </c>
      <c r="B32" s="9" t="s">
        <v>5</v>
      </c>
      <c r="C32" s="9">
        <v>5.3945420000000004</v>
      </c>
      <c r="D32" s="9">
        <v>1.562891</v>
      </c>
      <c r="E32" s="9">
        <v>1.2733E-2</v>
      </c>
      <c r="F32" s="9">
        <v>2.3226149999999999</v>
      </c>
      <c r="G32" s="9" t="s">
        <v>32</v>
      </c>
    </row>
    <row r="33" spans="1:8" x14ac:dyDescent="0.3">
      <c r="A33" s="9">
        <v>1700</v>
      </c>
      <c r="B33" s="9" t="s">
        <v>7</v>
      </c>
      <c r="C33" s="9">
        <v>6.2560019999999996</v>
      </c>
      <c r="D33" s="9">
        <v>1.6887319999999999</v>
      </c>
      <c r="E33" s="9">
        <v>1.3771E-2</v>
      </c>
      <c r="F33" s="9">
        <v>2.5011999999999999</v>
      </c>
      <c r="G33" s="9" t="s">
        <v>33</v>
      </c>
    </row>
    <row r="34" spans="1:8" x14ac:dyDescent="0.3">
      <c r="A34" s="9">
        <v>1700</v>
      </c>
      <c r="B34" s="9" t="s">
        <v>9</v>
      </c>
      <c r="C34" s="9">
        <v>6.0995470000000003</v>
      </c>
      <c r="D34" s="9">
        <v>1.680825</v>
      </c>
      <c r="E34" s="9">
        <v>1.3679999999999999E-2</v>
      </c>
      <c r="F34" s="9">
        <v>2.4697260000000001</v>
      </c>
      <c r="G34" s="9" t="s">
        <v>64</v>
      </c>
    </row>
    <row r="35" spans="1:8" x14ac:dyDescent="0.3">
      <c r="A35" s="9">
        <v>1700</v>
      </c>
      <c r="B35" s="9" t="s">
        <v>11</v>
      </c>
      <c r="C35" s="9">
        <v>5.6111399999999998</v>
      </c>
      <c r="D35" s="9">
        <v>1.5643769999999999</v>
      </c>
      <c r="E35" s="9">
        <v>1.2760000000000001E-2</v>
      </c>
      <c r="F35" s="9">
        <v>2.3687839999999998</v>
      </c>
      <c r="G35" s="9" t="s">
        <v>65</v>
      </c>
    </row>
    <row r="36" spans="1:8" x14ac:dyDescent="0.3">
      <c r="A36" s="9">
        <v>1700</v>
      </c>
      <c r="B36" s="9" t="s">
        <v>101</v>
      </c>
      <c r="C36" s="9">
        <v>5.7514176380000004</v>
      </c>
      <c r="D36" s="9">
        <v>1.6147433579999999</v>
      </c>
      <c r="E36" s="9">
        <v>1.3173528E-2</v>
      </c>
      <c r="F36" s="9">
        <v>2.3982113410000001</v>
      </c>
      <c r="G36" s="9" t="s">
        <v>122</v>
      </c>
    </row>
    <row r="37" spans="1:8" x14ac:dyDescent="0.3">
      <c r="A37" s="9">
        <v>1950</v>
      </c>
      <c r="B37" s="9" t="s">
        <v>5</v>
      </c>
      <c r="C37" s="9">
        <v>5.524451</v>
      </c>
      <c r="D37" s="9">
        <v>1.5776479999999999</v>
      </c>
      <c r="E37" s="9">
        <v>1.2881E-2</v>
      </c>
      <c r="F37" s="9">
        <v>2.3504149999999999</v>
      </c>
      <c r="G37" s="9" t="s">
        <v>36</v>
      </c>
    </row>
    <row r="38" spans="1:8" x14ac:dyDescent="0.3">
      <c r="A38" s="9">
        <v>1950</v>
      </c>
      <c r="B38" s="9" t="s">
        <v>7</v>
      </c>
      <c r="C38" s="9">
        <v>5.9718900000000001</v>
      </c>
      <c r="D38" s="9">
        <v>1.666426</v>
      </c>
      <c r="E38" s="9">
        <v>1.3584000000000001E-2</v>
      </c>
      <c r="F38" s="9">
        <v>2.4437449999999998</v>
      </c>
      <c r="G38" s="9" t="s">
        <v>37</v>
      </c>
    </row>
    <row r="39" spans="1:8" x14ac:dyDescent="0.3">
      <c r="A39" s="9">
        <v>1950</v>
      </c>
      <c r="B39" s="9" t="s">
        <v>9</v>
      </c>
      <c r="C39" s="9">
        <v>6.7022360000000001</v>
      </c>
      <c r="D39" s="9">
        <v>1.7183440000000001</v>
      </c>
      <c r="E39" s="9">
        <v>1.4094000000000001E-2</v>
      </c>
      <c r="F39" s="9">
        <v>2.5888680000000002</v>
      </c>
      <c r="G39" s="9" t="s">
        <v>66</v>
      </c>
    </row>
    <row r="40" spans="1:8" x14ac:dyDescent="0.3">
      <c r="A40" s="9">
        <v>1950</v>
      </c>
      <c r="B40" s="9" t="s">
        <v>11</v>
      </c>
      <c r="C40" s="9">
        <v>6.6990290000000003</v>
      </c>
      <c r="D40" s="9">
        <v>1.706604</v>
      </c>
      <c r="E40" s="9">
        <v>1.3922E-2</v>
      </c>
      <c r="F40" s="9">
        <v>2.5882480000000001</v>
      </c>
      <c r="G40" s="9" t="s">
        <v>67</v>
      </c>
    </row>
    <row r="41" spans="1:8" x14ac:dyDescent="0.3">
      <c r="A41" s="9">
        <v>1950</v>
      </c>
      <c r="B41" s="9" t="s">
        <v>101</v>
      </c>
      <c r="C41" s="9">
        <v>5.4820377819999999</v>
      </c>
      <c r="D41" s="9">
        <v>1.594813686</v>
      </c>
      <c r="E41" s="9">
        <v>1.3014011000000001E-2</v>
      </c>
      <c r="F41" s="9">
        <v>2.3413751899999999</v>
      </c>
      <c r="G41" s="9" t="s">
        <v>115</v>
      </c>
    </row>
    <row r="47" spans="1:8" x14ac:dyDescent="0.3">
      <c r="A47" s="36" t="s">
        <v>144</v>
      </c>
      <c r="B47" s="31"/>
      <c r="C47" s="31"/>
      <c r="D47" s="31"/>
      <c r="E47" s="31"/>
      <c r="F47" s="31"/>
      <c r="G47" s="31"/>
      <c r="H47" s="31"/>
    </row>
    <row r="48" spans="1:8" x14ac:dyDescent="0.3">
      <c r="A48" s="31"/>
      <c r="B48" s="31"/>
      <c r="C48" s="31"/>
      <c r="D48" s="31"/>
      <c r="E48" s="31"/>
      <c r="F48" s="31"/>
      <c r="G48" s="31"/>
      <c r="H48" s="31"/>
    </row>
    <row r="49" spans="1:8" x14ac:dyDescent="0.3">
      <c r="A49" s="31"/>
      <c r="B49" s="31"/>
      <c r="C49" s="31"/>
      <c r="D49" s="31"/>
      <c r="E49" s="31"/>
      <c r="F49" s="31"/>
      <c r="G49" s="31"/>
      <c r="H49" s="31"/>
    </row>
    <row r="50" spans="1:8" x14ac:dyDescent="0.3">
      <c r="A50" s="31"/>
      <c r="B50" s="31"/>
      <c r="C50" s="31"/>
      <c r="D50" s="31"/>
      <c r="E50" s="31"/>
      <c r="F50" s="31"/>
      <c r="G50" s="31"/>
      <c r="H50" s="31"/>
    </row>
    <row r="51" spans="1:8" x14ac:dyDescent="0.3">
      <c r="A51" s="31"/>
      <c r="B51" s="31"/>
      <c r="C51" s="31"/>
      <c r="D51" s="31"/>
      <c r="E51" s="31"/>
      <c r="F51" s="31"/>
      <c r="G51" s="31"/>
      <c r="H51" s="31"/>
    </row>
    <row r="52" spans="1:8" x14ac:dyDescent="0.3">
      <c r="A52" s="31"/>
      <c r="B52" s="31"/>
      <c r="C52" s="31"/>
      <c r="D52" s="31"/>
      <c r="E52" s="31"/>
      <c r="F52" s="31"/>
      <c r="G52" s="31"/>
      <c r="H52" s="31"/>
    </row>
    <row r="53" spans="1:8" x14ac:dyDescent="0.3">
      <c r="A53" s="31"/>
      <c r="B53" s="31"/>
      <c r="C53" s="31"/>
      <c r="D53" s="31"/>
      <c r="E53" s="31"/>
      <c r="F53" s="31"/>
      <c r="G53" s="31"/>
      <c r="H53" s="31"/>
    </row>
    <row r="54" spans="1:8" x14ac:dyDescent="0.3">
      <c r="A54" s="31"/>
      <c r="B54" s="31"/>
      <c r="C54" s="31"/>
      <c r="D54" s="31"/>
      <c r="E54" s="31"/>
      <c r="F54" s="31"/>
      <c r="G54" s="31"/>
      <c r="H54" s="31"/>
    </row>
    <row r="55" spans="1:8" x14ac:dyDescent="0.3">
      <c r="A55" s="31"/>
      <c r="B55" s="31"/>
      <c r="C55" s="31"/>
      <c r="D55" s="31"/>
      <c r="E55" s="31"/>
      <c r="F55" s="31"/>
      <c r="G55" s="31"/>
      <c r="H55" s="31"/>
    </row>
    <row r="56" spans="1:8" x14ac:dyDescent="0.3">
      <c r="A56" s="31"/>
      <c r="B56" s="31"/>
      <c r="C56" s="31"/>
      <c r="D56" s="31"/>
      <c r="E56" s="31"/>
      <c r="F56" s="31"/>
      <c r="G56" s="31"/>
      <c r="H56" s="31"/>
    </row>
    <row r="57" spans="1:8" x14ac:dyDescent="0.3">
      <c r="A57" s="31"/>
      <c r="B57" s="31"/>
      <c r="C57" s="31"/>
      <c r="D57" s="31"/>
      <c r="E57" s="31"/>
      <c r="F57" s="31"/>
      <c r="G57" s="31"/>
      <c r="H57" s="31"/>
    </row>
  </sheetData>
  <mergeCells count="1">
    <mergeCell ref="A47:H5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177F-3BA4-49F1-9AE4-6EB10F1EFB01}">
  <dimension ref="A1:V57"/>
  <sheetViews>
    <sheetView tabSelected="1" topLeftCell="A10" zoomScale="70" zoomScaleNormal="70" workbookViewId="0">
      <selection activeCell="Y47" sqref="Y47"/>
    </sheetView>
  </sheetViews>
  <sheetFormatPr defaultRowHeight="14.4" x14ac:dyDescent="0.3"/>
  <cols>
    <col min="1" max="1" width="9.77734375" style="2" customWidth="1"/>
    <col min="2" max="2" width="18" style="2" customWidth="1"/>
    <col min="3" max="3" width="12.6640625" style="2" customWidth="1"/>
    <col min="4" max="5" width="11.21875" style="2" customWidth="1"/>
    <col min="6" max="6" width="10.44140625" style="2" customWidth="1"/>
    <col min="7" max="7" width="14.77734375" style="2" customWidth="1"/>
    <col min="8" max="16384" width="8.88671875" style="2"/>
  </cols>
  <sheetData>
    <row r="1" spans="1:7" x14ac:dyDescent="0.3">
      <c r="A1" s="9" t="s">
        <v>99</v>
      </c>
      <c r="B1" s="9" t="s">
        <v>123</v>
      </c>
      <c r="C1" s="9" t="s">
        <v>0</v>
      </c>
      <c r="D1" s="9" t="s">
        <v>1</v>
      </c>
      <c r="E1" s="9" t="s">
        <v>2</v>
      </c>
      <c r="F1" s="9" t="s">
        <v>3</v>
      </c>
      <c r="G1" s="9" t="s">
        <v>4</v>
      </c>
    </row>
    <row r="2" spans="1:7" x14ac:dyDescent="0.3">
      <c r="A2" s="9">
        <v>200</v>
      </c>
      <c r="B2" s="9" t="s">
        <v>5</v>
      </c>
      <c r="C2" s="9">
        <v>45.201059999999998</v>
      </c>
      <c r="D2" s="9">
        <v>3.7610060000000001</v>
      </c>
      <c r="E2" s="9">
        <v>3.1142E-2</v>
      </c>
      <c r="F2" s="9">
        <v>6.7231730000000001</v>
      </c>
      <c r="G2" s="9" t="s">
        <v>6</v>
      </c>
    </row>
    <row r="3" spans="1:7" x14ac:dyDescent="0.3">
      <c r="A3" s="9">
        <v>200</v>
      </c>
      <c r="B3" s="9" t="s">
        <v>7</v>
      </c>
      <c r="C3" s="9">
        <v>53.637889999999999</v>
      </c>
      <c r="D3" s="9">
        <v>4.1483600000000003</v>
      </c>
      <c r="E3" s="9">
        <v>3.4296E-2</v>
      </c>
      <c r="F3" s="9">
        <v>7.3237889999999997</v>
      </c>
      <c r="G3" s="9" t="s">
        <v>8</v>
      </c>
    </row>
    <row r="4" spans="1:7" x14ac:dyDescent="0.3">
      <c r="A4" s="9">
        <v>200</v>
      </c>
      <c r="B4" s="9" t="s">
        <v>9</v>
      </c>
      <c r="C4" s="9">
        <v>51.901009999999999</v>
      </c>
      <c r="D4" s="9">
        <v>4.0416990000000004</v>
      </c>
      <c r="E4" s="9">
        <v>3.2890000000000003E-2</v>
      </c>
      <c r="F4" s="9">
        <v>7.2042359999999999</v>
      </c>
      <c r="G4" s="9" t="s">
        <v>10</v>
      </c>
    </row>
    <row r="5" spans="1:7" x14ac:dyDescent="0.3">
      <c r="A5" s="9">
        <v>200</v>
      </c>
      <c r="B5" s="9" t="s">
        <v>11</v>
      </c>
      <c r="C5" s="9">
        <v>48.287109999999998</v>
      </c>
      <c r="D5" s="9">
        <v>3.9722110000000002</v>
      </c>
      <c r="E5" s="9">
        <v>3.2190999999999997E-2</v>
      </c>
      <c r="F5" s="9">
        <v>6.948893</v>
      </c>
      <c r="G5" s="9" t="s">
        <v>12</v>
      </c>
    </row>
    <row r="6" spans="1:7" x14ac:dyDescent="0.3">
      <c r="A6" s="9">
        <v>200</v>
      </c>
      <c r="B6" s="9" t="s">
        <v>101</v>
      </c>
      <c r="C6" s="10">
        <v>43.887750189999998</v>
      </c>
      <c r="D6" s="11">
        <v>3.8186855159999999</v>
      </c>
      <c r="E6" s="11">
        <v>3.1344387000000001E-2</v>
      </c>
      <c r="F6" s="9">
        <v>6.6247830289999996</v>
      </c>
      <c r="G6" s="9" t="s">
        <v>129</v>
      </c>
    </row>
    <row r="7" spans="1:7" x14ac:dyDescent="0.3">
      <c r="A7" s="9">
        <v>450</v>
      </c>
      <c r="B7" s="9" t="s">
        <v>5</v>
      </c>
      <c r="C7" s="9">
        <v>43.4452</v>
      </c>
      <c r="D7" s="9">
        <v>3.78959</v>
      </c>
      <c r="E7" s="9">
        <v>3.0806E-2</v>
      </c>
      <c r="F7" s="9">
        <v>6.5912980000000001</v>
      </c>
      <c r="G7" s="9" t="s">
        <v>13</v>
      </c>
    </row>
    <row r="8" spans="1:7" x14ac:dyDescent="0.3">
      <c r="A8" s="9">
        <v>450</v>
      </c>
      <c r="B8" s="9" t="s">
        <v>7</v>
      </c>
      <c r="C8" s="9">
        <v>47.264060000000001</v>
      </c>
      <c r="D8" s="9">
        <v>3.8446820000000002</v>
      </c>
      <c r="E8" s="9">
        <v>3.1496000000000003E-2</v>
      </c>
      <c r="F8" s="9">
        <v>6.8748860000000001</v>
      </c>
      <c r="G8" s="9" t="s">
        <v>14</v>
      </c>
    </row>
    <row r="9" spans="1:7" x14ac:dyDescent="0.3">
      <c r="A9" s="9">
        <v>450</v>
      </c>
      <c r="B9" s="9" t="s">
        <v>9</v>
      </c>
      <c r="C9" s="9">
        <v>46.587670000000003</v>
      </c>
      <c r="D9" s="9">
        <v>3.8691759999999999</v>
      </c>
      <c r="E9" s="9">
        <v>3.1461999999999997E-2</v>
      </c>
      <c r="F9" s="9">
        <v>6.8255160000000004</v>
      </c>
      <c r="G9" s="9" t="s">
        <v>15</v>
      </c>
    </row>
    <row r="10" spans="1:7" x14ac:dyDescent="0.3">
      <c r="A10" s="9">
        <v>450</v>
      </c>
      <c r="B10" s="9" t="s">
        <v>11</v>
      </c>
      <c r="C10" s="9">
        <v>41.734969999999997</v>
      </c>
      <c r="D10" s="9">
        <v>3.7339150000000001</v>
      </c>
      <c r="E10" s="9">
        <v>3.1217000000000002E-2</v>
      </c>
      <c r="F10" s="9">
        <v>6.460261</v>
      </c>
      <c r="G10" s="9" t="s">
        <v>16</v>
      </c>
    </row>
    <row r="11" spans="1:7" x14ac:dyDescent="0.3">
      <c r="A11" s="9">
        <v>450</v>
      </c>
      <c r="B11" s="9" t="s">
        <v>101</v>
      </c>
      <c r="C11" s="8">
        <v>45.747533227922972</v>
      </c>
      <c r="D11" s="5">
        <v>3.947572077139307</v>
      </c>
      <c r="E11" s="5">
        <v>3.2194408767117162E-2</v>
      </c>
      <c r="F11" s="5">
        <v>6.7636922777372854</v>
      </c>
      <c r="G11" s="9" t="s">
        <v>130</v>
      </c>
    </row>
    <row r="12" spans="1:7" x14ac:dyDescent="0.3">
      <c r="A12" s="9">
        <v>700</v>
      </c>
      <c r="B12" s="9" t="s">
        <v>5</v>
      </c>
      <c r="C12" s="9">
        <v>42.814480000000003</v>
      </c>
      <c r="D12" s="9">
        <v>3.7610769999999998</v>
      </c>
      <c r="E12" s="9">
        <v>3.0575999999999999E-2</v>
      </c>
      <c r="F12" s="9">
        <v>6.5432779999999999</v>
      </c>
      <c r="G12" s="9" t="s">
        <v>17</v>
      </c>
    </row>
    <row r="13" spans="1:7" x14ac:dyDescent="0.3">
      <c r="A13" s="9">
        <v>700</v>
      </c>
      <c r="B13" s="9" t="s">
        <v>7</v>
      </c>
      <c r="C13" s="9">
        <v>42.958489999999998</v>
      </c>
      <c r="D13" s="9">
        <v>3.7618610000000001</v>
      </c>
      <c r="E13" s="9">
        <v>3.1231999999999999E-2</v>
      </c>
      <c r="F13" s="9">
        <v>6.5542720000000001</v>
      </c>
      <c r="G13" s="9" t="s">
        <v>18</v>
      </c>
    </row>
    <row r="14" spans="1:7" x14ac:dyDescent="0.3">
      <c r="A14" s="9">
        <v>700</v>
      </c>
      <c r="B14" s="9" t="s">
        <v>9</v>
      </c>
      <c r="C14" s="9">
        <v>42.637889999999999</v>
      </c>
      <c r="D14" s="9">
        <v>3.713654</v>
      </c>
      <c r="E14" s="9">
        <v>3.0518E-2</v>
      </c>
      <c r="F14" s="9">
        <v>6.5297689999999999</v>
      </c>
      <c r="G14" s="9" t="s">
        <v>19</v>
      </c>
    </row>
    <row r="15" spans="1:7" x14ac:dyDescent="0.3">
      <c r="A15" s="9">
        <v>700</v>
      </c>
      <c r="B15" s="9" t="s">
        <v>11</v>
      </c>
      <c r="C15" s="9">
        <v>45.018520000000002</v>
      </c>
      <c r="D15" s="9">
        <v>3.7198560000000001</v>
      </c>
      <c r="E15" s="9">
        <v>3.0922999999999999E-2</v>
      </c>
      <c r="F15" s="9">
        <v>6.7095840000000004</v>
      </c>
      <c r="G15" s="9" t="s">
        <v>20</v>
      </c>
    </row>
    <row r="16" spans="1:7" x14ac:dyDescent="0.3">
      <c r="A16" s="9">
        <v>700</v>
      </c>
      <c r="B16" s="9" t="s">
        <v>101</v>
      </c>
      <c r="C16" s="8">
        <v>40.228768774508062</v>
      </c>
      <c r="D16" s="5">
        <v>3.6125009140678439</v>
      </c>
      <c r="E16" s="5">
        <v>2.959090964369723E-2</v>
      </c>
      <c r="F16" s="5">
        <v>6.3426152945380556</v>
      </c>
      <c r="G16" s="9" t="s">
        <v>45</v>
      </c>
    </row>
    <row r="17" spans="1:7" x14ac:dyDescent="0.3">
      <c r="A17" s="9">
        <v>950</v>
      </c>
      <c r="B17" s="9" t="s">
        <v>5</v>
      </c>
      <c r="C17" s="9">
        <v>43.153700000000001</v>
      </c>
      <c r="D17" s="9">
        <v>3.7760379999999998</v>
      </c>
      <c r="E17" s="9">
        <v>3.0851E-2</v>
      </c>
      <c r="F17" s="9">
        <v>6.5691480000000002</v>
      </c>
      <c r="G17" s="9" t="s">
        <v>21</v>
      </c>
    </row>
    <row r="18" spans="1:7" x14ac:dyDescent="0.3">
      <c r="A18" s="9">
        <v>950</v>
      </c>
      <c r="B18" s="9" t="s">
        <v>7</v>
      </c>
      <c r="C18" s="9">
        <v>40.785870000000003</v>
      </c>
      <c r="D18" s="9">
        <v>3.7059139999999999</v>
      </c>
      <c r="E18" s="9">
        <v>3.0832999999999999E-2</v>
      </c>
      <c r="F18" s="9">
        <v>6.3863820000000002</v>
      </c>
      <c r="G18" s="9" t="s">
        <v>22</v>
      </c>
    </row>
    <row r="19" spans="1:7" x14ac:dyDescent="0.3">
      <c r="A19" s="9">
        <v>950</v>
      </c>
      <c r="B19" s="9" t="s">
        <v>9</v>
      </c>
      <c r="C19" s="9">
        <v>41.416629999999998</v>
      </c>
      <c r="D19" s="9">
        <v>3.6614589999999998</v>
      </c>
      <c r="E19" s="9">
        <v>3.0102E-2</v>
      </c>
      <c r="F19" s="9">
        <v>6.435575</v>
      </c>
      <c r="G19" s="9" t="s">
        <v>23</v>
      </c>
    </row>
    <row r="20" spans="1:7" x14ac:dyDescent="0.3">
      <c r="A20" s="9">
        <v>950</v>
      </c>
      <c r="B20" s="9" t="s">
        <v>11</v>
      </c>
      <c r="C20" s="9">
        <v>42.417850000000001</v>
      </c>
      <c r="D20" s="9">
        <v>3.7597049999999999</v>
      </c>
      <c r="E20" s="9">
        <v>3.1273000000000002E-2</v>
      </c>
      <c r="F20" s="9">
        <v>6.512899</v>
      </c>
      <c r="G20" s="9" t="s">
        <v>24</v>
      </c>
    </row>
    <row r="21" spans="1:7" x14ac:dyDescent="0.3">
      <c r="A21" s="9">
        <v>950</v>
      </c>
      <c r="B21" s="9" t="s">
        <v>101</v>
      </c>
      <c r="C21" s="10">
        <v>44.362385879999998</v>
      </c>
      <c r="D21" s="11">
        <v>3.812145621</v>
      </c>
      <c r="E21" s="11">
        <v>3.0793266E-2</v>
      </c>
      <c r="F21" s="11">
        <v>6.6605094310000004</v>
      </c>
      <c r="G21" s="9" t="s">
        <v>128</v>
      </c>
    </row>
    <row r="22" spans="1:7" x14ac:dyDescent="0.3">
      <c r="A22" s="9">
        <v>1200</v>
      </c>
      <c r="B22" s="9" t="s">
        <v>5</v>
      </c>
      <c r="C22" s="9">
        <v>43.424210000000002</v>
      </c>
      <c r="D22" s="9">
        <v>3.7528290000000002</v>
      </c>
      <c r="E22" s="9">
        <v>3.0831000000000001E-2</v>
      </c>
      <c r="F22" s="9">
        <v>6.5897050000000004</v>
      </c>
      <c r="G22" s="9" t="s">
        <v>23</v>
      </c>
    </row>
    <row r="23" spans="1:7" x14ac:dyDescent="0.3">
      <c r="A23" s="9">
        <v>1200</v>
      </c>
      <c r="B23" s="9" t="s">
        <v>7</v>
      </c>
      <c r="C23" s="9">
        <v>45.19661</v>
      </c>
      <c r="D23" s="9">
        <v>3.8854880000000001</v>
      </c>
      <c r="E23" s="9">
        <v>3.1336000000000003E-2</v>
      </c>
      <c r="F23" s="9">
        <v>6.722842</v>
      </c>
      <c r="G23" s="9" t="s">
        <v>25</v>
      </c>
    </row>
    <row r="24" spans="1:7" x14ac:dyDescent="0.3">
      <c r="A24" s="9">
        <v>1200</v>
      </c>
      <c r="B24" s="9" t="s">
        <v>9</v>
      </c>
      <c r="C24" s="9">
        <v>43.52158</v>
      </c>
      <c r="D24" s="9">
        <v>3.853615</v>
      </c>
      <c r="E24" s="9">
        <v>3.1746000000000003E-2</v>
      </c>
      <c r="F24" s="9">
        <v>6.5970890000000004</v>
      </c>
      <c r="G24" s="9" t="s">
        <v>26</v>
      </c>
    </row>
    <row r="25" spans="1:7" x14ac:dyDescent="0.3">
      <c r="A25" s="9">
        <v>1200</v>
      </c>
      <c r="B25" s="9" t="s">
        <v>11</v>
      </c>
      <c r="C25" s="10">
        <v>42.117100000000001</v>
      </c>
      <c r="D25" s="9">
        <v>3.7511109999999999</v>
      </c>
      <c r="E25" s="9">
        <v>3.0908999999999999E-2</v>
      </c>
      <c r="F25" s="9">
        <v>6.4897689999999999</v>
      </c>
      <c r="G25" s="9" t="s">
        <v>27</v>
      </c>
    </row>
    <row r="26" spans="1:7" x14ac:dyDescent="0.3">
      <c r="A26" s="9">
        <v>1200</v>
      </c>
      <c r="B26" s="9" t="s">
        <v>101</v>
      </c>
      <c r="C26" s="10">
        <v>41.54765853</v>
      </c>
      <c r="D26" s="11">
        <v>3.7057551929999999</v>
      </c>
      <c r="E26" s="11">
        <v>3.0085673E-2</v>
      </c>
      <c r="F26" s="11">
        <v>6.4457473209999998</v>
      </c>
      <c r="G26" s="9" t="s">
        <v>127</v>
      </c>
    </row>
    <row r="27" spans="1:7" x14ac:dyDescent="0.3">
      <c r="A27" s="9">
        <v>1450</v>
      </c>
      <c r="B27" s="9" t="s">
        <v>5</v>
      </c>
      <c r="C27" s="9">
        <v>45.022219999999997</v>
      </c>
      <c r="D27" s="9">
        <v>3.8376769999999998</v>
      </c>
      <c r="E27" s="9">
        <v>3.0915999999999999E-2</v>
      </c>
      <c r="F27" s="11">
        <v>6.7098599999999999</v>
      </c>
      <c r="G27" s="9" t="s">
        <v>28</v>
      </c>
    </row>
    <row r="28" spans="1:7" x14ac:dyDescent="0.3">
      <c r="A28" s="9">
        <v>1450</v>
      </c>
      <c r="B28" s="9" t="s">
        <v>7</v>
      </c>
      <c r="C28" s="9">
        <v>43.193959999999997</v>
      </c>
      <c r="D28" s="9">
        <v>3.7716940000000001</v>
      </c>
      <c r="E28" s="9">
        <v>3.0488999999999999E-2</v>
      </c>
      <c r="F28" s="9">
        <v>6.5722120000000004</v>
      </c>
      <c r="G28" s="9" t="s">
        <v>29</v>
      </c>
    </row>
    <row r="29" spans="1:7" x14ac:dyDescent="0.3">
      <c r="A29" s="9">
        <v>1450</v>
      </c>
      <c r="B29" s="9" t="s">
        <v>9</v>
      </c>
      <c r="C29" s="9">
        <v>41.403370000000002</v>
      </c>
      <c r="D29" s="9">
        <v>3.7098279999999999</v>
      </c>
      <c r="E29" s="9">
        <v>3.0523999999999999E-2</v>
      </c>
      <c r="F29" s="9">
        <v>6.434545</v>
      </c>
      <c r="G29" s="9" t="s">
        <v>30</v>
      </c>
    </row>
    <row r="30" spans="1:7" x14ac:dyDescent="0.3">
      <c r="A30" s="9">
        <v>1450</v>
      </c>
      <c r="B30" s="9" t="s">
        <v>11</v>
      </c>
      <c r="C30" s="9">
        <v>41.217930000000003</v>
      </c>
      <c r="D30" s="11">
        <v>3.7081</v>
      </c>
      <c r="E30" s="9">
        <v>3.0599000000000001E-2</v>
      </c>
      <c r="F30" s="9">
        <v>6.4201189999999997</v>
      </c>
      <c r="G30" s="9" t="s">
        <v>31</v>
      </c>
    </row>
    <row r="31" spans="1:7" x14ac:dyDescent="0.3">
      <c r="A31" s="9">
        <v>1450</v>
      </c>
      <c r="B31" s="9" t="s">
        <v>101</v>
      </c>
      <c r="C31" s="8">
        <v>42.417378603855539</v>
      </c>
      <c r="D31" s="5">
        <v>3.6621328658279229</v>
      </c>
      <c r="E31" s="5">
        <v>2.9727129841921791E-2</v>
      </c>
      <c r="F31" s="5">
        <v>6.512862550665071</v>
      </c>
      <c r="G31" s="9" t="s">
        <v>126</v>
      </c>
    </row>
    <row r="32" spans="1:7" x14ac:dyDescent="0.3">
      <c r="A32" s="9">
        <v>1700</v>
      </c>
      <c r="B32" s="9" t="s">
        <v>5</v>
      </c>
      <c r="C32" s="9">
        <v>45.196930000000002</v>
      </c>
      <c r="D32" s="9">
        <v>3.8434539999999999</v>
      </c>
      <c r="E32" s="9">
        <v>3.0918999999999999E-2</v>
      </c>
      <c r="F32" s="9">
        <v>6.7228659999999998</v>
      </c>
      <c r="G32" s="9" t="s">
        <v>32</v>
      </c>
    </row>
    <row r="33" spans="1:22" x14ac:dyDescent="0.3">
      <c r="A33" s="9">
        <v>1700</v>
      </c>
      <c r="B33" s="9" t="s">
        <v>7</v>
      </c>
      <c r="C33" s="9">
        <v>41.058059999999998</v>
      </c>
      <c r="D33" s="9">
        <v>3.6608489999999998</v>
      </c>
      <c r="E33" s="9">
        <v>3.0838999999999998E-2</v>
      </c>
      <c r="F33" s="9">
        <v>6.4076570000000004</v>
      </c>
      <c r="G33" s="9" t="s">
        <v>33</v>
      </c>
    </row>
    <row r="34" spans="1:22" x14ac:dyDescent="0.3">
      <c r="A34" s="9">
        <v>1700</v>
      </c>
      <c r="B34" s="9" t="s">
        <v>9</v>
      </c>
      <c r="C34" s="9">
        <v>42.038400000000003</v>
      </c>
      <c r="D34" s="9">
        <v>3.7411919999999999</v>
      </c>
      <c r="E34" s="9">
        <v>3.0433000000000002E-2</v>
      </c>
      <c r="F34" s="9">
        <v>6.4837030000000002</v>
      </c>
      <c r="G34" s="9" t="s">
        <v>34</v>
      </c>
    </row>
    <row r="35" spans="1:22" x14ac:dyDescent="0.3">
      <c r="A35" s="9">
        <v>1700</v>
      </c>
      <c r="B35" s="9" t="s">
        <v>11</v>
      </c>
      <c r="C35" s="9">
        <v>44.627929999999999</v>
      </c>
      <c r="D35" s="9">
        <v>3.809704</v>
      </c>
      <c r="E35" s="9">
        <v>3.1371000000000003E-2</v>
      </c>
      <c r="F35" s="9">
        <v>6.6804139999999999</v>
      </c>
      <c r="G35" s="9" t="s">
        <v>35</v>
      </c>
    </row>
    <row r="36" spans="1:22" x14ac:dyDescent="0.3">
      <c r="A36" s="9">
        <v>1700</v>
      </c>
      <c r="B36" s="9" t="s">
        <v>101</v>
      </c>
      <c r="C36" s="10">
        <v>40.974219140000002</v>
      </c>
      <c r="D36" s="11">
        <v>3.638949733</v>
      </c>
      <c r="E36" s="11">
        <v>2.9768913000000001E-2</v>
      </c>
      <c r="F36" s="11">
        <v>6.4011107740000002</v>
      </c>
      <c r="G36" s="9" t="s">
        <v>125</v>
      </c>
    </row>
    <row r="37" spans="1:22" x14ac:dyDescent="0.3">
      <c r="A37" s="9">
        <v>1950</v>
      </c>
      <c r="B37" s="9" t="s">
        <v>5</v>
      </c>
      <c r="C37" s="10">
        <v>47.450600000000001</v>
      </c>
      <c r="D37" s="9">
        <v>3.8442319999999999</v>
      </c>
      <c r="E37" s="9">
        <v>3.1440999999999997E-2</v>
      </c>
      <c r="F37" s="9">
        <v>6.8884400000000001</v>
      </c>
      <c r="G37" s="9" t="s">
        <v>36</v>
      </c>
    </row>
    <row r="38" spans="1:22" x14ac:dyDescent="0.3">
      <c r="A38" s="9">
        <v>1950</v>
      </c>
      <c r="B38" s="9" t="s">
        <v>7</v>
      </c>
      <c r="C38" s="9">
        <v>41.275109999999998</v>
      </c>
      <c r="D38" s="11">
        <v>3.6862499999999998</v>
      </c>
      <c r="E38" s="9">
        <v>3.0724999999999999E-2</v>
      </c>
      <c r="F38" s="9">
        <v>6.4245710000000003</v>
      </c>
      <c r="G38" s="9" t="s">
        <v>37</v>
      </c>
    </row>
    <row r="39" spans="1:22" x14ac:dyDescent="0.3">
      <c r="A39" s="9">
        <v>1950</v>
      </c>
      <c r="B39" s="9" t="s">
        <v>9</v>
      </c>
      <c r="C39" s="9">
        <v>41.776510000000002</v>
      </c>
      <c r="D39" s="9">
        <v>3.691926</v>
      </c>
      <c r="E39" s="9">
        <v>3.0821000000000001E-2</v>
      </c>
      <c r="F39" s="9">
        <v>6.4634749999999999</v>
      </c>
      <c r="G39" s="9" t="s">
        <v>38</v>
      </c>
    </row>
    <row r="40" spans="1:22" x14ac:dyDescent="0.3">
      <c r="A40" s="9">
        <v>1950</v>
      </c>
      <c r="B40" s="9" t="s">
        <v>11</v>
      </c>
      <c r="C40" s="9">
        <v>41.010190000000001</v>
      </c>
      <c r="D40" s="9">
        <v>3.6270129999999998</v>
      </c>
      <c r="E40" s="9">
        <v>3.0341E-2</v>
      </c>
      <c r="F40" s="9">
        <v>6.4039200000000003</v>
      </c>
      <c r="G40" s="9" t="s">
        <v>39</v>
      </c>
    </row>
    <row r="41" spans="1:22" x14ac:dyDescent="0.3">
      <c r="A41" s="9">
        <v>1950</v>
      </c>
      <c r="B41" s="9" t="s">
        <v>101</v>
      </c>
      <c r="C41" s="10">
        <v>42.119024840000002</v>
      </c>
      <c r="D41" s="11">
        <v>3.7014283639999999</v>
      </c>
      <c r="E41" s="11">
        <v>3.0481824000000001E-2</v>
      </c>
      <c r="F41" s="11">
        <v>6.4899171669999998</v>
      </c>
      <c r="G41" s="9" t="s">
        <v>124</v>
      </c>
    </row>
    <row r="47" spans="1:22" x14ac:dyDescent="0.3">
      <c r="A47" s="34" t="s">
        <v>143</v>
      </c>
      <c r="B47" s="35"/>
      <c r="C47" s="35"/>
      <c r="D47" s="35"/>
      <c r="E47" s="35"/>
      <c r="F47" s="35"/>
      <c r="G47" s="35"/>
      <c r="H47" s="35"/>
    </row>
    <row r="48" spans="1:22" ht="14.4" customHeight="1" x14ac:dyDescent="0.3">
      <c r="A48" s="35"/>
      <c r="B48" s="35"/>
      <c r="C48" s="35"/>
      <c r="D48" s="35"/>
      <c r="E48" s="35"/>
      <c r="F48" s="35"/>
      <c r="G48" s="35"/>
      <c r="H48" s="35"/>
      <c r="J48" s="30" t="s">
        <v>145</v>
      </c>
      <c r="K48" s="30"/>
      <c r="L48" s="30"/>
      <c r="M48" s="30"/>
      <c r="N48" s="30"/>
      <c r="O48" s="30"/>
      <c r="P48" s="30"/>
      <c r="Q48" s="30"/>
      <c r="R48" s="30"/>
      <c r="S48" s="30"/>
      <c r="T48" s="30"/>
      <c r="U48" s="30"/>
      <c r="V48" s="30"/>
    </row>
    <row r="49" spans="1:22" x14ac:dyDescent="0.3">
      <c r="A49" s="35"/>
      <c r="B49" s="35"/>
      <c r="C49" s="35"/>
      <c r="D49" s="35"/>
      <c r="E49" s="35"/>
      <c r="F49" s="35"/>
      <c r="G49" s="35"/>
      <c r="H49" s="35"/>
      <c r="J49" s="30"/>
      <c r="K49" s="30"/>
      <c r="L49" s="30"/>
      <c r="M49" s="30"/>
      <c r="N49" s="30"/>
      <c r="O49" s="30"/>
      <c r="P49" s="30"/>
      <c r="Q49" s="30"/>
      <c r="R49" s="30"/>
      <c r="S49" s="30"/>
      <c r="T49" s="30"/>
      <c r="U49" s="30"/>
      <c r="V49" s="30"/>
    </row>
    <row r="50" spans="1:22" x14ac:dyDescent="0.3">
      <c r="A50" s="35"/>
      <c r="B50" s="35"/>
      <c r="C50" s="35"/>
      <c r="D50" s="35"/>
      <c r="E50" s="35"/>
      <c r="F50" s="35"/>
      <c r="G50" s="35"/>
      <c r="H50" s="35"/>
      <c r="J50" s="30"/>
      <c r="K50" s="30"/>
      <c r="L50" s="30"/>
      <c r="M50" s="30"/>
      <c r="N50" s="30"/>
      <c r="O50" s="30"/>
      <c r="P50" s="30"/>
      <c r="Q50" s="30"/>
      <c r="R50" s="30"/>
      <c r="S50" s="30"/>
      <c r="T50" s="30"/>
      <c r="U50" s="30"/>
      <c r="V50" s="30"/>
    </row>
    <row r="51" spans="1:22" x14ac:dyDescent="0.3">
      <c r="A51" s="35"/>
      <c r="B51" s="35"/>
      <c r="C51" s="35"/>
      <c r="D51" s="35"/>
      <c r="E51" s="35"/>
      <c r="F51" s="35"/>
      <c r="G51" s="35"/>
      <c r="H51" s="35"/>
      <c r="J51" s="30"/>
      <c r="K51" s="30"/>
      <c r="L51" s="30"/>
      <c r="M51" s="30"/>
      <c r="N51" s="30"/>
      <c r="O51" s="30"/>
      <c r="P51" s="30"/>
      <c r="Q51" s="30"/>
      <c r="R51" s="30"/>
      <c r="S51" s="30"/>
      <c r="T51" s="30"/>
      <c r="U51" s="30"/>
      <c r="V51" s="30"/>
    </row>
    <row r="52" spans="1:22" x14ac:dyDescent="0.3">
      <c r="A52" s="35"/>
      <c r="B52" s="35"/>
      <c r="C52" s="35"/>
      <c r="D52" s="35"/>
      <c r="E52" s="35"/>
      <c r="F52" s="35"/>
      <c r="G52" s="35"/>
      <c r="H52" s="35"/>
      <c r="J52" s="30"/>
      <c r="K52" s="30"/>
      <c r="L52" s="30"/>
      <c r="M52" s="30"/>
      <c r="N52" s="30"/>
      <c r="O52" s="30"/>
      <c r="P52" s="30"/>
      <c r="Q52" s="30"/>
      <c r="R52" s="30"/>
      <c r="S52" s="30"/>
      <c r="T52" s="30"/>
      <c r="U52" s="30"/>
      <c r="V52" s="30"/>
    </row>
    <row r="53" spans="1:22" x14ac:dyDescent="0.3">
      <c r="A53" s="35"/>
      <c r="B53" s="35"/>
      <c r="C53" s="35"/>
      <c r="D53" s="35"/>
      <c r="E53" s="35"/>
      <c r="F53" s="35"/>
      <c r="G53" s="35"/>
      <c r="H53" s="35"/>
      <c r="J53" s="30"/>
      <c r="K53" s="30"/>
      <c r="L53" s="30"/>
      <c r="M53" s="30"/>
      <c r="N53" s="30"/>
      <c r="O53" s="30"/>
      <c r="P53" s="30"/>
      <c r="Q53" s="30"/>
      <c r="R53" s="30"/>
      <c r="S53" s="30"/>
      <c r="T53" s="30"/>
      <c r="U53" s="30"/>
      <c r="V53" s="30"/>
    </row>
    <row r="54" spans="1:22" x14ac:dyDescent="0.3">
      <c r="A54" s="35"/>
      <c r="B54" s="35"/>
      <c r="C54" s="35"/>
      <c r="D54" s="35"/>
      <c r="E54" s="35"/>
      <c r="F54" s="35"/>
      <c r="G54" s="35"/>
      <c r="H54" s="35"/>
      <c r="J54" s="30"/>
      <c r="K54" s="30"/>
      <c r="L54" s="30"/>
      <c r="M54" s="30"/>
      <c r="N54" s="30"/>
      <c r="O54" s="30"/>
      <c r="P54" s="30"/>
      <c r="Q54" s="30"/>
      <c r="R54" s="30"/>
      <c r="S54" s="30"/>
      <c r="T54" s="30"/>
      <c r="U54" s="30"/>
      <c r="V54" s="30"/>
    </row>
    <row r="55" spans="1:22" x14ac:dyDescent="0.3">
      <c r="A55" s="35"/>
      <c r="B55" s="35"/>
      <c r="C55" s="35"/>
      <c r="D55" s="35"/>
      <c r="E55" s="35"/>
      <c r="F55" s="35"/>
      <c r="G55" s="35"/>
      <c r="H55" s="35"/>
      <c r="J55" s="30"/>
      <c r="K55" s="30"/>
      <c r="L55" s="30"/>
      <c r="M55" s="30"/>
      <c r="N55" s="30"/>
      <c r="O55" s="30"/>
      <c r="P55" s="30"/>
      <c r="Q55" s="30"/>
      <c r="R55" s="30"/>
      <c r="S55" s="30"/>
      <c r="T55" s="30"/>
      <c r="U55" s="30"/>
      <c r="V55" s="30"/>
    </row>
    <row r="56" spans="1:22" x14ac:dyDescent="0.3">
      <c r="A56" s="35"/>
      <c r="B56" s="35"/>
      <c r="C56" s="35"/>
      <c r="D56" s="35"/>
      <c r="E56" s="35"/>
      <c r="F56" s="35"/>
      <c r="G56" s="35"/>
      <c r="H56" s="35"/>
      <c r="J56" s="30"/>
      <c r="K56" s="30"/>
      <c r="L56" s="30"/>
      <c r="M56" s="30"/>
      <c r="N56" s="30"/>
      <c r="O56" s="30"/>
      <c r="P56" s="30"/>
      <c r="Q56" s="30"/>
      <c r="R56" s="30"/>
      <c r="S56" s="30"/>
      <c r="T56" s="30"/>
      <c r="U56" s="30"/>
      <c r="V56" s="30"/>
    </row>
    <row r="57" spans="1:22" x14ac:dyDescent="0.3">
      <c r="A57" s="35"/>
      <c r="B57" s="35"/>
      <c r="C57" s="35"/>
      <c r="D57" s="35"/>
      <c r="E57" s="35"/>
      <c r="F57" s="35"/>
      <c r="G57" s="35"/>
      <c r="H57" s="35"/>
      <c r="J57" s="30"/>
      <c r="K57" s="30"/>
      <c r="L57" s="30"/>
      <c r="M57" s="30"/>
      <c r="N57" s="30"/>
      <c r="O57" s="30"/>
      <c r="P57" s="30"/>
      <c r="Q57" s="30"/>
      <c r="R57" s="30"/>
      <c r="S57" s="30"/>
      <c r="T57" s="30"/>
      <c r="U57" s="30"/>
      <c r="V57" s="30"/>
    </row>
  </sheetData>
  <mergeCells count="2">
    <mergeCell ref="A47:H57"/>
    <mergeCell ref="J48:V5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Lookback</vt:lpstr>
      <vt:lpstr>AAPL</vt:lpstr>
      <vt:lpstr>AMZN</vt:lpstr>
      <vt:lpstr>IBM</vt:lpstr>
      <vt:lpstr>TSLA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Nguyen</dc:creator>
  <cp:lastModifiedBy>Trung Nguyen</cp:lastModifiedBy>
  <dcterms:created xsi:type="dcterms:W3CDTF">2023-05-12T14:55:03Z</dcterms:created>
  <dcterms:modified xsi:type="dcterms:W3CDTF">2023-05-16T15:12:05Z</dcterms:modified>
</cp:coreProperties>
</file>