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firstSheet="10" activeTab="16"/>
  </bookViews>
  <sheets>
    <sheet name="Feb" sheetId="1" state="hidden" r:id="rId1"/>
    <sheet name="Mar" sheetId="2" state="hidden" r:id="rId2"/>
    <sheet name="Apr" sheetId="4" state="hidden" r:id="rId3"/>
    <sheet name="May" sheetId="5" state="hidden" r:id="rId4"/>
    <sheet name="Jun" sheetId="6" state="hidden" r:id="rId5"/>
    <sheet name="Jul" sheetId="7" state="hidden" r:id="rId6"/>
    <sheet name="Aug" sheetId="8" state="hidden" r:id="rId7"/>
    <sheet name="Sep" sheetId="9" state="hidden" r:id="rId8"/>
    <sheet name="Oct" sheetId="10" state="hidden" r:id="rId9"/>
    <sheet name="Nov" sheetId="11" state="hidden" r:id="rId10"/>
    <sheet name="Dec" sheetId="12" r:id="rId11"/>
    <sheet name="Jan-14" sheetId="13" r:id="rId12"/>
    <sheet name="Feb-14" sheetId="14" r:id="rId13"/>
    <sheet name="Mar-14" sheetId="15" r:id="rId14"/>
    <sheet name="Apr-14" sheetId="16" r:id="rId15"/>
    <sheet name="May-14" sheetId="17" r:id="rId16"/>
    <sheet name="Jun-14" sheetId="18" r:id="rId17"/>
    <sheet name="Summary" sheetId="3" r:id="rId18"/>
  </sheets>
  <calcPr calcId="145621"/>
</workbook>
</file>

<file path=xl/calcChain.xml><?xml version="1.0" encoding="utf-8"?>
<calcChain xmlns="http://schemas.openxmlformats.org/spreadsheetml/2006/main">
  <c r="T4" i="3" l="1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3" i="3"/>
  <c r="J18" i="18"/>
  <c r="I17" i="18"/>
  <c r="J17" i="18" s="1"/>
  <c r="J16" i="18"/>
  <c r="J15" i="18"/>
  <c r="J14" i="18"/>
  <c r="I13" i="18"/>
  <c r="J13" i="18" s="1"/>
  <c r="I12" i="18"/>
  <c r="J12" i="18" s="1"/>
  <c r="I11" i="18"/>
  <c r="J11" i="18" s="1"/>
  <c r="I10" i="18"/>
  <c r="J10" i="18" s="1"/>
  <c r="I9" i="18"/>
  <c r="J9" i="18" s="1"/>
  <c r="J8" i="18"/>
  <c r="I7" i="18"/>
  <c r="J7" i="18" s="1"/>
  <c r="I6" i="18"/>
  <c r="J6" i="18" s="1"/>
  <c r="J5" i="18"/>
  <c r="J4" i="18"/>
  <c r="J19" i="18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3" i="3"/>
  <c r="R3" i="3"/>
  <c r="I4" i="16"/>
  <c r="I5" i="16"/>
  <c r="I14" i="16"/>
  <c r="I15" i="16"/>
  <c r="I16" i="16"/>
  <c r="I18" i="16"/>
  <c r="I8" i="16"/>
  <c r="J18" i="17"/>
  <c r="I17" i="17"/>
  <c r="J17" i="17" s="1"/>
  <c r="J16" i="17"/>
  <c r="J15" i="17"/>
  <c r="J14" i="17"/>
  <c r="I13" i="17"/>
  <c r="J13" i="17" s="1"/>
  <c r="I12" i="17"/>
  <c r="J12" i="17" s="1"/>
  <c r="I11" i="17"/>
  <c r="J11" i="17" s="1"/>
  <c r="I10" i="17"/>
  <c r="J10" i="17" s="1"/>
  <c r="I9" i="17"/>
  <c r="J9" i="17" s="1"/>
  <c r="J8" i="17"/>
  <c r="I7" i="17"/>
  <c r="J7" i="17" s="1"/>
  <c r="I6" i="17"/>
  <c r="J6" i="17" s="1"/>
  <c r="J5" i="17"/>
  <c r="J4" i="17"/>
  <c r="J19" i="17" l="1"/>
  <c r="R6" i="3"/>
  <c r="R7" i="3"/>
  <c r="R9" i="3"/>
  <c r="R10" i="3"/>
  <c r="R11" i="3"/>
  <c r="R12" i="3"/>
  <c r="R13" i="3"/>
  <c r="R17" i="3"/>
  <c r="R18" i="3"/>
  <c r="J18" i="16"/>
  <c r="I17" i="16"/>
  <c r="J17" i="16" s="1"/>
  <c r="J16" i="16"/>
  <c r="R16" i="3" s="1"/>
  <c r="J15" i="16"/>
  <c r="R15" i="3" s="1"/>
  <c r="J14" i="16"/>
  <c r="R14" i="3" s="1"/>
  <c r="I13" i="16"/>
  <c r="J13" i="16" s="1"/>
  <c r="I12" i="16"/>
  <c r="J12" i="16" s="1"/>
  <c r="I11" i="16"/>
  <c r="J11" i="16" s="1"/>
  <c r="I10" i="16"/>
  <c r="J10" i="16" s="1"/>
  <c r="I9" i="16"/>
  <c r="J9" i="16" s="1"/>
  <c r="J8" i="16"/>
  <c r="R8" i="3" s="1"/>
  <c r="I7" i="16"/>
  <c r="J7" i="16" s="1"/>
  <c r="I6" i="16"/>
  <c r="J6" i="16" s="1"/>
  <c r="J5" i="16"/>
  <c r="R5" i="3" s="1"/>
  <c r="J4" i="16"/>
  <c r="R4" i="3" s="1"/>
  <c r="J19" i="16" l="1"/>
  <c r="Q4" i="3"/>
  <c r="Q5" i="3"/>
  <c r="Q6" i="3"/>
  <c r="Q8" i="3"/>
  <c r="Q10" i="3"/>
  <c r="Q14" i="3"/>
  <c r="Q15" i="3"/>
  <c r="Q16" i="3"/>
  <c r="Q18" i="3"/>
  <c r="Q3" i="3"/>
  <c r="I18" i="15"/>
  <c r="J18" i="15" s="1"/>
  <c r="I17" i="15"/>
  <c r="J17" i="15" s="1"/>
  <c r="Q17" i="3" s="1"/>
  <c r="I16" i="15"/>
  <c r="J16" i="15" s="1"/>
  <c r="I15" i="15"/>
  <c r="J15" i="15" s="1"/>
  <c r="I14" i="15"/>
  <c r="J14" i="15" s="1"/>
  <c r="I13" i="15"/>
  <c r="J13" i="15" s="1"/>
  <c r="Q13" i="3" s="1"/>
  <c r="I12" i="15"/>
  <c r="J12" i="15" s="1"/>
  <c r="Q12" i="3" s="1"/>
  <c r="I11" i="15"/>
  <c r="J11" i="15" s="1"/>
  <c r="Q11" i="3" s="1"/>
  <c r="I10" i="15"/>
  <c r="J10" i="15" s="1"/>
  <c r="I9" i="15"/>
  <c r="J9" i="15" s="1"/>
  <c r="Q9" i="3" s="1"/>
  <c r="I8" i="15"/>
  <c r="J8" i="15" s="1"/>
  <c r="I7" i="15"/>
  <c r="J7" i="15" s="1"/>
  <c r="Q7" i="3" s="1"/>
  <c r="I6" i="15"/>
  <c r="J6" i="15" s="1"/>
  <c r="I5" i="15"/>
  <c r="J5" i="15" s="1"/>
  <c r="I4" i="15"/>
  <c r="J4" i="15" s="1"/>
  <c r="J19" i="15" l="1"/>
  <c r="P4" i="3"/>
  <c r="P5" i="3"/>
  <c r="P6" i="3"/>
  <c r="P8" i="3"/>
  <c r="P10" i="3"/>
  <c r="P11" i="3"/>
  <c r="P14" i="3"/>
  <c r="P15" i="3"/>
  <c r="P16" i="3"/>
  <c r="P18" i="3"/>
  <c r="P3" i="3"/>
  <c r="I18" i="14"/>
  <c r="J18" i="14" s="1"/>
  <c r="I17" i="14"/>
  <c r="J17" i="14" s="1"/>
  <c r="P17" i="3" s="1"/>
  <c r="I16" i="14"/>
  <c r="J16" i="14" s="1"/>
  <c r="I15" i="14"/>
  <c r="J15" i="14" s="1"/>
  <c r="I14" i="14"/>
  <c r="J14" i="14" s="1"/>
  <c r="I13" i="14"/>
  <c r="J13" i="14" s="1"/>
  <c r="P13" i="3" s="1"/>
  <c r="I12" i="14"/>
  <c r="J12" i="14" s="1"/>
  <c r="P12" i="3" s="1"/>
  <c r="I11" i="14"/>
  <c r="J11" i="14" s="1"/>
  <c r="I10" i="14"/>
  <c r="J10" i="14" s="1"/>
  <c r="I9" i="14"/>
  <c r="J9" i="14" s="1"/>
  <c r="P9" i="3" s="1"/>
  <c r="I8" i="14"/>
  <c r="J8" i="14" s="1"/>
  <c r="I7" i="14"/>
  <c r="J7" i="14" s="1"/>
  <c r="P7" i="3" s="1"/>
  <c r="I6" i="14"/>
  <c r="J6" i="14" s="1"/>
  <c r="I5" i="14"/>
  <c r="J5" i="14" s="1"/>
  <c r="I4" i="14"/>
  <c r="J4" i="14" s="1"/>
  <c r="J19" i="14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3" i="3"/>
  <c r="I18" i="13"/>
  <c r="J18" i="13" s="1"/>
  <c r="I17" i="13"/>
  <c r="J17" i="13" s="1"/>
  <c r="I16" i="13"/>
  <c r="J16" i="13" s="1"/>
  <c r="I15" i="13"/>
  <c r="J15" i="13" s="1"/>
  <c r="I14" i="13"/>
  <c r="J14" i="13" s="1"/>
  <c r="I13" i="13"/>
  <c r="J13" i="13" s="1"/>
  <c r="I12" i="13"/>
  <c r="J12" i="13" s="1"/>
  <c r="I11" i="13"/>
  <c r="J11" i="13" s="1"/>
  <c r="I10" i="13"/>
  <c r="J10" i="13" s="1"/>
  <c r="I9" i="13"/>
  <c r="J9" i="13" s="1"/>
  <c r="I8" i="13"/>
  <c r="J8" i="13" s="1"/>
  <c r="I7" i="13"/>
  <c r="J7" i="13" s="1"/>
  <c r="I6" i="13"/>
  <c r="J6" i="13" s="1"/>
  <c r="I5" i="13"/>
  <c r="J5" i="13" s="1"/>
  <c r="I4" i="13"/>
  <c r="J4" i="13" s="1"/>
  <c r="J19" i="1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3" i="3"/>
  <c r="J18" i="12"/>
  <c r="I18" i="12"/>
  <c r="I17" i="12"/>
  <c r="J17" i="12" s="1"/>
  <c r="I16" i="12"/>
  <c r="J16" i="12" s="1"/>
  <c r="I15" i="12"/>
  <c r="J15" i="12" s="1"/>
  <c r="I14" i="12"/>
  <c r="J14" i="12" s="1"/>
  <c r="I13" i="12"/>
  <c r="J13" i="12" s="1"/>
  <c r="I12" i="12"/>
  <c r="J12" i="12" s="1"/>
  <c r="I11" i="12"/>
  <c r="J11" i="12" s="1"/>
  <c r="I10" i="12"/>
  <c r="J10" i="12" s="1"/>
  <c r="I9" i="12"/>
  <c r="J9" i="12" s="1"/>
  <c r="I8" i="12"/>
  <c r="J8" i="12" s="1"/>
  <c r="I7" i="12"/>
  <c r="J7" i="12" s="1"/>
  <c r="I6" i="12"/>
  <c r="J6" i="12" s="1"/>
  <c r="I5" i="12"/>
  <c r="J5" i="12" s="1"/>
  <c r="I4" i="12"/>
  <c r="J4" i="12" s="1"/>
  <c r="J19" i="12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3" i="3"/>
  <c r="I18" i="11"/>
  <c r="J18" i="11" s="1"/>
  <c r="I17" i="11"/>
  <c r="J17" i="11" s="1"/>
  <c r="I16" i="11"/>
  <c r="J16" i="11" s="1"/>
  <c r="I15" i="11"/>
  <c r="J15" i="11" s="1"/>
  <c r="I14" i="11"/>
  <c r="J14" i="11" s="1"/>
  <c r="I13" i="11"/>
  <c r="J13" i="11" s="1"/>
  <c r="I12" i="11"/>
  <c r="J12" i="11" s="1"/>
  <c r="I11" i="11"/>
  <c r="J11" i="11" s="1"/>
  <c r="I10" i="11"/>
  <c r="J10" i="11" s="1"/>
  <c r="I9" i="11"/>
  <c r="J9" i="11" s="1"/>
  <c r="I8" i="11"/>
  <c r="J8" i="11" s="1"/>
  <c r="I7" i="11"/>
  <c r="J7" i="11" s="1"/>
  <c r="I6" i="11"/>
  <c r="J6" i="11" s="1"/>
  <c r="I5" i="11"/>
  <c r="J5" i="11" s="1"/>
  <c r="I4" i="11"/>
  <c r="J4" i="11" s="1"/>
  <c r="J19" i="11" l="1"/>
  <c r="L4" i="3"/>
  <c r="L5" i="3"/>
  <c r="L6" i="3"/>
  <c r="L7" i="3"/>
  <c r="L8" i="3"/>
  <c r="L9" i="3"/>
  <c r="L10" i="3"/>
  <c r="L11" i="3"/>
  <c r="L12" i="3"/>
  <c r="L13" i="3"/>
  <c r="L14" i="3"/>
  <c r="L16" i="3"/>
  <c r="L3" i="3"/>
  <c r="I18" i="10"/>
  <c r="J18" i="10" s="1"/>
  <c r="L18" i="3" s="1"/>
  <c r="I17" i="10"/>
  <c r="J17" i="10" s="1"/>
  <c r="L17" i="3" s="1"/>
  <c r="I16" i="10"/>
  <c r="J16" i="10" s="1"/>
  <c r="I15" i="10"/>
  <c r="J15" i="10" s="1"/>
  <c r="L15" i="3" s="1"/>
  <c r="I14" i="10"/>
  <c r="J14" i="10" s="1"/>
  <c r="I13" i="10"/>
  <c r="J13" i="10" s="1"/>
  <c r="I12" i="10"/>
  <c r="J12" i="10" s="1"/>
  <c r="I11" i="10"/>
  <c r="J11" i="10" s="1"/>
  <c r="I10" i="10"/>
  <c r="J10" i="10" s="1"/>
  <c r="I9" i="10"/>
  <c r="J9" i="10" s="1"/>
  <c r="J8" i="10"/>
  <c r="I8" i="10"/>
  <c r="I7" i="10"/>
  <c r="J7" i="10" s="1"/>
  <c r="I6" i="10"/>
  <c r="J6" i="10" s="1"/>
  <c r="I5" i="10"/>
  <c r="J5" i="10" s="1"/>
  <c r="I4" i="10"/>
  <c r="J4" i="10" s="1"/>
  <c r="J19" i="10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3" i="3"/>
  <c r="I4" i="9"/>
  <c r="J4" i="9" s="1"/>
  <c r="K4" i="3" s="1"/>
  <c r="S8" i="9"/>
  <c r="S7" i="9"/>
  <c r="S6" i="9"/>
  <c r="I18" i="9"/>
  <c r="J18" i="9" s="1"/>
  <c r="I17" i="9"/>
  <c r="J17" i="9" s="1"/>
  <c r="I16" i="9"/>
  <c r="J16" i="9" s="1"/>
  <c r="I15" i="9"/>
  <c r="J15" i="9" s="1"/>
  <c r="I14" i="9"/>
  <c r="J14" i="9" s="1"/>
  <c r="I13" i="9"/>
  <c r="J13" i="9" s="1"/>
  <c r="I12" i="9"/>
  <c r="J12" i="9" s="1"/>
  <c r="I11" i="9"/>
  <c r="J11" i="9" s="1"/>
  <c r="I10" i="9"/>
  <c r="J10" i="9" s="1"/>
  <c r="I9" i="9"/>
  <c r="J9" i="9" s="1"/>
  <c r="I8" i="9"/>
  <c r="J8" i="9" s="1"/>
  <c r="I7" i="9"/>
  <c r="J7" i="9" s="1"/>
  <c r="I6" i="9"/>
  <c r="J6" i="9" s="1"/>
  <c r="S5" i="9"/>
  <c r="I5" i="9"/>
  <c r="J5" i="9" s="1"/>
  <c r="S4" i="9"/>
  <c r="J19" i="9" l="1"/>
  <c r="J6" i="8"/>
  <c r="J6" i="3" s="1"/>
  <c r="J4" i="3"/>
  <c r="J7" i="3"/>
  <c r="J8" i="3"/>
  <c r="J12" i="3"/>
  <c r="J14" i="3"/>
  <c r="J3" i="3"/>
  <c r="I17" i="8"/>
  <c r="J17" i="8"/>
  <c r="J17" i="3" s="1"/>
  <c r="S7" i="8"/>
  <c r="S5" i="8"/>
  <c r="S6" i="8"/>
  <c r="I16" i="8"/>
  <c r="J16" i="8" s="1"/>
  <c r="J16" i="3" s="1"/>
  <c r="I15" i="8"/>
  <c r="J15" i="8" s="1"/>
  <c r="J15" i="3" s="1"/>
  <c r="I14" i="8"/>
  <c r="J14" i="8" s="1"/>
  <c r="I13" i="8"/>
  <c r="J13" i="8" s="1"/>
  <c r="J13" i="3" s="1"/>
  <c r="I12" i="8"/>
  <c r="J12" i="8" s="1"/>
  <c r="I11" i="8"/>
  <c r="J11" i="8" s="1"/>
  <c r="J11" i="3" s="1"/>
  <c r="I10" i="8"/>
  <c r="J10" i="8" s="1"/>
  <c r="J10" i="3" s="1"/>
  <c r="I9" i="8"/>
  <c r="J9" i="8" s="1"/>
  <c r="J9" i="3" s="1"/>
  <c r="I8" i="8"/>
  <c r="J8" i="8" s="1"/>
  <c r="I7" i="8"/>
  <c r="J7" i="8" s="1"/>
  <c r="I6" i="8"/>
  <c r="I5" i="8"/>
  <c r="J5" i="8" s="1"/>
  <c r="J5" i="3" s="1"/>
  <c r="S4" i="8"/>
  <c r="I4" i="8"/>
  <c r="J4" i="8" s="1"/>
  <c r="J19" i="8" l="1"/>
  <c r="I5" i="3"/>
  <c r="I6" i="3"/>
  <c r="I7" i="3"/>
  <c r="I8" i="3"/>
  <c r="I9" i="3"/>
  <c r="I10" i="3"/>
  <c r="I11" i="3"/>
  <c r="I12" i="3"/>
  <c r="I13" i="3"/>
  <c r="I14" i="3"/>
  <c r="I15" i="3"/>
  <c r="I4" i="3"/>
  <c r="I3" i="3"/>
  <c r="I6" i="7"/>
  <c r="J6" i="7" s="1"/>
  <c r="I7" i="7"/>
  <c r="J7" i="7" s="1"/>
  <c r="I8" i="7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I16" i="7"/>
  <c r="J16" i="7" s="1"/>
  <c r="I16" i="3" s="1"/>
  <c r="I5" i="7"/>
  <c r="I4" i="7"/>
  <c r="J15" i="7"/>
  <c r="J8" i="7"/>
  <c r="J5" i="7"/>
  <c r="S4" i="7"/>
  <c r="J4" i="7"/>
  <c r="J17" i="7" l="1"/>
  <c r="H14" i="3"/>
  <c r="H13" i="3"/>
  <c r="H12" i="3"/>
  <c r="H11" i="3"/>
  <c r="H10" i="3"/>
  <c r="H9" i="3"/>
  <c r="H8" i="3"/>
  <c r="H7" i="3"/>
  <c r="H6" i="3"/>
  <c r="H5" i="3"/>
  <c r="H4" i="3"/>
  <c r="H3" i="3"/>
  <c r="R5" i="6"/>
  <c r="R6" i="6"/>
  <c r="R7" i="6"/>
  <c r="R4" i="6"/>
  <c r="H14" i="6"/>
  <c r="I14" i="6"/>
  <c r="H13" i="6"/>
  <c r="I13" i="6" s="1"/>
  <c r="H12" i="6"/>
  <c r="I12" i="6" s="1"/>
  <c r="H11" i="6"/>
  <c r="I11" i="6" s="1"/>
  <c r="H10" i="6"/>
  <c r="I10" i="6" s="1"/>
  <c r="H9" i="6"/>
  <c r="I9" i="6" s="1"/>
  <c r="H8" i="6"/>
  <c r="I8" i="6" s="1"/>
  <c r="H7" i="6"/>
  <c r="I7" i="6" s="1"/>
  <c r="H6" i="6"/>
  <c r="I6" i="6" s="1"/>
  <c r="H5" i="6"/>
  <c r="I5" i="6" s="1"/>
  <c r="H4" i="6"/>
  <c r="I4" i="6" s="1"/>
  <c r="I15" i="6" l="1"/>
  <c r="G5" i="3"/>
  <c r="G7" i="3"/>
  <c r="G10" i="3"/>
  <c r="G3" i="3"/>
  <c r="I13" i="5" l="1"/>
  <c r="J13" i="5"/>
  <c r="G13" i="3" s="1"/>
  <c r="I12" i="5"/>
  <c r="J12" i="5" s="1"/>
  <c r="G12" i="3" s="1"/>
  <c r="I11" i="5"/>
  <c r="J11" i="5" s="1"/>
  <c r="G11" i="3" s="1"/>
  <c r="I10" i="5"/>
  <c r="J10" i="5" s="1"/>
  <c r="I9" i="5"/>
  <c r="J9" i="5" s="1"/>
  <c r="G9" i="3" s="1"/>
  <c r="I8" i="5"/>
  <c r="J8" i="5" s="1"/>
  <c r="G8" i="3" s="1"/>
  <c r="I7" i="5"/>
  <c r="J7" i="5" s="1"/>
  <c r="I6" i="5"/>
  <c r="J6" i="5" s="1"/>
  <c r="G6" i="3" s="1"/>
  <c r="I5" i="5"/>
  <c r="J5" i="5" s="1"/>
  <c r="I4" i="5"/>
  <c r="J4" i="5" s="1"/>
  <c r="G4" i="3" s="1"/>
  <c r="J15" i="5" l="1"/>
  <c r="I5" i="4"/>
  <c r="I6" i="4"/>
  <c r="I7" i="4"/>
  <c r="I8" i="4"/>
  <c r="I9" i="4"/>
  <c r="I10" i="4"/>
  <c r="I11" i="4"/>
  <c r="I12" i="4"/>
  <c r="I4" i="4"/>
  <c r="I3" i="1" l="1"/>
  <c r="F3" i="3"/>
  <c r="J12" i="4"/>
  <c r="F12" i="3" s="1"/>
  <c r="J11" i="4"/>
  <c r="F11" i="3" s="1"/>
  <c r="J10" i="4"/>
  <c r="F10" i="3" s="1"/>
  <c r="J9" i="4"/>
  <c r="F9" i="3" s="1"/>
  <c r="J8" i="4"/>
  <c r="F8" i="3" s="1"/>
  <c r="J7" i="4"/>
  <c r="F7" i="3" s="1"/>
  <c r="J6" i="4"/>
  <c r="F6" i="3" s="1"/>
  <c r="J5" i="4"/>
  <c r="F5" i="3" s="1"/>
  <c r="J4" i="4"/>
  <c r="F4" i="3" s="1"/>
  <c r="J13" i="4" l="1"/>
  <c r="E4" i="3"/>
  <c r="E5" i="3"/>
  <c r="E6" i="3"/>
  <c r="E7" i="3"/>
  <c r="E8" i="3"/>
  <c r="E9" i="3"/>
  <c r="E10" i="3"/>
  <c r="E11" i="3"/>
  <c r="E12" i="3"/>
  <c r="E3" i="3"/>
  <c r="D4" i="3"/>
  <c r="D5" i="3"/>
  <c r="D6" i="3"/>
  <c r="D7" i="3"/>
  <c r="D8" i="3"/>
  <c r="D9" i="3"/>
  <c r="D10" i="3"/>
  <c r="D11" i="3"/>
  <c r="D12" i="3"/>
  <c r="D3" i="3"/>
  <c r="I12" i="2" l="1"/>
  <c r="J12" i="2" s="1"/>
  <c r="I11" i="2"/>
  <c r="J11" i="2" s="1"/>
  <c r="I10" i="2"/>
  <c r="J10" i="2" s="1"/>
  <c r="I9" i="2"/>
  <c r="J9" i="2" s="1"/>
  <c r="I8" i="2"/>
  <c r="J8" i="2" s="1"/>
  <c r="I7" i="2"/>
  <c r="J7" i="2" s="1"/>
  <c r="I6" i="2"/>
  <c r="J6" i="2" s="1"/>
  <c r="I5" i="2"/>
  <c r="J5" i="2" s="1"/>
  <c r="I4" i="2"/>
  <c r="J4" i="2" s="1"/>
  <c r="J13" i="2" l="1"/>
  <c r="J3" i="1"/>
  <c r="I4" i="1" l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J13" i="1" l="1"/>
</calcChain>
</file>

<file path=xl/comments1.xml><?xml version="1.0" encoding="utf-8"?>
<comments xmlns="http://schemas.openxmlformats.org/spreadsheetml/2006/main">
  <authors>
    <author>Nguyen Tuan Trung</author>
  </authors>
  <commentList>
    <comment ref="F4" authorId="0">
      <text>
        <r>
          <rPr>
            <b/>
            <sz val="9"/>
            <color indexed="81"/>
            <rFont val="Tahoma"/>
            <family val="2"/>
          </rPr>
          <t>Nguyen Tuan Trung:</t>
        </r>
        <r>
          <rPr>
            <sz val="9"/>
            <color indexed="81"/>
            <rFont val="Tahoma"/>
            <family val="2"/>
          </rPr>
          <t xml:space="preserve">
Work on duty:
13h x 3 = 39h
4h x 2 = 8h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Nguyen Tuan Trung:</t>
        </r>
        <r>
          <rPr>
            <sz val="9"/>
            <color indexed="81"/>
            <rFont val="Tahoma"/>
            <family val="2"/>
          </rPr>
          <t xml:space="preserve">
1.5 day off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Nguyen Tuan Trung:</t>
        </r>
        <r>
          <rPr>
            <sz val="9"/>
            <color indexed="81"/>
            <rFont val="Tahoma"/>
            <family val="2"/>
          </rPr>
          <t xml:space="preserve">
Work on duty:
3h x 2 = 6h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Nguyen Tuan Trung:</t>
        </r>
        <r>
          <rPr>
            <sz val="9"/>
            <color indexed="81"/>
            <rFont val="Tahoma"/>
            <family val="2"/>
          </rPr>
          <t xml:space="preserve">
Work on duy
3h x 2 = 6h</t>
        </r>
      </text>
    </comment>
  </commentList>
</comments>
</file>

<file path=xl/comments2.xml><?xml version="1.0" encoding="utf-8"?>
<comments xmlns="http://schemas.openxmlformats.org/spreadsheetml/2006/main">
  <authors>
    <author>Nguyen Tuan Trung</author>
  </authors>
  <commentList>
    <comment ref="F4" authorId="0">
      <text>
        <r>
          <rPr>
            <b/>
            <sz val="9"/>
            <color indexed="81"/>
            <rFont val="Tahoma"/>
            <family val="2"/>
          </rPr>
          <t>Nguyen Tuan Trung:</t>
        </r>
        <r>
          <rPr>
            <sz val="9"/>
            <color indexed="81"/>
            <rFont val="Tahoma"/>
            <family val="2"/>
          </rPr>
          <t xml:space="preserve">
Work on duty:
4h x 2 = 8h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Nguyen Tuan Trung:</t>
        </r>
        <r>
          <rPr>
            <sz val="9"/>
            <color indexed="81"/>
            <rFont val="Tahoma"/>
            <family val="2"/>
          </rPr>
          <t xml:space="preserve">
0.5 day off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Nguyen Tuan Trung:</t>
        </r>
        <r>
          <rPr>
            <sz val="9"/>
            <color indexed="81"/>
            <rFont val="Tahoma"/>
            <family val="2"/>
          </rPr>
          <t xml:space="preserve">
2 days off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Nguyen Tuan Trung:</t>
        </r>
        <r>
          <rPr>
            <sz val="9"/>
            <color indexed="81"/>
            <rFont val="Tahoma"/>
            <family val="2"/>
          </rPr>
          <t xml:space="preserve">
1 day off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Nguyen Tuan Trung:</t>
        </r>
        <r>
          <rPr>
            <sz val="9"/>
            <color indexed="81"/>
            <rFont val="Tahoma"/>
            <family val="2"/>
          </rPr>
          <t xml:space="preserve">
Work on duty
1h x 2 = 2h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Nguyen Tuan Trung:</t>
        </r>
        <r>
          <rPr>
            <sz val="9"/>
            <color indexed="81"/>
            <rFont val="Tahoma"/>
            <family val="2"/>
          </rPr>
          <t xml:space="preserve">
1 day off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Nguyen Tuan Trung:</t>
        </r>
        <r>
          <rPr>
            <sz val="9"/>
            <color indexed="81"/>
            <rFont val="Tahoma"/>
            <family val="2"/>
          </rPr>
          <t xml:space="preserve">
0.5 day off</t>
        </r>
      </text>
    </comment>
  </commentList>
</comments>
</file>

<file path=xl/comments3.xml><?xml version="1.0" encoding="utf-8"?>
<comments xmlns="http://schemas.openxmlformats.org/spreadsheetml/2006/main">
  <authors>
    <author>Nguyen Tuan Trung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Nguyen Tuan Trung:</t>
        </r>
        <r>
          <rPr>
            <sz val="9"/>
            <color indexed="81"/>
            <rFont val="Tahoma"/>
            <family val="2"/>
          </rPr>
          <t xml:space="preserve">
Work on duty:
1.5h x 2 = 3h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Nguyen Tuan Trung:</t>
        </r>
        <r>
          <rPr>
            <sz val="9"/>
            <color indexed="81"/>
            <rFont val="Tahoma"/>
            <family val="2"/>
          </rPr>
          <t xml:space="preserve">
1 day off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Nguyen Tuan Trung:</t>
        </r>
        <r>
          <rPr>
            <sz val="9"/>
            <color indexed="81"/>
            <rFont val="Tahoma"/>
            <family val="2"/>
          </rPr>
          <t xml:space="preserve">
Work on duty:
4h x 2 = 8h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Nguyen Tuan Trung:</t>
        </r>
        <r>
          <rPr>
            <sz val="9"/>
            <color indexed="81"/>
            <rFont val="Tahoma"/>
            <family val="2"/>
          </rPr>
          <t xml:space="preserve">
1 day off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Nguyen Tuan Trung:</t>
        </r>
        <r>
          <rPr>
            <sz val="9"/>
            <color indexed="81"/>
            <rFont val="Tahoma"/>
            <family val="2"/>
          </rPr>
          <t xml:space="preserve">
1 day off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Nguyen Tuan Trung:</t>
        </r>
        <r>
          <rPr>
            <sz val="9"/>
            <color indexed="81"/>
            <rFont val="Tahoma"/>
            <family val="2"/>
          </rPr>
          <t xml:space="preserve">
5 days off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>Nguyen Tuan Trung:</t>
        </r>
        <r>
          <rPr>
            <sz val="9"/>
            <color indexed="81"/>
            <rFont val="Tahoma"/>
            <family val="2"/>
          </rPr>
          <t xml:space="preserve">
Work on duty:
6h x 2 = 12h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Nguyen Tuan Trung:</t>
        </r>
        <r>
          <rPr>
            <sz val="9"/>
            <color indexed="81"/>
            <rFont val="Tahoma"/>
            <family val="2"/>
          </rPr>
          <t xml:space="preserve">
1 day off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Nguyen Tuan Trung:</t>
        </r>
        <r>
          <rPr>
            <sz val="9"/>
            <color indexed="81"/>
            <rFont val="Tahoma"/>
            <family val="2"/>
          </rPr>
          <t xml:space="preserve">
0.5d off
Work on duty
4h x 2 = 8h</t>
        </r>
      </text>
    </comment>
  </commentList>
</comments>
</file>

<file path=xl/sharedStrings.xml><?xml version="1.0" encoding="utf-8"?>
<sst xmlns="http://schemas.openxmlformats.org/spreadsheetml/2006/main" count="935" uniqueCount="42">
  <si>
    <t>Name</t>
  </si>
  <si>
    <t>Rate</t>
  </si>
  <si>
    <t>Cam</t>
  </si>
  <si>
    <t>Duc</t>
  </si>
  <si>
    <t>Hau</t>
  </si>
  <si>
    <t>Hien</t>
  </si>
  <si>
    <t>Hieu</t>
  </si>
  <si>
    <t>Khoi</t>
  </si>
  <si>
    <t>Kien</t>
  </si>
  <si>
    <t>Minh</t>
  </si>
  <si>
    <t>Trung</t>
  </si>
  <si>
    <t>Viet</t>
  </si>
  <si>
    <t>Total</t>
  </si>
  <si>
    <t>$</t>
  </si>
  <si>
    <t>Feb</t>
  </si>
  <si>
    <t>Role</t>
  </si>
  <si>
    <t>Dev</t>
  </si>
  <si>
    <t>Tester</t>
  </si>
  <si>
    <t>PM</t>
  </si>
  <si>
    <t>Mar</t>
  </si>
  <si>
    <t>Apr</t>
  </si>
  <si>
    <t>May</t>
  </si>
  <si>
    <t>Jun</t>
  </si>
  <si>
    <t>Hoang</t>
  </si>
  <si>
    <t>Phong</t>
  </si>
  <si>
    <t>Overtime</t>
  </si>
  <si>
    <t>Date</t>
  </si>
  <si>
    <t>Doer</t>
  </si>
  <si>
    <t>Amount (hours)</t>
  </si>
  <si>
    <t>Total (hours)</t>
  </si>
  <si>
    <t>Off</t>
  </si>
  <si>
    <t>Hoa</t>
  </si>
  <si>
    <t>Jul</t>
  </si>
  <si>
    <t>Lien</t>
  </si>
  <si>
    <t>Designer</t>
  </si>
  <si>
    <t>Aug</t>
  </si>
  <si>
    <t>Sep</t>
  </si>
  <si>
    <t>Huy</t>
  </si>
  <si>
    <t>Oct</t>
  </si>
  <si>
    <t>Nov</t>
  </si>
  <si>
    <t>Dec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</si>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</sst>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2" borderId="0" xfId="1" applyAlignment="1">
      <alignment horizontal="center" wrapText="1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7" fillId="0" borderId="0" xfId="0" applyFont="1"/>
    <xf numFmtId="165" fontId="7" fillId="0" borderId="0" xfId="0" applyNumberFormat="1" applyFont="1"/>
    <xf numFmtId="2" fontId="7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4" fillId="3" borderId="0" xfId="2" applyAlignment="1">
      <alignment horizontal="center"/>
    </xf>
    <xf numFmtId="0" fontId="3" fillId="2" borderId="0" xfId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Summary!$A$2:$B$2</c:f>
              <c:strCache>
                <c:ptCount val="1"/>
                <c:pt idx="0">
                  <c:v>Name Role</c:v>
                </c:pt>
              </c:strCache>
            </c:strRef>
          </c:tx>
          <c:marker>
            <c:symbol val="none"/>
          </c:marker>
          <c:cat>
            <c:strRef>
              <c:f>Summary!$D$1:$T$1</c:f>
              <c:strCache>
                <c:ptCount val="17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  <c:pt idx="12">
                  <c:v>Feb</c:v>
                </c:pt>
                <c:pt idx="13">
                  <c:v>Mar</c:v>
                </c:pt>
                <c:pt idx="14">
                  <c:v>Apr</c:v>
                </c:pt>
                <c:pt idx="15">
                  <c:v>May</c:v>
                </c:pt>
                <c:pt idx="16">
                  <c:v>Jun</c:v>
                </c:pt>
              </c:strCache>
            </c:strRef>
          </c:cat>
          <c:val>
            <c:numRef>
              <c:f>Summary!$D$2:$T$2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Summary!$A$3:$B$3</c:f>
              <c:strCache>
                <c:ptCount val="1"/>
                <c:pt idx="0">
                  <c:v>Cam Dev</c:v>
                </c:pt>
              </c:strCache>
            </c:strRef>
          </c:tx>
          <c:marker>
            <c:symbol val="none"/>
          </c:marker>
          <c:cat>
            <c:strRef>
              <c:f>Summary!$D$1:$T$1</c:f>
              <c:strCache>
                <c:ptCount val="17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  <c:pt idx="12">
                  <c:v>Feb</c:v>
                </c:pt>
                <c:pt idx="13">
                  <c:v>Mar</c:v>
                </c:pt>
                <c:pt idx="14">
                  <c:v>Apr</c:v>
                </c:pt>
                <c:pt idx="15">
                  <c:v>May</c:v>
                </c:pt>
                <c:pt idx="16">
                  <c:v>Jun</c:v>
                </c:pt>
              </c:strCache>
            </c:strRef>
          </c:cat>
          <c:val>
            <c:numRef>
              <c:f>Summary!$D$3:$T$3</c:f>
              <c:numCache>
                <c:formatCode>"$"#,##0</c:formatCode>
                <c:ptCount val="17"/>
                <c:pt idx="0">
                  <c:v>1680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Summary!$A$4:$B$4</c:f>
              <c:strCache>
                <c:ptCount val="1"/>
                <c:pt idx="0">
                  <c:v>Duc Dev</c:v>
                </c:pt>
              </c:strCache>
            </c:strRef>
          </c:tx>
          <c:marker>
            <c:symbol val="none"/>
          </c:marker>
          <c:cat>
            <c:strRef>
              <c:f>Summary!$D$1:$T$1</c:f>
              <c:strCache>
                <c:ptCount val="17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  <c:pt idx="12">
                  <c:v>Feb</c:v>
                </c:pt>
                <c:pt idx="13">
                  <c:v>Mar</c:v>
                </c:pt>
                <c:pt idx="14">
                  <c:v>Apr</c:v>
                </c:pt>
                <c:pt idx="15">
                  <c:v>May</c:v>
                </c:pt>
                <c:pt idx="16">
                  <c:v>Jun</c:v>
                </c:pt>
              </c:strCache>
            </c:strRef>
          </c:cat>
          <c:val>
            <c:numRef>
              <c:f>Summary!$D$4:$T$4</c:f>
              <c:numCache>
                <c:formatCode>"$"#,##0</c:formatCode>
                <c:ptCount val="17"/>
                <c:pt idx="0">
                  <c:v>4375</c:v>
                </c:pt>
                <c:pt idx="1">
                  <c:v>4400</c:v>
                </c:pt>
                <c:pt idx="2">
                  <c:v>4075</c:v>
                </c:pt>
                <c:pt idx="3">
                  <c:v>3800</c:v>
                </c:pt>
                <c:pt idx="4">
                  <c:v>4250</c:v>
                </c:pt>
                <c:pt idx="5">
                  <c:v>3565</c:v>
                </c:pt>
                <c:pt idx="6">
                  <c:v>3864</c:v>
                </c:pt>
                <c:pt idx="7">
                  <c:v>3542</c:v>
                </c:pt>
                <c:pt idx="8">
                  <c:v>4140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Summary!$A$5:$B$5</c:f>
              <c:strCache>
                <c:ptCount val="1"/>
                <c:pt idx="0">
                  <c:v>Hau Tester</c:v>
                </c:pt>
              </c:strCache>
            </c:strRef>
          </c:tx>
          <c:marker>
            <c:symbol val="none"/>
          </c:marker>
          <c:cat>
            <c:strRef>
              <c:f>Summary!$D$1:$T$1</c:f>
              <c:strCache>
                <c:ptCount val="17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  <c:pt idx="12">
                  <c:v>Feb</c:v>
                </c:pt>
                <c:pt idx="13">
                  <c:v>Mar</c:v>
                </c:pt>
                <c:pt idx="14">
                  <c:v>Apr</c:v>
                </c:pt>
                <c:pt idx="15">
                  <c:v>May</c:v>
                </c:pt>
                <c:pt idx="16">
                  <c:v>Jun</c:v>
                </c:pt>
              </c:strCache>
            </c:strRef>
          </c:cat>
          <c:val>
            <c:numRef>
              <c:f>Summary!$D$5:$T$5</c:f>
              <c:numCache>
                <c:formatCode>"$"#,##0</c:formatCode>
                <c:ptCount val="17"/>
                <c:pt idx="0">
                  <c:v>2176</c:v>
                </c:pt>
                <c:pt idx="1">
                  <c:v>2856</c:v>
                </c:pt>
                <c:pt idx="2">
                  <c:v>2584</c:v>
                </c:pt>
                <c:pt idx="3">
                  <c:v>2584</c:v>
                </c:pt>
                <c:pt idx="4">
                  <c:v>2720</c:v>
                </c:pt>
                <c:pt idx="5">
                  <c:v>4232</c:v>
                </c:pt>
                <c:pt idx="6">
                  <c:v>4048</c:v>
                </c:pt>
                <c:pt idx="7">
                  <c:v>2576</c:v>
                </c:pt>
                <c:pt idx="8">
                  <c:v>4232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Summary!$A$6:$B$6</c:f>
              <c:strCache>
                <c:ptCount val="1"/>
                <c:pt idx="0">
                  <c:v>Hien Tester</c:v>
                </c:pt>
              </c:strCache>
            </c:strRef>
          </c:tx>
          <c:marker>
            <c:symbol val="none"/>
          </c:marker>
          <c:cat>
            <c:strRef>
              <c:f>Summary!$D$1:$T$1</c:f>
              <c:strCache>
                <c:ptCount val="17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  <c:pt idx="12">
                  <c:v>Feb</c:v>
                </c:pt>
                <c:pt idx="13">
                  <c:v>Mar</c:v>
                </c:pt>
                <c:pt idx="14">
                  <c:v>Apr</c:v>
                </c:pt>
                <c:pt idx="15">
                  <c:v>May</c:v>
                </c:pt>
                <c:pt idx="16">
                  <c:v>Jun</c:v>
                </c:pt>
              </c:strCache>
            </c:strRef>
          </c:cat>
          <c:val>
            <c:numRef>
              <c:f>Summary!$D$6:$T$6</c:f>
              <c:numCache>
                <c:formatCode>"$"#,##0</c:formatCode>
                <c:ptCount val="17"/>
                <c:pt idx="0">
                  <c:v>1792</c:v>
                </c:pt>
                <c:pt idx="1">
                  <c:v>2352</c:v>
                </c:pt>
                <c:pt idx="2">
                  <c:v>2240</c:v>
                </c:pt>
                <c:pt idx="3">
                  <c:v>2128</c:v>
                </c:pt>
                <c:pt idx="4">
                  <c:v>2128</c:v>
                </c:pt>
                <c:pt idx="5">
                  <c:v>4048</c:v>
                </c:pt>
                <c:pt idx="6">
                  <c:v>3864</c:v>
                </c:pt>
                <c:pt idx="7">
                  <c:v>3312</c:v>
                </c:pt>
                <c:pt idx="8">
                  <c:v>4232</c:v>
                </c:pt>
                <c:pt idx="9">
                  <c:v>3864</c:v>
                </c:pt>
                <c:pt idx="10">
                  <c:v>3680</c:v>
                </c:pt>
                <c:pt idx="11">
                  <c:v>3588</c:v>
                </c:pt>
                <c:pt idx="12">
                  <c:v>3128</c:v>
                </c:pt>
                <c:pt idx="13">
                  <c:v>3864</c:v>
                </c:pt>
                <c:pt idx="14">
                  <c:v>3864</c:v>
                </c:pt>
                <c:pt idx="15" formatCode="General">
                  <c:v>3680</c:v>
                </c:pt>
                <c:pt idx="16" formatCode="General">
                  <c:v>3864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Summary!$A$7:$B$7</c:f>
              <c:strCache>
                <c:ptCount val="1"/>
                <c:pt idx="0">
                  <c:v>Hieu Dev</c:v>
                </c:pt>
              </c:strCache>
            </c:strRef>
          </c:tx>
          <c:marker>
            <c:symbol val="none"/>
          </c:marker>
          <c:cat>
            <c:strRef>
              <c:f>Summary!$D$1:$T$1</c:f>
              <c:strCache>
                <c:ptCount val="17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  <c:pt idx="12">
                  <c:v>Feb</c:v>
                </c:pt>
                <c:pt idx="13">
                  <c:v>Mar</c:v>
                </c:pt>
                <c:pt idx="14">
                  <c:v>Apr</c:v>
                </c:pt>
                <c:pt idx="15">
                  <c:v>May</c:v>
                </c:pt>
                <c:pt idx="16">
                  <c:v>Jun</c:v>
                </c:pt>
              </c:strCache>
            </c:strRef>
          </c:cat>
          <c:val>
            <c:numRef>
              <c:f>Summary!$D$7:$T$7</c:f>
              <c:numCache>
                <c:formatCode>"$"#,##0</c:formatCode>
                <c:ptCount val="17"/>
                <c:pt idx="0">
                  <c:v>2688</c:v>
                </c:pt>
                <c:pt idx="1">
                  <c:v>3444</c:v>
                </c:pt>
                <c:pt idx="2">
                  <c:v>3360</c:v>
                </c:pt>
                <c:pt idx="3">
                  <c:v>3192</c:v>
                </c:pt>
                <c:pt idx="4">
                  <c:v>3507</c:v>
                </c:pt>
                <c:pt idx="5">
                  <c:v>4232</c:v>
                </c:pt>
                <c:pt idx="6">
                  <c:v>4048</c:v>
                </c:pt>
                <c:pt idx="7">
                  <c:v>3588</c:v>
                </c:pt>
                <c:pt idx="8">
                  <c:v>4048</c:v>
                </c:pt>
                <c:pt idx="9">
                  <c:v>3611</c:v>
                </c:pt>
                <c:pt idx="10">
                  <c:v>3864</c:v>
                </c:pt>
                <c:pt idx="11">
                  <c:v>3312</c:v>
                </c:pt>
                <c:pt idx="12">
                  <c:v>2852</c:v>
                </c:pt>
                <c:pt idx="13">
                  <c:v>3588</c:v>
                </c:pt>
                <c:pt idx="14">
                  <c:v>3404</c:v>
                </c:pt>
                <c:pt idx="15" formatCode="General">
                  <c:v>3680</c:v>
                </c:pt>
                <c:pt idx="16" formatCode="General">
                  <c:v>3772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Summary!$A$8:$B$8</c:f>
              <c:strCache>
                <c:ptCount val="1"/>
                <c:pt idx="0">
                  <c:v>Khoi Dev</c:v>
                </c:pt>
              </c:strCache>
            </c:strRef>
          </c:tx>
          <c:marker>
            <c:symbol val="none"/>
          </c:marker>
          <c:cat>
            <c:strRef>
              <c:f>Summary!$D$1:$T$1</c:f>
              <c:strCache>
                <c:ptCount val="17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  <c:pt idx="12">
                  <c:v>Feb</c:v>
                </c:pt>
                <c:pt idx="13">
                  <c:v>Mar</c:v>
                </c:pt>
                <c:pt idx="14">
                  <c:v>Apr</c:v>
                </c:pt>
                <c:pt idx="15">
                  <c:v>May</c:v>
                </c:pt>
                <c:pt idx="16">
                  <c:v>Jun</c:v>
                </c:pt>
              </c:strCache>
            </c:strRef>
          </c:cat>
          <c:val>
            <c:numRef>
              <c:f>Summary!$D$8:$T$8</c:f>
              <c:numCache>
                <c:formatCode>"$"#,##0</c:formatCode>
                <c:ptCount val="17"/>
                <c:pt idx="0">
                  <c:v>2436</c:v>
                </c:pt>
                <c:pt idx="1">
                  <c:v>3192</c:v>
                </c:pt>
                <c:pt idx="2">
                  <c:v>2352</c:v>
                </c:pt>
                <c:pt idx="3">
                  <c:v>672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Summary!$A$9:$B$9</c:f>
              <c:strCache>
                <c:ptCount val="1"/>
                <c:pt idx="0">
                  <c:v>Kien Dev</c:v>
                </c:pt>
              </c:strCache>
            </c:strRef>
          </c:tx>
          <c:marker>
            <c:symbol val="none"/>
          </c:marker>
          <c:cat>
            <c:strRef>
              <c:f>Summary!$D$1:$T$1</c:f>
              <c:strCache>
                <c:ptCount val="17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  <c:pt idx="12">
                  <c:v>Feb</c:v>
                </c:pt>
                <c:pt idx="13">
                  <c:v>Mar</c:v>
                </c:pt>
                <c:pt idx="14">
                  <c:v>Apr</c:v>
                </c:pt>
                <c:pt idx="15">
                  <c:v>May</c:v>
                </c:pt>
                <c:pt idx="16">
                  <c:v>Jun</c:v>
                </c:pt>
              </c:strCache>
            </c:strRef>
          </c:cat>
          <c:val>
            <c:numRef>
              <c:f>Summary!$D$9:$T$9</c:f>
              <c:numCache>
                <c:formatCode>"$"#,##0</c:formatCode>
                <c:ptCount val="17"/>
                <c:pt idx="0">
                  <c:v>2814</c:v>
                </c:pt>
                <c:pt idx="1">
                  <c:v>3402</c:v>
                </c:pt>
                <c:pt idx="2">
                  <c:v>3612</c:v>
                </c:pt>
                <c:pt idx="3">
                  <c:v>3192</c:v>
                </c:pt>
                <c:pt idx="4">
                  <c:v>3234</c:v>
                </c:pt>
                <c:pt idx="5">
                  <c:v>4232</c:v>
                </c:pt>
                <c:pt idx="6">
                  <c:v>4186</c:v>
                </c:pt>
                <c:pt idx="7">
                  <c:v>3358</c:v>
                </c:pt>
                <c:pt idx="8">
                  <c:v>2668</c:v>
                </c:pt>
                <c:pt idx="9">
                  <c:v>3680</c:v>
                </c:pt>
                <c:pt idx="10">
                  <c:v>3956</c:v>
                </c:pt>
                <c:pt idx="11">
                  <c:v>3404</c:v>
                </c:pt>
                <c:pt idx="12">
                  <c:v>2944</c:v>
                </c:pt>
                <c:pt idx="13">
                  <c:v>3772</c:v>
                </c:pt>
                <c:pt idx="14">
                  <c:v>3864</c:v>
                </c:pt>
                <c:pt idx="15" formatCode="General">
                  <c:v>3496</c:v>
                </c:pt>
                <c:pt idx="16" formatCode="General">
                  <c:v>3680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Summary!$A$10:$B$10</c:f>
              <c:strCache>
                <c:ptCount val="1"/>
                <c:pt idx="0">
                  <c:v>Minh Tester</c:v>
                </c:pt>
              </c:strCache>
            </c:strRef>
          </c:tx>
          <c:marker>
            <c:symbol val="none"/>
          </c:marker>
          <c:cat>
            <c:strRef>
              <c:f>Summary!$D$1:$T$1</c:f>
              <c:strCache>
                <c:ptCount val="17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  <c:pt idx="12">
                  <c:v>Feb</c:v>
                </c:pt>
                <c:pt idx="13">
                  <c:v>Mar</c:v>
                </c:pt>
                <c:pt idx="14">
                  <c:v>Apr</c:v>
                </c:pt>
                <c:pt idx="15">
                  <c:v>May</c:v>
                </c:pt>
                <c:pt idx="16">
                  <c:v>Jun</c:v>
                </c:pt>
              </c:strCache>
            </c:strRef>
          </c:cat>
          <c:val>
            <c:numRef>
              <c:f>Summary!$D$10:$T$10</c:f>
              <c:numCache>
                <c:formatCode>"$"#,##0</c:formatCode>
                <c:ptCount val="17"/>
                <c:pt idx="0">
                  <c:v>2176</c:v>
                </c:pt>
                <c:pt idx="1">
                  <c:v>2652</c:v>
                </c:pt>
                <c:pt idx="2">
                  <c:v>2584</c:v>
                </c:pt>
                <c:pt idx="3">
                  <c:v>2312</c:v>
                </c:pt>
                <c:pt idx="4">
                  <c:v>2720</c:v>
                </c:pt>
                <c:pt idx="5">
                  <c:v>3588</c:v>
                </c:pt>
                <c:pt idx="6">
                  <c:v>3944.5</c:v>
                </c:pt>
                <c:pt idx="7">
                  <c:v>3680</c:v>
                </c:pt>
                <c:pt idx="8">
                  <c:v>4048</c:v>
                </c:pt>
                <c:pt idx="9">
                  <c:v>3795</c:v>
                </c:pt>
                <c:pt idx="10">
                  <c:v>3864</c:v>
                </c:pt>
                <c:pt idx="11">
                  <c:v>2944</c:v>
                </c:pt>
                <c:pt idx="12">
                  <c:v>3128</c:v>
                </c:pt>
                <c:pt idx="13">
                  <c:v>3864</c:v>
                </c:pt>
                <c:pt idx="14">
                  <c:v>3864</c:v>
                </c:pt>
                <c:pt idx="15" formatCode="General">
                  <c:v>3680</c:v>
                </c:pt>
                <c:pt idx="16" formatCode="General">
                  <c:v>3864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Summary!$A$11:$B$11</c:f>
              <c:strCache>
                <c:ptCount val="1"/>
                <c:pt idx="0">
                  <c:v>Trung PM</c:v>
                </c:pt>
              </c:strCache>
            </c:strRef>
          </c:tx>
          <c:marker>
            <c:symbol val="none"/>
          </c:marker>
          <c:cat>
            <c:strRef>
              <c:f>Summary!$D$1:$T$1</c:f>
              <c:strCache>
                <c:ptCount val="17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  <c:pt idx="12">
                  <c:v>Feb</c:v>
                </c:pt>
                <c:pt idx="13">
                  <c:v>Mar</c:v>
                </c:pt>
                <c:pt idx="14">
                  <c:v>Apr</c:v>
                </c:pt>
                <c:pt idx="15">
                  <c:v>May</c:v>
                </c:pt>
                <c:pt idx="16">
                  <c:v>Jun</c:v>
                </c:pt>
              </c:strCache>
            </c:strRef>
          </c:cat>
          <c:val>
            <c:numRef>
              <c:f>Summary!$D$11:$T$11</c:f>
              <c:numCache>
                <c:formatCode>"$"#,##0</c:formatCode>
                <c:ptCount val="17"/>
                <c:pt idx="0">
                  <c:v>2880</c:v>
                </c:pt>
                <c:pt idx="1">
                  <c:v>6048</c:v>
                </c:pt>
                <c:pt idx="2">
                  <c:v>5760</c:v>
                </c:pt>
                <c:pt idx="3">
                  <c:v>5472</c:v>
                </c:pt>
                <c:pt idx="4">
                  <c:v>6120</c:v>
                </c:pt>
                <c:pt idx="5">
                  <c:v>6624</c:v>
                </c:pt>
                <c:pt idx="6">
                  <c:v>6264</c:v>
                </c:pt>
                <c:pt idx="7">
                  <c:v>5760</c:v>
                </c:pt>
                <c:pt idx="8">
                  <c:v>6624</c:v>
                </c:pt>
                <c:pt idx="9">
                  <c:v>5688</c:v>
                </c:pt>
                <c:pt idx="10">
                  <c:v>6048</c:v>
                </c:pt>
                <c:pt idx="11">
                  <c:v>5760</c:v>
                </c:pt>
                <c:pt idx="12">
                  <c:v>4896</c:v>
                </c:pt>
                <c:pt idx="13">
                  <c:v>6102</c:v>
                </c:pt>
                <c:pt idx="14">
                  <c:v>5760</c:v>
                </c:pt>
                <c:pt idx="15" formatCode="General">
                  <c:v>5616</c:v>
                </c:pt>
                <c:pt idx="16" formatCode="General">
                  <c:v>5904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Summary!$A$12:$B$12</c:f>
              <c:strCache>
                <c:ptCount val="1"/>
                <c:pt idx="0">
                  <c:v>Viet Dev</c:v>
                </c:pt>
              </c:strCache>
            </c:strRef>
          </c:tx>
          <c:marker>
            <c:symbol val="none"/>
          </c:marker>
          <c:cat>
            <c:strRef>
              <c:f>Summary!$D$1:$T$1</c:f>
              <c:strCache>
                <c:ptCount val="17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  <c:pt idx="12">
                  <c:v>Feb</c:v>
                </c:pt>
                <c:pt idx="13">
                  <c:v>Mar</c:v>
                </c:pt>
                <c:pt idx="14">
                  <c:v>Apr</c:v>
                </c:pt>
                <c:pt idx="15">
                  <c:v>May</c:v>
                </c:pt>
                <c:pt idx="16">
                  <c:v>Jun</c:v>
                </c:pt>
              </c:strCache>
            </c:strRef>
          </c:cat>
          <c:val>
            <c:numRef>
              <c:f>Summary!$D$12:$T$12</c:f>
              <c:numCache>
                <c:formatCode>"$"#,##0</c:formatCode>
                <c:ptCount val="17"/>
                <c:pt idx="0">
                  <c:v>2814</c:v>
                </c:pt>
                <c:pt idx="1">
                  <c:v>3528</c:v>
                </c:pt>
                <c:pt idx="2">
                  <c:v>3444</c:v>
                </c:pt>
                <c:pt idx="3">
                  <c:v>3108</c:v>
                </c:pt>
                <c:pt idx="4">
                  <c:v>3360</c:v>
                </c:pt>
                <c:pt idx="5">
                  <c:v>4232</c:v>
                </c:pt>
                <c:pt idx="6">
                  <c:v>4048</c:v>
                </c:pt>
                <c:pt idx="7">
                  <c:v>3864</c:v>
                </c:pt>
                <c:pt idx="8">
                  <c:v>4232</c:v>
                </c:pt>
                <c:pt idx="9">
                  <c:v>3289</c:v>
                </c:pt>
                <c:pt idx="10">
                  <c:v>3496</c:v>
                </c:pt>
                <c:pt idx="11">
                  <c:v>3496</c:v>
                </c:pt>
                <c:pt idx="12">
                  <c:v>3128</c:v>
                </c:pt>
                <c:pt idx="13">
                  <c:v>3806.5</c:v>
                </c:pt>
                <c:pt idx="14">
                  <c:v>3680</c:v>
                </c:pt>
                <c:pt idx="15" formatCode="General">
                  <c:v>3312</c:v>
                </c:pt>
                <c:pt idx="16" formatCode="General">
                  <c:v>3864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Summary!$A$13:$B$13</c:f>
              <c:strCache>
                <c:ptCount val="1"/>
                <c:pt idx="0">
                  <c:v>Hoang Dev</c:v>
                </c:pt>
              </c:strCache>
            </c:strRef>
          </c:tx>
          <c:marker>
            <c:symbol val="none"/>
          </c:marker>
          <c:cat>
            <c:strRef>
              <c:f>Summary!$D$1:$T$1</c:f>
              <c:strCache>
                <c:ptCount val="17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  <c:pt idx="12">
                  <c:v>Feb</c:v>
                </c:pt>
                <c:pt idx="13">
                  <c:v>Mar</c:v>
                </c:pt>
                <c:pt idx="14">
                  <c:v>Apr</c:v>
                </c:pt>
                <c:pt idx="15">
                  <c:v>May</c:v>
                </c:pt>
                <c:pt idx="16">
                  <c:v>Jun</c:v>
                </c:pt>
              </c:strCache>
            </c:strRef>
          </c:cat>
          <c:val>
            <c:numRef>
              <c:f>Summary!$D$13:$T$13</c:f>
              <c:numCache>
                <c:formatCode>"$"#,##0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2900</c:v>
                </c:pt>
                <c:pt idx="4">
                  <c:v>3700</c:v>
                </c:pt>
                <c:pt idx="5">
                  <c:v>4232</c:v>
                </c:pt>
                <c:pt idx="6">
                  <c:v>3864</c:v>
                </c:pt>
                <c:pt idx="7">
                  <c:v>3404</c:v>
                </c:pt>
                <c:pt idx="8">
                  <c:v>3864</c:v>
                </c:pt>
                <c:pt idx="9">
                  <c:v>5472</c:v>
                </c:pt>
                <c:pt idx="10">
                  <c:v>6048</c:v>
                </c:pt>
                <c:pt idx="11">
                  <c:v>5184</c:v>
                </c:pt>
                <c:pt idx="12">
                  <c:v>4896</c:v>
                </c:pt>
                <c:pt idx="13">
                  <c:v>5904</c:v>
                </c:pt>
                <c:pt idx="14">
                  <c:v>5616</c:v>
                </c:pt>
                <c:pt idx="15" formatCode="General">
                  <c:v>5472</c:v>
                </c:pt>
                <c:pt idx="16" formatCode="General">
                  <c:v>5760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Summary!$A$14:$B$14</c:f>
              <c:strCache>
                <c:ptCount val="1"/>
                <c:pt idx="0">
                  <c:v>Phong Dev</c:v>
                </c:pt>
              </c:strCache>
            </c:strRef>
          </c:tx>
          <c:marker>
            <c:symbol val="none"/>
          </c:marker>
          <c:cat>
            <c:strRef>
              <c:f>Summary!$D$1:$T$1</c:f>
              <c:strCache>
                <c:ptCount val="17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  <c:pt idx="12">
                  <c:v>Feb</c:v>
                </c:pt>
                <c:pt idx="13">
                  <c:v>Mar</c:v>
                </c:pt>
                <c:pt idx="14">
                  <c:v>Apr</c:v>
                </c:pt>
                <c:pt idx="15">
                  <c:v>May</c:v>
                </c:pt>
                <c:pt idx="16">
                  <c:v>Jun</c:v>
                </c:pt>
              </c:strCache>
            </c:strRef>
          </c:cat>
          <c:val>
            <c:numRef>
              <c:f>Summary!$D$14:$T$14</c:f>
              <c:numCache>
                <c:formatCode>"$"#,##0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4000</c:v>
                </c:pt>
                <c:pt idx="5">
                  <c:v>3404</c:v>
                </c:pt>
                <c:pt idx="6">
                  <c:v>4048</c:v>
                </c:pt>
                <c:pt idx="7">
                  <c:v>3680</c:v>
                </c:pt>
                <c:pt idx="8">
                  <c:v>4048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Summary!$A$15:$B$15</c:f>
              <c:strCache>
                <c:ptCount val="1"/>
                <c:pt idx="0">
                  <c:v>Hoa Tester</c:v>
                </c:pt>
              </c:strCache>
            </c:strRef>
          </c:tx>
          <c:marker>
            <c:symbol val="none"/>
          </c:marker>
          <c:cat>
            <c:strRef>
              <c:f>Summary!$D$1:$T$1</c:f>
              <c:strCache>
                <c:ptCount val="17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  <c:pt idx="12">
                  <c:v>Feb</c:v>
                </c:pt>
                <c:pt idx="13">
                  <c:v>Mar</c:v>
                </c:pt>
                <c:pt idx="14">
                  <c:v>Apr</c:v>
                </c:pt>
                <c:pt idx="15">
                  <c:v>May</c:v>
                </c:pt>
                <c:pt idx="16">
                  <c:v>Jun</c:v>
                </c:pt>
              </c:strCache>
            </c:strRef>
          </c:cat>
          <c:val>
            <c:numRef>
              <c:f>Summary!$D$15:$T$15</c:f>
              <c:numCache>
                <c:formatCode>"$"#,##0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1656</c:v>
                </c:pt>
                <c:pt idx="6">
                  <c:v>4048</c:v>
                </c:pt>
                <c:pt idx="7">
                  <c:v>3680</c:v>
                </c:pt>
                <c:pt idx="8">
                  <c:v>4048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Summary!$A$16:$B$16</c:f>
              <c:strCache>
                <c:ptCount val="1"/>
                <c:pt idx="0">
                  <c:v>Lien Designer</c:v>
                </c:pt>
              </c:strCache>
            </c:strRef>
          </c:tx>
          <c:marker>
            <c:symbol val="none"/>
          </c:marker>
          <c:cat>
            <c:strRef>
              <c:f>Summary!$D$1:$T$1</c:f>
              <c:strCache>
                <c:ptCount val="17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  <c:pt idx="12">
                  <c:v>Feb</c:v>
                </c:pt>
                <c:pt idx="13">
                  <c:v>Mar</c:v>
                </c:pt>
                <c:pt idx="14">
                  <c:v>Apr</c:v>
                </c:pt>
                <c:pt idx="15">
                  <c:v>May</c:v>
                </c:pt>
                <c:pt idx="16">
                  <c:v>Jun</c:v>
                </c:pt>
              </c:strCache>
            </c:strRef>
          </c:cat>
          <c:val>
            <c:numRef>
              <c:f>Summary!$D$16:$T$16</c:f>
              <c:numCache>
                <c:formatCode>"$"#,##0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Summary!$A$17:$B$17</c:f>
              <c:strCache>
                <c:ptCount val="1"/>
                <c:pt idx="0">
                  <c:v>Khoi Dev</c:v>
                </c:pt>
              </c:strCache>
            </c:strRef>
          </c:tx>
          <c:marker>
            <c:symbol val="none"/>
          </c:marker>
          <c:cat>
            <c:strRef>
              <c:f>Summary!$D$1:$T$1</c:f>
              <c:strCache>
                <c:ptCount val="17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  <c:pt idx="12">
                  <c:v>Feb</c:v>
                </c:pt>
                <c:pt idx="13">
                  <c:v>Mar</c:v>
                </c:pt>
                <c:pt idx="14">
                  <c:v>Apr</c:v>
                </c:pt>
                <c:pt idx="15">
                  <c:v>May</c:v>
                </c:pt>
                <c:pt idx="16">
                  <c:v>Jun</c:v>
                </c:pt>
              </c:strCache>
            </c:strRef>
          </c:cat>
          <c:val>
            <c:numRef>
              <c:f>Summary!$D$17:$T$17</c:f>
              <c:numCache>
                <c:formatCode>"$"#,##0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3496</c:v>
                </c:pt>
                <c:pt idx="7">
                  <c:v>3680</c:v>
                </c:pt>
                <c:pt idx="8">
                  <c:v>4048</c:v>
                </c:pt>
                <c:pt idx="9">
                  <c:v>3496</c:v>
                </c:pt>
                <c:pt idx="10">
                  <c:v>4048</c:v>
                </c:pt>
                <c:pt idx="11">
                  <c:v>2760</c:v>
                </c:pt>
                <c:pt idx="12">
                  <c:v>3036</c:v>
                </c:pt>
                <c:pt idx="13">
                  <c:v>3346.5</c:v>
                </c:pt>
                <c:pt idx="14">
                  <c:v>3864</c:v>
                </c:pt>
                <c:pt idx="15" formatCode="General">
                  <c:v>3588</c:v>
                </c:pt>
                <c:pt idx="16" formatCode="General">
                  <c:v>3772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Summary!$A$18:$B$18</c:f>
              <c:strCache>
                <c:ptCount val="1"/>
                <c:pt idx="0">
                  <c:v>Huy Dev</c:v>
                </c:pt>
              </c:strCache>
            </c:strRef>
          </c:tx>
          <c:marker>
            <c:symbol val="none"/>
          </c:marker>
          <c:cat>
            <c:strRef>
              <c:f>Summary!$D$1:$T$1</c:f>
              <c:strCache>
                <c:ptCount val="17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  <c:pt idx="12">
                  <c:v>Feb</c:v>
                </c:pt>
                <c:pt idx="13">
                  <c:v>Mar</c:v>
                </c:pt>
                <c:pt idx="14">
                  <c:v>Apr</c:v>
                </c:pt>
                <c:pt idx="15">
                  <c:v>May</c:v>
                </c:pt>
                <c:pt idx="16">
                  <c:v>Jun</c:v>
                </c:pt>
              </c:strCache>
            </c:strRef>
          </c:cat>
          <c:val>
            <c:numRef>
              <c:f>Summary!$D$18:$T$18</c:f>
              <c:numCache>
                <c:formatCode>General</c:formatCode>
                <c:ptCount val="17"/>
                <c:pt idx="7" formatCode="&quot;$&quot;#,##0">
                  <c:v>3415.5</c:v>
                </c:pt>
                <c:pt idx="8" formatCode="&quot;$&quot;#,##0">
                  <c:v>4232</c:v>
                </c:pt>
                <c:pt idx="9" formatCode="&quot;$&quot;#,##0">
                  <c:v>0</c:v>
                </c:pt>
                <c:pt idx="10" formatCode="&quot;$&quot;#,##0">
                  <c:v>0</c:v>
                </c:pt>
                <c:pt idx="11" formatCode="&quot;$&quot;#,##0">
                  <c:v>0</c:v>
                </c:pt>
                <c:pt idx="12" formatCode="&quot;$&quot;#,##0">
                  <c:v>0</c:v>
                </c:pt>
                <c:pt idx="13" formatCode="&quot;$&quot;#,##0">
                  <c:v>0</c:v>
                </c:pt>
                <c:pt idx="14" formatCode="&quot;$&quot;#,##0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09600"/>
        <c:axId val="115153664"/>
      </c:lineChart>
      <c:catAx>
        <c:axId val="13640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5153664"/>
        <c:crosses val="autoZero"/>
        <c:auto val="1"/>
        <c:lblAlgn val="ctr"/>
        <c:lblOffset val="100"/>
        <c:noMultiLvlLbl val="0"/>
      </c:catAx>
      <c:valAx>
        <c:axId val="11515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409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19049</xdr:colOff>
      <xdr:row>4</xdr:row>
      <xdr:rowOff>109537</xdr:rowOff>
    </xdr:from>
    <xdr:to>
      <xdr:col>34</xdr:col>
      <xdr:colOff>371474</xdr:colOff>
      <xdr:row>37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"/>
  <sheetViews>
    <sheetView workbookViewId="0">
      <selection activeCell="I3" sqref="I3"/>
    </sheetView>
  </sheetViews>
  <sheetFormatPr defaultRowHeight="15" x14ac:dyDescent="0.25"/>
  <cols>
    <col min="9" max="9" width="5.42578125" bestFit="1" customWidth="1"/>
    <col min="10" max="10" width="10.140625" bestFit="1" customWidth="1"/>
  </cols>
  <sheetData>
    <row r="1" spans="1:10" x14ac:dyDescent="0.25">
      <c r="A1" s="42" t="s">
        <v>0</v>
      </c>
      <c r="B1" s="1"/>
      <c r="C1" s="42" t="s">
        <v>1</v>
      </c>
      <c r="D1" s="42" t="s">
        <v>14</v>
      </c>
      <c r="E1" s="42"/>
      <c r="F1" s="42"/>
      <c r="G1" s="42"/>
      <c r="H1" s="42"/>
      <c r="I1" s="43" t="s">
        <v>12</v>
      </c>
      <c r="J1" s="42" t="s">
        <v>13</v>
      </c>
    </row>
    <row r="2" spans="1:10" x14ac:dyDescent="0.25">
      <c r="A2" s="42"/>
      <c r="B2" s="1" t="s">
        <v>15</v>
      </c>
      <c r="C2" s="42"/>
      <c r="D2" s="2">
        <v>41306</v>
      </c>
      <c r="E2" s="2">
        <v>41309</v>
      </c>
      <c r="F2" s="2">
        <v>41316</v>
      </c>
      <c r="G2" s="2">
        <v>41323</v>
      </c>
      <c r="H2" s="2">
        <v>41330</v>
      </c>
      <c r="I2" s="43"/>
      <c r="J2" s="42"/>
    </row>
    <row r="3" spans="1:10" x14ac:dyDescent="0.25">
      <c r="A3" t="s">
        <v>2</v>
      </c>
      <c r="B3" t="s">
        <v>16</v>
      </c>
      <c r="C3">
        <v>21</v>
      </c>
      <c r="D3">
        <v>8</v>
      </c>
      <c r="E3">
        <v>32</v>
      </c>
      <c r="F3">
        <v>0</v>
      </c>
      <c r="G3">
        <v>40</v>
      </c>
      <c r="H3">
        <v>0</v>
      </c>
      <c r="I3">
        <f>SUM(D3:H3)</f>
        <v>80</v>
      </c>
      <c r="J3" s="3">
        <f>$C3*I3</f>
        <v>1680</v>
      </c>
    </row>
    <row r="4" spans="1:10" x14ac:dyDescent="0.25">
      <c r="A4" t="s">
        <v>3</v>
      </c>
      <c r="B4" t="s">
        <v>16</v>
      </c>
      <c r="C4">
        <v>25</v>
      </c>
      <c r="D4">
        <v>8</v>
      </c>
      <c r="E4">
        <v>40</v>
      </c>
      <c r="F4">
        <v>47</v>
      </c>
      <c r="G4">
        <v>48</v>
      </c>
      <c r="H4">
        <v>32</v>
      </c>
      <c r="I4">
        <f t="shared" ref="I4:I12" si="0">SUM(D4:H4)</f>
        <v>175</v>
      </c>
      <c r="J4" s="3">
        <f>$C4*I4</f>
        <v>4375</v>
      </c>
    </row>
    <row r="5" spans="1:10" x14ac:dyDescent="0.25">
      <c r="A5" t="s">
        <v>4</v>
      </c>
      <c r="B5" t="s">
        <v>17</v>
      </c>
      <c r="C5">
        <v>17</v>
      </c>
      <c r="D5">
        <v>8</v>
      </c>
      <c r="E5">
        <v>40</v>
      </c>
      <c r="F5">
        <v>0</v>
      </c>
      <c r="G5">
        <v>48</v>
      </c>
      <c r="H5">
        <v>32</v>
      </c>
      <c r="I5">
        <f t="shared" si="0"/>
        <v>128</v>
      </c>
      <c r="J5" s="3">
        <f t="shared" ref="J5:J12" si="1">$C5*I5</f>
        <v>2176</v>
      </c>
    </row>
    <row r="6" spans="1:10" x14ac:dyDescent="0.25">
      <c r="A6" t="s">
        <v>5</v>
      </c>
      <c r="B6" t="s">
        <v>17</v>
      </c>
      <c r="C6">
        <v>14</v>
      </c>
      <c r="D6">
        <v>8</v>
      </c>
      <c r="E6">
        <v>40</v>
      </c>
      <c r="F6">
        <v>0</v>
      </c>
      <c r="G6">
        <v>48</v>
      </c>
      <c r="H6">
        <v>32</v>
      </c>
      <c r="I6">
        <f t="shared" si="0"/>
        <v>128</v>
      </c>
      <c r="J6" s="3">
        <f t="shared" si="1"/>
        <v>1792</v>
      </c>
    </row>
    <row r="7" spans="1:10" x14ac:dyDescent="0.25">
      <c r="A7" t="s">
        <v>6</v>
      </c>
      <c r="B7" t="s">
        <v>16</v>
      </c>
      <c r="C7">
        <v>21</v>
      </c>
      <c r="D7">
        <v>8</v>
      </c>
      <c r="E7">
        <v>40</v>
      </c>
      <c r="F7">
        <v>0</v>
      </c>
      <c r="G7">
        <v>48</v>
      </c>
      <c r="H7">
        <v>32</v>
      </c>
      <c r="I7">
        <f t="shared" si="0"/>
        <v>128</v>
      </c>
      <c r="J7" s="3">
        <f t="shared" si="1"/>
        <v>2688</v>
      </c>
    </row>
    <row r="8" spans="1:10" x14ac:dyDescent="0.25">
      <c r="A8" t="s">
        <v>7</v>
      </c>
      <c r="B8" t="s">
        <v>16</v>
      </c>
      <c r="C8">
        <v>21</v>
      </c>
      <c r="D8">
        <v>8</v>
      </c>
      <c r="E8">
        <v>28</v>
      </c>
      <c r="F8">
        <v>0</v>
      </c>
      <c r="G8">
        <v>48</v>
      </c>
      <c r="H8">
        <v>32</v>
      </c>
      <c r="I8">
        <f t="shared" si="0"/>
        <v>116</v>
      </c>
      <c r="J8" s="3">
        <f t="shared" si="1"/>
        <v>2436</v>
      </c>
    </row>
    <row r="9" spans="1:10" x14ac:dyDescent="0.25">
      <c r="A9" t="s">
        <v>8</v>
      </c>
      <c r="B9" t="s">
        <v>16</v>
      </c>
      <c r="C9">
        <v>21</v>
      </c>
      <c r="D9">
        <v>8</v>
      </c>
      <c r="E9">
        <v>40</v>
      </c>
      <c r="F9">
        <v>0</v>
      </c>
      <c r="G9">
        <v>48</v>
      </c>
      <c r="H9">
        <v>38</v>
      </c>
      <c r="I9">
        <f t="shared" si="0"/>
        <v>134</v>
      </c>
      <c r="J9" s="3">
        <f t="shared" si="1"/>
        <v>2814</v>
      </c>
    </row>
    <row r="10" spans="1:10" x14ac:dyDescent="0.25">
      <c r="A10" t="s">
        <v>9</v>
      </c>
      <c r="B10" t="s">
        <v>17</v>
      </c>
      <c r="C10">
        <v>17</v>
      </c>
      <c r="D10">
        <v>8</v>
      </c>
      <c r="E10">
        <v>40</v>
      </c>
      <c r="F10">
        <v>0</v>
      </c>
      <c r="G10">
        <v>48</v>
      </c>
      <c r="H10">
        <v>32</v>
      </c>
      <c r="I10">
        <f t="shared" si="0"/>
        <v>128</v>
      </c>
      <c r="J10" s="3">
        <f t="shared" si="1"/>
        <v>2176</v>
      </c>
    </row>
    <row r="11" spans="1:10" x14ac:dyDescent="0.25">
      <c r="A11" t="s">
        <v>10</v>
      </c>
      <c r="B11" t="s">
        <v>18</v>
      </c>
      <c r="C11">
        <v>36</v>
      </c>
      <c r="D11">
        <v>0</v>
      </c>
      <c r="E11">
        <v>0</v>
      </c>
      <c r="F11">
        <v>0</v>
      </c>
      <c r="G11">
        <v>48</v>
      </c>
      <c r="H11">
        <v>32</v>
      </c>
      <c r="I11">
        <f t="shared" si="0"/>
        <v>80</v>
      </c>
      <c r="J11" s="3">
        <f t="shared" si="1"/>
        <v>2880</v>
      </c>
    </row>
    <row r="12" spans="1:10" x14ac:dyDescent="0.25">
      <c r="A12" t="s">
        <v>11</v>
      </c>
      <c r="B12" t="s">
        <v>16</v>
      </c>
      <c r="C12">
        <v>21</v>
      </c>
      <c r="D12">
        <v>8</v>
      </c>
      <c r="E12">
        <v>40</v>
      </c>
      <c r="F12">
        <v>0</v>
      </c>
      <c r="G12">
        <v>54</v>
      </c>
      <c r="H12">
        <v>32</v>
      </c>
      <c r="I12">
        <f t="shared" si="0"/>
        <v>134</v>
      </c>
      <c r="J12" s="3">
        <f t="shared" si="1"/>
        <v>2814</v>
      </c>
    </row>
    <row r="13" spans="1:10" x14ac:dyDescent="0.25">
      <c r="J13" s="3">
        <f>SUM(J3:J12)</f>
        <v>25831</v>
      </c>
    </row>
  </sheetData>
  <mergeCells count="5">
    <mergeCell ref="A1:A2"/>
    <mergeCell ref="C1:C2"/>
    <mergeCell ref="D1:H1"/>
    <mergeCell ref="I1:I2"/>
    <mergeCell ref="J1:J2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zoomScale="115" zoomScaleNormal="115" workbookViewId="0">
      <selection activeCell="V16" sqref="V16"/>
    </sheetView>
  </sheetViews>
  <sheetFormatPr defaultRowHeight="15" x14ac:dyDescent="0.25"/>
  <cols>
    <col min="2" max="2" width="8.85546875" bestFit="1" customWidth="1"/>
    <col min="3" max="3" width="5" hidden="1" customWidth="1"/>
    <col min="4" max="4" width="6.140625" bestFit="1" customWidth="1"/>
    <col min="8" max="9" width="7.28515625" bestFit="1" customWidth="1"/>
    <col min="10" max="10" width="10.85546875" hidden="1" customWidth="1"/>
    <col min="17" max="17" width="15.140625" bestFit="1" customWidth="1"/>
  </cols>
  <sheetData>
    <row r="1" spans="1:22" x14ac:dyDescent="0.25">
      <c r="A1" s="42" t="s">
        <v>0</v>
      </c>
      <c r="B1" s="20"/>
      <c r="C1" s="42" t="s">
        <v>1</v>
      </c>
      <c r="D1" s="43" t="s">
        <v>39</v>
      </c>
      <c r="E1" s="43"/>
      <c r="F1" s="43"/>
      <c r="G1" s="43"/>
      <c r="H1" s="21"/>
      <c r="I1" s="43" t="s">
        <v>12</v>
      </c>
      <c r="J1" s="42" t="s">
        <v>13</v>
      </c>
    </row>
    <row r="2" spans="1:22" ht="15" customHeight="1" x14ac:dyDescent="0.25">
      <c r="A2" s="42"/>
      <c r="B2" s="20" t="s">
        <v>15</v>
      </c>
      <c r="C2" s="42"/>
      <c r="D2" s="2">
        <v>41579</v>
      </c>
      <c r="E2" s="2">
        <v>41582</v>
      </c>
      <c r="F2" s="2">
        <v>41589</v>
      </c>
      <c r="G2" s="2">
        <v>41596</v>
      </c>
      <c r="H2" s="2">
        <v>41603</v>
      </c>
      <c r="I2" s="43"/>
      <c r="J2" s="42"/>
      <c r="O2" s="22" t="s">
        <v>25</v>
      </c>
      <c r="P2" s="22"/>
      <c r="Q2" s="22"/>
      <c r="R2" s="11"/>
      <c r="T2" s="44" t="s">
        <v>30</v>
      </c>
      <c r="U2" s="44"/>
      <c r="V2" s="44"/>
    </row>
    <row r="3" spans="1:22" x14ac:dyDescent="0.25">
      <c r="A3" t="s">
        <v>2</v>
      </c>
      <c r="B3" t="s">
        <v>16</v>
      </c>
      <c r="C3" s="14">
        <v>23</v>
      </c>
      <c r="J3" s="3"/>
      <c r="O3" t="s">
        <v>26</v>
      </c>
      <c r="P3" t="s">
        <v>27</v>
      </c>
      <c r="Q3" t="s">
        <v>28</v>
      </c>
      <c r="T3" t="s">
        <v>26</v>
      </c>
      <c r="U3" t="s">
        <v>27</v>
      </c>
      <c r="V3" t="s">
        <v>28</v>
      </c>
    </row>
    <row r="4" spans="1:22" x14ac:dyDescent="0.25">
      <c r="A4" t="s">
        <v>3</v>
      </c>
      <c r="B4" t="s">
        <v>16</v>
      </c>
      <c r="C4" s="14">
        <v>23</v>
      </c>
      <c r="H4" s="26"/>
      <c r="I4" s="17">
        <f>SUM(D4:H4)</f>
        <v>0</v>
      </c>
      <c r="J4" s="3">
        <f>$C4*I4</f>
        <v>0</v>
      </c>
      <c r="N4">
        <v>1</v>
      </c>
      <c r="O4" s="2">
        <v>41590</v>
      </c>
      <c r="P4" t="s">
        <v>5</v>
      </c>
      <c r="Q4">
        <v>2</v>
      </c>
      <c r="R4" s="11"/>
      <c r="S4">
        <v>1</v>
      </c>
      <c r="T4" s="2">
        <v>41586</v>
      </c>
      <c r="U4" t="s">
        <v>5</v>
      </c>
      <c r="V4">
        <v>4</v>
      </c>
    </row>
    <row r="5" spans="1:22" x14ac:dyDescent="0.25">
      <c r="A5" t="s">
        <v>4</v>
      </c>
      <c r="B5" t="s">
        <v>17</v>
      </c>
      <c r="C5" s="14">
        <v>23</v>
      </c>
      <c r="I5" s="17">
        <f>SUM(D5:H5)</f>
        <v>0</v>
      </c>
      <c r="J5" s="3">
        <f t="shared" ref="J5:J18" si="0">$C5*I5</f>
        <v>0</v>
      </c>
      <c r="N5">
        <v>2</v>
      </c>
      <c r="O5" s="2">
        <v>41604</v>
      </c>
      <c r="P5" t="s">
        <v>5</v>
      </c>
      <c r="Q5">
        <v>2</v>
      </c>
      <c r="R5" s="11"/>
      <c r="S5">
        <v>2</v>
      </c>
      <c r="T5" s="2">
        <v>41593</v>
      </c>
      <c r="U5" t="s">
        <v>6</v>
      </c>
      <c r="V5">
        <v>8</v>
      </c>
    </row>
    <row r="6" spans="1:22" x14ac:dyDescent="0.25">
      <c r="A6" t="s">
        <v>5</v>
      </c>
      <c r="B6" t="s">
        <v>17</v>
      </c>
      <c r="C6" s="14">
        <v>23</v>
      </c>
      <c r="D6">
        <v>8</v>
      </c>
      <c r="E6" s="26">
        <v>36</v>
      </c>
      <c r="F6" s="26">
        <v>42</v>
      </c>
      <c r="G6">
        <v>40</v>
      </c>
      <c r="H6" s="26">
        <v>42</v>
      </c>
      <c r="I6" s="17">
        <f t="shared" ref="I6:I18" si="1">SUM(D6:H6)</f>
        <v>168</v>
      </c>
      <c r="J6" s="3">
        <f>$C6*I6</f>
        <v>3864</v>
      </c>
      <c r="N6">
        <v>3</v>
      </c>
      <c r="O6" s="2">
        <v>41587</v>
      </c>
      <c r="P6" t="s">
        <v>6</v>
      </c>
      <c r="Q6">
        <v>1</v>
      </c>
      <c r="R6" s="11"/>
      <c r="S6">
        <v>3</v>
      </c>
      <c r="T6" s="2">
        <v>41607</v>
      </c>
      <c r="U6" t="s">
        <v>6</v>
      </c>
      <c r="V6">
        <v>8</v>
      </c>
    </row>
    <row r="7" spans="1:22" x14ac:dyDescent="0.25">
      <c r="A7" t="s">
        <v>6</v>
      </c>
      <c r="B7" t="s">
        <v>16</v>
      </c>
      <c r="C7" s="14">
        <v>23</v>
      </c>
      <c r="D7">
        <v>8</v>
      </c>
      <c r="E7" s="26">
        <v>41</v>
      </c>
      <c r="F7" s="26">
        <v>34</v>
      </c>
      <c r="G7">
        <v>40</v>
      </c>
      <c r="H7" s="26">
        <v>34</v>
      </c>
      <c r="I7" s="17">
        <f t="shared" si="1"/>
        <v>157</v>
      </c>
      <c r="J7" s="3">
        <f t="shared" si="0"/>
        <v>3611</v>
      </c>
      <c r="N7">
        <v>4</v>
      </c>
      <c r="O7" s="2">
        <v>41590</v>
      </c>
      <c r="P7" t="s">
        <v>6</v>
      </c>
      <c r="Q7">
        <v>2</v>
      </c>
      <c r="R7" s="11"/>
      <c r="S7">
        <v>4</v>
      </c>
      <c r="T7" s="2">
        <v>41596</v>
      </c>
      <c r="U7" t="s">
        <v>8</v>
      </c>
      <c r="V7">
        <v>4</v>
      </c>
    </row>
    <row r="8" spans="1:22" x14ac:dyDescent="0.25">
      <c r="A8" t="s">
        <v>7</v>
      </c>
      <c r="B8" t="s">
        <v>16</v>
      </c>
      <c r="C8" s="14">
        <v>23</v>
      </c>
      <c r="I8" s="17">
        <f t="shared" si="1"/>
        <v>0</v>
      </c>
      <c r="J8" s="3">
        <f t="shared" si="0"/>
        <v>0</v>
      </c>
      <c r="N8">
        <v>5</v>
      </c>
      <c r="O8" s="2">
        <v>41604</v>
      </c>
      <c r="P8" t="s">
        <v>6</v>
      </c>
      <c r="Q8">
        <v>2</v>
      </c>
      <c r="R8" s="11"/>
      <c r="S8">
        <v>5</v>
      </c>
      <c r="T8" s="2">
        <v>41604</v>
      </c>
      <c r="U8" t="s">
        <v>8</v>
      </c>
      <c r="V8">
        <v>8</v>
      </c>
    </row>
    <row r="9" spans="1:22" x14ac:dyDescent="0.25">
      <c r="A9" t="s">
        <v>8</v>
      </c>
      <c r="B9" t="s">
        <v>16</v>
      </c>
      <c r="C9" s="14">
        <v>23</v>
      </c>
      <c r="D9" s="26">
        <v>8</v>
      </c>
      <c r="E9" s="26">
        <v>40</v>
      </c>
      <c r="F9" s="26">
        <v>42</v>
      </c>
      <c r="G9">
        <v>38</v>
      </c>
      <c r="H9">
        <v>32</v>
      </c>
      <c r="I9" s="17">
        <f t="shared" si="1"/>
        <v>160</v>
      </c>
      <c r="J9" s="3">
        <f t="shared" si="0"/>
        <v>3680</v>
      </c>
      <c r="N9">
        <v>6</v>
      </c>
      <c r="O9" s="2">
        <v>41590</v>
      </c>
      <c r="P9" t="s">
        <v>8</v>
      </c>
      <c r="Q9">
        <v>2</v>
      </c>
      <c r="R9" s="11"/>
      <c r="S9">
        <v>6</v>
      </c>
      <c r="T9" s="2">
        <v>41579</v>
      </c>
      <c r="U9" t="s">
        <v>9</v>
      </c>
      <c r="V9">
        <v>4.5</v>
      </c>
    </row>
    <row r="10" spans="1:22" x14ac:dyDescent="0.25">
      <c r="A10" t="s">
        <v>9</v>
      </c>
      <c r="B10" t="s">
        <v>17</v>
      </c>
      <c r="C10" s="14">
        <v>23</v>
      </c>
      <c r="D10">
        <v>3.5</v>
      </c>
      <c r="E10">
        <v>40</v>
      </c>
      <c r="F10" s="26">
        <v>42</v>
      </c>
      <c r="G10">
        <v>40</v>
      </c>
      <c r="H10">
        <v>39.5</v>
      </c>
      <c r="I10" s="17">
        <f t="shared" si="1"/>
        <v>165</v>
      </c>
      <c r="J10" s="3">
        <f t="shared" si="0"/>
        <v>3795</v>
      </c>
      <c r="N10">
        <v>7</v>
      </c>
      <c r="O10" s="2">
        <v>41600</v>
      </c>
      <c r="P10" t="s">
        <v>8</v>
      </c>
      <c r="Q10">
        <v>2</v>
      </c>
      <c r="R10" s="11"/>
      <c r="S10">
        <v>7</v>
      </c>
      <c r="T10" s="2">
        <v>41605</v>
      </c>
      <c r="U10" t="s">
        <v>9</v>
      </c>
      <c r="V10">
        <v>2.5</v>
      </c>
    </row>
    <row r="11" spans="1:22" x14ac:dyDescent="0.25">
      <c r="A11" t="s">
        <v>10</v>
      </c>
      <c r="B11" t="s">
        <v>18</v>
      </c>
      <c r="C11" s="14">
        <v>36</v>
      </c>
      <c r="D11">
        <v>8</v>
      </c>
      <c r="E11">
        <v>32</v>
      </c>
      <c r="F11">
        <v>42</v>
      </c>
      <c r="G11">
        <v>42</v>
      </c>
      <c r="H11">
        <v>34</v>
      </c>
      <c r="I11" s="17">
        <f t="shared" si="1"/>
        <v>158</v>
      </c>
      <c r="J11" s="3">
        <f t="shared" si="0"/>
        <v>5688</v>
      </c>
      <c r="N11">
        <v>8</v>
      </c>
      <c r="O11" s="2">
        <v>41590</v>
      </c>
      <c r="P11" t="s">
        <v>9</v>
      </c>
      <c r="Q11">
        <v>2</v>
      </c>
      <c r="R11" s="11"/>
      <c r="S11">
        <v>8</v>
      </c>
      <c r="T11" s="2">
        <v>41584</v>
      </c>
      <c r="U11" t="s">
        <v>10</v>
      </c>
      <c r="V11">
        <v>8</v>
      </c>
    </row>
    <row r="12" spans="1:22" x14ac:dyDescent="0.25">
      <c r="A12" t="s">
        <v>11</v>
      </c>
      <c r="B12" t="s">
        <v>16</v>
      </c>
      <c r="C12" s="14">
        <v>23</v>
      </c>
      <c r="D12">
        <v>11</v>
      </c>
      <c r="E12">
        <v>24</v>
      </c>
      <c r="F12">
        <v>34</v>
      </c>
      <c r="G12">
        <v>32</v>
      </c>
      <c r="H12">
        <v>42</v>
      </c>
      <c r="I12" s="17">
        <f t="shared" si="1"/>
        <v>143</v>
      </c>
      <c r="J12" s="3">
        <f t="shared" si="0"/>
        <v>3289</v>
      </c>
      <c r="N12">
        <v>9</v>
      </c>
      <c r="O12" s="2">
        <v>41604</v>
      </c>
      <c r="P12" t="s">
        <v>9</v>
      </c>
      <c r="Q12">
        <v>2</v>
      </c>
      <c r="S12">
        <v>9</v>
      </c>
      <c r="T12" s="2">
        <v>41606</v>
      </c>
      <c r="U12" t="s">
        <v>10</v>
      </c>
      <c r="V12">
        <v>8</v>
      </c>
    </row>
    <row r="13" spans="1:22" x14ac:dyDescent="0.25">
      <c r="A13" t="s">
        <v>23</v>
      </c>
      <c r="B13" t="s">
        <v>16</v>
      </c>
      <c r="C13" s="14">
        <v>36</v>
      </c>
      <c r="D13">
        <v>0</v>
      </c>
      <c r="E13">
        <v>40</v>
      </c>
      <c r="F13">
        <v>38</v>
      </c>
      <c r="G13" s="26">
        <v>32</v>
      </c>
      <c r="H13" s="26">
        <v>42</v>
      </c>
      <c r="I13" s="17">
        <f t="shared" si="1"/>
        <v>152</v>
      </c>
      <c r="J13" s="3">
        <f t="shared" si="0"/>
        <v>5472</v>
      </c>
      <c r="N13">
        <v>10</v>
      </c>
      <c r="O13" s="2">
        <v>41590</v>
      </c>
      <c r="P13" t="s">
        <v>10</v>
      </c>
      <c r="Q13">
        <v>2</v>
      </c>
      <c r="S13">
        <v>10</v>
      </c>
      <c r="T13" s="2">
        <v>41585</v>
      </c>
      <c r="U13" t="s">
        <v>11</v>
      </c>
      <c r="V13">
        <v>8</v>
      </c>
    </row>
    <row r="14" spans="1:22" x14ac:dyDescent="0.25">
      <c r="A14" t="s">
        <v>24</v>
      </c>
      <c r="B14" t="s">
        <v>16</v>
      </c>
      <c r="C14" s="14">
        <v>23</v>
      </c>
      <c r="H14" s="23"/>
      <c r="I14" s="17">
        <f t="shared" si="1"/>
        <v>0</v>
      </c>
      <c r="J14" s="3">
        <f t="shared" si="0"/>
        <v>0</v>
      </c>
      <c r="N14">
        <v>11</v>
      </c>
      <c r="O14" s="2">
        <v>41600</v>
      </c>
      <c r="P14" t="s">
        <v>10</v>
      </c>
      <c r="Q14">
        <v>2</v>
      </c>
      <c r="S14">
        <v>11</v>
      </c>
      <c r="T14" s="2">
        <v>41586</v>
      </c>
      <c r="U14" t="s">
        <v>11</v>
      </c>
      <c r="V14">
        <v>8</v>
      </c>
    </row>
    <row r="15" spans="1:22" x14ac:dyDescent="0.25">
      <c r="A15" t="s">
        <v>31</v>
      </c>
      <c r="B15" t="s">
        <v>17</v>
      </c>
      <c r="C15" s="14">
        <v>23</v>
      </c>
      <c r="G15" s="23"/>
      <c r="I15" s="17">
        <f t="shared" si="1"/>
        <v>0</v>
      </c>
      <c r="J15" s="3">
        <f t="shared" si="0"/>
        <v>0</v>
      </c>
      <c r="N15">
        <v>12</v>
      </c>
      <c r="O15" s="2">
        <v>41604</v>
      </c>
      <c r="P15" t="s">
        <v>10</v>
      </c>
      <c r="Q15">
        <v>2</v>
      </c>
      <c r="S15">
        <v>12</v>
      </c>
      <c r="T15" s="2">
        <v>41593</v>
      </c>
      <c r="U15" t="s">
        <v>11</v>
      </c>
      <c r="V15">
        <v>8</v>
      </c>
    </row>
    <row r="16" spans="1:22" x14ac:dyDescent="0.25">
      <c r="A16" t="s">
        <v>33</v>
      </c>
      <c r="B16" t="s">
        <v>34</v>
      </c>
      <c r="C16" s="14">
        <v>23</v>
      </c>
      <c r="I16" s="17">
        <f t="shared" si="1"/>
        <v>0</v>
      </c>
      <c r="J16" s="3">
        <f t="shared" si="0"/>
        <v>0</v>
      </c>
      <c r="N16">
        <v>13</v>
      </c>
      <c r="O16" s="2">
        <v>41579</v>
      </c>
      <c r="P16" t="s">
        <v>11</v>
      </c>
      <c r="Q16">
        <v>3</v>
      </c>
      <c r="S16">
        <v>13</v>
      </c>
      <c r="T16" s="2">
        <v>41600</v>
      </c>
      <c r="U16" t="s">
        <v>11</v>
      </c>
      <c r="V16">
        <v>8</v>
      </c>
    </row>
    <row r="17" spans="1:22" x14ac:dyDescent="0.25">
      <c r="A17" t="s">
        <v>7</v>
      </c>
      <c r="B17" t="s">
        <v>16</v>
      </c>
      <c r="C17" s="14">
        <v>23</v>
      </c>
      <c r="D17">
        <v>8</v>
      </c>
      <c r="E17">
        <v>32</v>
      </c>
      <c r="F17">
        <v>42</v>
      </c>
      <c r="G17" s="26">
        <v>32</v>
      </c>
      <c r="H17">
        <v>38</v>
      </c>
      <c r="I17" s="17">
        <f t="shared" si="1"/>
        <v>152</v>
      </c>
      <c r="J17" s="3">
        <f t="shared" si="0"/>
        <v>3496</v>
      </c>
      <c r="N17">
        <v>14</v>
      </c>
      <c r="O17" s="2">
        <v>41590</v>
      </c>
      <c r="P17" t="s">
        <v>11</v>
      </c>
      <c r="Q17">
        <v>2</v>
      </c>
      <c r="S17">
        <v>14</v>
      </c>
      <c r="T17" s="2">
        <v>41579</v>
      </c>
      <c r="U17" t="s">
        <v>23</v>
      </c>
      <c r="V17">
        <v>8</v>
      </c>
    </row>
    <row r="18" spans="1:22" x14ac:dyDescent="0.25">
      <c r="A18" t="s">
        <v>37</v>
      </c>
      <c r="B18" t="s">
        <v>16</v>
      </c>
      <c r="C18" s="14">
        <v>23</v>
      </c>
      <c r="I18" s="17">
        <f t="shared" si="1"/>
        <v>0</v>
      </c>
      <c r="J18" s="3">
        <f t="shared" si="0"/>
        <v>0</v>
      </c>
      <c r="N18">
        <v>15</v>
      </c>
      <c r="O18" s="2">
        <v>41604</v>
      </c>
      <c r="P18" t="s">
        <v>11</v>
      </c>
      <c r="Q18">
        <v>2</v>
      </c>
      <c r="S18">
        <v>15</v>
      </c>
      <c r="T18" s="2">
        <v>41593</v>
      </c>
      <c r="U18" t="s">
        <v>23</v>
      </c>
      <c r="V18">
        <v>4</v>
      </c>
    </row>
    <row r="19" spans="1:22" x14ac:dyDescent="0.25">
      <c r="J19" s="3">
        <f>SUM(J3:J18)</f>
        <v>32895</v>
      </c>
      <c r="N19">
        <v>16</v>
      </c>
      <c r="O19" s="2">
        <v>41590</v>
      </c>
      <c r="P19" t="s">
        <v>23</v>
      </c>
      <c r="Q19">
        <v>2</v>
      </c>
      <c r="S19">
        <v>16</v>
      </c>
      <c r="T19" s="2">
        <v>41596</v>
      </c>
      <c r="U19" t="s">
        <v>23</v>
      </c>
      <c r="V19">
        <v>8</v>
      </c>
    </row>
    <row r="20" spans="1:22" x14ac:dyDescent="0.25">
      <c r="N20">
        <v>17</v>
      </c>
      <c r="O20" s="2">
        <v>41604</v>
      </c>
      <c r="P20" t="s">
        <v>23</v>
      </c>
      <c r="Q20">
        <v>2</v>
      </c>
      <c r="S20">
        <v>17</v>
      </c>
      <c r="T20" s="2">
        <v>41586</v>
      </c>
      <c r="U20" t="s">
        <v>7</v>
      </c>
      <c r="V20">
        <v>8</v>
      </c>
    </row>
    <row r="21" spans="1:22" x14ac:dyDescent="0.25">
      <c r="N21">
        <v>18</v>
      </c>
      <c r="O21" s="2">
        <v>41590</v>
      </c>
      <c r="P21" t="s">
        <v>7</v>
      </c>
      <c r="Q21">
        <v>2</v>
      </c>
      <c r="S21">
        <v>18</v>
      </c>
      <c r="T21" s="2">
        <v>41598</v>
      </c>
      <c r="U21" t="s">
        <v>7</v>
      </c>
      <c r="V21">
        <v>8</v>
      </c>
    </row>
    <row r="22" spans="1:22" x14ac:dyDescent="0.25">
      <c r="N22">
        <v>19</v>
      </c>
      <c r="O22" s="2">
        <v>41604</v>
      </c>
      <c r="P22" t="s">
        <v>7</v>
      </c>
      <c r="Q22">
        <v>2</v>
      </c>
      <c r="S22">
        <v>19</v>
      </c>
      <c r="T22" s="2">
        <v>41605</v>
      </c>
      <c r="U22" t="s">
        <v>7</v>
      </c>
      <c r="V22">
        <v>4</v>
      </c>
    </row>
  </sheetData>
  <mergeCells count="6">
    <mergeCell ref="T2:V2"/>
    <mergeCell ref="A1:A2"/>
    <mergeCell ref="C1:C2"/>
    <mergeCell ref="D1:G1"/>
    <mergeCell ref="I1:I2"/>
    <mergeCell ref="J1:J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zoomScale="115" zoomScaleNormal="115" workbookViewId="0">
      <selection sqref="A1:A2"/>
    </sheetView>
  </sheetViews>
  <sheetFormatPr defaultRowHeight="15" x14ac:dyDescent="0.25"/>
  <cols>
    <col min="2" max="2" width="8.85546875" bestFit="1" customWidth="1"/>
    <col min="3" max="3" width="5" hidden="1" customWidth="1"/>
    <col min="4" max="4" width="6.140625" bestFit="1" customWidth="1"/>
    <col min="8" max="9" width="7.28515625" bestFit="1" customWidth="1"/>
    <col min="10" max="10" width="11.140625" hidden="1" customWidth="1"/>
    <col min="17" max="17" width="15.140625" bestFit="1" customWidth="1"/>
  </cols>
  <sheetData>
    <row r="1" spans="1:22" x14ac:dyDescent="0.25">
      <c r="A1" s="42" t="s">
        <v>0</v>
      </c>
      <c r="B1" s="24"/>
      <c r="C1" s="42" t="s">
        <v>1</v>
      </c>
      <c r="D1" s="43" t="s">
        <v>40</v>
      </c>
      <c r="E1" s="43"/>
      <c r="F1" s="43"/>
      <c r="G1" s="43"/>
      <c r="H1" s="25"/>
      <c r="I1" s="43" t="s">
        <v>12</v>
      </c>
      <c r="J1" s="42" t="s">
        <v>13</v>
      </c>
    </row>
    <row r="2" spans="1:22" ht="15" customHeight="1" x14ac:dyDescent="0.25">
      <c r="A2" s="42"/>
      <c r="B2" s="24" t="s">
        <v>15</v>
      </c>
      <c r="C2" s="42"/>
      <c r="D2" s="2">
        <v>41610</v>
      </c>
      <c r="E2" s="2">
        <v>41617</v>
      </c>
      <c r="F2" s="2">
        <v>41624</v>
      </c>
      <c r="G2" s="2">
        <v>41631</v>
      </c>
      <c r="H2" s="2">
        <v>41638</v>
      </c>
      <c r="I2" s="43"/>
      <c r="J2" s="42"/>
      <c r="O2" s="22" t="s">
        <v>25</v>
      </c>
      <c r="P2" s="22"/>
      <c r="Q2" s="22"/>
      <c r="R2" s="11"/>
      <c r="T2" s="44" t="s">
        <v>30</v>
      </c>
      <c r="U2" s="44"/>
      <c r="V2" s="44"/>
    </row>
    <row r="3" spans="1:22" x14ac:dyDescent="0.25">
      <c r="A3" t="s">
        <v>2</v>
      </c>
      <c r="B3" t="s">
        <v>16</v>
      </c>
      <c r="C3" s="14">
        <v>23</v>
      </c>
      <c r="J3" s="3"/>
      <c r="O3" t="s">
        <v>26</v>
      </c>
      <c r="P3" t="s">
        <v>27</v>
      </c>
      <c r="Q3" t="s">
        <v>28</v>
      </c>
      <c r="T3" t="s">
        <v>26</v>
      </c>
      <c r="U3" t="s">
        <v>27</v>
      </c>
      <c r="V3" t="s">
        <v>28</v>
      </c>
    </row>
    <row r="4" spans="1:22" x14ac:dyDescent="0.25">
      <c r="A4" t="s">
        <v>3</v>
      </c>
      <c r="B4" t="s">
        <v>16</v>
      </c>
      <c r="C4" s="14">
        <v>23</v>
      </c>
      <c r="H4" s="26"/>
      <c r="I4" s="17">
        <f>SUM(D4:H4)</f>
        <v>0</v>
      </c>
      <c r="J4" s="3">
        <f>$C4*I4</f>
        <v>0</v>
      </c>
      <c r="O4" s="2"/>
      <c r="R4" s="11"/>
      <c r="S4">
        <v>1</v>
      </c>
      <c r="T4" s="2">
        <v>41625</v>
      </c>
      <c r="U4" t="s">
        <v>5</v>
      </c>
      <c r="V4">
        <v>4</v>
      </c>
    </row>
    <row r="5" spans="1:22" x14ac:dyDescent="0.25">
      <c r="A5" t="s">
        <v>4</v>
      </c>
      <c r="B5" t="s">
        <v>17</v>
      </c>
      <c r="C5" s="14">
        <v>23</v>
      </c>
      <c r="I5" s="17">
        <f>SUM(D5:H5)</f>
        <v>0</v>
      </c>
      <c r="J5" s="3">
        <f t="shared" ref="J5:J18" si="0">$C5*I5</f>
        <v>0</v>
      </c>
      <c r="O5" s="2"/>
      <c r="R5" s="11"/>
      <c r="S5">
        <v>2</v>
      </c>
      <c r="T5" s="2">
        <v>41627</v>
      </c>
      <c r="U5" t="s">
        <v>5</v>
      </c>
      <c r="V5">
        <v>4</v>
      </c>
    </row>
    <row r="6" spans="1:22" x14ac:dyDescent="0.25">
      <c r="A6" t="s">
        <v>5</v>
      </c>
      <c r="B6" t="s">
        <v>17</v>
      </c>
      <c r="C6" s="14">
        <v>23</v>
      </c>
      <c r="D6">
        <v>40</v>
      </c>
      <c r="E6" s="26">
        <v>40</v>
      </c>
      <c r="F6" s="26">
        <v>24</v>
      </c>
      <c r="G6">
        <v>40</v>
      </c>
      <c r="H6" s="26">
        <v>16</v>
      </c>
      <c r="I6" s="17">
        <f t="shared" ref="I6:I18" si="1">SUM(D6:H6)</f>
        <v>160</v>
      </c>
      <c r="J6" s="3">
        <f>$C6*I6</f>
        <v>3680</v>
      </c>
      <c r="O6" s="2"/>
      <c r="R6" s="11"/>
      <c r="S6">
        <v>3</v>
      </c>
      <c r="T6" s="2">
        <v>41628</v>
      </c>
      <c r="U6" t="s">
        <v>5</v>
      </c>
      <c r="V6">
        <v>8</v>
      </c>
    </row>
    <row r="7" spans="1:22" x14ac:dyDescent="0.25">
      <c r="A7" t="s">
        <v>6</v>
      </c>
      <c r="B7" t="s">
        <v>16</v>
      </c>
      <c r="C7" s="14">
        <v>23</v>
      </c>
      <c r="D7">
        <v>40</v>
      </c>
      <c r="E7" s="26">
        <v>40</v>
      </c>
      <c r="F7" s="26">
        <v>32</v>
      </c>
      <c r="G7">
        <v>40</v>
      </c>
      <c r="H7" s="26">
        <v>16</v>
      </c>
      <c r="I7" s="17">
        <f t="shared" si="1"/>
        <v>168</v>
      </c>
      <c r="J7" s="3">
        <f t="shared" si="0"/>
        <v>3864</v>
      </c>
      <c r="O7" s="2"/>
      <c r="R7" s="11"/>
      <c r="S7">
        <v>4</v>
      </c>
      <c r="T7" s="2">
        <v>41638</v>
      </c>
      <c r="U7" t="s">
        <v>8</v>
      </c>
      <c r="V7">
        <v>4</v>
      </c>
    </row>
    <row r="8" spans="1:22" x14ac:dyDescent="0.25">
      <c r="A8" t="s">
        <v>7</v>
      </c>
      <c r="B8" t="s">
        <v>16</v>
      </c>
      <c r="C8" s="14">
        <v>23</v>
      </c>
      <c r="I8" s="17">
        <f t="shared" si="1"/>
        <v>0</v>
      </c>
      <c r="J8" s="3">
        <f t="shared" si="0"/>
        <v>0</v>
      </c>
      <c r="O8" s="2"/>
      <c r="R8" s="11"/>
      <c r="S8">
        <v>5</v>
      </c>
      <c r="T8" s="2">
        <v>41633</v>
      </c>
      <c r="U8" t="s">
        <v>9</v>
      </c>
      <c r="V8">
        <v>8</v>
      </c>
    </row>
    <row r="9" spans="1:22" x14ac:dyDescent="0.25">
      <c r="A9" t="s">
        <v>8</v>
      </c>
      <c r="B9" t="s">
        <v>16</v>
      </c>
      <c r="C9" s="14">
        <v>23</v>
      </c>
      <c r="D9" s="26">
        <v>40</v>
      </c>
      <c r="E9" s="26">
        <v>40</v>
      </c>
      <c r="F9" s="26">
        <v>40</v>
      </c>
      <c r="G9">
        <v>40</v>
      </c>
      <c r="H9">
        <v>12</v>
      </c>
      <c r="I9" s="17">
        <f t="shared" si="1"/>
        <v>172</v>
      </c>
      <c r="J9" s="3">
        <f t="shared" si="0"/>
        <v>3956</v>
      </c>
      <c r="O9" s="2"/>
      <c r="R9" s="11"/>
      <c r="S9">
        <v>6</v>
      </c>
      <c r="T9" s="2">
        <v>41628</v>
      </c>
      <c r="U9" t="s">
        <v>10</v>
      </c>
      <c r="V9">
        <v>8</v>
      </c>
    </row>
    <row r="10" spans="1:22" x14ac:dyDescent="0.25">
      <c r="A10" t="s">
        <v>9</v>
      </c>
      <c r="B10" t="s">
        <v>17</v>
      </c>
      <c r="C10" s="14">
        <v>23</v>
      </c>
      <c r="D10">
        <v>40</v>
      </c>
      <c r="E10">
        <v>40</v>
      </c>
      <c r="F10" s="26">
        <v>40</v>
      </c>
      <c r="G10">
        <v>32</v>
      </c>
      <c r="H10">
        <v>16</v>
      </c>
      <c r="I10" s="17">
        <f t="shared" si="1"/>
        <v>168</v>
      </c>
      <c r="J10" s="3">
        <f t="shared" si="0"/>
        <v>3864</v>
      </c>
      <c r="O10" s="2"/>
      <c r="R10" s="11"/>
      <c r="S10">
        <v>7</v>
      </c>
      <c r="T10" s="2">
        <v>41628</v>
      </c>
      <c r="U10" t="s">
        <v>6</v>
      </c>
      <c r="V10">
        <v>8</v>
      </c>
    </row>
    <row r="11" spans="1:22" x14ac:dyDescent="0.25">
      <c r="A11" t="s">
        <v>10</v>
      </c>
      <c r="B11" t="s">
        <v>18</v>
      </c>
      <c r="C11" s="14">
        <v>36</v>
      </c>
      <c r="D11">
        <v>40</v>
      </c>
      <c r="E11">
        <v>40</v>
      </c>
      <c r="F11">
        <v>32</v>
      </c>
      <c r="G11">
        <v>40</v>
      </c>
      <c r="H11">
        <v>16</v>
      </c>
      <c r="I11" s="17">
        <f t="shared" si="1"/>
        <v>168</v>
      </c>
      <c r="J11" s="3">
        <f t="shared" si="0"/>
        <v>6048</v>
      </c>
      <c r="O11" s="2"/>
      <c r="R11" s="11"/>
      <c r="S11">
        <v>8</v>
      </c>
      <c r="T11" s="2">
        <v>41621</v>
      </c>
      <c r="U11" t="s">
        <v>11</v>
      </c>
      <c r="V11">
        <v>8</v>
      </c>
    </row>
    <row r="12" spans="1:22" x14ac:dyDescent="0.25">
      <c r="A12" t="s">
        <v>11</v>
      </c>
      <c r="B12" t="s">
        <v>16</v>
      </c>
      <c r="C12" s="14">
        <v>23</v>
      </c>
      <c r="D12">
        <v>40</v>
      </c>
      <c r="E12">
        <v>32</v>
      </c>
      <c r="F12">
        <v>24</v>
      </c>
      <c r="G12">
        <v>40</v>
      </c>
      <c r="H12">
        <v>16</v>
      </c>
      <c r="I12" s="17">
        <f t="shared" si="1"/>
        <v>152</v>
      </c>
      <c r="J12" s="3">
        <f t="shared" si="0"/>
        <v>3496</v>
      </c>
      <c r="O12" s="2"/>
      <c r="S12">
        <v>9</v>
      </c>
      <c r="T12" s="2">
        <v>41627</v>
      </c>
      <c r="U12" t="s">
        <v>11</v>
      </c>
      <c r="V12">
        <v>8</v>
      </c>
    </row>
    <row r="13" spans="1:22" x14ac:dyDescent="0.25">
      <c r="A13" t="s">
        <v>23</v>
      </c>
      <c r="B13" t="s">
        <v>16</v>
      </c>
      <c r="C13" s="14">
        <v>36</v>
      </c>
      <c r="D13">
        <v>40</v>
      </c>
      <c r="E13">
        <v>40</v>
      </c>
      <c r="F13">
        <v>36</v>
      </c>
      <c r="G13" s="26">
        <v>40</v>
      </c>
      <c r="H13" s="26">
        <v>12</v>
      </c>
      <c r="I13" s="17">
        <f t="shared" si="1"/>
        <v>168</v>
      </c>
      <c r="J13" s="3">
        <f t="shared" si="0"/>
        <v>6048</v>
      </c>
      <c r="O13" s="2"/>
      <c r="S13">
        <v>10</v>
      </c>
      <c r="T13" s="2">
        <v>41628</v>
      </c>
      <c r="U13" t="s">
        <v>11</v>
      </c>
      <c r="V13">
        <v>8</v>
      </c>
    </row>
    <row r="14" spans="1:22" x14ac:dyDescent="0.25">
      <c r="A14" t="s">
        <v>24</v>
      </c>
      <c r="B14" t="s">
        <v>16</v>
      </c>
      <c r="C14" s="14">
        <v>23</v>
      </c>
      <c r="H14" s="23"/>
      <c r="I14" s="17">
        <f t="shared" si="1"/>
        <v>0</v>
      </c>
      <c r="J14" s="3">
        <f t="shared" si="0"/>
        <v>0</v>
      </c>
      <c r="O14" s="2"/>
      <c r="S14">
        <v>11</v>
      </c>
      <c r="T14" s="2">
        <v>41624</v>
      </c>
      <c r="U14" t="s">
        <v>23</v>
      </c>
      <c r="V14">
        <v>4</v>
      </c>
    </row>
    <row r="15" spans="1:22" x14ac:dyDescent="0.25">
      <c r="A15" t="s">
        <v>31</v>
      </c>
      <c r="B15" t="s">
        <v>17</v>
      </c>
      <c r="C15" s="14">
        <v>23</v>
      </c>
      <c r="G15" s="23"/>
      <c r="I15" s="17">
        <f t="shared" si="1"/>
        <v>0</v>
      </c>
      <c r="J15" s="3">
        <f t="shared" si="0"/>
        <v>0</v>
      </c>
      <c r="O15" s="2"/>
      <c r="S15">
        <v>12</v>
      </c>
      <c r="T15" s="2">
        <v>41638</v>
      </c>
      <c r="U15" t="s">
        <v>23</v>
      </c>
      <c r="V15">
        <v>4</v>
      </c>
    </row>
    <row r="16" spans="1:22" x14ac:dyDescent="0.25">
      <c r="A16" t="s">
        <v>33</v>
      </c>
      <c r="B16" t="s">
        <v>34</v>
      </c>
      <c r="C16" s="14">
        <v>23</v>
      </c>
      <c r="I16" s="17">
        <f t="shared" si="1"/>
        <v>0</v>
      </c>
      <c r="J16" s="3">
        <f t="shared" si="0"/>
        <v>0</v>
      </c>
      <c r="O16" s="2"/>
      <c r="T16" s="2"/>
    </row>
    <row r="17" spans="1:20" x14ac:dyDescent="0.25">
      <c r="A17" t="s">
        <v>7</v>
      </c>
      <c r="B17" t="s">
        <v>16</v>
      </c>
      <c r="C17" s="14">
        <v>23</v>
      </c>
      <c r="D17">
        <v>40</v>
      </c>
      <c r="E17">
        <v>40</v>
      </c>
      <c r="F17">
        <v>40</v>
      </c>
      <c r="G17" s="26">
        <v>40</v>
      </c>
      <c r="H17">
        <v>16</v>
      </c>
      <c r="I17" s="17">
        <f t="shared" si="1"/>
        <v>176</v>
      </c>
      <c r="J17" s="3">
        <f t="shared" si="0"/>
        <v>4048</v>
      </c>
      <c r="O17" s="2"/>
    </row>
    <row r="18" spans="1:20" x14ac:dyDescent="0.25">
      <c r="A18" t="s">
        <v>37</v>
      </c>
      <c r="B18" t="s">
        <v>16</v>
      </c>
      <c r="C18" s="14">
        <v>23</v>
      </c>
      <c r="I18" s="17">
        <f t="shared" si="1"/>
        <v>0</v>
      </c>
      <c r="J18" s="3">
        <f t="shared" si="0"/>
        <v>0</v>
      </c>
      <c r="O18" s="2"/>
    </row>
    <row r="19" spans="1:20" x14ac:dyDescent="0.25">
      <c r="J19" s="3">
        <f>SUM(J3:J18)</f>
        <v>35004</v>
      </c>
      <c r="O19" s="2"/>
      <c r="T19" s="2"/>
    </row>
    <row r="20" spans="1:20" x14ac:dyDescent="0.25">
      <c r="O20" s="2"/>
      <c r="T20" s="2"/>
    </row>
    <row r="21" spans="1:20" x14ac:dyDescent="0.25">
      <c r="O21" s="2"/>
      <c r="T21" s="2"/>
    </row>
    <row r="22" spans="1:20" x14ac:dyDescent="0.25">
      <c r="O22" s="2"/>
      <c r="T22" s="2"/>
    </row>
  </sheetData>
  <mergeCells count="6">
    <mergeCell ref="T2:V2"/>
    <mergeCell ref="A1:A2"/>
    <mergeCell ref="C1:C2"/>
    <mergeCell ref="D1:G1"/>
    <mergeCell ref="I1:I2"/>
    <mergeCell ref="J1:J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115" zoomScaleNormal="115" workbookViewId="0">
      <selection activeCell="S24" sqref="S24"/>
    </sheetView>
  </sheetViews>
  <sheetFormatPr defaultRowHeight="15" x14ac:dyDescent="0.25"/>
  <cols>
    <col min="2" max="2" width="8.85546875" bestFit="1" customWidth="1"/>
    <col min="3" max="3" width="5" hidden="1" customWidth="1"/>
    <col min="4" max="4" width="6.140625" bestFit="1" customWidth="1"/>
    <col min="8" max="9" width="7.28515625" bestFit="1" customWidth="1"/>
    <col min="10" max="10" width="11.140625" hidden="1" customWidth="1"/>
    <col min="17" max="17" width="15.140625" bestFit="1" customWidth="1"/>
  </cols>
  <sheetData>
    <row r="1" spans="1:22" x14ac:dyDescent="0.25">
      <c r="A1" s="42" t="s">
        <v>0</v>
      </c>
      <c r="B1" s="27"/>
      <c r="C1" s="42" t="s">
        <v>1</v>
      </c>
      <c r="D1" s="43" t="s">
        <v>41</v>
      </c>
      <c r="E1" s="43"/>
      <c r="F1" s="43"/>
      <c r="G1" s="43"/>
      <c r="H1" s="28"/>
      <c r="I1" s="43" t="s">
        <v>12</v>
      </c>
      <c r="J1" s="42" t="s">
        <v>13</v>
      </c>
    </row>
    <row r="2" spans="1:22" ht="15" customHeight="1" x14ac:dyDescent="0.25">
      <c r="A2" s="42"/>
      <c r="B2" s="27" t="s">
        <v>15</v>
      </c>
      <c r="C2" s="42"/>
      <c r="D2" s="2">
        <v>41640</v>
      </c>
      <c r="E2" s="2">
        <v>41645</v>
      </c>
      <c r="F2" s="2">
        <v>41652</v>
      </c>
      <c r="G2" s="2">
        <v>41659</v>
      </c>
      <c r="H2" s="2">
        <v>41666</v>
      </c>
      <c r="I2" s="43"/>
      <c r="J2" s="42"/>
      <c r="O2" s="22" t="s">
        <v>25</v>
      </c>
      <c r="P2" s="22"/>
      <c r="Q2" s="22"/>
      <c r="R2" s="11"/>
      <c r="T2" s="44" t="s">
        <v>30</v>
      </c>
      <c r="U2" s="44"/>
      <c r="V2" s="44"/>
    </row>
    <row r="3" spans="1:22" x14ac:dyDescent="0.25">
      <c r="A3" t="s">
        <v>2</v>
      </c>
      <c r="B3" t="s">
        <v>16</v>
      </c>
      <c r="C3" s="14">
        <v>23</v>
      </c>
      <c r="J3" s="3"/>
      <c r="O3" t="s">
        <v>26</v>
      </c>
      <c r="P3" t="s">
        <v>27</v>
      </c>
      <c r="Q3" t="s">
        <v>28</v>
      </c>
      <c r="T3" t="s">
        <v>26</v>
      </c>
      <c r="U3" t="s">
        <v>27</v>
      </c>
      <c r="V3" t="s">
        <v>28</v>
      </c>
    </row>
    <row r="4" spans="1:22" x14ac:dyDescent="0.25">
      <c r="A4" t="s">
        <v>3</v>
      </c>
      <c r="B4" t="s">
        <v>16</v>
      </c>
      <c r="C4" s="14">
        <v>23</v>
      </c>
      <c r="H4" s="26"/>
      <c r="I4" s="17">
        <f>SUM(D4:H4)</f>
        <v>0</v>
      </c>
      <c r="J4" s="3">
        <f>$C4*I4</f>
        <v>0</v>
      </c>
      <c r="O4" s="2"/>
      <c r="R4" s="11"/>
      <c r="S4">
        <v>1</v>
      </c>
      <c r="T4" s="2">
        <v>41642</v>
      </c>
      <c r="U4" t="s">
        <v>5</v>
      </c>
      <c r="V4">
        <v>4</v>
      </c>
    </row>
    <row r="5" spans="1:22" x14ac:dyDescent="0.25">
      <c r="A5" t="s">
        <v>4</v>
      </c>
      <c r="B5" t="s">
        <v>17</v>
      </c>
      <c r="C5" s="14">
        <v>23</v>
      </c>
      <c r="I5" s="17">
        <f>SUM(D5:H5)</f>
        <v>0</v>
      </c>
      <c r="J5" s="3">
        <f t="shared" ref="J5:J18" si="0">$C5*I5</f>
        <v>0</v>
      </c>
      <c r="O5" s="2"/>
      <c r="R5" s="11"/>
      <c r="S5">
        <v>2</v>
      </c>
      <c r="T5" s="2">
        <v>41647</v>
      </c>
      <c r="U5" t="s">
        <v>6</v>
      </c>
      <c r="V5">
        <v>4</v>
      </c>
    </row>
    <row r="6" spans="1:22" x14ac:dyDescent="0.25">
      <c r="A6" t="s">
        <v>5</v>
      </c>
      <c r="B6" t="s">
        <v>17</v>
      </c>
      <c r="C6" s="14">
        <v>23</v>
      </c>
      <c r="D6">
        <v>12</v>
      </c>
      <c r="E6" s="26">
        <v>40</v>
      </c>
      <c r="F6" s="26">
        <v>40</v>
      </c>
      <c r="G6">
        <v>40</v>
      </c>
      <c r="H6" s="26">
        <v>24</v>
      </c>
      <c r="I6" s="17">
        <f t="shared" ref="I6:I18" si="1">SUM(D6:H6)</f>
        <v>156</v>
      </c>
      <c r="J6" s="3">
        <f>$C6*I6</f>
        <v>3588</v>
      </c>
      <c r="O6" s="2"/>
      <c r="R6" s="11"/>
      <c r="S6">
        <v>3</v>
      </c>
      <c r="T6" s="2">
        <v>41648</v>
      </c>
      <c r="U6" t="s">
        <v>6</v>
      </c>
      <c r="V6">
        <v>4</v>
      </c>
    </row>
    <row r="7" spans="1:22" x14ac:dyDescent="0.25">
      <c r="A7" t="s">
        <v>6</v>
      </c>
      <c r="B7" t="s">
        <v>16</v>
      </c>
      <c r="C7" s="14">
        <v>23</v>
      </c>
      <c r="D7">
        <v>16</v>
      </c>
      <c r="E7" s="26">
        <v>32</v>
      </c>
      <c r="F7" s="26">
        <v>40</v>
      </c>
      <c r="G7">
        <v>32</v>
      </c>
      <c r="H7" s="26">
        <v>24</v>
      </c>
      <c r="I7" s="17">
        <f t="shared" si="1"/>
        <v>144</v>
      </c>
      <c r="J7" s="3">
        <f t="shared" si="0"/>
        <v>3312</v>
      </c>
      <c r="O7" s="2"/>
      <c r="R7" s="11"/>
      <c r="S7">
        <v>4</v>
      </c>
      <c r="T7" s="2">
        <v>41661</v>
      </c>
      <c r="U7" t="s">
        <v>6</v>
      </c>
      <c r="V7">
        <v>4</v>
      </c>
    </row>
    <row r="8" spans="1:22" x14ac:dyDescent="0.25">
      <c r="A8" t="s">
        <v>7</v>
      </c>
      <c r="B8" t="s">
        <v>16</v>
      </c>
      <c r="C8" s="14">
        <v>23</v>
      </c>
      <c r="I8" s="17">
        <f t="shared" si="1"/>
        <v>0</v>
      </c>
      <c r="J8" s="3">
        <f t="shared" si="0"/>
        <v>0</v>
      </c>
      <c r="O8" s="2"/>
      <c r="R8" s="11"/>
      <c r="S8">
        <v>5</v>
      </c>
      <c r="T8" s="2">
        <v>41663</v>
      </c>
      <c r="U8" t="s">
        <v>6</v>
      </c>
      <c r="V8">
        <v>4</v>
      </c>
    </row>
    <row r="9" spans="1:22" x14ac:dyDescent="0.25">
      <c r="A9" t="s">
        <v>8</v>
      </c>
      <c r="B9" t="s">
        <v>16</v>
      </c>
      <c r="C9" s="14">
        <v>23</v>
      </c>
      <c r="D9" s="26">
        <v>16</v>
      </c>
      <c r="E9" s="26">
        <v>40</v>
      </c>
      <c r="F9" s="26">
        <v>40</v>
      </c>
      <c r="G9" s="26">
        <v>32</v>
      </c>
      <c r="H9" s="26">
        <v>20</v>
      </c>
      <c r="I9" s="17">
        <f t="shared" si="1"/>
        <v>148</v>
      </c>
      <c r="J9" s="3">
        <f t="shared" si="0"/>
        <v>3404</v>
      </c>
      <c r="O9" s="2"/>
      <c r="R9" s="11"/>
      <c r="S9">
        <v>6</v>
      </c>
      <c r="T9" s="2">
        <v>41660</v>
      </c>
      <c r="U9" t="s">
        <v>8</v>
      </c>
      <c r="V9">
        <v>8</v>
      </c>
    </row>
    <row r="10" spans="1:22" x14ac:dyDescent="0.25">
      <c r="A10" t="s">
        <v>9</v>
      </c>
      <c r="B10" t="s">
        <v>17</v>
      </c>
      <c r="C10" s="14">
        <v>23</v>
      </c>
      <c r="D10">
        <v>16</v>
      </c>
      <c r="E10" s="26">
        <v>36</v>
      </c>
      <c r="F10" s="26">
        <v>12</v>
      </c>
      <c r="G10">
        <v>40</v>
      </c>
      <c r="H10" s="26">
        <v>24</v>
      </c>
      <c r="I10" s="17">
        <f t="shared" si="1"/>
        <v>128</v>
      </c>
      <c r="J10" s="3">
        <f t="shared" si="0"/>
        <v>2944</v>
      </c>
      <c r="O10" s="2"/>
      <c r="R10" s="11"/>
      <c r="S10">
        <v>7</v>
      </c>
      <c r="T10" s="2">
        <v>41666</v>
      </c>
      <c r="U10" t="s">
        <v>8</v>
      </c>
      <c r="V10">
        <v>4</v>
      </c>
    </row>
    <row r="11" spans="1:22" x14ac:dyDescent="0.25">
      <c r="A11" t="s">
        <v>10</v>
      </c>
      <c r="B11" t="s">
        <v>18</v>
      </c>
      <c r="C11" s="14">
        <v>36</v>
      </c>
      <c r="D11">
        <v>16</v>
      </c>
      <c r="E11" s="26">
        <v>40</v>
      </c>
      <c r="F11" s="26">
        <v>40</v>
      </c>
      <c r="G11">
        <v>40</v>
      </c>
      <c r="H11" s="26">
        <v>24</v>
      </c>
      <c r="I11" s="17">
        <f t="shared" si="1"/>
        <v>160</v>
      </c>
      <c r="J11" s="3">
        <f t="shared" si="0"/>
        <v>5760</v>
      </c>
      <c r="O11" s="2"/>
      <c r="R11" s="11"/>
      <c r="S11">
        <v>8</v>
      </c>
      <c r="T11" s="2">
        <v>41648</v>
      </c>
      <c r="U11" t="s">
        <v>9</v>
      </c>
      <c r="V11">
        <v>4</v>
      </c>
    </row>
    <row r="12" spans="1:22" x14ac:dyDescent="0.25">
      <c r="A12" t="s">
        <v>11</v>
      </c>
      <c r="B12" t="s">
        <v>16</v>
      </c>
      <c r="C12" s="14">
        <v>23</v>
      </c>
      <c r="D12">
        <v>16</v>
      </c>
      <c r="E12" s="26">
        <v>40</v>
      </c>
      <c r="F12" s="26">
        <v>40</v>
      </c>
      <c r="G12">
        <v>40</v>
      </c>
      <c r="H12" s="26">
        <v>16</v>
      </c>
      <c r="I12" s="17">
        <f t="shared" si="1"/>
        <v>152</v>
      </c>
      <c r="J12" s="3">
        <f t="shared" si="0"/>
        <v>3496</v>
      </c>
      <c r="O12" s="2"/>
      <c r="S12">
        <v>9</v>
      </c>
      <c r="T12" s="2">
        <v>41652</v>
      </c>
      <c r="U12" t="s">
        <v>9</v>
      </c>
      <c r="V12">
        <v>4</v>
      </c>
    </row>
    <row r="13" spans="1:22" x14ac:dyDescent="0.25">
      <c r="A13" t="s">
        <v>23</v>
      </c>
      <c r="B13" t="s">
        <v>16</v>
      </c>
      <c r="C13" s="14">
        <v>36</v>
      </c>
      <c r="D13">
        <v>16</v>
      </c>
      <c r="E13" s="26">
        <v>40</v>
      </c>
      <c r="F13" s="26">
        <v>40</v>
      </c>
      <c r="G13" s="26">
        <v>40</v>
      </c>
      <c r="H13" s="26">
        <v>8</v>
      </c>
      <c r="I13" s="17">
        <f t="shared" si="1"/>
        <v>144</v>
      </c>
      <c r="J13" s="3">
        <f t="shared" si="0"/>
        <v>5184</v>
      </c>
      <c r="O13" s="2"/>
      <c r="S13">
        <v>10</v>
      </c>
      <c r="T13" s="2">
        <v>41654</v>
      </c>
      <c r="U13" t="s">
        <v>9</v>
      </c>
      <c r="V13">
        <v>8</v>
      </c>
    </row>
    <row r="14" spans="1:22" x14ac:dyDescent="0.25">
      <c r="A14" t="s">
        <v>24</v>
      </c>
      <c r="B14" t="s">
        <v>16</v>
      </c>
      <c r="C14" s="14">
        <v>23</v>
      </c>
      <c r="H14" s="23"/>
      <c r="I14" s="17">
        <f t="shared" si="1"/>
        <v>0</v>
      </c>
      <c r="J14" s="3">
        <f t="shared" si="0"/>
        <v>0</v>
      </c>
      <c r="O14" s="2"/>
      <c r="S14">
        <v>11</v>
      </c>
      <c r="T14" s="2">
        <v>41655</v>
      </c>
      <c r="U14" t="s">
        <v>9</v>
      </c>
      <c r="V14">
        <v>8</v>
      </c>
    </row>
    <row r="15" spans="1:22" x14ac:dyDescent="0.25">
      <c r="A15" t="s">
        <v>31</v>
      </c>
      <c r="B15" t="s">
        <v>17</v>
      </c>
      <c r="C15" s="14">
        <v>23</v>
      </c>
      <c r="G15" s="23"/>
      <c r="I15" s="17">
        <f t="shared" si="1"/>
        <v>0</v>
      </c>
      <c r="J15" s="3">
        <f t="shared" si="0"/>
        <v>0</v>
      </c>
      <c r="O15" s="2"/>
      <c r="S15">
        <v>12</v>
      </c>
      <c r="T15" s="2">
        <v>41656</v>
      </c>
      <c r="U15" t="s">
        <v>9</v>
      </c>
      <c r="V15">
        <v>8</v>
      </c>
    </row>
    <row r="16" spans="1:22" x14ac:dyDescent="0.25">
      <c r="A16" t="s">
        <v>33</v>
      </c>
      <c r="B16" t="s">
        <v>34</v>
      </c>
      <c r="C16" s="14">
        <v>23</v>
      </c>
      <c r="I16" s="17">
        <f t="shared" si="1"/>
        <v>0</v>
      </c>
      <c r="J16" s="3">
        <f t="shared" si="0"/>
        <v>0</v>
      </c>
      <c r="O16" s="2"/>
      <c r="S16">
        <v>13</v>
      </c>
      <c r="T16" s="2">
        <v>41668</v>
      </c>
      <c r="U16" t="s">
        <v>11</v>
      </c>
      <c r="V16">
        <v>8</v>
      </c>
    </row>
    <row r="17" spans="1:22" x14ac:dyDescent="0.25">
      <c r="A17" t="s">
        <v>7</v>
      </c>
      <c r="B17" t="s">
        <v>16</v>
      </c>
      <c r="C17" s="14">
        <v>23</v>
      </c>
      <c r="D17">
        <v>16</v>
      </c>
      <c r="E17">
        <v>24</v>
      </c>
      <c r="F17">
        <v>32</v>
      </c>
      <c r="G17" s="26">
        <v>24</v>
      </c>
      <c r="H17">
        <v>24</v>
      </c>
      <c r="I17" s="17">
        <f t="shared" si="1"/>
        <v>120</v>
      </c>
      <c r="J17" s="3">
        <f t="shared" si="0"/>
        <v>2760</v>
      </c>
      <c r="O17" s="2"/>
      <c r="S17">
        <v>14</v>
      </c>
      <c r="T17" s="2">
        <v>41667</v>
      </c>
      <c r="U17" t="s">
        <v>23</v>
      </c>
      <c r="V17">
        <v>8</v>
      </c>
    </row>
    <row r="18" spans="1:22" x14ac:dyDescent="0.25">
      <c r="A18" t="s">
        <v>37</v>
      </c>
      <c r="B18" t="s">
        <v>16</v>
      </c>
      <c r="C18" s="14">
        <v>23</v>
      </c>
      <c r="I18" s="17">
        <f t="shared" si="1"/>
        <v>0</v>
      </c>
      <c r="J18" s="3">
        <f t="shared" si="0"/>
        <v>0</v>
      </c>
      <c r="O18" s="2"/>
      <c r="S18">
        <v>15</v>
      </c>
      <c r="T18" s="2">
        <v>41668</v>
      </c>
      <c r="U18" t="s">
        <v>23</v>
      </c>
      <c r="V18">
        <v>8</v>
      </c>
    </row>
    <row r="19" spans="1:22" x14ac:dyDescent="0.25">
      <c r="J19" s="3">
        <f>SUM(J3:J18)</f>
        <v>30448</v>
      </c>
      <c r="O19" s="2"/>
      <c r="S19">
        <v>16</v>
      </c>
      <c r="T19" s="2">
        <v>41645</v>
      </c>
      <c r="U19" t="s">
        <v>7</v>
      </c>
      <c r="V19">
        <v>8</v>
      </c>
    </row>
    <row r="20" spans="1:22" x14ac:dyDescent="0.25">
      <c r="O20" s="2"/>
      <c r="S20">
        <v>17</v>
      </c>
      <c r="T20" s="2">
        <v>41646</v>
      </c>
      <c r="U20" t="s">
        <v>7</v>
      </c>
      <c r="V20">
        <v>8</v>
      </c>
    </row>
    <row r="21" spans="1:22" x14ac:dyDescent="0.25">
      <c r="O21" s="2"/>
      <c r="S21">
        <v>18</v>
      </c>
      <c r="T21" s="2">
        <v>41653</v>
      </c>
      <c r="U21" t="s">
        <v>7</v>
      </c>
      <c r="V21">
        <v>8</v>
      </c>
    </row>
    <row r="22" spans="1:22" x14ac:dyDescent="0.25">
      <c r="O22" s="2"/>
      <c r="S22">
        <v>19</v>
      </c>
      <c r="T22" s="2">
        <v>41660</v>
      </c>
      <c r="U22" t="s">
        <v>7</v>
      </c>
      <c r="V22">
        <v>8</v>
      </c>
    </row>
    <row r="23" spans="1:22" x14ac:dyDescent="0.25">
      <c r="S23">
        <v>20</v>
      </c>
      <c r="T23" s="2">
        <v>41662</v>
      </c>
      <c r="U23" t="s">
        <v>7</v>
      </c>
      <c r="V23">
        <v>8</v>
      </c>
    </row>
  </sheetData>
  <mergeCells count="6">
    <mergeCell ref="T2:V2"/>
    <mergeCell ref="A1:A2"/>
    <mergeCell ref="C1:C2"/>
    <mergeCell ref="D1:G1"/>
    <mergeCell ref="I1:I2"/>
    <mergeCell ref="J1:J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115" zoomScaleNormal="115" workbookViewId="0">
      <selection activeCell="G7" sqref="G7"/>
    </sheetView>
  </sheetViews>
  <sheetFormatPr defaultRowHeight="15" x14ac:dyDescent="0.25"/>
  <cols>
    <col min="2" max="2" width="8.85546875" bestFit="1" customWidth="1"/>
    <col min="3" max="3" width="5" hidden="1" customWidth="1"/>
    <col min="4" max="4" width="6.140625" bestFit="1" customWidth="1"/>
    <col min="8" max="9" width="7.28515625" bestFit="1" customWidth="1"/>
    <col min="10" max="10" width="11.140625" hidden="1" customWidth="1"/>
    <col min="17" max="17" width="15.140625" bestFit="1" customWidth="1"/>
  </cols>
  <sheetData>
    <row r="1" spans="1:22" x14ac:dyDescent="0.25">
      <c r="A1" s="42" t="s">
        <v>0</v>
      </c>
      <c r="B1" s="29"/>
      <c r="C1" s="42" t="s">
        <v>1</v>
      </c>
      <c r="D1" s="43" t="s">
        <v>14</v>
      </c>
      <c r="E1" s="43"/>
      <c r="F1" s="43"/>
      <c r="G1" s="43"/>
      <c r="H1" s="30"/>
      <c r="I1" s="43" t="s">
        <v>12</v>
      </c>
      <c r="J1" s="42" t="s">
        <v>13</v>
      </c>
    </row>
    <row r="2" spans="1:22" ht="15" customHeight="1" x14ac:dyDescent="0.25">
      <c r="A2" s="42"/>
      <c r="B2" s="29" t="s">
        <v>15</v>
      </c>
      <c r="C2" s="42"/>
      <c r="D2" s="2">
        <v>41673</v>
      </c>
      <c r="E2" s="2">
        <v>41680</v>
      </c>
      <c r="F2" s="2">
        <v>41687</v>
      </c>
      <c r="G2" s="2">
        <v>41694</v>
      </c>
      <c r="H2" s="2"/>
      <c r="I2" s="43"/>
      <c r="J2" s="42"/>
      <c r="O2" s="22" t="s">
        <v>25</v>
      </c>
      <c r="P2" s="22"/>
      <c r="Q2" s="22"/>
      <c r="R2" s="11"/>
      <c r="T2" s="44" t="s">
        <v>30</v>
      </c>
      <c r="U2" s="44"/>
      <c r="V2" s="44"/>
    </row>
    <row r="3" spans="1:22" x14ac:dyDescent="0.25">
      <c r="A3" t="s">
        <v>2</v>
      </c>
      <c r="B3" t="s">
        <v>16</v>
      </c>
      <c r="C3" s="14">
        <v>23</v>
      </c>
      <c r="J3" s="3"/>
      <c r="O3" t="s">
        <v>26</v>
      </c>
      <c r="P3" t="s">
        <v>27</v>
      </c>
      <c r="Q3" t="s">
        <v>28</v>
      </c>
      <c r="T3" t="s">
        <v>26</v>
      </c>
      <c r="U3" t="s">
        <v>27</v>
      </c>
      <c r="V3" t="s">
        <v>28</v>
      </c>
    </row>
    <row r="4" spans="1:22" x14ac:dyDescent="0.25">
      <c r="A4" t="s">
        <v>3</v>
      </c>
      <c r="B4" t="s">
        <v>16</v>
      </c>
      <c r="C4" s="14">
        <v>23</v>
      </c>
      <c r="H4" s="26"/>
      <c r="I4" s="17">
        <f>SUM(D4:H4)</f>
        <v>0</v>
      </c>
      <c r="J4" s="3">
        <f>$C4*I4</f>
        <v>0</v>
      </c>
      <c r="O4" s="2"/>
      <c r="R4" s="11"/>
      <c r="S4">
        <v>1</v>
      </c>
      <c r="T4" s="2">
        <v>41684</v>
      </c>
      <c r="U4" t="s">
        <v>6</v>
      </c>
      <c r="V4">
        <v>4.5</v>
      </c>
    </row>
    <row r="5" spans="1:22" x14ac:dyDescent="0.25">
      <c r="A5" t="s">
        <v>4</v>
      </c>
      <c r="B5" t="s">
        <v>17</v>
      </c>
      <c r="C5" s="14">
        <v>23</v>
      </c>
      <c r="I5" s="17">
        <f>SUM(D5:H5)</f>
        <v>0</v>
      </c>
      <c r="J5" s="3">
        <f t="shared" ref="J5:J18" si="0">$C5*I5</f>
        <v>0</v>
      </c>
      <c r="O5" s="2"/>
      <c r="R5" s="11"/>
      <c r="S5">
        <v>2</v>
      </c>
      <c r="T5" s="2">
        <v>41687</v>
      </c>
      <c r="U5" t="s">
        <v>6</v>
      </c>
      <c r="V5">
        <v>3.5</v>
      </c>
    </row>
    <row r="6" spans="1:22" x14ac:dyDescent="0.25">
      <c r="A6" t="s">
        <v>5</v>
      </c>
      <c r="B6" t="s">
        <v>17</v>
      </c>
      <c r="C6" s="14">
        <v>23</v>
      </c>
      <c r="D6">
        <v>16</v>
      </c>
      <c r="E6" s="26">
        <v>40</v>
      </c>
      <c r="F6" s="26">
        <v>40</v>
      </c>
      <c r="G6">
        <v>40</v>
      </c>
      <c r="H6" s="26"/>
      <c r="I6" s="17">
        <f t="shared" ref="I6:I18" si="1">SUM(D6:H6)</f>
        <v>136</v>
      </c>
      <c r="J6" s="3">
        <f>$C6*I6</f>
        <v>3128</v>
      </c>
      <c r="O6" s="2"/>
      <c r="R6" s="11"/>
      <c r="S6">
        <v>3</v>
      </c>
      <c r="T6" s="2">
        <v>41698</v>
      </c>
      <c r="U6" t="s">
        <v>6</v>
      </c>
      <c r="V6">
        <v>4</v>
      </c>
    </row>
    <row r="7" spans="1:22" x14ac:dyDescent="0.25">
      <c r="A7" t="s">
        <v>6</v>
      </c>
      <c r="B7" t="s">
        <v>16</v>
      </c>
      <c r="C7" s="14">
        <v>23</v>
      </c>
      <c r="D7">
        <v>16</v>
      </c>
      <c r="E7" s="26">
        <v>35.5</v>
      </c>
      <c r="F7" s="26">
        <v>36.5</v>
      </c>
      <c r="G7">
        <v>36</v>
      </c>
      <c r="H7" s="26"/>
      <c r="I7" s="17">
        <f t="shared" si="1"/>
        <v>124</v>
      </c>
      <c r="J7" s="3">
        <f t="shared" si="0"/>
        <v>2852</v>
      </c>
      <c r="O7" s="2"/>
      <c r="R7" s="11"/>
      <c r="S7">
        <v>4</v>
      </c>
      <c r="T7" s="2">
        <v>41689</v>
      </c>
      <c r="U7" t="s">
        <v>8</v>
      </c>
      <c r="V7">
        <v>8</v>
      </c>
    </row>
    <row r="8" spans="1:22" x14ac:dyDescent="0.25">
      <c r="A8" t="s">
        <v>7</v>
      </c>
      <c r="B8" t="s">
        <v>16</v>
      </c>
      <c r="C8" s="14">
        <v>23</v>
      </c>
      <c r="I8" s="17">
        <f t="shared" si="1"/>
        <v>0</v>
      </c>
      <c r="J8" s="3">
        <f t="shared" si="0"/>
        <v>0</v>
      </c>
      <c r="O8" s="2"/>
      <c r="R8" s="11"/>
      <c r="S8">
        <v>5</v>
      </c>
      <c r="T8" s="2">
        <v>41684</v>
      </c>
      <c r="U8" t="s">
        <v>7</v>
      </c>
      <c r="V8">
        <v>4</v>
      </c>
    </row>
    <row r="9" spans="1:22" x14ac:dyDescent="0.25">
      <c r="A9" t="s">
        <v>8</v>
      </c>
      <c r="B9" t="s">
        <v>16</v>
      </c>
      <c r="C9" s="14">
        <v>23</v>
      </c>
      <c r="D9" s="26">
        <v>16</v>
      </c>
      <c r="E9" s="26">
        <v>40</v>
      </c>
      <c r="F9" s="26">
        <v>32</v>
      </c>
      <c r="G9" s="26">
        <v>40</v>
      </c>
      <c r="H9" s="26"/>
      <c r="I9" s="17">
        <f t="shared" si="1"/>
        <v>128</v>
      </c>
      <c r="J9" s="3">
        <f t="shared" si="0"/>
        <v>2944</v>
      </c>
      <c r="O9" s="2"/>
      <c r="R9" s="11"/>
      <c r="S9">
        <v>6</v>
      </c>
    </row>
    <row r="10" spans="1:22" x14ac:dyDescent="0.25">
      <c r="A10" t="s">
        <v>9</v>
      </c>
      <c r="B10" t="s">
        <v>17</v>
      </c>
      <c r="C10" s="14">
        <v>23</v>
      </c>
      <c r="D10">
        <v>16</v>
      </c>
      <c r="E10" s="26">
        <v>40</v>
      </c>
      <c r="F10" s="26">
        <v>40</v>
      </c>
      <c r="G10">
        <v>40</v>
      </c>
      <c r="H10" s="26"/>
      <c r="I10" s="17">
        <f t="shared" si="1"/>
        <v>136</v>
      </c>
      <c r="J10" s="3">
        <f t="shared" si="0"/>
        <v>3128</v>
      </c>
      <c r="O10" s="2"/>
      <c r="R10" s="11"/>
      <c r="S10">
        <v>7</v>
      </c>
    </row>
    <row r="11" spans="1:22" x14ac:dyDescent="0.25">
      <c r="A11" t="s">
        <v>10</v>
      </c>
      <c r="B11" t="s">
        <v>18</v>
      </c>
      <c r="C11" s="14">
        <v>36</v>
      </c>
      <c r="D11">
        <v>16</v>
      </c>
      <c r="E11" s="26">
        <v>40</v>
      </c>
      <c r="F11" s="26">
        <v>40</v>
      </c>
      <c r="G11">
        <v>40</v>
      </c>
      <c r="H11" s="26"/>
      <c r="I11" s="17">
        <f t="shared" si="1"/>
        <v>136</v>
      </c>
      <c r="J11" s="3">
        <f t="shared" si="0"/>
        <v>4896</v>
      </c>
      <c r="O11" s="2"/>
      <c r="R11" s="11"/>
      <c r="S11">
        <v>8</v>
      </c>
    </row>
    <row r="12" spans="1:22" x14ac:dyDescent="0.25">
      <c r="A12" t="s">
        <v>11</v>
      </c>
      <c r="B12" t="s">
        <v>16</v>
      </c>
      <c r="C12" s="14">
        <v>23</v>
      </c>
      <c r="D12">
        <v>16</v>
      </c>
      <c r="E12" s="26">
        <v>40</v>
      </c>
      <c r="F12" s="26">
        <v>40</v>
      </c>
      <c r="G12">
        <v>40</v>
      </c>
      <c r="H12" s="26"/>
      <c r="I12" s="17">
        <f t="shared" si="1"/>
        <v>136</v>
      </c>
      <c r="J12" s="3">
        <f t="shared" si="0"/>
        <v>3128</v>
      </c>
      <c r="O12" s="2"/>
      <c r="S12">
        <v>9</v>
      </c>
    </row>
    <row r="13" spans="1:22" x14ac:dyDescent="0.25">
      <c r="A13" t="s">
        <v>23</v>
      </c>
      <c r="B13" t="s">
        <v>16</v>
      </c>
      <c r="C13" s="14">
        <v>36</v>
      </c>
      <c r="D13">
        <v>16</v>
      </c>
      <c r="E13" s="26">
        <v>40</v>
      </c>
      <c r="F13" s="26">
        <v>40</v>
      </c>
      <c r="G13" s="26">
        <v>40</v>
      </c>
      <c r="H13" s="26"/>
      <c r="I13" s="17">
        <f t="shared" si="1"/>
        <v>136</v>
      </c>
      <c r="J13" s="3">
        <f t="shared" si="0"/>
        <v>4896</v>
      </c>
      <c r="O13" s="2"/>
      <c r="S13">
        <v>10</v>
      </c>
      <c r="T13" s="2"/>
    </row>
    <row r="14" spans="1:22" x14ac:dyDescent="0.25">
      <c r="A14" t="s">
        <v>24</v>
      </c>
      <c r="B14" t="s">
        <v>16</v>
      </c>
      <c r="C14" s="14">
        <v>23</v>
      </c>
      <c r="H14" s="23"/>
      <c r="I14" s="17">
        <f t="shared" si="1"/>
        <v>0</v>
      </c>
      <c r="J14" s="3">
        <f t="shared" si="0"/>
        <v>0</v>
      </c>
      <c r="O14" s="2"/>
      <c r="S14">
        <v>11</v>
      </c>
      <c r="T14" s="2"/>
    </row>
    <row r="15" spans="1:22" x14ac:dyDescent="0.25">
      <c r="A15" t="s">
        <v>31</v>
      </c>
      <c r="B15" t="s">
        <v>17</v>
      </c>
      <c r="C15" s="14">
        <v>23</v>
      </c>
      <c r="G15" s="23"/>
      <c r="I15" s="17">
        <f t="shared" si="1"/>
        <v>0</v>
      </c>
      <c r="J15" s="3">
        <f t="shared" si="0"/>
        <v>0</v>
      </c>
      <c r="O15" s="2"/>
      <c r="S15">
        <v>12</v>
      </c>
      <c r="T15" s="2"/>
    </row>
    <row r="16" spans="1:22" x14ac:dyDescent="0.25">
      <c r="A16" t="s">
        <v>33</v>
      </c>
      <c r="B16" t="s">
        <v>34</v>
      </c>
      <c r="C16" s="14">
        <v>23</v>
      </c>
      <c r="I16" s="17">
        <f t="shared" si="1"/>
        <v>0</v>
      </c>
      <c r="J16" s="3">
        <f t="shared" si="0"/>
        <v>0</v>
      </c>
      <c r="O16" s="2"/>
      <c r="S16">
        <v>13</v>
      </c>
      <c r="T16" s="2"/>
    </row>
    <row r="17" spans="1:20" x14ac:dyDescent="0.25">
      <c r="A17" t="s">
        <v>7</v>
      </c>
      <c r="B17" t="s">
        <v>16</v>
      </c>
      <c r="C17" s="14">
        <v>23</v>
      </c>
      <c r="D17">
        <v>16</v>
      </c>
      <c r="E17">
        <v>36</v>
      </c>
      <c r="F17">
        <v>40</v>
      </c>
      <c r="G17" s="26">
        <v>40</v>
      </c>
      <c r="I17" s="17">
        <f t="shared" si="1"/>
        <v>132</v>
      </c>
      <c r="J17" s="3">
        <f t="shared" si="0"/>
        <v>3036</v>
      </c>
      <c r="O17" s="2"/>
      <c r="S17">
        <v>14</v>
      </c>
      <c r="T17" s="2"/>
    </row>
    <row r="18" spans="1:20" x14ac:dyDescent="0.25">
      <c r="A18" t="s">
        <v>37</v>
      </c>
      <c r="B18" t="s">
        <v>16</v>
      </c>
      <c r="C18" s="14">
        <v>23</v>
      </c>
      <c r="I18" s="17">
        <f t="shared" si="1"/>
        <v>0</v>
      </c>
      <c r="J18" s="3">
        <f t="shared" si="0"/>
        <v>0</v>
      </c>
      <c r="O18" s="2"/>
      <c r="S18">
        <v>15</v>
      </c>
      <c r="T18" s="2"/>
    </row>
    <row r="19" spans="1:20" x14ac:dyDescent="0.25">
      <c r="J19" s="3">
        <f>SUM(J3:J18)</f>
        <v>28008</v>
      </c>
      <c r="O19" s="2"/>
      <c r="S19">
        <v>16</v>
      </c>
      <c r="T19" s="2"/>
    </row>
    <row r="20" spans="1:20" x14ac:dyDescent="0.25">
      <c r="O20" s="2"/>
      <c r="S20">
        <v>17</v>
      </c>
      <c r="T20" s="2"/>
    </row>
    <row r="21" spans="1:20" x14ac:dyDescent="0.25">
      <c r="O21" s="2"/>
      <c r="S21">
        <v>18</v>
      </c>
      <c r="T21" s="2"/>
    </row>
    <row r="22" spans="1:20" x14ac:dyDescent="0.25">
      <c r="O22" s="2"/>
      <c r="S22">
        <v>19</v>
      </c>
      <c r="T22" s="2"/>
    </row>
    <row r="23" spans="1:20" x14ac:dyDescent="0.25">
      <c r="S23">
        <v>20</v>
      </c>
      <c r="T23" s="2"/>
    </row>
  </sheetData>
  <mergeCells count="6">
    <mergeCell ref="T2:V2"/>
    <mergeCell ref="A1:A2"/>
    <mergeCell ref="C1:C2"/>
    <mergeCell ref="D1:G1"/>
    <mergeCell ref="I1:I2"/>
    <mergeCell ref="J1:J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115" zoomScaleNormal="115" workbookViewId="0">
      <selection activeCell="D2" sqref="D2"/>
    </sheetView>
  </sheetViews>
  <sheetFormatPr defaultRowHeight="15" x14ac:dyDescent="0.25"/>
  <cols>
    <col min="2" max="2" width="8.85546875" bestFit="1" customWidth="1"/>
    <col min="3" max="3" width="5" hidden="1" customWidth="1"/>
    <col min="4" max="4" width="7.7109375" customWidth="1"/>
    <col min="8" max="9" width="7.28515625" bestFit="1" customWidth="1"/>
    <col min="10" max="10" width="11.140625" hidden="1" customWidth="1"/>
    <col min="17" max="17" width="15.140625" bestFit="1" customWidth="1"/>
  </cols>
  <sheetData>
    <row r="1" spans="1:22" x14ac:dyDescent="0.25">
      <c r="A1" s="42" t="s">
        <v>0</v>
      </c>
      <c r="B1" s="31"/>
      <c r="C1" s="42" t="s">
        <v>1</v>
      </c>
      <c r="D1" s="43" t="s">
        <v>19</v>
      </c>
      <c r="E1" s="43"/>
      <c r="F1" s="43"/>
      <c r="G1" s="43"/>
      <c r="H1" s="32"/>
      <c r="I1" s="43" t="s">
        <v>12</v>
      </c>
      <c r="J1" s="42" t="s">
        <v>13</v>
      </c>
    </row>
    <row r="2" spans="1:22" ht="15" customHeight="1" x14ac:dyDescent="0.25">
      <c r="A2" s="42"/>
      <c r="B2" s="31" t="s">
        <v>15</v>
      </c>
      <c r="C2" s="42"/>
      <c r="D2" s="2">
        <v>41701</v>
      </c>
      <c r="E2" s="2">
        <v>41708</v>
      </c>
      <c r="F2" s="2">
        <v>41715</v>
      </c>
      <c r="G2" s="2">
        <v>41722</v>
      </c>
      <c r="H2" s="2">
        <v>41729</v>
      </c>
      <c r="I2" s="43"/>
      <c r="J2" s="42"/>
      <c r="O2" s="22" t="s">
        <v>25</v>
      </c>
      <c r="P2" s="22"/>
      <c r="Q2" s="22"/>
      <c r="R2" s="11"/>
      <c r="T2" s="44" t="s">
        <v>30</v>
      </c>
      <c r="U2" s="44"/>
      <c r="V2" s="44"/>
    </row>
    <row r="3" spans="1:22" x14ac:dyDescent="0.25">
      <c r="A3" s="35" t="s">
        <v>2</v>
      </c>
      <c r="B3" s="35" t="s">
        <v>16</v>
      </c>
      <c r="C3" s="36">
        <v>23</v>
      </c>
      <c r="D3" s="35"/>
      <c r="E3" s="35"/>
      <c r="F3" s="35"/>
      <c r="G3" s="35"/>
      <c r="H3" s="35"/>
      <c r="I3" s="37"/>
      <c r="J3" s="3"/>
      <c r="O3" t="s">
        <v>26</v>
      </c>
      <c r="P3" t="s">
        <v>27</v>
      </c>
      <c r="Q3" t="s">
        <v>28</v>
      </c>
      <c r="T3" t="s">
        <v>26</v>
      </c>
      <c r="U3" t="s">
        <v>27</v>
      </c>
      <c r="V3" t="s">
        <v>28</v>
      </c>
    </row>
    <row r="4" spans="1:22" x14ac:dyDescent="0.25">
      <c r="A4" s="35" t="s">
        <v>3</v>
      </c>
      <c r="B4" s="35" t="s">
        <v>16</v>
      </c>
      <c r="C4" s="36">
        <v>23</v>
      </c>
      <c r="D4" s="35"/>
      <c r="E4" s="35"/>
      <c r="F4" s="35"/>
      <c r="G4" s="35"/>
      <c r="H4" s="35"/>
      <c r="I4" s="37">
        <f>SUM(D4:H4)</f>
        <v>0</v>
      </c>
      <c r="J4" s="3">
        <f>$C4*I4</f>
        <v>0</v>
      </c>
      <c r="O4" s="2">
        <v>41701</v>
      </c>
      <c r="P4" t="s">
        <v>10</v>
      </c>
      <c r="Q4">
        <v>1.5</v>
      </c>
      <c r="R4" s="11"/>
      <c r="S4">
        <v>1</v>
      </c>
      <c r="T4" s="2">
        <v>41701</v>
      </c>
      <c r="U4" t="s">
        <v>6</v>
      </c>
      <c r="V4">
        <v>4</v>
      </c>
    </row>
    <row r="5" spans="1:22" x14ac:dyDescent="0.25">
      <c r="A5" s="35" t="s">
        <v>4</v>
      </c>
      <c r="B5" s="35" t="s">
        <v>17</v>
      </c>
      <c r="C5" s="35">
        <v>23</v>
      </c>
      <c r="D5" s="35"/>
      <c r="E5" s="35"/>
      <c r="F5" s="35"/>
      <c r="G5" s="35"/>
      <c r="H5" s="35"/>
      <c r="I5" s="35">
        <f>SUM(D5:H5)</f>
        <v>0</v>
      </c>
      <c r="J5" s="3">
        <f t="shared" ref="J5:J18" si="0">$C5*I5</f>
        <v>0</v>
      </c>
      <c r="O5" s="2">
        <v>41701</v>
      </c>
      <c r="P5" t="s">
        <v>11</v>
      </c>
      <c r="Q5">
        <v>1.5</v>
      </c>
      <c r="R5" s="11"/>
      <c r="S5">
        <v>2</v>
      </c>
      <c r="T5" s="2">
        <v>41704</v>
      </c>
      <c r="U5" t="s">
        <v>6</v>
      </c>
      <c r="V5">
        <v>4</v>
      </c>
    </row>
    <row r="6" spans="1:22" x14ac:dyDescent="0.25">
      <c r="A6" t="s">
        <v>5</v>
      </c>
      <c r="B6" t="s">
        <v>17</v>
      </c>
      <c r="C6" s="14">
        <v>23</v>
      </c>
      <c r="D6">
        <v>40</v>
      </c>
      <c r="E6" s="26">
        <v>40</v>
      </c>
      <c r="F6" s="26">
        <v>40</v>
      </c>
      <c r="G6">
        <v>40</v>
      </c>
      <c r="H6" s="26">
        <v>8</v>
      </c>
      <c r="I6" s="17">
        <f t="shared" ref="I6:I18" si="1">SUM(D6:H6)</f>
        <v>168</v>
      </c>
      <c r="J6" s="3">
        <f>$C6*I6</f>
        <v>3864</v>
      </c>
      <c r="O6" s="2">
        <v>41701</v>
      </c>
      <c r="P6" t="s">
        <v>7</v>
      </c>
      <c r="Q6">
        <v>1.5</v>
      </c>
      <c r="R6" s="11"/>
      <c r="S6">
        <v>3</v>
      </c>
      <c r="T6" s="2">
        <v>41729</v>
      </c>
      <c r="U6" t="s">
        <v>6</v>
      </c>
      <c r="V6">
        <v>4</v>
      </c>
    </row>
    <row r="7" spans="1:22" x14ac:dyDescent="0.25">
      <c r="A7" t="s">
        <v>6</v>
      </c>
      <c r="B7" t="s">
        <v>16</v>
      </c>
      <c r="C7" s="14">
        <v>23</v>
      </c>
      <c r="D7">
        <v>32</v>
      </c>
      <c r="E7" s="26">
        <v>40</v>
      </c>
      <c r="F7" s="26">
        <v>40</v>
      </c>
      <c r="G7">
        <v>40</v>
      </c>
      <c r="H7" s="26">
        <v>4</v>
      </c>
      <c r="I7" s="17">
        <f t="shared" si="1"/>
        <v>156</v>
      </c>
      <c r="J7" s="3">
        <f t="shared" si="0"/>
        <v>3588</v>
      </c>
      <c r="O7" s="2"/>
      <c r="R7" s="11"/>
      <c r="S7">
        <v>4</v>
      </c>
      <c r="T7" s="2">
        <v>41718</v>
      </c>
      <c r="U7" t="s">
        <v>8</v>
      </c>
      <c r="V7">
        <v>4</v>
      </c>
    </row>
    <row r="8" spans="1:22" x14ac:dyDescent="0.25">
      <c r="A8" s="35" t="s">
        <v>7</v>
      </c>
      <c r="B8" s="35" t="s">
        <v>16</v>
      </c>
      <c r="C8" s="36">
        <v>23</v>
      </c>
      <c r="D8" s="35"/>
      <c r="E8" s="35"/>
      <c r="F8" s="35"/>
      <c r="G8" s="35"/>
      <c r="H8" s="35"/>
      <c r="I8" s="37">
        <f t="shared" si="1"/>
        <v>0</v>
      </c>
      <c r="J8" s="3">
        <f t="shared" si="0"/>
        <v>0</v>
      </c>
      <c r="O8" s="2"/>
      <c r="R8" s="11"/>
      <c r="S8">
        <v>5</v>
      </c>
      <c r="T8" s="2">
        <v>41718</v>
      </c>
      <c r="U8" t="s">
        <v>11</v>
      </c>
      <c r="V8">
        <v>4</v>
      </c>
    </row>
    <row r="9" spans="1:22" x14ac:dyDescent="0.25">
      <c r="A9" t="s">
        <v>8</v>
      </c>
      <c r="B9" t="s">
        <v>16</v>
      </c>
      <c r="C9" s="14">
        <v>23</v>
      </c>
      <c r="D9" s="26">
        <v>40</v>
      </c>
      <c r="E9" s="26">
        <v>40</v>
      </c>
      <c r="F9" s="26">
        <v>36</v>
      </c>
      <c r="G9" s="26">
        <v>40</v>
      </c>
      <c r="H9" s="26">
        <v>8</v>
      </c>
      <c r="I9" s="17">
        <f t="shared" si="1"/>
        <v>164</v>
      </c>
      <c r="J9" s="3">
        <f t="shared" si="0"/>
        <v>3772</v>
      </c>
      <c r="O9" s="2"/>
      <c r="R9" s="11"/>
      <c r="S9">
        <v>6</v>
      </c>
      <c r="T9" s="2">
        <v>41701</v>
      </c>
      <c r="U9" t="s">
        <v>7</v>
      </c>
      <c r="V9">
        <v>8</v>
      </c>
    </row>
    <row r="10" spans="1:22" x14ac:dyDescent="0.25">
      <c r="A10" t="s">
        <v>9</v>
      </c>
      <c r="B10" t="s">
        <v>17</v>
      </c>
      <c r="C10" s="14">
        <v>23</v>
      </c>
      <c r="D10">
        <v>40</v>
      </c>
      <c r="E10" s="26">
        <v>40</v>
      </c>
      <c r="F10" s="26">
        <v>40</v>
      </c>
      <c r="G10">
        <v>40</v>
      </c>
      <c r="H10" s="26">
        <v>8</v>
      </c>
      <c r="I10" s="17">
        <f t="shared" si="1"/>
        <v>168</v>
      </c>
      <c r="J10" s="3">
        <f t="shared" si="0"/>
        <v>3864</v>
      </c>
      <c r="O10" s="2"/>
      <c r="R10" s="11"/>
      <c r="S10">
        <v>7</v>
      </c>
      <c r="T10" s="2">
        <v>41717</v>
      </c>
      <c r="U10" t="s">
        <v>7</v>
      </c>
      <c r="V10">
        <v>4</v>
      </c>
    </row>
    <row r="11" spans="1:22" x14ac:dyDescent="0.25">
      <c r="A11" t="s">
        <v>10</v>
      </c>
      <c r="B11" t="s">
        <v>18</v>
      </c>
      <c r="C11" s="14">
        <v>36</v>
      </c>
      <c r="D11">
        <v>41.5</v>
      </c>
      <c r="E11" s="26">
        <v>40</v>
      </c>
      <c r="F11" s="26">
        <v>40</v>
      </c>
      <c r="G11">
        <v>40</v>
      </c>
      <c r="H11" s="26">
        <v>8</v>
      </c>
      <c r="I11" s="17">
        <f t="shared" si="1"/>
        <v>169.5</v>
      </c>
      <c r="J11" s="3">
        <f t="shared" si="0"/>
        <v>6102</v>
      </c>
      <c r="O11" s="2"/>
      <c r="R11" s="11"/>
      <c r="S11">
        <v>8</v>
      </c>
      <c r="T11" s="2">
        <v>41725</v>
      </c>
      <c r="U11" t="s">
        <v>7</v>
      </c>
      <c r="V11">
        <v>4</v>
      </c>
    </row>
    <row r="12" spans="1:22" x14ac:dyDescent="0.25">
      <c r="A12" t="s">
        <v>11</v>
      </c>
      <c r="B12" t="s">
        <v>16</v>
      </c>
      <c r="C12" s="14">
        <v>23</v>
      </c>
      <c r="D12">
        <v>41.5</v>
      </c>
      <c r="E12" s="26">
        <v>40</v>
      </c>
      <c r="F12" s="26">
        <v>36</v>
      </c>
      <c r="G12">
        <v>40</v>
      </c>
      <c r="H12" s="26">
        <v>8</v>
      </c>
      <c r="I12" s="17">
        <f t="shared" si="1"/>
        <v>165.5</v>
      </c>
      <c r="J12" s="3">
        <f t="shared" si="0"/>
        <v>3806.5</v>
      </c>
      <c r="O12" s="2"/>
      <c r="S12">
        <v>9</v>
      </c>
      <c r="T12" s="2">
        <v>41729</v>
      </c>
      <c r="U12" t="s">
        <v>7</v>
      </c>
      <c r="V12">
        <v>8</v>
      </c>
    </row>
    <row r="13" spans="1:22" x14ac:dyDescent="0.25">
      <c r="A13" t="s">
        <v>23</v>
      </c>
      <c r="B13" t="s">
        <v>16</v>
      </c>
      <c r="C13" s="14">
        <v>36</v>
      </c>
      <c r="D13">
        <v>40</v>
      </c>
      <c r="E13" s="26">
        <v>40</v>
      </c>
      <c r="F13" s="26">
        <v>40</v>
      </c>
      <c r="G13" s="26">
        <v>36</v>
      </c>
      <c r="H13" s="26">
        <v>8</v>
      </c>
      <c r="I13" s="17">
        <f t="shared" si="1"/>
        <v>164</v>
      </c>
      <c r="J13" s="3">
        <f t="shared" si="0"/>
        <v>5904</v>
      </c>
      <c r="O13" s="2"/>
      <c r="S13">
        <v>10</v>
      </c>
      <c r="T13" s="2">
        <v>41724</v>
      </c>
      <c r="U13" t="s">
        <v>23</v>
      </c>
      <c r="V13">
        <v>4</v>
      </c>
    </row>
    <row r="14" spans="1:22" x14ac:dyDescent="0.25">
      <c r="A14" s="35" t="s">
        <v>24</v>
      </c>
      <c r="B14" s="35" t="s">
        <v>16</v>
      </c>
      <c r="C14" s="36">
        <v>23</v>
      </c>
      <c r="D14" s="35"/>
      <c r="E14" s="35"/>
      <c r="F14" s="35"/>
      <c r="G14" s="35"/>
      <c r="H14" s="35"/>
      <c r="I14" s="37">
        <f t="shared" si="1"/>
        <v>0</v>
      </c>
      <c r="J14" s="3">
        <f t="shared" si="0"/>
        <v>0</v>
      </c>
      <c r="O14" s="2"/>
      <c r="S14">
        <v>11</v>
      </c>
      <c r="T14" s="2"/>
    </row>
    <row r="15" spans="1:22" x14ac:dyDescent="0.25">
      <c r="A15" s="35" t="s">
        <v>31</v>
      </c>
      <c r="B15" s="35" t="s">
        <v>17</v>
      </c>
      <c r="C15" s="35">
        <v>23</v>
      </c>
      <c r="D15" s="35"/>
      <c r="E15" s="35"/>
      <c r="F15" s="35"/>
      <c r="G15" s="35"/>
      <c r="H15" s="35"/>
      <c r="I15" s="35">
        <f t="shared" si="1"/>
        <v>0</v>
      </c>
      <c r="J15" s="3">
        <f t="shared" si="0"/>
        <v>0</v>
      </c>
      <c r="O15" s="2"/>
      <c r="S15">
        <v>12</v>
      </c>
      <c r="T15" s="2"/>
    </row>
    <row r="16" spans="1:22" x14ac:dyDescent="0.25">
      <c r="A16" s="35" t="s">
        <v>33</v>
      </c>
      <c r="B16" s="35" t="s">
        <v>34</v>
      </c>
      <c r="C16" s="36">
        <v>23</v>
      </c>
      <c r="D16" s="35"/>
      <c r="E16" s="35"/>
      <c r="F16" s="35"/>
      <c r="G16" s="35"/>
      <c r="H16" s="35"/>
      <c r="I16" s="37">
        <f t="shared" si="1"/>
        <v>0</v>
      </c>
      <c r="J16" s="3">
        <f t="shared" si="0"/>
        <v>0</v>
      </c>
      <c r="O16" s="2"/>
      <c r="S16">
        <v>13</v>
      </c>
      <c r="T16" s="2"/>
    </row>
    <row r="17" spans="1:20" x14ac:dyDescent="0.25">
      <c r="A17" t="s">
        <v>7</v>
      </c>
      <c r="B17" t="s">
        <v>16</v>
      </c>
      <c r="C17" s="14">
        <v>23</v>
      </c>
      <c r="D17">
        <v>33.5</v>
      </c>
      <c r="E17">
        <v>40</v>
      </c>
      <c r="F17">
        <v>36</v>
      </c>
      <c r="G17" s="26">
        <v>36</v>
      </c>
      <c r="H17">
        <v>0</v>
      </c>
      <c r="I17" s="17">
        <f t="shared" si="1"/>
        <v>145.5</v>
      </c>
      <c r="J17" s="3">
        <f t="shared" si="0"/>
        <v>3346.5</v>
      </c>
      <c r="O17" s="2"/>
      <c r="S17">
        <v>14</v>
      </c>
      <c r="T17" s="2"/>
    </row>
    <row r="18" spans="1:20" x14ac:dyDescent="0.25">
      <c r="A18" s="35" t="s">
        <v>37</v>
      </c>
      <c r="B18" s="35" t="s">
        <v>16</v>
      </c>
      <c r="C18" s="36">
        <v>23</v>
      </c>
      <c r="D18" s="35"/>
      <c r="E18" s="35"/>
      <c r="F18" s="35"/>
      <c r="G18" s="35"/>
      <c r="H18" s="35"/>
      <c r="I18" s="37">
        <f t="shared" si="1"/>
        <v>0</v>
      </c>
      <c r="J18" s="3">
        <f t="shared" si="0"/>
        <v>0</v>
      </c>
      <c r="O18" s="2"/>
      <c r="S18">
        <v>15</v>
      </c>
      <c r="T18" s="2"/>
    </row>
    <row r="19" spans="1:20" x14ac:dyDescent="0.25">
      <c r="J19" s="3">
        <f>SUM(J3:J18)</f>
        <v>34247</v>
      </c>
      <c r="O19" s="2"/>
      <c r="S19">
        <v>16</v>
      </c>
      <c r="T19" s="2"/>
    </row>
    <row r="20" spans="1:20" x14ac:dyDescent="0.25">
      <c r="O20" s="2"/>
      <c r="S20">
        <v>17</v>
      </c>
      <c r="T20" s="2"/>
    </row>
    <row r="21" spans="1:20" x14ac:dyDescent="0.25">
      <c r="O21" s="2"/>
      <c r="S21">
        <v>18</v>
      </c>
      <c r="T21" s="2"/>
    </row>
    <row r="22" spans="1:20" x14ac:dyDescent="0.25">
      <c r="O22" s="2"/>
      <c r="S22">
        <v>19</v>
      </c>
      <c r="T22" s="2"/>
    </row>
    <row r="23" spans="1:20" x14ac:dyDescent="0.25">
      <c r="S23">
        <v>20</v>
      </c>
      <c r="T23" s="2"/>
    </row>
  </sheetData>
  <mergeCells count="6">
    <mergeCell ref="T2:V2"/>
    <mergeCell ref="A1:A2"/>
    <mergeCell ref="C1:C2"/>
    <mergeCell ref="D1:G1"/>
    <mergeCell ref="I1:I2"/>
    <mergeCell ref="J1:J2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Normal="100" workbookViewId="0">
      <selection activeCell="E2" sqref="E2"/>
    </sheetView>
  </sheetViews>
  <sheetFormatPr defaultRowHeight="15" x14ac:dyDescent="0.25"/>
  <cols>
    <col min="2" max="2" width="8.85546875" bestFit="1" customWidth="1"/>
    <col min="3" max="3" width="5" hidden="1" customWidth="1"/>
    <col min="4" max="4" width="7.7109375" customWidth="1"/>
    <col min="8" max="9" width="7.28515625" bestFit="1" customWidth="1"/>
    <col min="10" max="10" width="11.140625" hidden="1" customWidth="1"/>
    <col min="17" max="17" width="15.140625" bestFit="1" customWidth="1"/>
  </cols>
  <sheetData>
    <row r="1" spans="1:22" x14ac:dyDescent="0.25">
      <c r="A1" s="42" t="s">
        <v>0</v>
      </c>
      <c r="B1" s="33"/>
      <c r="C1" s="42" t="s">
        <v>1</v>
      </c>
      <c r="D1" s="43" t="s">
        <v>20</v>
      </c>
      <c r="E1" s="43"/>
      <c r="F1" s="43"/>
      <c r="G1" s="43"/>
      <c r="H1" s="34"/>
      <c r="I1" s="43" t="s">
        <v>12</v>
      </c>
      <c r="J1" s="42" t="s">
        <v>13</v>
      </c>
    </row>
    <row r="2" spans="1:22" ht="15" customHeight="1" x14ac:dyDescent="0.25">
      <c r="A2" s="42"/>
      <c r="B2" s="33" t="s">
        <v>15</v>
      </c>
      <c r="C2" s="42"/>
      <c r="D2" s="2">
        <v>41730</v>
      </c>
      <c r="E2" s="2">
        <v>41736</v>
      </c>
      <c r="F2" s="2">
        <v>41743</v>
      </c>
      <c r="G2" s="2">
        <v>41750</v>
      </c>
      <c r="H2" s="2">
        <v>41757</v>
      </c>
      <c r="I2" s="43"/>
      <c r="J2" s="42"/>
      <c r="O2" s="22" t="s">
        <v>25</v>
      </c>
      <c r="P2" s="22"/>
      <c r="Q2" s="22"/>
      <c r="R2" s="11"/>
      <c r="T2" s="44" t="s">
        <v>30</v>
      </c>
      <c r="U2" s="44"/>
      <c r="V2" s="44"/>
    </row>
    <row r="3" spans="1:22" x14ac:dyDescent="0.25">
      <c r="A3" s="35" t="s">
        <v>2</v>
      </c>
      <c r="B3" s="35" t="s">
        <v>16</v>
      </c>
      <c r="C3" s="36">
        <v>23</v>
      </c>
      <c r="D3" s="35"/>
      <c r="E3" s="35"/>
      <c r="F3" s="35"/>
      <c r="G3" s="35"/>
      <c r="H3" s="35"/>
      <c r="I3" s="37"/>
      <c r="J3" s="3"/>
      <c r="O3" t="s">
        <v>26</v>
      </c>
      <c r="P3" t="s">
        <v>27</v>
      </c>
      <c r="Q3" t="s">
        <v>28</v>
      </c>
      <c r="T3" t="s">
        <v>26</v>
      </c>
      <c r="U3" t="s">
        <v>27</v>
      </c>
      <c r="V3" t="s">
        <v>28</v>
      </c>
    </row>
    <row r="4" spans="1:22" x14ac:dyDescent="0.25">
      <c r="A4" s="35" t="s">
        <v>3</v>
      </c>
      <c r="B4" s="35" t="s">
        <v>16</v>
      </c>
      <c r="C4" s="36">
        <v>23</v>
      </c>
      <c r="D4" s="35"/>
      <c r="E4" s="35"/>
      <c r="F4" s="35"/>
      <c r="G4" s="35"/>
      <c r="H4" s="35"/>
      <c r="I4" s="37">
        <f>SUM(D4:H4)</f>
        <v>0</v>
      </c>
      <c r="J4" s="3">
        <f>$C4*I4</f>
        <v>0</v>
      </c>
      <c r="O4" s="2"/>
      <c r="R4" s="11"/>
      <c r="S4">
        <v>1</v>
      </c>
      <c r="T4" s="2">
        <v>41740</v>
      </c>
      <c r="U4" t="s">
        <v>6</v>
      </c>
      <c r="V4">
        <v>4</v>
      </c>
    </row>
    <row r="5" spans="1:22" x14ac:dyDescent="0.25">
      <c r="A5" s="35" t="s">
        <v>4</v>
      </c>
      <c r="B5" s="35" t="s">
        <v>17</v>
      </c>
      <c r="C5" s="35">
        <v>23</v>
      </c>
      <c r="D5" s="35"/>
      <c r="E5" s="35"/>
      <c r="F5" s="35"/>
      <c r="G5" s="35"/>
      <c r="H5" s="35"/>
      <c r="I5" s="35">
        <f>SUM(D5:H5)</f>
        <v>0</v>
      </c>
      <c r="J5" s="3">
        <f t="shared" ref="J5:J18" si="0">$C5*I5</f>
        <v>0</v>
      </c>
      <c r="O5" s="2"/>
      <c r="R5" s="11"/>
      <c r="S5">
        <v>2</v>
      </c>
      <c r="T5" s="2">
        <v>41757</v>
      </c>
      <c r="U5" t="s">
        <v>6</v>
      </c>
      <c r="V5">
        <v>8</v>
      </c>
    </row>
    <row r="6" spans="1:22" x14ac:dyDescent="0.25">
      <c r="A6" t="s">
        <v>5</v>
      </c>
      <c r="B6" t="s">
        <v>17</v>
      </c>
      <c r="C6" s="14">
        <v>23</v>
      </c>
      <c r="D6">
        <v>32</v>
      </c>
      <c r="E6" s="26">
        <v>32</v>
      </c>
      <c r="F6" s="26">
        <v>40</v>
      </c>
      <c r="G6">
        <v>48</v>
      </c>
      <c r="H6" s="26">
        <v>16</v>
      </c>
      <c r="I6" s="17">
        <f t="shared" ref="I6:I18" si="1">SUM(D6:H6)</f>
        <v>168</v>
      </c>
      <c r="J6" s="3">
        <f>$C6*I6</f>
        <v>3864</v>
      </c>
      <c r="O6" s="2"/>
      <c r="R6" s="11"/>
      <c r="S6">
        <v>3</v>
      </c>
      <c r="T6" s="2">
        <v>41758</v>
      </c>
      <c r="U6" t="s">
        <v>6</v>
      </c>
      <c r="V6">
        <v>8</v>
      </c>
    </row>
    <row r="7" spans="1:22" x14ac:dyDescent="0.25">
      <c r="A7" t="s">
        <v>6</v>
      </c>
      <c r="B7" t="s">
        <v>16</v>
      </c>
      <c r="C7" s="14">
        <v>23</v>
      </c>
      <c r="D7">
        <v>32</v>
      </c>
      <c r="E7" s="26">
        <v>28</v>
      </c>
      <c r="F7" s="26">
        <v>40</v>
      </c>
      <c r="G7">
        <v>48</v>
      </c>
      <c r="H7" s="26">
        <v>0</v>
      </c>
      <c r="I7" s="17">
        <f t="shared" si="1"/>
        <v>148</v>
      </c>
      <c r="J7" s="3">
        <f t="shared" si="0"/>
        <v>3404</v>
      </c>
      <c r="O7" s="2"/>
      <c r="R7" s="11"/>
      <c r="S7">
        <v>4</v>
      </c>
      <c r="T7" s="2">
        <v>41746</v>
      </c>
      <c r="U7" t="s">
        <v>10</v>
      </c>
      <c r="V7">
        <v>8</v>
      </c>
    </row>
    <row r="8" spans="1:22" x14ac:dyDescent="0.25">
      <c r="A8" s="35" t="s">
        <v>7</v>
      </c>
      <c r="B8" s="35" t="s">
        <v>16</v>
      </c>
      <c r="C8" s="36">
        <v>23</v>
      </c>
      <c r="D8" s="35"/>
      <c r="E8" s="35"/>
      <c r="F8" s="35"/>
      <c r="G8" s="35"/>
      <c r="H8" s="35"/>
      <c r="I8" s="37">
        <f t="shared" si="1"/>
        <v>0</v>
      </c>
      <c r="J8" s="3">
        <f t="shared" si="0"/>
        <v>0</v>
      </c>
      <c r="O8" s="2"/>
      <c r="R8" s="11"/>
      <c r="S8">
        <v>5</v>
      </c>
      <c r="T8" s="2">
        <v>41732</v>
      </c>
      <c r="U8" t="s">
        <v>11</v>
      </c>
      <c r="V8">
        <v>8</v>
      </c>
    </row>
    <row r="9" spans="1:22" x14ac:dyDescent="0.25">
      <c r="A9" t="s">
        <v>8</v>
      </c>
      <c r="B9" t="s">
        <v>16</v>
      </c>
      <c r="C9" s="14">
        <v>23</v>
      </c>
      <c r="D9" s="26">
        <v>32</v>
      </c>
      <c r="E9" s="26">
        <v>32</v>
      </c>
      <c r="F9" s="26">
        <v>40</v>
      </c>
      <c r="G9" s="26">
        <v>48</v>
      </c>
      <c r="H9" s="26">
        <v>16</v>
      </c>
      <c r="I9" s="17">
        <f t="shared" si="1"/>
        <v>168</v>
      </c>
      <c r="J9" s="3">
        <f t="shared" si="0"/>
        <v>3864</v>
      </c>
      <c r="O9" s="2"/>
      <c r="R9" s="11"/>
      <c r="S9">
        <v>6</v>
      </c>
      <c r="T9" s="2">
        <v>41733</v>
      </c>
      <c r="U9" t="s">
        <v>23</v>
      </c>
      <c r="V9">
        <v>4</v>
      </c>
    </row>
    <row r="10" spans="1:22" x14ac:dyDescent="0.25">
      <c r="A10" t="s">
        <v>9</v>
      </c>
      <c r="B10" t="s">
        <v>17</v>
      </c>
      <c r="C10" s="14">
        <v>23</v>
      </c>
      <c r="D10">
        <v>32</v>
      </c>
      <c r="E10" s="26">
        <v>32</v>
      </c>
      <c r="F10" s="26">
        <v>40</v>
      </c>
      <c r="G10">
        <v>48</v>
      </c>
      <c r="H10" s="26">
        <v>16</v>
      </c>
      <c r="I10" s="17">
        <f t="shared" si="1"/>
        <v>168</v>
      </c>
      <c r="J10" s="3">
        <f t="shared" si="0"/>
        <v>3864</v>
      </c>
      <c r="O10" s="2"/>
      <c r="R10" s="11"/>
      <c r="S10">
        <v>7</v>
      </c>
      <c r="T10" s="2">
        <v>41747</v>
      </c>
      <c r="U10" t="s">
        <v>23</v>
      </c>
      <c r="V10">
        <v>8</v>
      </c>
    </row>
    <row r="11" spans="1:22" x14ac:dyDescent="0.25">
      <c r="A11" t="s">
        <v>10</v>
      </c>
      <c r="B11" t="s">
        <v>18</v>
      </c>
      <c r="C11" s="14">
        <v>36</v>
      </c>
      <c r="D11">
        <v>32</v>
      </c>
      <c r="E11" s="26">
        <v>32</v>
      </c>
      <c r="F11" s="26">
        <v>32</v>
      </c>
      <c r="G11">
        <v>48</v>
      </c>
      <c r="H11" s="26">
        <v>16</v>
      </c>
      <c r="I11" s="17">
        <f t="shared" si="1"/>
        <v>160</v>
      </c>
      <c r="J11" s="3">
        <f t="shared" si="0"/>
        <v>5760</v>
      </c>
      <c r="O11" s="2"/>
      <c r="R11" s="11"/>
      <c r="S11">
        <v>8</v>
      </c>
      <c r="T11" s="2"/>
    </row>
    <row r="12" spans="1:22" x14ac:dyDescent="0.25">
      <c r="A12" t="s">
        <v>11</v>
      </c>
      <c r="B12" t="s">
        <v>16</v>
      </c>
      <c r="C12" s="14">
        <v>23</v>
      </c>
      <c r="D12">
        <v>24</v>
      </c>
      <c r="E12" s="26">
        <v>32</v>
      </c>
      <c r="F12" s="26">
        <v>40</v>
      </c>
      <c r="G12">
        <v>48</v>
      </c>
      <c r="H12" s="26">
        <v>16</v>
      </c>
      <c r="I12" s="17">
        <f t="shared" si="1"/>
        <v>160</v>
      </c>
      <c r="J12" s="3">
        <f t="shared" si="0"/>
        <v>3680</v>
      </c>
      <c r="O12" s="2"/>
      <c r="S12">
        <v>9</v>
      </c>
      <c r="T12" s="2"/>
    </row>
    <row r="13" spans="1:22" x14ac:dyDescent="0.25">
      <c r="A13" t="s">
        <v>23</v>
      </c>
      <c r="B13" t="s">
        <v>16</v>
      </c>
      <c r="C13" s="14">
        <v>36</v>
      </c>
      <c r="D13">
        <v>28</v>
      </c>
      <c r="E13" s="26">
        <v>32</v>
      </c>
      <c r="F13" s="26">
        <v>32</v>
      </c>
      <c r="G13" s="26">
        <v>48</v>
      </c>
      <c r="H13" s="26">
        <v>16</v>
      </c>
      <c r="I13" s="17">
        <f t="shared" si="1"/>
        <v>156</v>
      </c>
      <c r="J13" s="3">
        <f t="shared" si="0"/>
        <v>5616</v>
      </c>
      <c r="O13" s="2"/>
      <c r="S13">
        <v>10</v>
      </c>
      <c r="T13" s="2"/>
    </row>
    <row r="14" spans="1:22" x14ac:dyDescent="0.25">
      <c r="A14" s="35" t="s">
        <v>24</v>
      </c>
      <c r="B14" s="35" t="s">
        <v>16</v>
      </c>
      <c r="C14" s="36">
        <v>23</v>
      </c>
      <c r="D14" s="35"/>
      <c r="E14" s="35"/>
      <c r="F14" s="35"/>
      <c r="G14" s="35"/>
      <c r="H14" s="35"/>
      <c r="I14" s="37">
        <f t="shared" si="1"/>
        <v>0</v>
      </c>
      <c r="J14" s="3">
        <f t="shared" si="0"/>
        <v>0</v>
      </c>
      <c r="O14" s="2"/>
      <c r="S14">
        <v>11</v>
      </c>
      <c r="T14" s="2"/>
    </row>
    <row r="15" spans="1:22" x14ac:dyDescent="0.25">
      <c r="A15" s="35" t="s">
        <v>31</v>
      </c>
      <c r="B15" s="35" t="s">
        <v>17</v>
      </c>
      <c r="C15" s="35">
        <v>23</v>
      </c>
      <c r="D15" s="35"/>
      <c r="E15" s="35"/>
      <c r="F15" s="35"/>
      <c r="G15" s="35"/>
      <c r="H15" s="35"/>
      <c r="I15" s="35">
        <f t="shared" si="1"/>
        <v>0</v>
      </c>
      <c r="J15" s="3">
        <f t="shared" si="0"/>
        <v>0</v>
      </c>
      <c r="O15" s="2"/>
      <c r="S15">
        <v>12</v>
      </c>
      <c r="T15" s="2"/>
    </row>
    <row r="16" spans="1:22" x14ac:dyDescent="0.25">
      <c r="A16" s="35" t="s">
        <v>33</v>
      </c>
      <c r="B16" s="35" t="s">
        <v>34</v>
      </c>
      <c r="C16" s="36">
        <v>23</v>
      </c>
      <c r="D16" s="35"/>
      <c r="E16" s="35"/>
      <c r="F16" s="35"/>
      <c r="G16" s="35"/>
      <c r="H16" s="35"/>
      <c r="I16" s="37">
        <f t="shared" si="1"/>
        <v>0</v>
      </c>
      <c r="J16" s="3">
        <f t="shared" si="0"/>
        <v>0</v>
      </c>
      <c r="O16" s="2"/>
      <c r="S16">
        <v>13</v>
      </c>
      <c r="T16" s="2"/>
    </row>
    <row r="17" spans="1:20" x14ac:dyDescent="0.25">
      <c r="A17" t="s">
        <v>7</v>
      </c>
      <c r="B17" t="s">
        <v>16</v>
      </c>
      <c r="C17" s="14">
        <v>23</v>
      </c>
      <c r="D17">
        <v>32</v>
      </c>
      <c r="E17">
        <v>32</v>
      </c>
      <c r="F17">
        <v>40</v>
      </c>
      <c r="G17" s="26">
        <v>48</v>
      </c>
      <c r="H17">
        <v>16</v>
      </c>
      <c r="I17" s="17">
        <f t="shared" si="1"/>
        <v>168</v>
      </c>
      <c r="J17" s="3">
        <f t="shared" si="0"/>
        <v>3864</v>
      </c>
      <c r="O17" s="2"/>
      <c r="S17">
        <v>14</v>
      </c>
      <c r="T17" s="2"/>
    </row>
    <row r="18" spans="1:20" x14ac:dyDescent="0.25">
      <c r="A18" s="35" t="s">
        <v>37</v>
      </c>
      <c r="B18" s="35" t="s">
        <v>16</v>
      </c>
      <c r="C18" s="36">
        <v>23</v>
      </c>
      <c r="D18" s="35"/>
      <c r="E18" s="35"/>
      <c r="F18" s="35"/>
      <c r="G18" s="35"/>
      <c r="H18" s="35"/>
      <c r="I18" s="37">
        <f t="shared" si="1"/>
        <v>0</v>
      </c>
      <c r="J18" s="3">
        <f t="shared" si="0"/>
        <v>0</v>
      </c>
      <c r="O18" s="2"/>
      <c r="S18">
        <v>15</v>
      </c>
      <c r="T18" s="2"/>
    </row>
    <row r="19" spans="1:20" x14ac:dyDescent="0.25">
      <c r="J19" s="3">
        <f>SUM(J3:J18)</f>
        <v>33916</v>
      </c>
      <c r="O19" s="2"/>
      <c r="S19">
        <v>16</v>
      </c>
      <c r="T19" s="2"/>
    </row>
    <row r="20" spans="1:20" x14ac:dyDescent="0.25">
      <c r="O20" s="2"/>
      <c r="S20">
        <v>17</v>
      </c>
      <c r="T20" s="2"/>
    </row>
    <row r="21" spans="1:20" x14ac:dyDescent="0.25">
      <c r="O21" s="2"/>
      <c r="S21">
        <v>18</v>
      </c>
      <c r="T21" s="2"/>
    </row>
    <row r="22" spans="1:20" x14ac:dyDescent="0.25">
      <c r="O22" s="2"/>
      <c r="S22">
        <v>19</v>
      </c>
      <c r="T22" s="2"/>
    </row>
    <row r="23" spans="1:20" x14ac:dyDescent="0.25">
      <c r="S23">
        <v>20</v>
      </c>
      <c r="T23" s="2"/>
    </row>
  </sheetData>
  <mergeCells count="6">
    <mergeCell ref="T2:V2"/>
    <mergeCell ref="A1:A2"/>
    <mergeCell ref="C1:C2"/>
    <mergeCell ref="D1:G1"/>
    <mergeCell ref="I1:I2"/>
    <mergeCell ref="J1:J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140" zoomScaleNormal="140" workbookViewId="0">
      <selection activeCell="F5" sqref="F5"/>
    </sheetView>
  </sheetViews>
  <sheetFormatPr defaultRowHeight="15" x14ac:dyDescent="0.25"/>
  <cols>
    <col min="2" max="2" width="8.85546875" bestFit="1" customWidth="1"/>
    <col min="3" max="3" width="5" hidden="1" customWidth="1"/>
    <col min="4" max="4" width="7.7109375" customWidth="1"/>
    <col min="8" max="8" width="7.7109375" bestFit="1" customWidth="1"/>
    <col min="9" max="9" width="7.28515625" bestFit="1" customWidth="1"/>
    <col min="10" max="10" width="11.140625" hidden="1" customWidth="1"/>
    <col min="17" max="17" width="15.140625" bestFit="1" customWidth="1"/>
  </cols>
  <sheetData>
    <row r="1" spans="1:22" x14ac:dyDescent="0.25">
      <c r="A1" s="42" t="s">
        <v>0</v>
      </c>
      <c r="B1" s="38"/>
      <c r="C1" s="42" t="s">
        <v>1</v>
      </c>
      <c r="D1" s="43" t="s">
        <v>21</v>
      </c>
      <c r="E1" s="43"/>
      <c r="F1" s="43"/>
      <c r="G1" s="43"/>
      <c r="H1" s="39"/>
      <c r="I1" s="43" t="s">
        <v>12</v>
      </c>
      <c r="J1" s="42" t="s">
        <v>13</v>
      </c>
    </row>
    <row r="2" spans="1:22" ht="15" customHeight="1" x14ac:dyDescent="0.25">
      <c r="A2" s="42"/>
      <c r="B2" s="38" t="s">
        <v>15</v>
      </c>
      <c r="C2" s="42"/>
      <c r="D2" s="2">
        <v>41760</v>
      </c>
      <c r="E2" s="2">
        <v>41764</v>
      </c>
      <c r="F2" s="2">
        <v>41771</v>
      </c>
      <c r="G2" s="2">
        <v>41778</v>
      </c>
      <c r="H2" s="2">
        <v>41785</v>
      </c>
      <c r="I2" s="43"/>
      <c r="J2" s="42"/>
      <c r="O2" s="22" t="s">
        <v>25</v>
      </c>
      <c r="P2" s="22"/>
      <c r="Q2" s="22"/>
      <c r="R2" s="11"/>
      <c r="T2" s="44" t="s">
        <v>30</v>
      </c>
      <c r="U2" s="44"/>
      <c r="V2" s="44"/>
    </row>
    <row r="3" spans="1:22" x14ac:dyDescent="0.25">
      <c r="A3" s="35"/>
      <c r="B3" s="35"/>
      <c r="C3" s="36">
        <v>23</v>
      </c>
      <c r="D3" s="35"/>
      <c r="E3" s="35"/>
      <c r="F3" s="35"/>
      <c r="G3" s="35"/>
      <c r="H3" s="35"/>
      <c r="I3" s="37"/>
      <c r="J3" s="3"/>
      <c r="O3" t="s">
        <v>26</v>
      </c>
      <c r="P3" t="s">
        <v>27</v>
      </c>
      <c r="Q3" t="s">
        <v>28</v>
      </c>
      <c r="T3" t="s">
        <v>26</v>
      </c>
      <c r="U3" t="s">
        <v>27</v>
      </c>
      <c r="V3" t="s">
        <v>28</v>
      </c>
    </row>
    <row r="4" spans="1:22" x14ac:dyDescent="0.25">
      <c r="A4" s="35"/>
      <c r="B4" s="35"/>
      <c r="C4" s="36">
        <v>23</v>
      </c>
      <c r="D4" s="35"/>
      <c r="E4" s="35"/>
      <c r="F4" s="35"/>
      <c r="G4" s="35"/>
      <c r="H4" s="35"/>
      <c r="I4" s="37"/>
      <c r="J4" s="3">
        <f>$C4*I4</f>
        <v>0</v>
      </c>
      <c r="O4" s="2"/>
      <c r="R4" s="11"/>
      <c r="S4">
        <v>1</v>
      </c>
      <c r="T4" s="2">
        <v>41765</v>
      </c>
      <c r="U4" t="s">
        <v>23</v>
      </c>
      <c r="V4">
        <v>8</v>
      </c>
    </row>
    <row r="5" spans="1:22" x14ac:dyDescent="0.25">
      <c r="A5" s="35"/>
      <c r="B5" s="35"/>
      <c r="C5" s="35">
        <v>23</v>
      </c>
      <c r="D5" s="35"/>
      <c r="E5" s="35"/>
      <c r="F5" s="35"/>
      <c r="G5" s="35"/>
      <c r="H5" s="35"/>
      <c r="I5" s="35"/>
      <c r="J5" s="3">
        <f t="shared" ref="J5:J18" si="0">$C5*I5</f>
        <v>0</v>
      </c>
      <c r="O5" s="2"/>
      <c r="R5" s="11"/>
      <c r="S5">
        <v>2</v>
      </c>
      <c r="T5" s="2">
        <v>41774</v>
      </c>
      <c r="U5" t="s">
        <v>8</v>
      </c>
      <c r="V5">
        <v>8</v>
      </c>
    </row>
    <row r="6" spans="1:22" x14ac:dyDescent="0.25">
      <c r="A6" t="s">
        <v>5</v>
      </c>
      <c r="B6" t="s">
        <v>17</v>
      </c>
      <c r="C6" s="14">
        <v>23</v>
      </c>
      <c r="D6">
        <v>0</v>
      </c>
      <c r="E6" s="26">
        <v>40</v>
      </c>
      <c r="F6" s="26">
        <v>40</v>
      </c>
      <c r="G6">
        <v>40</v>
      </c>
      <c r="H6" s="26">
        <v>40</v>
      </c>
      <c r="I6" s="17">
        <f t="shared" ref="I6:I17" si="1">SUM(D6:H6)</f>
        <v>160</v>
      </c>
      <c r="J6" s="3">
        <f>$C6*I6</f>
        <v>3680</v>
      </c>
      <c r="O6" s="2"/>
      <c r="R6" s="11"/>
      <c r="S6">
        <v>3</v>
      </c>
      <c r="T6" s="2">
        <v>41782</v>
      </c>
      <c r="U6" t="s">
        <v>10</v>
      </c>
      <c r="V6">
        <v>4</v>
      </c>
    </row>
    <row r="7" spans="1:22" x14ac:dyDescent="0.25">
      <c r="A7" t="s">
        <v>6</v>
      </c>
      <c r="B7" t="s">
        <v>16</v>
      </c>
      <c r="C7" s="14">
        <v>23</v>
      </c>
      <c r="D7">
        <v>0</v>
      </c>
      <c r="E7" s="26">
        <v>40</v>
      </c>
      <c r="F7" s="26">
        <v>40</v>
      </c>
      <c r="G7">
        <v>40</v>
      </c>
      <c r="H7" s="26">
        <v>40</v>
      </c>
      <c r="I7" s="17">
        <f t="shared" si="1"/>
        <v>160</v>
      </c>
      <c r="J7" s="3">
        <f t="shared" si="0"/>
        <v>3680</v>
      </c>
      <c r="O7" s="2"/>
      <c r="R7" s="11"/>
      <c r="S7">
        <v>4</v>
      </c>
      <c r="T7" s="2">
        <v>41785</v>
      </c>
      <c r="U7" t="s">
        <v>11</v>
      </c>
      <c r="V7">
        <v>8</v>
      </c>
    </row>
    <row r="8" spans="1:22" x14ac:dyDescent="0.25">
      <c r="A8" s="35"/>
      <c r="B8" s="35"/>
      <c r="C8" s="36">
        <v>23</v>
      </c>
      <c r="D8" s="35"/>
      <c r="E8" s="35"/>
      <c r="F8" s="35"/>
      <c r="G8" s="35"/>
      <c r="H8" s="35"/>
      <c r="I8" s="37"/>
      <c r="J8" s="3">
        <f t="shared" si="0"/>
        <v>0</v>
      </c>
      <c r="O8" s="2"/>
      <c r="R8" s="11"/>
      <c r="S8">
        <v>5</v>
      </c>
      <c r="T8" s="2">
        <v>41786</v>
      </c>
      <c r="U8" t="s">
        <v>11</v>
      </c>
      <c r="V8">
        <v>8</v>
      </c>
    </row>
    <row r="9" spans="1:22" x14ac:dyDescent="0.25">
      <c r="A9" t="s">
        <v>8</v>
      </c>
      <c r="B9" t="s">
        <v>16</v>
      </c>
      <c r="C9" s="14">
        <v>23</v>
      </c>
      <c r="D9" s="26">
        <v>0</v>
      </c>
      <c r="E9" s="26">
        <v>40</v>
      </c>
      <c r="F9" s="26">
        <v>32</v>
      </c>
      <c r="G9" s="26">
        <v>40</v>
      </c>
      <c r="H9" s="26">
        <v>40</v>
      </c>
      <c r="I9" s="17">
        <f t="shared" si="1"/>
        <v>152</v>
      </c>
      <c r="J9" s="3">
        <f t="shared" si="0"/>
        <v>3496</v>
      </c>
      <c r="O9" s="2"/>
      <c r="R9" s="11"/>
      <c r="S9">
        <v>6</v>
      </c>
      <c r="T9" s="2">
        <v>41772</v>
      </c>
      <c r="U9" t="s">
        <v>7</v>
      </c>
      <c r="V9">
        <v>4</v>
      </c>
    </row>
    <row r="10" spans="1:22" x14ac:dyDescent="0.25">
      <c r="A10" t="s">
        <v>9</v>
      </c>
      <c r="B10" t="s">
        <v>17</v>
      </c>
      <c r="C10" s="14">
        <v>23</v>
      </c>
      <c r="D10">
        <v>0</v>
      </c>
      <c r="E10" s="26">
        <v>40</v>
      </c>
      <c r="F10" s="26">
        <v>40</v>
      </c>
      <c r="G10">
        <v>40</v>
      </c>
      <c r="H10" s="26">
        <v>40</v>
      </c>
      <c r="I10" s="17">
        <f t="shared" si="1"/>
        <v>160</v>
      </c>
      <c r="J10" s="3">
        <f t="shared" si="0"/>
        <v>3680</v>
      </c>
      <c r="O10" s="2"/>
      <c r="R10" s="11"/>
      <c r="T10" s="2"/>
    </row>
    <row r="11" spans="1:22" x14ac:dyDescent="0.25">
      <c r="A11" t="s">
        <v>10</v>
      </c>
      <c r="B11" t="s">
        <v>18</v>
      </c>
      <c r="C11" s="14">
        <v>36</v>
      </c>
      <c r="D11">
        <v>0</v>
      </c>
      <c r="E11" s="26">
        <v>40</v>
      </c>
      <c r="F11" s="26">
        <v>40</v>
      </c>
      <c r="G11">
        <v>36</v>
      </c>
      <c r="H11" s="26">
        <v>40</v>
      </c>
      <c r="I11" s="17">
        <f t="shared" si="1"/>
        <v>156</v>
      </c>
      <c r="J11" s="3">
        <f t="shared" si="0"/>
        <v>5616</v>
      </c>
      <c r="O11" s="2"/>
      <c r="R11" s="11"/>
      <c r="T11" s="2"/>
    </row>
    <row r="12" spans="1:22" x14ac:dyDescent="0.25">
      <c r="A12" t="s">
        <v>11</v>
      </c>
      <c r="B12" t="s">
        <v>16</v>
      </c>
      <c r="C12" s="14">
        <v>23</v>
      </c>
      <c r="D12">
        <v>0</v>
      </c>
      <c r="E12" s="26">
        <v>40</v>
      </c>
      <c r="F12" s="26">
        <v>40</v>
      </c>
      <c r="G12">
        <v>40</v>
      </c>
      <c r="H12" s="26">
        <v>24</v>
      </c>
      <c r="I12" s="17">
        <f t="shared" si="1"/>
        <v>144</v>
      </c>
      <c r="J12" s="3">
        <f t="shared" si="0"/>
        <v>3312</v>
      </c>
      <c r="O12" s="2"/>
      <c r="T12" s="2"/>
    </row>
    <row r="13" spans="1:22" x14ac:dyDescent="0.25">
      <c r="A13" t="s">
        <v>23</v>
      </c>
      <c r="B13" t="s">
        <v>16</v>
      </c>
      <c r="C13" s="14">
        <v>36</v>
      </c>
      <c r="D13">
        <v>0</v>
      </c>
      <c r="E13" s="26">
        <v>32</v>
      </c>
      <c r="F13" s="26">
        <v>40</v>
      </c>
      <c r="G13" s="26">
        <v>40</v>
      </c>
      <c r="H13" s="26">
        <v>40</v>
      </c>
      <c r="I13" s="17">
        <f t="shared" si="1"/>
        <v>152</v>
      </c>
      <c r="J13" s="3">
        <f t="shared" si="0"/>
        <v>5472</v>
      </c>
      <c r="O13" s="2"/>
      <c r="T13" s="2"/>
    </row>
    <row r="14" spans="1:22" x14ac:dyDescent="0.25">
      <c r="A14" s="35"/>
      <c r="B14" s="35"/>
      <c r="C14" s="36">
        <v>23</v>
      </c>
      <c r="D14" s="35"/>
      <c r="E14" s="35"/>
      <c r="F14" s="35"/>
      <c r="G14" s="35"/>
      <c r="H14" s="35"/>
      <c r="I14" s="37"/>
      <c r="J14" s="3">
        <f t="shared" si="0"/>
        <v>0</v>
      </c>
      <c r="O14" s="2"/>
      <c r="T14" s="2"/>
    </row>
    <row r="15" spans="1:22" x14ac:dyDescent="0.25">
      <c r="A15" s="35"/>
      <c r="B15" s="35"/>
      <c r="C15" s="35">
        <v>23</v>
      </c>
      <c r="D15" s="35"/>
      <c r="E15" s="35"/>
      <c r="F15" s="35"/>
      <c r="G15" s="35"/>
      <c r="H15" s="35"/>
      <c r="I15" s="35"/>
      <c r="J15" s="3">
        <f t="shared" si="0"/>
        <v>0</v>
      </c>
      <c r="O15" s="2"/>
      <c r="T15" s="2"/>
    </row>
    <row r="16" spans="1:22" x14ac:dyDescent="0.25">
      <c r="A16" s="35"/>
      <c r="B16" s="35"/>
      <c r="C16" s="36">
        <v>23</v>
      </c>
      <c r="D16" s="35"/>
      <c r="E16" s="35"/>
      <c r="F16" s="35"/>
      <c r="G16" s="35"/>
      <c r="H16" s="35"/>
      <c r="I16" s="37"/>
      <c r="J16" s="3">
        <f t="shared" si="0"/>
        <v>0</v>
      </c>
      <c r="O16" s="2"/>
      <c r="T16" s="2"/>
    </row>
    <row r="17" spans="1:20" x14ac:dyDescent="0.25">
      <c r="A17" t="s">
        <v>7</v>
      </c>
      <c r="B17" t="s">
        <v>16</v>
      </c>
      <c r="C17" s="14">
        <v>23</v>
      </c>
      <c r="D17">
        <v>0</v>
      </c>
      <c r="E17">
        <v>40</v>
      </c>
      <c r="F17">
        <v>36</v>
      </c>
      <c r="G17" s="26">
        <v>40</v>
      </c>
      <c r="H17">
        <v>40</v>
      </c>
      <c r="I17" s="17">
        <f t="shared" si="1"/>
        <v>156</v>
      </c>
      <c r="J17" s="3">
        <f t="shared" si="0"/>
        <v>3588</v>
      </c>
      <c r="O17" s="2"/>
      <c r="T17" s="2"/>
    </row>
    <row r="18" spans="1:20" x14ac:dyDescent="0.25">
      <c r="A18" s="35"/>
      <c r="B18" s="35"/>
      <c r="C18" s="36">
        <v>23</v>
      </c>
      <c r="D18" s="35"/>
      <c r="E18" s="35"/>
      <c r="F18" s="35"/>
      <c r="G18" s="35"/>
      <c r="H18" s="35"/>
      <c r="I18" s="37"/>
      <c r="J18" s="3">
        <f t="shared" si="0"/>
        <v>0</v>
      </c>
      <c r="O18" s="2"/>
      <c r="T18" s="2"/>
    </row>
    <row r="19" spans="1:20" x14ac:dyDescent="0.25">
      <c r="J19" s="3">
        <f>SUM(J3:J18)</f>
        <v>32524</v>
      </c>
      <c r="O19" s="2"/>
      <c r="T19" s="2"/>
    </row>
    <row r="20" spans="1:20" x14ac:dyDescent="0.25">
      <c r="O20" s="2"/>
      <c r="T20" s="2"/>
    </row>
    <row r="21" spans="1:20" x14ac:dyDescent="0.25">
      <c r="O21" s="2"/>
      <c r="T21" s="2"/>
    </row>
    <row r="22" spans="1:20" x14ac:dyDescent="0.25">
      <c r="O22" s="2"/>
      <c r="T22" s="2"/>
    </row>
    <row r="23" spans="1:20" x14ac:dyDescent="0.25">
      <c r="T23" s="2"/>
    </row>
  </sheetData>
  <mergeCells count="6">
    <mergeCell ref="T2:V2"/>
    <mergeCell ref="A1:A2"/>
    <mergeCell ref="C1:C2"/>
    <mergeCell ref="D1:G1"/>
    <mergeCell ref="I1:I2"/>
    <mergeCell ref="J1:J2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zoomScale="140" zoomScaleNormal="140" workbookViewId="0">
      <selection activeCell="H11" sqref="H11"/>
    </sheetView>
  </sheetViews>
  <sheetFormatPr defaultRowHeight="15" x14ac:dyDescent="0.25"/>
  <cols>
    <col min="2" max="2" width="8.85546875" bestFit="1" customWidth="1"/>
    <col min="3" max="3" width="5" hidden="1" customWidth="1"/>
    <col min="4" max="4" width="7.7109375" customWidth="1"/>
    <col min="8" max="8" width="7.7109375" bestFit="1" customWidth="1"/>
    <col min="9" max="9" width="7.28515625" bestFit="1" customWidth="1"/>
    <col min="10" max="10" width="11.140625" hidden="1" customWidth="1"/>
    <col min="17" max="17" width="15.140625" bestFit="1" customWidth="1"/>
  </cols>
  <sheetData>
    <row r="1" spans="1:22" x14ac:dyDescent="0.25">
      <c r="A1" s="42" t="s">
        <v>0</v>
      </c>
      <c r="B1" s="40"/>
      <c r="C1" s="42" t="s">
        <v>1</v>
      </c>
      <c r="D1" s="43" t="s">
        <v>22</v>
      </c>
      <c r="E1" s="43"/>
      <c r="F1" s="43"/>
      <c r="G1" s="43"/>
      <c r="H1" s="41"/>
      <c r="I1" s="43" t="s">
        <v>12</v>
      </c>
      <c r="J1" s="42" t="s">
        <v>13</v>
      </c>
    </row>
    <row r="2" spans="1:22" ht="15" customHeight="1" x14ac:dyDescent="0.25">
      <c r="A2" s="42"/>
      <c r="B2" s="40" t="s">
        <v>15</v>
      </c>
      <c r="C2" s="42"/>
      <c r="D2" s="2">
        <v>41792</v>
      </c>
      <c r="E2" s="2">
        <v>41799</v>
      </c>
      <c r="F2" s="2">
        <v>41806</v>
      </c>
      <c r="G2" s="2">
        <v>41813</v>
      </c>
      <c r="H2" s="2">
        <v>41820</v>
      </c>
      <c r="I2" s="43"/>
      <c r="J2" s="42"/>
      <c r="O2" s="22" t="s">
        <v>25</v>
      </c>
      <c r="P2" s="22"/>
      <c r="Q2" s="22"/>
      <c r="R2" s="11"/>
      <c r="T2" s="44" t="s">
        <v>30</v>
      </c>
      <c r="U2" s="44"/>
      <c r="V2" s="44"/>
    </row>
    <row r="3" spans="1:22" x14ac:dyDescent="0.25">
      <c r="A3" s="35"/>
      <c r="B3" s="35"/>
      <c r="C3" s="36">
        <v>23</v>
      </c>
      <c r="D3" s="35"/>
      <c r="E3" s="35"/>
      <c r="F3" s="35"/>
      <c r="G3" s="35"/>
      <c r="H3" s="35"/>
      <c r="I3" s="37"/>
      <c r="J3" s="3"/>
      <c r="O3" t="s">
        <v>26</v>
      </c>
      <c r="P3" t="s">
        <v>27</v>
      </c>
      <c r="Q3" t="s">
        <v>28</v>
      </c>
      <c r="T3" t="s">
        <v>26</v>
      </c>
      <c r="U3" t="s">
        <v>27</v>
      </c>
      <c r="V3" t="s">
        <v>28</v>
      </c>
    </row>
    <row r="4" spans="1:22" x14ac:dyDescent="0.25">
      <c r="A4" s="35"/>
      <c r="B4" s="35"/>
      <c r="C4" s="36">
        <v>23</v>
      </c>
      <c r="D4" s="35"/>
      <c r="E4" s="35"/>
      <c r="F4" s="35"/>
      <c r="G4" s="35"/>
      <c r="H4" s="35"/>
      <c r="I4" s="37"/>
      <c r="J4" s="3">
        <f>$C4*I4</f>
        <v>0</v>
      </c>
      <c r="O4" s="2"/>
      <c r="R4" s="11"/>
      <c r="S4">
        <v>1</v>
      </c>
      <c r="T4" s="2">
        <v>41796</v>
      </c>
      <c r="U4" t="s">
        <v>6</v>
      </c>
      <c r="V4">
        <v>4</v>
      </c>
    </row>
    <row r="5" spans="1:22" x14ac:dyDescent="0.25">
      <c r="A5" s="35"/>
      <c r="B5" s="35"/>
      <c r="C5" s="35">
        <v>23</v>
      </c>
      <c r="D5" s="35"/>
      <c r="E5" s="35"/>
      <c r="F5" s="35"/>
      <c r="G5" s="35"/>
      <c r="H5" s="35"/>
      <c r="I5" s="35"/>
      <c r="J5" s="3">
        <f t="shared" ref="J5:J18" si="0">$C5*I5</f>
        <v>0</v>
      </c>
      <c r="O5" s="2"/>
      <c r="R5" s="11"/>
      <c r="S5">
        <v>2</v>
      </c>
      <c r="T5" s="2">
        <v>41816</v>
      </c>
      <c r="U5" t="s">
        <v>8</v>
      </c>
      <c r="V5">
        <v>8</v>
      </c>
    </row>
    <row r="6" spans="1:22" x14ac:dyDescent="0.25">
      <c r="A6" t="s">
        <v>5</v>
      </c>
      <c r="B6" t="s">
        <v>17</v>
      </c>
      <c r="C6" s="14">
        <v>23</v>
      </c>
      <c r="D6">
        <v>40</v>
      </c>
      <c r="E6" s="26">
        <v>40</v>
      </c>
      <c r="F6" s="26">
        <v>40</v>
      </c>
      <c r="G6">
        <v>40</v>
      </c>
      <c r="H6" s="26">
        <v>8</v>
      </c>
      <c r="I6" s="17">
        <f t="shared" ref="I6:I17" si="1">SUM(D6:H6)</f>
        <v>168</v>
      </c>
      <c r="J6" s="3">
        <f>$C6*I6</f>
        <v>3864</v>
      </c>
      <c r="O6" s="2"/>
      <c r="R6" s="11"/>
      <c r="S6">
        <v>3</v>
      </c>
      <c r="T6" s="2">
        <v>41799</v>
      </c>
      <c r="U6" t="s">
        <v>10</v>
      </c>
      <c r="V6">
        <v>4</v>
      </c>
    </row>
    <row r="7" spans="1:22" x14ac:dyDescent="0.25">
      <c r="A7" t="s">
        <v>6</v>
      </c>
      <c r="B7" t="s">
        <v>16</v>
      </c>
      <c r="C7" s="14">
        <v>23</v>
      </c>
      <c r="D7">
        <v>36</v>
      </c>
      <c r="E7" s="26">
        <v>40</v>
      </c>
      <c r="F7" s="26">
        <v>40</v>
      </c>
      <c r="G7">
        <v>40</v>
      </c>
      <c r="H7" s="26">
        <v>8</v>
      </c>
      <c r="I7" s="17">
        <f t="shared" si="1"/>
        <v>164</v>
      </c>
      <c r="J7" s="3">
        <f t="shared" si="0"/>
        <v>3772</v>
      </c>
      <c r="O7" s="2"/>
      <c r="R7" s="11"/>
      <c r="S7">
        <v>4</v>
      </c>
      <c r="T7" s="2">
        <v>41820</v>
      </c>
      <c r="U7" t="s">
        <v>23</v>
      </c>
      <c r="V7">
        <v>8</v>
      </c>
    </row>
    <row r="8" spans="1:22" x14ac:dyDescent="0.25">
      <c r="A8" s="35"/>
      <c r="B8" s="35"/>
      <c r="C8" s="36">
        <v>23</v>
      </c>
      <c r="D8" s="35"/>
      <c r="E8" s="35"/>
      <c r="F8" s="35"/>
      <c r="G8" s="35"/>
      <c r="H8" s="35"/>
      <c r="I8" s="37"/>
      <c r="J8" s="3">
        <f t="shared" si="0"/>
        <v>0</v>
      </c>
      <c r="O8" s="2"/>
      <c r="R8" s="11"/>
      <c r="S8">
        <v>5</v>
      </c>
      <c r="T8" s="2">
        <v>41794</v>
      </c>
      <c r="U8" t="s">
        <v>7</v>
      </c>
      <c r="V8">
        <v>4</v>
      </c>
    </row>
    <row r="9" spans="1:22" x14ac:dyDescent="0.25">
      <c r="A9" t="s">
        <v>8</v>
      </c>
      <c r="B9" t="s">
        <v>16</v>
      </c>
      <c r="C9" s="14">
        <v>23</v>
      </c>
      <c r="D9" s="26">
        <v>40</v>
      </c>
      <c r="E9" s="26">
        <v>40</v>
      </c>
      <c r="F9" s="26">
        <v>40</v>
      </c>
      <c r="G9" s="26">
        <v>32</v>
      </c>
      <c r="H9" s="26">
        <v>8</v>
      </c>
      <c r="I9" s="17">
        <f t="shared" si="1"/>
        <v>160</v>
      </c>
      <c r="J9" s="3">
        <f t="shared" si="0"/>
        <v>3680</v>
      </c>
      <c r="O9" s="2"/>
      <c r="R9" s="11"/>
      <c r="S9">
        <v>6</v>
      </c>
      <c r="T9" s="2"/>
    </row>
    <row r="10" spans="1:22" x14ac:dyDescent="0.25">
      <c r="A10" t="s">
        <v>9</v>
      </c>
      <c r="B10" t="s">
        <v>17</v>
      </c>
      <c r="C10" s="14">
        <v>23</v>
      </c>
      <c r="D10">
        <v>40</v>
      </c>
      <c r="E10" s="26">
        <v>40</v>
      </c>
      <c r="F10" s="26">
        <v>40</v>
      </c>
      <c r="G10">
        <v>40</v>
      </c>
      <c r="H10" s="26">
        <v>8</v>
      </c>
      <c r="I10" s="17">
        <f t="shared" si="1"/>
        <v>168</v>
      </c>
      <c r="J10" s="3">
        <f t="shared" si="0"/>
        <v>3864</v>
      </c>
      <c r="O10" s="2"/>
      <c r="R10" s="11"/>
      <c r="T10" s="2"/>
    </row>
    <row r="11" spans="1:22" x14ac:dyDescent="0.25">
      <c r="A11" t="s">
        <v>10</v>
      </c>
      <c r="B11" t="s">
        <v>18</v>
      </c>
      <c r="C11" s="14">
        <v>36</v>
      </c>
      <c r="D11">
        <v>40</v>
      </c>
      <c r="E11" s="26">
        <v>36</v>
      </c>
      <c r="F11" s="26">
        <v>40</v>
      </c>
      <c r="G11">
        <v>40</v>
      </c>
      <c r="H11" s="26">
        <v>8</v>
      </c>
      <c r="I11" s="17">
        <f t="shared" si="1"/>
        <v>164</v>
      </c>
      <c r="J11" s="3">
        <f t="shared" si="0"/>
        <v>5904</v>
      </c>
      <c r="O11" s="2"/>
      <c r="R11" s="11"/>
      <c r="T11" s="2"/>
    </row>
    <row r="12" spans="1:22" x14ac:dyDescent="0.25">
      <c r="A12" t="s">
        <v>11</v>
      </c>
      <c r="B12" t="s">
        <v>16</v>
      </c>
      <c r="C12" s="14">
        <v>23</v>
      </c>
      <c r="D12">
        <v>40</v>
      </c>
      <c r="E12" s="26">
        <v>40</v>
      </c>
      <c r="F12" s="26">
        <v>40</v>
      </c>
      <c r="G12">
        <v>40</v>
      </c>
      <c r="H12" s="26">
        <v>8</v>
      </c>
      <c r="I12" s="17">
        <f t="shared" si="1"/>
        <v>168</v>
      </c>
      <c r="J12" s="3">
        <f t="shared" si="0"/>
        <v>3864</v>
      </c>
      <c r="O12" s="2"/>
      <c r="T12" s="2"/>
    </row>
    <row r="13" spans="1:22" x14ac:dyDescent="0.25">
      <c r="A13" t="s">
        <v>23</v>
      </c>
      <c r="B13" t="s">
        <v>16</v>
      </c>
      <c r="C13" s="14">
        <v>36</v>
      </c>
      <c r="D13">
        <v>40</v>
      </c>
      <c r="E13" s="26">
        <v>40</v>
      </c>
      <c r="F13" s="26">
        <v>40</v>
      </c>
      <c r="G13" s="26">
        <v>40</v>
      </c>
      <c r="H13" s="26">
        <v>0</v>
      </c>
      <c r="I13" s="17">
        <f t="shared" si="1"/>
        <v>160</v>
      </c>
      <c r="J13" s="3">
        <f t="shared" si="0"/>
        <v>5760</v>
      </c>
      <c r="O13" s="2"/>
      <c r="T13" s="2"/>
    </row>
    <row r="14" spans="1:22" x14ac:dyDescent="0.25">
      <c r="A14" s="35"/>
      <c r="B14" s="35"/>
      <c r="C14" s="36">
        <v>23</v>
      </c>
      <c r="D14" s="35"/>
      <c r="E14" s="35"/>
      <c r="F14" s="35"/>
      <c r="G14" s="35"/>
      <c r="H14" s="35"/>
      <c r="I14" s="37"/>
      <c r="J14" s="3">
        <f t="shared" si="0"/>
        <v>0</v>
      </c>
      <c r="O14" s="2"/>
      <c r="T14" s="2"/>
    </row>
    <row r="15" spans="1:22" x14ac:dyDescent="0.25">
      <c r="A15" s="35"/>
      <c r="B15" s="35"/>
      <c r="C15" s="35">
        <v>23</v>
      </c>
      <c r="D15" s="35"/>
      <c r="E15" s="35"/>
      <c r="F15" s="35"/>
      <c r="G15" s="35"/>
      <c r="H15" s="35"/>
      <c r="I15" s="35"/>
      <c r="J15" s="3">
        <f t="shared" si="0"/>
        <v>0</v>
      </c>
      <c r="O15" s="2"/>
      <c r="T15" s="2"/>
    </row>
    <row r="16" spans="1:22" x14ac:dyDescent="0.25">
      <c r="A16" s="35"/>
      <c r="B16" s="35"/>
      <c r="C16" s="36">
        <v>23</v>
      </c>
      <c r="D16" s="35"/>
      <c r="E16" s="35"/>
      <c r="F16" s="35"/>
      <c r="G16" s="35"/>
      <c r="H16" s="35"/>
      <c r="I16" s="37"/>
      <c r="J16" s="3">
        <f t="shared" si="0"/>
        <v>0</v>
      </c>
      <c r="O16" s="2"/>
      <c r="T16" s="2"/>
    </row>
    <row r="17" spans="1:20" x14ac:dyDescent="0.25">
      <c r="A17" t="s">
        <v>7</v>
      </c>
      <c r="B17" t="s">
        <v>16</v>
      </c>
      <c r="C17" s="14">
        <v>23</v>
      </c>
      <c r="D17">
        <v>36</v>
      </c>
      <c r="E17">
        <v>40</v>
      </c>
      <c r="F17">
        <v>40</v>
      </c>
      <c r="G17" s="26">
        <v>40</v>
      </c>
      <c r="H17">
        <v>8</v>
      </c>
      <c r="I17" s="17">
        <f t="shared" si="1"/>
        <v>164</v>
      </c>
      <c r="J17" s="3">
        <f t="shared" si="0"/>
        <v>3772</v>
      </c>
      <c r="O17" s="2"/>
      <c r="T17" s="2"/>
    </row>
    <row r="18" spans="1:20" x14ac:dyDescent="0.25">
      <c r="A18" s="35"/>
      <c r="B18" s="35"/>
      <c r="C18" s="36">
        <v>23</v>
      </c>
      <c r="D18" s="35"/>
      <c r="E18" s="35"/>
      <c r="F18" s="35"/>
      <c r="G18" s="35"/>
      <c r="H18" s="35"/>
      <c r="I18" s="37"/>
      <c r="J18" s="3">
        <f t="shared" si="0"/>
        <v>0</v>
      </c>
      <c r="O18" s="2"/>
      <c r="T18" s="2"/>
    </row>
    <row r="19" spans="1:20" x14ac:dyDescent="0.25">
      <c r="J19" s="3">
        <f>SUM(J3:J18)</f>
        <v>34480</v>
      </c>
      <c r="O19" s="2"/>
      <c r="T19" s="2"/>
    </row>
    <row r="20" spans="1:20" x14ac:dyDescent="0.25">
      <c r="O20" s="2"/>
      <c r="T20" s="2"/>
    </row>
    <row r="21" spans="1:20" x14ac:dyDescent="0.25">
      <c r="O21" s="2"/>
      <c r="T21" s="2"/>
    </row>
    <row r="22" spans="1:20" x14ac:dyDescent="0.25">
      <c r="O22" s="2"/>
      <c r="T22" s="2"/>
    </row>
    <row r="23" spans="1:20" x14ac:dyDescent="0.25">
      <c r="T23" s="2"/>
    </row>
  </sheetData>
  <mergeCells count="6">
    <mergeCell ref="A1:A2"/>
    <mergeCell ref="C1:C2"/>
    <mergeCell ref="D1:G1"/>
    <mergeCell ref="I1:I2"/>
    <mergeCell ref="J1:J2"/>
    <mergeCell ref="T2:V2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opLeftCell="I1" workbookViewId="0">
      <selection activeCell="AK11" sqref="AK11"/>
    </sheetView>
  </sheetViews>
  <sheetFormatPr defaultRowHeight="15" x14ac:dyDescent="0.25"/>
  <cols>
    <col min="2" max="2" width="10.140625" bestFit="1" customWidth="1"/>
  </cols>
  <sheetData>
    <row r="1" spans="1:20" x14ac:dyDescent="0.25">
      <c r="A1" s="42" t="s">
        <v>0</v>
      </c>
      <c r="B1" s="5"/>
      <c r="C1" s="42" t="s">
        <v>1</v>
      </c>
      <c r="D1" s="5" t="s">
        <v>14</v>
      </c>
      <c r="E1" s="5" t="s">
        <v>19</v>
      </c>
      <c r="F1" s="5" t="s">
        <v>20</v>
      </c>
      <c r="G1" s="5" t="s">
        <v>21</v>
      </c>
      <c r="H1" s="5" t="s">
        <v>22</v>
      </c>
      <c r="I1" s="9" t="s">
        <v>32</v>
      </c>
      <c r="J1" s="12" t="s">
        <v>35</v>
      </c>
      <c r="K1" s="15" t="s">
        <v>36</v>
      </c>
      <c r="L1" s="18" t="s">
        <v>38</v>
      </c>
      <c r="M1" s="20" t="s">
        <v>39</v>
      </c>
      <c r="N1" s="24" t="s">
        <v>40</v>
      </c>
      <c r="O1" s="27" t="s">
        <v>41</v>
      </c>
      <c r="P1" s="29" t="s">
        <v>14</v>
      </c>
      <c r="Q1" s="31" t="s">
        <v>19</v>
      </c>
      <c r="R1" s="33" t="s">
        <v>20</v>
      </c>
      <c r="S1" s="38" t="s">
        <v>21</v>
      </c>
      <c r="T1" s="40" t="s">
        <v>22</v>
      </c>
    </row>
    <row r="2" spans="1:20" x14ac:dyDescent="0.25">
      <c r="A2" s="42"/>
      <c r="B2" s="5" t="s">
        <v>15</v>
      </c>
      <c r="C2" s="42"/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M2" t="s">
        <v>13</v>
      </c>
      <c r="N2" t="s">
        <v>13</v>
      </c>
      <c r="O2" t="s">
        <v>13</v>
      </c>
      <c r="P2" t="s">
        <v>13</v>
      </c>
      <c r="Q2" t="s">
        <v>13</v>
      </c>
      <c r="R2" t="s">
        <v>13</v>
      </c>
      <c r="S2" t="s">
        <v>13</v>
      </c>
      <c r="T2" t="s">
        <v>13</v>
      </c>
    </row>
    <row r="3" spans="1:20" x14ac:dyDescent="0.25">
      <c r="A3" t="s">
        <v>2</v>
      </c>
      <c r="B3" t="s">
        <v>16</v>
      </c>
      <c r="C3">
        <v>23</v>
      </c>
      <c r="D3" s="14">
        <f>Feb!J3</f>
        <v>1680</v>
      </c>
      <c r="E3" s="14">
        <f>Mar!J3</f>
        <v>0</v>
      </c>
      <c r="F3" s="14">
        <f>Apr!J3</f>
        <v>0</v>
      </c>
      <c r="G3" s="14">
        <f>May!J3</f>
        <v>0</v>
      </c>
      <c r="H3" s="14">
        <f>Jun!I3</f>
        <v>0</v>
      </c>
      <c r="I3" s="14">
        <f>Jul!J3</f>
        <v>0</v>
      </c>
      <c r="J3" s="14">
        <f>Aug!J3</f>
        <v>0</v>
      </c>
      <c r="K3" s="14">
        <f>Sep!J3</f>
        <v>0</v>
      </c>
      <c r="L3" s="14">
        <f>Oct!J3</f>
        <v>0</v>
      </c>
      <c r="M3" s="14">
        <f>Nov!J3</f>
        <v>0</v>
      </c>
      <c r="N3" s="14">
        <f>Dec!J3</f>
        <v>0</v>
      </c>
      <c r="O3" s="14">
        <f>'Jan-14'!J3</f>
        <v>0</v>
      </c>
      <c r="P3" s="14">
        <f>'Feb-14'!J3</f>
        <v>0</v>
      </c>
      <c r="Q3" s="14">
        <f>'Mar-14'!J3</f>
        <v>0</v>
      </c>
      <c r="R3" s="14">
        <f>'Apr-14'!J3</f>
        <v>0</v>
      </c>
      <c r="S3">
        <f>'May-14'!J3</f>
        <v>0</v>
      </c>
      <c r="T3">
        <f>'Jun-14'!J3</f>
        <v>0</v>
      </c>
    </row>
    <row r="4" spans="1:20" x14ac:dyDescent="0.25">
      <c r="A4" t="s">
        <v>3</v>
      </c>
      <c r="B4" t="s">
        <v>16</v>
      </c>
      <c r="C4">
        <v>23</v>
      </c>
      <c r="D4" s="14">
        <f>Feb!J4</f>
        <v>4375</v>
      </c>
      <c r="E4" s="14">
        <f>Mar!J4</f>
        <v>4400</v>
      </c>
      <c r="F4" s="14">
        <f>Apr!J4</f>
        <v>4075</v>
      </c>
      <c r="G4" s="14">
        <f>May!J4</f>
        <v>3800</v>
      </c>
      <c r="H4" s="14">
        <f>Jun!I4</f>
        <v>4250</v>
      </c>
      <c r="I4" s="14">
        <f>Jul!J4</f>
        <v>3565</v>
      </c>
      <c r="J4" s="14">
        <f>Aug!J4</f>
        <v>3864</v>
      </c>
      <c r="K4" s="14">
        <f>Sep!J4</f>
        <v>3542</v>
      </c>
      <c r="L4" s="14">
        <f>Oct!J4</f>
        <v>4140</v>
      </c>
      <c r="M4" s="14">
        <f>Nov!J4</f>
        <v>0</v>
      </c>
      <c r="N4" s="14">
        <f>Dec!J4</f>
        <v>0</v>
      </c>
      <c r="O4" s="14">
        <f>'Jan-14'!J4</f>
        <v>0</v>
      </c>
      <c r="P4" s="14">
        <f>'Feb-14'!J4</f>
        <v>0</v>
      </c>
      <c r="Q4" s="14">
        <f>'Mar-14'!J4</f>
        <v>0</v>
      </c>
      <c r="R4" s="14">
        <f>'Apr-14'!J4</f>
        <v>0</v>
      </c>
      <c r="S4">
        <f>'May-14'!J4</f>
        <v>0</v>
      </c>
      <c r="T4">
        <f>'Jun-14'!J4</f>
        <v>0</v>
      </c>
    </row>
    <row r="5" spans="1:20" x14ac:dyDescent="0.25">
      <c r="A5" t="s">
        <v>4</v>
      </c>
      <c r="B5" t="s">
        <v>17</v>
      </c>
      <c r="C5">
        <v>23</v>
      </c>
      <c r="D5" s="14">
        <f>Feb!J5</f>
        <v>2176</v>
      </c>
      <c r="E5" s="14">
        <f>Mar!J5</f>
        <v>2856</v>
      </c>
      <c r="F5" s="14">
        <f>Apr!J5</f>
        <v>2584</v>
      </c>
      <c r="G5" s="14">
        <f>May!J5</f>
        <v>2584</v>
      </c>
      <c r="H5" s="14">
        <f>Jun!I5</f>
        <v>2720</v>
      </c>
      <c r="I5" s="14">
        <f>Jul!J5</f>
        <v>4232</v>
      </c>
      <c r="J5" s="14">
        <f>Aug!J5</f>
        <v>4048</v>
      </c>
      <c r="K5" s="14">
        <f>Sep!J5</f>
        <v>2576</v>
      </c>
      <c r="L5" s="14">
        <f>Oct!J5</f>
        <v>4232</v>
      </c>
      <c r="M5" s="14">
        <f>Nov!J5</f>
        <v>0</v>
      </c>
      <c r="N5" s="14">
        <f>Dec!J5</f>
        <v>0</v>
      </c>
      <c r="O5" s="14">
        <f>'Jan-14'!J5</f>
        <v>0</v>
      </c>
      <c r="P5" s="14">
        <f>'Feb-14'!J5</f>
        <v>0</v>
      </c>
      <c r="Q5" s="14">
        <f>'Mar-14'!J5</f>
        <v>0</v>
      </c>
      <c r="R5" s="14">
        <f>'Apr-14'!J5</f>
        <v>0</v>
      </c>
      <c r="S5">
        <f>'May-14'!J5</f>
        <v>0</v>
      </c>
      <c r="T5">
        <f>'Jun-14'!J5</f>
        <v>0</v>
      </c>
    </row>
    <row r="6" spans="1:20" x14ac:dyDescent="0.25">
      <c r="A6" t="s">
        <v>5</v>
      </c>
      <c r="B6" t="s">
        <v>17</v>
      </c>
      <c r="C6">
        <v>23</v>
      </c>
      <c r="D6" s="14">
        <f>Feb!J6</f>
        <v>1792</v>
      </c>
      <c r="E6" s="14">
        <f>Mar!J6</f>
        <v>2352</v>
      </c>
      <c r="F6" s="14">
        <f>Apr!J6</f>
        <v>2240</v>
      </c>
      <c r="G6" s="14">
        <f>May!J6</f>
        <v>2128</v>
      </c>
      <c r="H6" s="14">
        <f>Jun!I6</f>
        <v>2128</v>
      </c>
      <c r="I6" s="14">
        <f>Jul!J6</f>
        <v>4048</v>
      </c>
      <c r="J6" s="14">
        <f>Aug!J6</f>
        <v>3864</v>
      </c>
      <c r="K6" s="14">
        <f>Sep!J6</f>
        <v>3312</v>
      </c>
      <c r="L6" s="14">
        <f>Oct!J6</f>
        <v>4232</v>
      </c>
      <c r="M6" s="14">
        <f>Nov!J6</f>
        <v>3864</v>
      </c>
      <c r="N6" s="14">
        <f>Dec!J6</f>
        <v>3680</v>
      </c>
      <c r="O6" s="14">
        <f>'Jan-14'!J6</f>
        <v>3588</v>
      </c>
      <c r="P6" s="14">
        <f>'Feb-14'!J6</f>
        <v>3128</v>
      </c>
      <c r="Q6" s="14">
        <f>'Mar-14'!J6</f>
        <v>3864</v>
      </c>
      <c r="R6" s="14">
        <f>'Apr-14'!J6</f>
        <v>3864</v>
      </c>
      <c r="S6">
        <f>'May-14'!J6</f>
        <v>3680</v>
      </c>
      <c r="T6">
        <f>'Jun-14'!J6</f>
        <v>3864</v>
      </c>
    </row>
    <row r="7" spans="1:20" x14ac:dyDescent="0.25">
      <c r="A7" t="s">
        <v>6</v>
      </c>
      <c r="B7" t="s">
        <v>16</v>
      </c>
      <c r="C7">
        <v>23</v>
      </c>
      <c r="D7" s="14">
        <f>Feb!J7</f>
        <v>2688</v>
      </c>
      <c r="E7" s="14">
        <f>Mar!J7</f>
        <v>3444</v>
      </c>
      <c r="F7" s="14">
        <f>Apr!J7</f>
        <v>3360</v>
      </c>
      <c r="G7" s="14">
        <f>May!J7</f>
        <v>3192</v>
      </c>
      <c r="H7" s="14">
        <f>Jun!I7</f>
        <v>3507</v>
      </c>
      <c r="I7" s="14">
        <f>Jul!J7</f>
        <v>4232</v>
      </c>
      <c r="J7" s="14">
        <f>Aug!J7</f>
        <v>4048</v>
      </c>
      <c r="K7" s="14">
        <f>Sep!J7</f>
        <v>3588</v>
      </c>
      <c r="L7" s="14">
        <f>Oct!J7</f>
        <v>4048</v>
      </c>
      <c r="M7" s="14">
        <f>Nov!J7</f>
        <v>3611</v>
      </c>
      <c r="N7" s="14">
        <f>Dec!J7</f>
        <v>3864</v>
      </c>
      <c r="O7" s="14">
        <f>'Jan-14'!J7</f>
        <v>3312</v>
      </c>
      <c r="P7" s="14">
        <f>'Feb-14'!J7</f>
        <v>2852</v>
      </c>
      <c r="Q7" s="14">
        <f>'Mar-14'!J7</f>
        <v>3588</v>
      </c>
      <c r="R7" s="14">
        <f>'Apr-14'!J7</f>
        <v>3404</v>
      </c>
      <c r="S7">
        <f>'May-14'!J7</f>
        <v>3680</v>
      </c>
      <c r="T7">
        <f>'Jun-14'!J7</f>
        <v>3772</v>
      </c>
    </row>
    <row r="8" spans="1:20" x14ac:dyDescent="0.25">
      <c r="A8" t="s">
        <v>7</v>
      </c>
      <c r="B8" t="s">
        <v>16</v>
      </c>
      <c r="C8">
        <v>23</v>
      </c>
      <c r="D8" s="14">
        <f>Feb!J8</f>
        <v>2436</v>
      </c>
      <c r="E8" s="14">
        <f>Mar!J8</f>
        <v>3192</v>
      </c>
      <c r="F8" s="14">
        <f>Apr!J8</f>
        <v>2352</v>
      </c>
      <c r="G8" s="14">
        <f>May!J8</f>
        <v>672</v>
      </c>
      <c r="H8" s="14">
        <f>Jun!I8</f>
        <v>0</v>
      </c>
      <c r="I8" s="14">
        <f>Jul!J8</f>
        <v>0</v>
      </c>
      <c r="J8" s="14">
        <f>Aug!J8</f>
        <v>0</v>
      </c>
      <c r="K8" s="14">
        <f>Sep!J8</f>
        <v>0</v>
      </c>
      <c r="L8" s="14">
        <f>Oct!J8</f>
        <v>0</v>
      </c>
      <c r="M8" s="14">
        <f>Nov!J8</f>
        <v>0</v>
      </c>
      <c r="N8" s="14">
        <f>Dec!J8</f>
        <v>0</v>
      </c>
      <c r="O8" s="14">
        <f>'Jan-14'!J8</f>
        <v>0</v>
      </c>
      <c r="P8" s="14">
        <f>'Feb-14'!J8</f>
        <v>0</v>
      </c>
      <c r="Q8" s="14">
        <f>'Mar-14'!J8</f>
        <v>0</v>
      </c>
      <c r="R8" s="14">
        <f>'Apr-14'!J8</f>
        <v>0</v>
      </c>
      <c r="S8">
        <f>'May-14'!J8</f>
        <v>0</v>
      </c>
      <c r="T8">
        <f>'Jun-14'!J8</f>
        <v>0</v>
      </c>
    </row>
    <row r="9" spans="1:20" x14ac:dyDescent="0.25">
      <c r="A9" t="s">
        <v>8</v>
      </c>
      <c r="B9" t="s">
        <v>16</v>
      </c>
      <c r="C9">
        <v>23</v>
      </c>
      <c r="D9" s="14">
        <f>Feb!J9</f>
        <v>2814</v>
      </c>
      <c r="E9" s="14">
        <f>Mar!J9</f>
        <v>3402</v>
      </c>
      <c r="F9" s="14">
        <f>Apr!J9</f>
        <v>3612</v>
      </c>
      <c r="G9" s="14">
        <f>May!J9</f>
        <v>3192</v>
      </c>
      <c r="H9" s="14">
        <f>Jun!I9</f>
        <v>3234</v>
      </c>
      <c r="I9" s="14">
        <f>Jul!J9</f>
        <v>4232</v>
      </c>
      <c r="J9" s="14">
        <f>Aug!J9</f>
        <v>4186</v>
      </c>
      <c r="K9" s="14">
        <f>Sep!J9</f>
        <v>3358</v>
      </c>
      <c r="L9" s="14">
        <f>Oct!J9</f>
        <v>2668</v>
      </c>
      <c r="M9" s="14">
        <f>Nov!J9</f>
        <v>3680</v>
      </c>
      <c r="N9" s="14">
        <f>Dec!J9</f>
        <v>3956</v>
      </c>
      <c r="O9" s="14">
        <f>'Jan-14'!J9</f>
        <v>3404</v>
      </c>
      <c r="P9" s="14">
        <f>'Feb-14'!J9</f>
        <v>2944</v>
      </c>
      <c r="Q9" s="14">
        <f>'Mar-14'!J9</f>
        <v>3772</v>
      </c>
      <c r="R9" s="14">
        <f>'Apr-14'!J9</f>
        <v>3864</v>
      </c>
      <c r="S9">
        <f>'May-14'!J9</f>
        <v>3496</v>
      </c>
      <c r="T9">
        <f>'Jun-14'!J9</f>
        <v>3680</v>
      </c>
    </row>
    <row r="10" spans="1:20" x14ac:dyDescent="0.25">
      <c r="A10" t="s">
        <v>9</v>
      </c>
      <c r="B10" t="s">
        <v>17</v>
      </c>
      <c r="C10">
        <v>23</v>
      </c>
      <c r="D10" s="14">
        <f>Feb!J10</f>
        <v>2176</v>
      </c>
      <c r="E10" s="14">
        <f>Mar!J10</f>
        <v>2652</v>
      </c>
      <c r="F10" s="14">
        <f>Apr!J10</f>
        <v>2584</v>
      </c>
      <c r="G10" s="14">
        <f>May!J10</f>
        <v>2312</v>
      </c>
      <c r="H10" s="14">
        <f>Jun!I10</f>
        <v>2720</v>
      </c>
      <c r="I10" s="14">
        <f>Jul!J10</f>
        <v>3588</v>
      </c>
      <c r="J10" s="14">
        <f>Aug!J10</f>
        <v>3944.5</v>
      </c>
      <c r="K10" s="14">
        <f>Sep!J10</f>
        <v>3680</v>
      </c>
      <c r="L10" s="14">
        <f>Oct!J10</f>
        <v>4048</v>
      </c>
      <c r="M10" s="14">
        <f>Nov!J10</f>
        <v>3795</v>
      </c>
      <c r="N10" s="14">
        <f>Dec!J10</f>
        <v>3864</v>
      </c>
      <c r="O10" s="14">
        <f>'Jan-14'!J10</f>
        <v>2944</v>
      </c>
      <c r="P10" s="14">
        <f>'Feb-14'!J10</f>
        <v>3128</v>
      </c>
      <c r="Q10" s="14">
        <f>'Mar-14'!J10</f>
        <v>3864</v>
      </c>
      <c r="R10" s="14">
        <f>'Apr-14'!J10</f>
        <v>3864</v>
      </c>
      <c r="S10">
        <f>'May-14'!J10</f>
        <v>3680</v>
      </c>
      <c r="T10">
        <f>'Jun-14'!J10</f>
        <v>3864</v>
      </c>
    </row>
    <row r="11" spans="1:20" x14ac:dyDescent="0.25">
      <c r="A11" t="s">
        <v>10</v>
      </c>
      <c r="B11" t="s">
        <v>18</v>
      </c>
      <c r="C11">
        <v>36</v>
      </c>
      <c r="D11" s="14">
        <f>Feb!J11</f>
        <v>2880</v>
      </c>
      <c r="E11" s="14">
        <f>Mar!J11</f>
        <v>6048</v>
      </c>
      <c r="F11" s="14">
        <f>Apr!J11</f>
        <v>5760</v>
      </c>
      <c r="G11" s="14">
        <f>May!J11</f>
        <v>5472</v>
      </c>
      <c r="H11" s="14">
        <f>Jun!I11</f>
        <v>6120</v>
      </c>
      <c r="I11" s="14">
        <f>Jul!J11</f>
        <v>6624</v>
      </c>
      <c r="J11" s="14">
        <f>Aug!J11</f>
        <v>6264</v>
      </c>
      <c r="K11" s="14">
        <f>Sep!J11</f>
        <v>5760</v>
      </c>
      <c r="L11" s="14">
        <f>Oct!J11</f>
        <v>6624</v>
      </c>
      <c r="M11" s="14">
        <f>Nov!J11</f>
        <v>5688</v>
      </c>
      <c r="N11" s="14">
        <f>Dec!J11</f>
        <v>6048</v>
      </c>
      <c r="O11" s="14">
        <f>'Jan-14'!J11</f>
        <v>5760</v>
      </c>
      <c r="P11" s="14">
        <f>'Feb-14'!J11</f>
        <v>4896</v>
      </c>
      <c r="Q11" s="14">
        <f>'Mar-14'!J11</f>
        <v>6102</v>
      </c>
      <c r="R11" s="14">
        <f>'Apr-14'!J11</f>
        <v>5760</v>
      </c>
      <c r="S11">
        <f>'May-14'!J11</f>
        <v>5616</v>
      </c>
      <c r="T11">
        <f>'Jun-14'!J11</f>
        <v>5904</v>
      </c>
    </row>
    <row r="12" spans="1:20" x14ac:dyDescent="0.25">
      <c r="A12" t="s">
        <v>11</v>
      </c>
      <c r="B12" t="s">
        <v>16</v>
      </c>
      <c r="C12">
        <v>23</v>
      </c>
      <c r="D12" s="14">
        <f>Feb!J12</f>
        <v>2814</v>
      </c>
      <c r="E12" s="14">
        <f>Mar!J12</f>
        <v>3528</v>
      </c>
      <c r="F12" s="14">
        <f>Apr!J12</f>
        <v>3444</v>
      </c>
      <c r="G12" s="14">
        <f>May!J12</f>
        <v>3108</v>
      </c>
      <c r="H12" s="14">
        <f>Jun!I12</f>
        <v>3360</v>
      </c>
      <c r="I12" s="14">
        <f>Jul!J12</f>
        <v>4232</v>
      </c>
      <c r="J12" s="14">
        <f>Aug!J12</f>
        <v>4048</v>
      </c>
      <c r="K12" s="14">
        <f>Sep!J12</f>
        <v>3864</v>
      </c>
      <c r="L12" s="14">
        <f>Oct!J12</f>
        <v>4232</v>
      </c>
      <c r="M12" s="14">
        <f>Nov!J12</f>
        <v>3289</v>
      </c>
      <c r="N12" s="14">
        <f>Dec!J12</f>
        <v>3496</v>
      </c>
      <c r="O12" s="14">
        <f>'Jan-14'!J12</f>
        <v>3496</v>
      </c>
      <c r="P12" s="14">
        <f>'Feb-14'!J12</f>
        <v>3128</v>
      </c>
      <c r="Q12" s="14">
        <f>'Mar-14'!J12</f>
        <v>3806.5</v>
      </c>
      <c r="R12" s="14">
        <f>'Apr-14'!J12</f>
        <v>3680</v>
      </c>
      <c r="S12">
        <f>'May-14'!J12</f>
        <v>3312</v>
      </c>
      <c r="T12">
        <f>'Jun-14'!J12</f>
        <v>3864</v>
      </c>
    </row>
    <row r="13" spans="1:20" x14ac:dyDescent="0.25">
      <c r="A13" t="s">
        <v>23</v>
      </c>
      <c r="B13" t="s">
        <v>16</v>
      </c>
      <c r="C13">
        <v>23</v>
      </c>
      <c r="D13" s="14">
        <v>0</v>
      </c>
      <c r="E13" s="14">
        <v>0</v>
      </c>
      <c r="F13" s="14">
        <v>0</v>
      </c>
      <c r="G13" s="14">
        <f>May!J13</f>
        <v>2900</v>
      </c>
      <c r="H13" s="14">
        <f>Jun!I13</f>
        <v>3700</v>
      </c>
      <c r="I13" s="14">
        <f>Jul!J13</f>
        <v>4232</v>
      </c>
      <c r="J13" s="14">
        <f>Aug!J13</f>
        <v>3864</v>
      </c>
      <c r="K13" s="14">
        <f>Sep!J13</f>
        <v>3404</v>
      </c>
      <c r="L13" s="14">
        <f>Oct!J13</f>
        <v>3864</v>
      </c>
      <c r="M13" s="14">
        <f>Nov!J13</f>
        <v>5472</v>
      </c>
      <c r="N13" s="14">
        <f>Dec!J13</f>
        <v>6048</v>
      </c>
      <c r="O13" s="14">
        <f>'Jan-14'!J13</f>
        <v>5184</v>
      </c>
      <c r="P13" s="14">
        <f>'Feb-14'!J13</f>
        <v>4896</v>
      </c>
      <c r="Q13" s="14">
        <f>'Mar-14'!J13</f>
        <v>5904</v>
      </c>
      <c r="R13" s="14">
        <f>'Apr-14'!J13</f>
        <v>5616</v>
      </c>
      <c r="S13">
        <f>'May-14'!J13</f>
        <v>5472</v>
      </c>
      <c r="T13">
        <f>'Jun-14'!J13</f>
        <v>5760</v>
      </c>
    </row>
    <row r="14" spans="1:20" x14ac:dyDescent="0.25">
      <c r="A14" t="s">
        <v>24</v>
      </c>
      <c r="B14" t="s">
        <v>16</v>
      </c>
      <c r="C14">
        <v>23</v>
      </c>
      <c r="D14" s="14">
        <v>0</v>
      </c>
      <c r="E14" s="14">
        <v>0</v>
      </c>
      <c r="F14" s="14">
        <v>0</v>
      </c>
      <c r="G14" s="14">
        <v>0</v>
      </c>
      <c r="H14" s="14">
        <f>Jun!I14</f>
        <v>4000</v>
      </c>
      <c r="I14" s="14">
        <f>Jul!J14</f>
        <v>3404</v>
      </c>
      <c r="J14" s="14">
        <f>Aug!J14</f>
        <v>4048</v>
      </c>
      <c r="K14" s="14">
        <f>Sep!J14</f>
        <v>3680</v>
      </c>
      <c r="L14" s="14">
        <f>Oct!J14</f>
        <v>4048</v>
      </c>
      <c r="M14" s="14">
        <f>Nov!J14</f>
        <v>0</v>
      </c>
      <c r="N14" s="14">
        <f>Dec!J14</f>
        <v>0</v>
      </c>
      <c r="O14" s="14">
        <f>'Jan-14'!J14</f>
        <v>0</v>
      </c>
      <c r="P14" s="14">
        <f>'Feb-14'!J14</f>
        <v>0</v>
      </c>
      <c r="Q14" s="14">
        <f>'Mar-14'!J14</f>
        <v>0</v>
      </c>
      <c r="R14" s="14">
        <f>'Apr-14'!J14</f>
        <v>0</v>
      </c>
      <c r="S14">
        <f>'May-14'!J14</f>
        <v>0</v>
      </c>
      <c r="T14">
        <f>'Jun-14'!J14</f>
        <v>0</v>
      </c>
    </row>
    <row r="15" spans="1:20" x14ac:dyDescent="0.25">
      <c r="A15" t="s">
        <v>31</v>
      </c>
      <c r="B15" t="s">
        <v>17</v>
      </c>
      <c r="C15">
        <v>23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f>Jul!J15</f>
        <v>1656</v>
      </c>
      <c r="J15" s="14">
        <f>Aug!J15</f>
        <v>4048</v>
      </c>
      <c r="K15" s="14">
        <f>Sep!J15</f>
        <v>3680</v>
      </c>
      <c r="L15" s="14">
        <f>Oct!J15</f>
        <v>4048</v>
      </c>
      <c r="M15" s="14">
        <f>Nov!J15</f>
        <v>0</v>
      </c>
      <c r="N15" s="14">
        <f>Dec!J15</f>
        <v>0</v>
      </c>
      <c r="O15" s="14">
        <f>'Jan-14'!J15</f>
        <v>0</v>
      </c>
      <c r="P15" s="14">
        <f>'Feb-14'!J15</f>
        <v>0</v>
      </c>
      <c r="Q15" s="14">
        <f>'Mar-14'!J15</f>
        <v>0</v>
      </c>
      <c r="R15" s="14">
        <f>'Apr-14'!J15</f>
        <v>0</v>
      </c>
      <c r="S15">
        <f>'May-14'!J15</f>
        <v>0</v>
      </c>
      <c r="T15">
        <f>'Jun-14'!J15</f>
        <v>0</v>
      </c>
    </row>
    <row r="16" spans="1:20" x14ac:dyDescent="0.25">
      <c r="A16" t="s">
        <v>33</v>
      </c>
      <c r="B16" t="s">
        <v>34</v>
      </c>
      <c r="C16">
        <v>23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f>Jul!J16</f>
        <v>322</v>
      </c>
      <c r="J16" s="14">
        <f>Aug!J16</f>
        <v>0</v>
      </c>
      <c r="K16" s="14">
        <f>Sep!J16</f>
        <v>0</v>
      </c>
      <c r="L16" s="14">
        <f>Oct!J16</f>
        <v>0</v>
      </c>
      <c r="M16" s="14">
        <f>Nov!J16</f>
        <v>0</v>
      </c>
      <c r="N16" s="14">
        <f>Dec!J16</f>
        <v>0</v>
      </c>
      <c r="O16" s="14">
        <f>'Jan-14'!J16</f>
        <v>0</v>
      </c>
      <c r="P16" s="14">
        <f>'Feb-14'!J16</f>
        <v>0</v>
      </c>
      <c r="Q16" s="14">
        <f>'Mar-14'!J16</f>
        <v>0</v>
      </c>
      <c r="R16" s="14">
        <f>'Apr-14'!J16</f>
        <v>0</v>
      </c>
      <c r="S16">
        <f>'May-14'!J16</f>
        <v>0</v>
      </c>
      <c r="T16">
        <f>'Jun-14'!J16</f>
        <v>0</v>
      </c>
    </row>
    <row r="17" spans="1:20" x14ac:dyDescent="0.25">
      <c r="A17" t="s">
        <v>7</v>
      </c>
      <c r="B17" t="s">
        <v>16</v>
      </c>
      <c r="C17">
        <v>23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J17" s="14">
        <f>Aug!J17</f>
        <v>3496</v>
      </c>
      <c r="K17" s="14">
        <f>Sep!J17</f>
        <v>3680</v>
      </c>
      <c r="L17" s="14">
        <f>Oct!J17</f>
        <v>4048</v>
      </c>
      <c r="M17" s="14">
        <f>Nov!J17</f>
        <v>3496</v>
      </c>
      <c r="N17" s="14">
        <f>Dec!J17</f>
        <v>4048</v>
      </c>
      <c r="O17" s="14">
        <f>'Jan-14'!J17</f>
        <v>2760</v>
      </c>
      <c r="P17" s="14">
        <f>'Feb-14'!J17</f>
        <v>3036</v>
      </c>
      <c r="Q17" s="14">
        <f>'Mar-14'!J17</f>
        <v>3346.5</v>
      </c>
      <c r="R17" s="14">
        <f>'Apr-14'!J17</f>
        <v>3864</v>
      </c>
      <c r="S17">
        <f>'May-14'!J17</f>
        <v>3588</v>
      </c>
      <c r="T17">
        <f>'Jun-14'!J17</f>
        <v>3772</v>
      </c>
    </row>
    <row r="18" spans="1:20" x14ac:dyDescent="0.25">
      <c r="A18" t="s">
        <v>37</v>
      </c>
      <c r="B18" t="s">
        <v>16</v>
      </c>
      <c r="C18">
        <v>23</v>
      </c>
      <c r="K18" s="14">
        <f>Sep!J18</f>
        <v>3415.5</v>
      </c>
      <c r="L18" s="14">
        <f>Oct!J18</f>
        <v>4232</v>
      </c>
      <c r="M18" s="14">
        <f>Nov!J18</f>
        <v>0</v>
      </c>
      <c r="N18" s="14">
        <f>Dec!J18</f>
        <v>0</v>
      </c>
      <c r="O18" s="14">
        <f>'Jan-14'!J18</f>
        <v>0</v>
      </c>
      <c r="P18" s="14">
        <f>'Feb-14'!J18</f>
        <v>0</v>
      </c>
      <c r="Q18" s="14">
        <f>'Mar-14'!J18</f>
        <v>0</v>
      </c>
      <c r="R18" s="14">
        <f>'Apr-14'!J18</f>
        <v>0</v>
      </c>
      <c r="S18">
        <f>'May-14'!J18</f>
        <v>0</v>
      </c>
      <c r="T18">
        <f>'Jun-14'!J18</f>
        <v>0</v>
      </c>
    </row>
  </sheetData>
  <mergeCells count="2">
    <mergeCell ref="A1:A2"/>
    <mergeCell ref="C1:C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"/>
  <sheetViews>
    <sheetView workbookViewId="0">
      <selection activeCell="J13" sqref="J13"/>
    </sheetView>
  </sheetViews>
  <sheetFormatPr defaultRowHeight="15" x14ac:dyDescent="0.25"/>
  <cols>
    <col min="9" max="9" width="5.42578125" bestFit="1" customWidth="1"/>
    <col min="10" max="10" width="10.140625" bestFit="1" customWidth="1"/>
  </cols>
  <sheetData>
    <row r="1" spans="1:10" x14ac:dyDescent="0.25">
      <c r="A1" s="42" t="s">
        <v>0</v>
      </c>
      <c r="B1" s="4"/>
      <c r="C1" s="42" t="s">
        <v>1</v>
      </c>
      <c r="D1" s="42" t="s">
        <v>19</v>
      </c>
      <c r="E1" s="42"/>
      <c r="F1" s="42"/>
      <c r="G1" s="42"/>
      <c r="H1" s="42"/>
      <c r="I1" s="43" t="s">
        <v>12</v>
      </c>
      <c r="J1" s="42" t="s">
        <v>13</v>
      </c>
    </row>
    <row r="2" spans="1:10" x14ac:dyDescent="0.25">
      <c r="A2" s="42"/>
      <c r="B2" s="4" t="s">
        <v>15</v>
      </c>
      <c r="C2" s="42"/>
      <c r="D2" s="2">
        <v>41334</v>
      </c>
      <c r="E2" s="2">
        <v>41337</v>
      </c>
      <c r="F2" s="2">
        <v>41344</v>
      </c>
      <c r="G2" s="2">
        <v>41351</v>
      </c>
      <c r="H2" s="2">
        <v>41358</v>
      </c>
      <c r="I2" s="43"/>
      <c r="J2" s="42"/>
    </row>
    <row r="3" spans="1:10" x14ac:dyDescent="0.25">
      <c r="A3" t="s">
        <v>2</v>
      </c>
      <c r="B3" t="s">
        <v>16</v>
      </c>
      <c r="C3">
        <v>21</v>
      </c>
      <c r="J3" s="3"/>
    </row>
    <row r="4" spans="1:10" x14ac:dyDescent="0.25">
      <c r="A4" t="s">
        <v>3</v>
      </c>
      <c r="B4" t="s">
        <v>16</v>
      </c>
      <c r="C4">
        <v>25</v>
      </c>
      <c r="D4">
        <v>8</v>
      </c>
      <c r="E4">
        <v>40</v>
      </c>
      <c r="F4">
        <v>48</v>
      </c>
      <c r="G4">
        <v>40</v>
      </c>
      <c r="H4">
        <v>40</v>
      </c>
      <c r="I4">
        <f t="shared" ref="I4:I12" si="0">SUM(D4:H4)</f>
        <v>176</v>
      </c>
      <c r="J4" s="3">
        <f>$C4*I4</f>
        <v>4400</v>
      </c>
    </row>
    <row r="5" spans="1:10" x14ac:dyDescent="0.25">
      <c r="A5" t="s">
        <v>4</v>
      </c>
      <c r="B5" t="s">
        <v>17</v>
      </c>
      <c r="C5">
        <v>17</v>
      </c>
      <c r="D5">
        <v>8</v>
      </c>
      <c r="E5">
        <v>40</v>
      </c>
      <c r="F5">
        <v>40</v>
      </c>
      <c r="G5">
        <v>40</v>
      </c>
      <c r="H5">
        <v>40</v>
      </c>
      <c r="I5">
        <f t="shared" si="0"/>
        <v>168</v>
      </c>
      <c r="J5" s="3">
        <f t="shared" ref="J5:J12" si="1">$C5*I5</f>
        <v>2856</v>
      </c>
    </row>
    <row r="6" spans="1:10" x14ac:dyDescent="0.25">
      <c r="A6" t="s">
        <v>5</v>
      </c>
      <c r="B6" t="s">
        <v>17</v>
      </c>
      <c r="C6">
        <v>14</v>
      </c>
      <c r="D6">
        <v>8</v>
      </c>
      <c r="E6">
        <v>40</v>
      </c>
      <c r="F6">
        <v>40</v>
      </c>
      <c r="G6">
        <v>40</v>
      </c>
      <c r="H6">
        <v>40</v>
      </c>
      <c r="I6">
        <f t="shared" si="0"/>
        <v>168</v>
      </c>
      <c r="J6" s="3">
        <f t="shared" si="1"/>
        <v>2352</v>
      </c>
    </row>
    <row r="7" spans="1:10" x14ac:dyDescent="0.25">
      <c r="A7" t="s">
        <v>6</v>
      </c>
      <c r="B7" t="s">
        <v>16</v>
      </c>
      <c r="C7">
        <v>21</v>
      </c>
      <c r="D7">
        <v>8</v>
      </c>
      <c r="E7">
        <v>36</v>
      </c>
      <c r="F7">
        <v>40</v>
      </c>
      <c r="G7">
        <v>40</v>
      </c>
      <c r="H7">
        <v>40</v>
      </c>
      <c r="I7">
        <f t="shared" si="0"/>
        <v>164</v>
      </c>
      <c r="J7" s="3">
        <f t="shared" si="1"/>
        <v>3444</v>
      </c>
    </row>
    <row r="8" spans="1:10" x14ac:dyDescent="0.25">
      <c r="A8" t="s">
        <v>7</v>
      </c>
      <c r="B8" t="s">
        <v>16</v>
      </c>
      <c r="C8">
        <v>21</v>
      </c>
      <c r="D8">
        <v>8</v>
      </c>
      <c r="E8">
        <v>40</v>
      </c>
      <c r="F8">
        <v>24</v>
      </c>
      <c r="G8">
        <v>40</v>
      </c>
      <c r="H8">
        <v>40</v>
      </c>
      <c r="I8">
        <f t="shared" si="0"/>
        <v>152</v>
      </c>
      <c r="J8" s="3">
        <f t="shared" si="1"/>
        <v>3192</v>
      </c>
    </row>
    <row r="9" spans="1:10" x14ac:dyDescent="0.25">
      <c r="A9" t="s">
        <v>8</v>
      </c>
      <c r="B9" t="s">
        <v>16</v>
      </c>
      <c r="C9">
        <v>21</v>
      </c>
      <c r="D9">
        <v>8</v>
      </c>
      <c r="E9">
        <v>32</v>
      </c>
      <c r="F9">
        <v>40</v>
      </c>
      <c r="G9">
        <v>40</v>
      </c>
      <c r="H9">
        <v>42</v>
      </c>
      <c r="I9">
        <f t="shared" si="0"/>
        <v>162</v>
      </c>
      <c r="J9" s="3">
        <f t="shared" si="1"/>
        <v>3402</v>
      </c>
    </row>
    <row r="10" spans="1:10" x14ac:dyDescent="0.25">
      <c r="A10" t="s">
        <v>9</v>
      </c>
      <c r="B10" t="s">
        <v>17</v>
      </c>
      <c r="C10">
        <v>17</v>
      </c>
      <c r="D10">
        <v>8</v>
      </c>
      <c r="E10">
        <v>40</v>
      </c>
      <c r="F10">
        <v>32</v>
      </c>
      <c r="G10">
        <v>40</v>
      </c>
      <c r="H10">
        <v>36</v>
      </c>
      <c r="I10">
        <f t="shared" si="0"/>
        <v>156</v>
      </c>
      <c r="J10" s="3">
        <f t="shared" si="1"/>
        <v>2652</v>
      </c>
    </row>
    <row r="11" spans="1:10" x14ac:dyDescent="0.25">
      <c r="A11" t="s">
        <v>10</v>
      </c>
      <c r="B11" t="s">
        <v>18</v>
      </c>
      <c r="C11">
        <v>36</v>
      </c>
      <c r="D11">
        <v>8</v>
      </c>
      <c r="E11">
        <v>40</v>
      </c>
      <c r="F11">
        <v>40</v>
      </c>
      <c r="G11">
        <v>40</v>
      </c>
      <c r="H11">
        <v>40</v>
      </c>
      <c r="I11">
        <f t="shared" si="0"/>
        <v>168</v>
      </c>
      <c r="J11" s="3">
        <f t="shared" si="1"/>
        <v>6048</v>
      </c>
    </row>
    <row r="12" spans="1:10" x14ac:dyDescent="0.25">
      <c r="A12" t="s">
        <v>11</v>
      </c>
      <c r="B12" t="s">
        <v>16</v>
      </c>
      <c r="C12">
        <v>21</v>
      </c>
      <c r="D12">
        <v>8</v>
      </c>
      <c r="E12">
        <v>40</v>
      </c>
      <c r="F12">
        <v>40</v>
      </c>
      <c r="G12">
        <v>40</v>
      </c>
      <c r="H12">
        <v>40</v>
      </c>
      <c r="I12">
        <f t="shared" si="0"/>
        <v>168</v>
      </c>
      <c r="J12" s="3">
        <f t="shared" si="1"/>
        <v>3528</v>
      </c>
    </row>
    <row r="13" spans="1:10" x14ac:dyDescent="0.25">
      <c r="J13" s="3">
        <f>SUM(J3:J12)</f>
        <v>31874</v>
      </c>
    </row>
  </sheetData>
  <mergeCells count="5">
    <mergeCell ref="I1:I2"/>
    <mergeCell ref="J1:J2"/>
    <mergeCell ref="A1:A2"/>
    <mergeCell ref="C1:C2"/>
    <mergeCell ref="D1:H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"/>
  <sheetViews>
    <sheetView workbookViewId="0">
      <selection sqref="A1:A2"/>
    </sheetView>
  </sheetViews>
  <sheetFormatPr defaultRowHeight="15" x14ac:dyDescent="0.25"/>
  <cols>
    <col min="9" max="9" width="5.42578125" bestFit="1" customWidth="1"/>
    <col min="10" max="10" width="10.140625" bestFit="1" customWidth="1"/>
  </cols>
  <sheetData>
    <row r="1" spans="1:10" x14ac:dyDescent="0.25">
      <c r="A1" s="42" t="s">
        <v>0</v>
      </c>
      <c r="B1" s="6"/>
      <c r="C1" s="42" t="s">
        <v>1</v>
      </c>
      <c r="D1" s="43" t="s">
        <v>20</v>
      </c>
      <c r="E1" s="43"/>
      <c r="F1" s="43"/>
      <c r="G1" s="43"/>
      <c r="H1" s="43"/>
      <c r="I1" s="43" t="s">
        <v>12</v>
      </c>
      <c r="J1" s="42" t="s">
        <v>13</v>
      </c>
    </row>
    <row r="2" spans="1:10" x14ac:dyDescent="0.25">
      <c r="A2" s="42"/>
      <c r="B2" s="6" t="s">
        <v>15</v>
      </c>
      <c r="C2" s="42"/>
      <c r="D2" s="2">
        <v>41365</v>
      </c>
      <c r="E2" s="2">
        <v>41372</v>
      </c>
      <c r="F2" s="2">
        <v>41379</v>
      </c>
      <c r="G2" s="2">
        <v>41386</v>
      </c>
      <c r="H2" s="2">
        <v>41393</v>
      </c>
      <c r="I2" s="43"/>
      <c r="J2" s="42"/>
    </row>
    <row r="3" spans="1:10" x14ac:dyDescent="0.25">
      <c r="A3" t="s">
        <v>2</v>
      </c>
      <c r="B3" t="s">
        <v>16</v>
      </c>
      <c r="C3">
        <v>21</v>
      </c>
      <c r="J3" s="3"/>
    </row>
    <row r="4" spans="1:10" x14ac:dyDescent="0.25">
      <c r="A4" t="s">
        <v>3</v>
      </c>
      <c r="B4" t="s">
        <v>16</v>
      </c>
      <c r="C4">
        <v>25</v>
      </c>
      <c r="D4">
        <v>40</v>
      </c>
      <c r="E4">
        <v>43</v>
      </c>
      <c r="F4">
        <v>32</v>
      </c>
      <c r="G4">
        <v>40</v>
      </c>
      <c r="H4">
        <v>8</v>
      </c>
      <c r="I4">
        <f>SUM(D4:H4)</f>
        <v>163</v>
      </c>
      <c r="J4" s="3">
        <f>$C4*I4</f>
        <v>4075</v>
      </c>
    </row>
    <row r="5" spans="1:10" x14ac:dyDescent="0.25">
      <c r="A5" t="s">
        <v>4</v>
      </c>
      <c r="B5" t="s">
        <v>17</v>
      </c>
      <c r="C5">
        <v>17</v>
      </c>
      <c r="D5">
        <v>40</v>
      </c>
      <c r="E5">
        <v>40</v>
      </c>
      <c r="F5">
        <v>32</v>
      </c>
      <c r="G5">
        <v>40</v>
      </c>
      <c r="H5">
        <v>0</v>
      </c>
      <c r="I5">
        <f t="shared" ref="I5:I12" si="0">SUM(D5:H5)</f>
        <v>152</v>
      </c>
      <c r="J5" s="3">
        <f t="shared" ref="J5:J12" si="1">$C5*I5</f>
        <v>2584</v>
      </c>
    </row>
    <row r="6" spans="1:10" x14ac:dyDescent="0.25">
      <c r="A6" t="s">
        <v>5</v>
      </c>
      <c r="B6" t="s">
        <v>17</v>
      </c>
      <c r="C6">
        <v>14</v>
      </c>
      <c r="D6">
        <v>40</v>
      </c>
      <c r="E6">
        <v>40</v>
      </c>
      <c r="F6">
        <v>32</v>
      </c>
      <c r="G6">
        <v>40</v>
      </c>
      <c r="H6">
        <v>8</v>
      </c>
      <c r="I6">
        <f t="shared" si="0"/>
        <v>160</v>
      </c>
      <c r="J6" s="3">
        <f t="shared" si="1"/>
        <v>2240</v>
      </c>
    </row>
    <row r="7" spans="1:10" x14ac:dyDescent="0.25">
      <c r="A7" t="s">
        <v>6</v>
      </c>
      <c r="B7" t="s">
        <v>16</v>
      </c>
      <c r="C7">
        <v>21</v>
      </c>
      <c r="D7">
        <v>48</v>
      </c>
      <c r="E7">
        <v>40</v>
      </c>
      <c r="F7">
        <v>32</v>
      </c>
      <c r="G7">
        <v>40</v>
      </c>
      <c r="H7">
        <v>0</v>
      </c>
      <c r="I7">
        <f t="shared" si="0"/>
        <v>160</v>
      </c>
      <c r="J7" s="3">
        <f t="shared" si="1"/>
        <v>3360</v>
      </c>
    </row>
    <row r="8" spans="1:10" x14ac:dyDescent="0.25">
      <c r="A8" t="s">
        <v>7</v>
      </c>
      <c r="B8" t="s">
        <v>16</v>
      </c>
      <c r="C8">
        <v>21</v>
      </c>
      <c r="D8">
        <v>32</v>
      </c>
      <c r="E8">
        <v>0</v>
      </c>
      <c r="F8">
        <v>32</v>
      </c>
      <c r="G8">
        <v>40</v>
      </c>
      <c r="H8">
        <v>8</v>
      </c>
      <c r="I8">
        <f t="shared" si="0"/>
        <v>112</v>
      </c>
      <c r="J8" s="3">
        <f t="shared" si="1"/>
        <v>2352</v>
      </c>
    </row>
    <row r="9" spans="1:10" x14ac:dyDescent="0.25">
      <c r="A9" t="s">
        <v>8</v>
      </c>
      <c r="B9" t="s">
        <v>16</v>
      </c>
      <c r="C9">
        <v>21</v>
      </c>
      <c r="D9">
        <v>52</v>
      </c>
      <c r="E9">
        <v>40</v>
      </c>
      <c r="F9">
        <v>32</v>
      </c>
      <c r="G9">
        <v>40</v>
      </c>
      <c r="H9">
        <v>8</v>
      </c>
      <c r="I9">
        <f t="shared" si="0"/>
        <v>172</v>
      </c>
      <c r="J9" s="3">
        <f t="shared" si="1"/>
        <v>3612</v>
      </c>
    </row>
    <row r="10" spans="1:10" x14ac:dyDescent="0.25">
      <c r="A10" t="s">
        <v>9</v>
      </c>
      <c r="B10" t="s">
        <v>17</v>
      </c>
      <c r="C10">
        <v>17</v>
      </c>
      <c r="D10">
        <v>40</v>
      </c>
      <c r="E10">
        <v>40</v>
      </c>
      <c r="F10">
        <v>32</v>
      </c>
      <c r="G10">
        <v>40</v>
      </c>
      <c r="H10">
        <v>0</v>
      </c>
      <c r="I10">
        <f t="shared" si="0"/>
        <v>152</v>
      </c>
      <c r="J10" s="3">
        <f t="shared" si="1"/>
        <v>2584</v>
      </c>
    </row>
    <row r="11" spans="1:10" x14ac:dyDescent="0.25">
      <c r="A11" t="s">
        <v>10</v>
      </c>
      <c r="B11" t="s">
        <v>18</v>
      </c>
      <c r="C11">
        <v>36</v>
      </c>
      <c r="D11">
        <v>40</v>
      </c>
      <c r="E11">
        <v>40</v>
      </c>
      <c r="F11">
        <v>32</v>
      </c>
      <c r="G11">
        <v>40</v>
      </c>
      <c r="H11">
        <v>8</v>
      </c>
      <c r="I11">
        <f t="shared" si="0"/>
        <v>160</v>
      </c>
      <c r="J11" s="3">
        <f t="shared" si="1"/>
        <v>5760</v>
      </c>
    </row>
    <row r="12" spans="1:10" x14ac:dyDescent="0.25">
      <c r="A12" t="s">
        <v>11</v>
      </c>
      <c r="B12" t="s">
        <v>16</v>
      </c>
      <c r="C12">
        <v>21</v>
      </c>
      <c r="D12">
        <v>40</v>
      </c>
      <c r="E12">
        <v>40</v>
      </c>
      <c r="F12">
        <v>36</v>
      </c>
      <c r="G12">
        <v>40</v>
      </c>
      <c r="H12">
        <v>8</v>
      </c>
      <c r="I12">
        <f t="shared" si="0"/>
        <v>164</v>
      </c>
      <c r="J12" s="3">
        <f t="shared" si="1"/>
        <v>3444</v>
      </c>
    </row>
    <row r="13" spans="1:10" x14ac:dyDescent="0.25">
      <c r="J13" s="3">
        <f>SUM(J3:J12)</f>
        <v>30011</v>
      </c>
    </row>
  </sheetData>
  <mergeCells count="5">
    <mergeCell ref="A1:A2"/>
    <mergeCell ref="C1:C2"/>
    <mergeCell ref="I1:I2"/>
    <mergeCell ref="J1:J2"/>
    <mergeCell ref="D1:H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sqref="A1:J13"/>
    </sheetView>
  </sheetViews>
  <sheetFormatPr defaultRowHeight="15" x14ac:dyDescent="0.25"/>
  <cols>
    <col min="3" max="3" width="9.140625" customWidth="1"/>
    <col min="9" max="9" width="5.42578125" bestFit="1" customWidth="1"/>
    <col min="10" max="10" width="10.140625" customWidth="1"/>
  </cols>
  <sheetData>
    <row r="1" spans="1:10" x14ac:dyDescent="0.25">
      <c r="A1" s="42" t="s">
        <v>0</v>
      </c>
      <c r="B1" s="7"/>
      <c r="C1" s="42" t="s">
        <v>1</v>
      </c>
      <c r="D1" s="43" t="s">
        <v>21</v>
      </c>
      <c r="E1" s="43"/>
      <c r="F1" s="43"/>
      <c r="G1" s="43"/>
      <c r="H1" s="43"/>
      <c r="I1" s="43" t="s">
        <v>12</v>
      </c>
      <c r="J1" s="42" t="s">
        <v>13</v>
      </c>
    </row>
    <row r="2" spans="1:10" x14ac:dyDescent="0.25">
      <c r="A2" s="42"/>
      <c r="B2" s="7" t="s">
        <v>15</v>
      </c>
      <c r="C2" s="42"/>
      <c r="D2" s="2">
        <v>41395</v>
      </c>
      <c r="E2" s="2">
        <v>41400</v>
      </c>
      <c r="F2" s="2">
        <v>41407</v>
      </c>
      <c r="G2" s="2">
        <v>41414</v>
      </c>
      <c r="H2" s="2">
        <v>41421</v>
      </c>
      <c r="I2" s="43"/>
      <c r="J2" s="42"/>
    </row>
    <row r="3" spans="1:10" x14ac:dyDescent="0.25">
      <c r="A3" t="s">
        <v>2</v>
      </c>
      <c r="B3" t="s">
        <v>16</v>
      </c>
      <c r="C3">
        <v>21</v>
      </c>
      <c r="J3" s="3"/>
    </row>
    <row r="4" spans="1:10" x14ac:dyDescent="0.25">
      <c r="A4" t="s">
        <v>3</v>
      </c>
      <c r="B4" t="s">
        <v>16</v>
      </c>
      <c r="C4">
        <v>25</v>
      </c>
      <c r="D4">
        <v>16</v>
      </c>
      <c r="E4">
        <v>40</v>
      </c>
      <c r="F4">
        <v>40</v>
      </c>
      <c r="G4">
        <v>40</v>
      </c>
      <c r="H4">
        <v>16</v>
      </c>
      <c r="I4">
        <f>SUM(D4:H4)</f>
        <v>152</v>
      </c>
      <c r="J4" s="3">
        <f>$C4*I4</f>
        <v>3800</v>
      </c>
    </row>
    <row r="5" spans="1:10" x14ac:dyDescent="0.25">
      <c r="A5" t="s">
        <v>4</v>
      </c>
      <c r="B5" t="s">
        <v>17</v>
      </c>
      <c r="C5">
        <v>17</v>
      </c>
      <c r="D5">
        <v>16</v>
      </c>
      <c r="E5">
        <v>40</v>
      </c>
      <c r="F5">
        <v>40</v>
      </c>
      <c r="G5">
        <v>40</v>
      </c>
      <c r="H5">
        <v>16</v>
      </c>
      <c r="I5">
        <f t="shared" ref="I5:I12" si="0">SUM(D5:H5)</f>
        <v>152</v>
      </c>
      <c r="J5" s="3">
        <f t="shared" ref="J5:J12" si="1">$C5*I5</f>
        <v>2584</v>
      </c>
    </row>
    <row r="6" spans="1:10" x14ac:dyDescent="0.25">
      <c r="A6" t="s">
        <v>5</v>
      </c>
      <c r="B6" t="s">
        <v>17</v>
      </c>
      <c r="C6">
        <v>14</v>
      </c>
      <c r="D6">
        <v>16</v>
      </c>
      <c r="E6">
        <v>40</v>
      </c>
      <c r="F6">
        <v>40</v>
      </c>
      <c r="G6">
        <v>40</v>
      </c>
      <c r="H6">
        <v>16</v>
      </c>
      <c r="I6">
        <f t="shared" si="0"/>
        <v>152</v>
      </c>
      <c r="J6" s="3">
        <f t="shared" si="1"/>
        <v>2128</v>
      </c>
    </row>
    <row r="7" spans="1:10" x14ac:dyDescent="0.25">
      <c r="A7" t="s">
        <v>6</v>
      </c>
      <c r="B7" t="s">
        <v>16</v>
      </c>
      <c r="C7">
        <v>21</v>
      </c>
      <c r="D7">
        <v>16</v>
      </c>
      <c r="E7">
        <v>40</v>
      </c>
      <c r="F7">
        <v>40</v>
      </c>
      <c r="G7">
        <v>40</v>
      </c>
      <c r="H7">
        <v>16</v>
      </c>
      <c r="I7">
        <f t="shared" si="0"/>
        <v>152</v>
      </c>
      <c r="J7" s="3">
        <f t="shared" si="1"/>
        <v>3192</v>
      </c>
    </row>
    <row r="8" spans="1:10" x14ac:dyDescent="0.25">
      <c r="A8" t="s">
        <v>7</v>
      </c>
      <c r="B8" t="s">
        <v>16</v>
      </c>
      <c r="C8">
        <v>21</v>
      </c>
      <c r="D8">
        <v>16</v>
      </c>
      <c r="E8">
        <v>16</v>
      </c>
      <c r="I8">
        <f t="shared" si="0"/>
        <v>32</v>
      </c>
      <c r="J8" s="3">
        <f t="shared" si="1"/>
        <v>672</v>
      </c>
    </row>
    <row r="9" spans="1:10" x14ac:dyDescent="0.25">
      <c r="A9" t="s">
        <v>8</v>
      </c>
      <c r="B9" t="s">
        <v>16</v>
      </c>
      <c r="C9">
        <v>21</v>
      </c>
      <c r="D9">
        <v>16</v>
      </c>
      <c r="E9">
        <v>40</v>
      </c>
      <c r="F9">
        <v>40</v>
      </c>
      <c r="G9">
        <v>40</v>
      </c>
      <c r="H9">
        <v>16</v>
      </c>
      <c r="I9">
        <f t="shared" si="0"/>
        <v>152</v>
      </c>
      <c r="J9" s="3">
        <f t="shared" si="1"/>
        <v>3192</v>
      </c>
    </row>
    <row r="10" spans="1:10" x14ac:dyDescent="0.25">
      <c r="A10" t="s">
        <v>9</v>
      </c>
      <c r="B10" t="s">
        <v>17</v>
      </c>
      <c r="C10">
        <v>17</v>
      </c>
      <c r="D10">
        <v>0</v>
      </c>
      <c r="E10">
        <v>40</v>
      </c>
      <c r="F10">
        <v>40</v>
      </c>
      <c r="G10">
        <v>40</v>
      </c>
      <c r="H10">
        <v>16</v>
      </c>
      <c r="I10">
        <f t="shared" si="0"/>
        <v>136</v>
      </c>
      <c r="J10" s="3">
        <f t="shared" si="1"/>
        <v>2312</v>
      </c>
    </row>
    <row r="11" spans="1:10" x14ac:dyDescent="0.25">
      <c r="A11" t="s">
        <v>10</v>
      </c>
      <c r="B11" t="s">
        <v>18</v>
      </c>
      <c r="C11">
        <v>36</v>
      </c>
      <c r="D11">
        <v>16</v>
      </c>
      <c r="E11">
        <v>40</v>
      </c>
      <c r="F11">
        <v>40</v>
      </c>
      <c r="G11">
        <v>40</v>
      </c>
      <c r="H11">
        <v>16</v>
      </c>
      <c r="I11">
        <f t="shared" si="0"/>
        <v>152</v>
      </c>
      <c r="J11" s="3">
        <f t="shared" si="1"/>
        <v>5472</v>
      </c>
    </row>
    <row r="12" spans="1:10" x14ac:dyDescent="0.25">
      <c r="A12" t="s">
        <v>11</v>
      </c>
      <c r="B12" t="s">
        <v>16</v>
      </c>
      <c r="C12">
        <v>21</v>
      </c>
      <c r="D12">
        <v>16</v>
      </c>
      <c r="E12">
        <v>36</v>
      </c>
      <c r="F12">
        <v>40</v>
      </c>
      <c r="G12">
        <v>40</v>
      </c>
      <c r="H12">
        <v>16</v>
      </c>
      <c r="I12">
        <f t="shared" si="0"/>
        <v>148</v>
      </c>
      <c r="J12" s="3">
        <f t="shared" si="1"/>
        <v>3108</v>
      </c>
    </row>
    <row r="13" spans="1:10" x14ac:dyDescent="0.25">
      <c r="A13" t="s">
        <v>23</v>
      </c>
      <c r="B13" t="s">
        <v>16</v>
      </c>
      <c r="C13">
        <v>25</v>
      </c>
      <c r="F13">
        <v>40</v>
      </c>
      <c r="G13">
        <v>36</v>
      </c>
      <c r="H13">
        <v>40</v>
      </c>
      <c r="I13">
        <f t="shared" ref="I13" si="2">SUM(D13:H13)</f>
        <v>116</v>
      </c>
      <c r="J13" s="3">
        <f t="shared" ref="J13" si="3">$C13*I13</f>
        <v>2900</v>
      </c>
    </row>
    <row r="15" spans="1:10" x14ac:dyDescent="0.25">
      <c r="J15" s="3">
        <f>SUM(J3:J14)</f>
        <v>29360</v>
      </c>
    </row>
  </sheetData>
  <mergeCells count="5">
    <mergeCell ref="A1:A2"/>
    <mergeCell ref="C1:C2"/>
    <mergeCell ref="D1:H1"/>
    <mergeCell ref="I1:I2"/>
    <mergeCell ref="J1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>
      <selection activeCell="I14" sqref="I14"/>
    </sheetView>
  </sheetViews>
  <sheetFormatPr defaultRowHeight="15" x14ac:dyDescent="0.25"/>
  <cols>
    <col min="2" max="2" width="6.5703125" bestFit="1" customWidth="1"/>
    <col min="3" max="3" width="7.28515625" customWidth="1"/>
    <col min="4" max="4" width="5.7109375" bestFit="1" customWidth="1"/>
    <col min="8" max="8" width="5.42578125" bestFit="1" customWidth="1"/>
    <col min="9" max="9" width="10.140625" customWidth="1"/>
  </cols>
  <sheetData>
    <row r="1" spans="1:18" x14ac:dyDescent="0.25">
      <c r="A1" s="42" t="s">
        <v>0</v>
      </c>
      <c r="B1" s="8"/>
      <c r="C1" s="42" t="s">
        <v>1</v>
      </c>
      <c r="D1" s="43" t="s">
        <v>22</v>
      </c>
      <c r="E1" s="43"/>
      <c r="F1" s="43"/>
      <c r="G1" s="43"/>
      <c r="H1" s="43" t="s">
        <v>12</v>
      </c>
      <c r="I1" s="42" t="s">
        <v>13</v>
      </c>
    </row>
    <row r="2" spans="1:18" x14ac:dyDescent="0.25">
      <c r="A2" s="42"/>
      <c r="B2" s="8" t="s">
        <v>15</v>
      </c>
      <c r="C2" s="42"/>
      <c r="D2" s="2">
        <v>41428</v>
      </c>
      <c r="E2" s="2">
        <v>41435</v>
      </c>
      <c r="F2" s="2">
        <v>41442</v>
      </c>
      <c r="G2" s="2">
        <v>41449</v>
      </c>
      <c r="H2" s="43"/>
      <c r="I2" s="42"/>
      <c r="N2" s="45" t="s">
        <v>25</v>
      </c>
      <c r="O2" s="45"/>
      <c r="P2" s="45"/>
      <c r="Q2" s="45"/>
      <c r="R2" s="45"/>
    </row>
    <row r="3" spans="1:18" x14ac:dyDescent="0.25">
      <c r="A3" t="s">
        <v>2</v>
      </c>
      <c r="B3" t="s">
        <v>16</v>
      </c>
      <c r="C3">
        <v>21</v>
      </c>
      <c r="I3" s="3"/>
      <c r="N3" t="s">
        <v>26</v>
      </c>
      <c r="O3" t="s">
        <v>27</v>
      </c>
      <c r="P3" t="s">
        <v>28</v>
      </c>
      <c r="Q3" t="s">
        <v>1</v>
      </c>
      <c r="R3" t="s">
        <v>29</v>
      </c>
    </row>
    <row r="4" spans="1:18" x14ac:dyDescent="0.25">
      <c r="A4" t="s">
        <v>3</v>
      </c>
      <c r="B4" t="s">
        <v>16</v>
      </c>
      <c r="C4">
        <v>25</v>
      </c>
      <c r="D4">
        <v>50</v>
      </c>
      <c r="E4">
        <v>40</v>
      </c>
      <c r="F4">
        <v>40</v>
      </c>
      <c r="G4">
        <v>40</v>
      </c>
      <c r="H4">
        <f t="shared" ref="H4:H14" si="0">SUM(D4:G4)</f>
        <v>170</v>
      </c>
      <c r="I4" s="3">
        <f>$C4*H4</f>
        <v>4250</v>
      </c>
      <c r="M4">
        <v>1</v>
      </c>
      <c r="N4" s="2">
        <v>41433</v>
      </c>
      <c r="O4" t="s">
        <v>3</v>
      </c>
      <c r="P4">
        <v>5</v>
      </c>
      <c r="Q4" s="11">
        <v>2</v>
      </c>
      <c r="R4">
        <f>P4*Q4</f>
        <v>10</v>
      </c>
    </row>
    <row r="5" spans="1:18" x14ac:dyDescent="0.25">
      <c r="A5" t="s">
        <v>4</v>
      </c>
      <c r="B5" t="s">
        <v>17</v>
      </c>
      <c r="C5">
        <v>17</v>
      </c>
      <c r="D5">
        <v>40</v>
      </c>
      <c r="E5">
        <v>40</v>
      </c>
      <c r="F5">
        <v>40</v>
      </c>
      <c r="G5">
        <v>40</v>
      </c>
      <c r="H5">
        <f t="shared" si="0"/>
        <v>160</v>
      </c>
      <c r="I5" s="3">
        <f t="shared" ref="I5:I14" si="1">$C5*H5</f>
        <v>2720</v>
      </c>
      <c r="M5">
        <v>2</v>
      </c>
      <c r="N5" s="2">
        <v>41433</v>
      </c>
      <c r="O5" t="s">
        <v>6</v>
      </c>
      <c r="P5">
        <v>3.5</v>
      </c>
      <c r="Q5" s="11">
        <v>2</v>
      </c>
      <c r="R5">
        <f t="shared" ref="R5:R7" si="2">P5*Q5</f>
        <v>7</v>
      </c>
    </row>
    <row r="6" spans="1:18" x14ac:dyDescent="0.25">
      <c r="A6" t="s">
        <v>5</v>
      </c>
      <c r="B6" t="s">
        <v>17</v>
      </c>
      <c r="C6">
        <v>14</v>
      </c>
      <c r="D6">
        <v>40</v>
      </c>
      <c r="E6">
        <v>40</v>
      </c>
      <c r="F6">
        <v>32</v>
      </c>
      <c r="G6">
        <v>40</v>
      </c>
      <c r="H6">
        <f t="shared" si="0"/>
        <v>152</v>
      </c>
      <c r="I6" s="3">
        <f t="shared" si="1"/>
        <v>2128</v>
      </c>
      <c r="M6">
        <v>3</v>
      </c>
      <c r="N6" s="2">
        <v>41433</v>
      </c>
      <c r="O6" t="s">
        <v>10</v>
      </c>
      <c r="P6">
        <v>5</v>
      </c>
      <c r="Q6" s="11">
        <v>2</v>
      </c>
      <c r="R6">
        <f t="shared" si="2"/>
        <v>10</v>
      </c>
    </row>
    <row r="7" spans="1:18" x14ac:dyDescent="0.25">
      <c r="A7" t="s">
        <v>6</v>
      </c>
      <c r="B7" t="s">
        <v>16</v>
      </c>
      <c r="C7">
        <v>21</v>
      </c>
      <c r="D7">
        <v>47</v>
      </c>
      <c r="E7">
        <v>40</v>
      </c>
      <c r="F7">
        <v>40</v>
      </c>
      <c r="G7">
        <v>40</v>
      </c>
      <c r="H7">
        <f t="shared" si="0"/>
        <v>167</v>
      </c>
      <c r="I7" s="3">
        <f t="shared" si="1"/>
        <v>3507</v>
      </c>
      <c r="M7">
        <v>4</v>
      </c>
      <c r="N7" s="2">
        <v>41445</v>
      </c>
      <c r="O7" t="s">
        <v>8</v>
      </c>
      <c r="P7">
        <v>1</v>
      </c>
      <c r="Q7" s="11">
        <v>2</v>
      </c>
      <c r="R7">
        <f t="shared" si="2"/>
        <v>2</v>
      </c>
    </row>
    <row r="8" spans="1:18" x14ac:dyDescent="0.25">
      <c r="A8" t="s">
        <v>7</v>
      </c>
      <c r="B8" t="s">
        <v>16</v>
      </c>
      <c r="C8">
        <v>21</v>
      </c>
      <c r="H8">
        <f t="shared" si="0"/>
        <v>0</v>
      </c>
      <c r="I8" s="3">
        <f t="shared" si="1"/>
        <v>0</v>
      </c>
    </row>
    <row r="9" spans="1:18" x14ac:dyDescent="0.25">
      <c r="A9" t="s">
        <v>8</v>
      </c>
      <c r="B9" t="s">
        <v>16</v>
      </c>
      <c r="C9">
        <v>21</v>
      </c>
      <c r="D9">
        <v>36</v>
      </c>
      <c r="E9">
        <v>40</v>
      </c>
      <c r="F9">
        <v>42</v>
      </c>
      <c r="G9">
        <v>36</v>
      </c>
      <c r="H9">
        <f t="shared" si="0"/>
        <v>154</v>
      </c>
      <c r="I9" s="3">
        <f t="shared" si="1"/>
        <v>3234</v>
      </c>
    </row>
    <row r="10" spans="1:18" x14ac:dyDescent="0.25">
      <c r="A10" t="s">
        <v>9</v>
      </c>
      <c r="B10" t="s">
        <v>17</v>
      </c>
      <c r="C10">
        <v>17</v>
      </c>
      <c r="D10">
        <v>40</v>
      </c>
      <c r="E10">
        <v>40</v>
      </c>
      <c r="F10">
        <v>40</v>
      </c>
      <c r="G10">
        <v>40</v>
      </c>
      <c r="H10">
        <f t="shared" si="0"/>
        <v>160</v>
      </c>
      <c r="I10" s="3">
        <f t="shared" si="1"/>
        <v>2720</v>
      </c>
      <c r="N10" s="44" t="s">
        <v>30</v>
      </c>
      <c r="O10" s="44"/>
      <c r="P10" s="44"/>
      <c r="Q10" s="44"/>
      <c r="R10" s="44"/>
    </row>
    <row r="11" spans="1:18" x14ac:dyDescent="0.25">
      <c r="A11" t="s">
        <v>10</v>
      </c>
      <c r="B11" t="s">
        <v>18</v>
      </c>
      <c r="C11">
        <v>36</v>
      </c>
      <c r="D11">
        <v>50</v>
      </c>
      <c r="E11">
        <v>40</v>
      </c>
      <c r="F11">
        <v>40</v>
      </c>
      <c r="G11">
        <v>40</v>
      </c>
      <c r="H11">
        <f t="shared" si="0"/>
        <v>170</v>
      </c>
      <c r="I11" s="3">
        <f t="shared" si="1"/>
        <v>6120</v>
      </c>
      <c r="N11" t="s">
        <v>26</v>
      </c>
      <c r="O11" t="s">
        <v>27</v>
      </c>
      <c r="P11" t="s">
        <v>28</v>
      </c>
    </row>
    <row r="12" spans="1:18" x14ac:dyDescent="0.25">
      <c r="A12" t="s">
        <v>11</v>
      </c>
      <c r="B12" t="s">
        <v>16</v>
      </c>
      <c r="C12">
        <v>21</v>
      </c>
      <c r="D12">
        <v>40</v>
      </c>
      <c r="E12">
        <v>40</v>
      </c>
      <c r="F12">
        <v>40</v>
      </c>
      <c r="G12">
        <v>40</v>
      </c>
      <c r="H12">
        <f t="shared" si="0"/>
        <v>160</v>
      </c>
      <c r="I12" s="3">
        <f t="shared" si="1"/>
        <v>3360</v>
      </c>
      <c r="M12">
        <v>1</v>
      </c>
      <c r="N12" s="2">
        <v>41446</v>
      </c>
      <c r="O12" t="s">
        <v>5</v>
      </c>
      <c r="P12">
        <v>8</v>
      </c>
    </row>
    <row r="13" spans="1:18" x14ac:dyDescent="0.25">
      <c r="A13" t="s">
        <v>23</v>
      </c>
      <c r="B13" t="s">
        <v>16</v>
      </c>
      <c r="C13">
        <v>25</v>
      </c>
      <c r="D13">
        <v>40</v>
      </c>
      <c r="E13">
        <v>40</v>
      </c>
      <c r="F13">
        <v>28</v>
      </c>
      <c r="G13">
        <v>40</v>
      </c>
      <c r="H13">
        <f t="shared" si="0"/>
        <v>148</v>
      </c>
      <c r="I13" s="3">
        <f t="shared" si="1"/>
        <v>3700</v>
      </c>
      <c r="M13">
        <v>2</v>
      </c>
      <c r="N13" s="2">
        <v>41443</v>
      </c>
      <c r="O13" t="s">
        <v>23</v>
      </c>
      <c r="P13">
        <v>8</v>
      </c>
    </row>
    <row r="14" spans="1:18" x14ac:dyDescent="0.25">
      <c r="A14" t="s">
        <v>24</v>
      </c>
      <c r="B14" t="s">
        <v>16</v>
      </c>
      <c r="C14">
        <v>25</v>
      </c>
      <c r="D14">
        <v>40</v>
      </c>
      <c r="E14">
        <v>40</v>
      </c>
      <c r="F14">
        <v>40</v>
      </c>
      <c r="G14">
        <v>40</v>
      </c>
      <c r="H14">
        <f t="shared" si="0"/>
        <v>160</v>
      </c>
      <c r="I14" s="3">
        <f t="shared" si="1"/>
        <v>4000</v>
      </c>
      <c r="M14">
        <v>3</v>
      </c>
      <c r="N14" s="2">
        <v>41444</v>
      </c>
      <c r="O14" t="s">
        <v>23</v>
      </c>
      <c r="P14">
        <v>4</v>
      </c>
    </row>
    <row r="15" spans="1:18" x14ac:dyDescent="0.25">
      <c r="I15" s="3">
        <f>SUM(I3:I14)</f>
        <v>35739</v>
      </c>
      <c r="M15">
        <v>4</v>
      </c>
      <c r="N15" s="2">
        <v>41432</v>
      </c>
      <c r="O15" t="s">
        <v>8</v>
      </c>
      <c r="P15">
        <v>4</v>
      </c>
    </row>
    <row r="16" spans="1:18" x14ac:dyDescent="0.25">
      <c r="M16">
        <v>5</v>
      </c>
      <c r="N16" s="2">
        <v>41450</v>
      </c>
      <c r="O16" t="s">
        <v>8</v>
      </c>
      <c r="P16">
        <v>4</v>
      </c>
    </row>
  </sheetData>
  <mergeCells count="7">
    <mergeCell ref="N10:R10"/>
    <mergeCell ref="A1:A2"/>
    <mergeCell ref="C1:C2"/>
    <mergeCell ref="D1:G1"/>
    <mergeCell ref="H1:H2"/>
    <mergeCell ref="I1:I2"/>
    <mergeCell ref="N2:R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Normal="100" workbookViewId="0">
      <selection sqref="A1:A2"/>
    </sheetView>
  </sheetViews>
  <sheetFormatPr defaultRowHeight="15" x14ac:dyDescent="0.25"/>
  <cols>
    <col min="2" max="2" width="6.5703125" customWidth="1"/>
    <col min="3" max="3" width="8.28515625" customWidth="1"/>
    <col min="4" max="4" width="5.7109375" bestFit="1" customWidth="1"/>
    <col min="9" max="9" width="5.42578125" bestFit="1" customWidth="1"/>
    <col min="10" max="10" width="10.140625" bestFit="1" customWidth="1"/>
    <col min="17" max="17" width="15.140625" bestFit="1" customWidth="1"/>
  </cols>
  <sheetData>
    <row r="1" spans="1:19" x14ac:dyDescent="0.25">
      <c r="A1" s="42" t="s">
        <v>0</v>
      </c>
      <c r="B1" s="9"/>
      <c r="C1" s="42" t="s">
        <v>1</v>
      </c>
      <c r="D1" s="43" t="s">
        <v>32</v>
      </c>
      <c r="E1" s="43"/>
      <c r="F1" s="43"/>
      <c r="G1" s="43"/>
      <c r="H1" s="10"/>
      <c r="I1" s="43" t="s">
        <v>12</v>
      </c>
      <c r="J1" s="42" t="s">
        <v>13</v>
      </c>
    </row>
    <row r="2" spans="1:19" x14ac:dyDescent="0.25">
      <c r="A2" s="42"/>
      <c r="B2" s="9" t="s">
        <v>15</v>
      </c>
      <c r="C2" s="42"/>
      <c r="D2" s="2">
        <v>41456</v>
      </c>
      <c r="E2" s="2">
        <v>41463</v>
      </c>
      <c r="F2" s="2">
        <v>41470</v>
      </c>
      <c r="G2" s="2">
        <v>41477</v>
      </c>
      <c r="H2" s="2">
        <v>41484</v>
      </c>
      <c r="I2" s="43"/>
      <c r="J2" s="42"/>
      <c r="O2" s="45" t="s">
        <v>25</v>
      </c>
      <c r="P2" s="45"/>
      <c r="Q2" s="45"/>
      <c r="R2" s="45"/>
      <c r="S2" s="45"/>
    </row>
    <row r="3" spans="1:19" x14ac:dyDescent="0.25">
      <c r="A3" t="s">
        <v>2</v>
      </c>
      <c r="B3" t="s">
        <v>16</v>
      </c>
      <c r="C3" s="14">
        <v>23</v>
      </c>
      <c r="J3" s="3"/>
      <c r="O3" t="s">
        <v>26</v>
      </c>
      <c r="P3" t="s">
        <v>27</v>
      </c>
      <c r="Q3" t="s">
        <v>28</v>
      </c>
      <c r="R3" t="s">
        <v>1</v>
      </c>
      <c r="S3" t="s">
        <v>29</v>
      </c>
    </row>
    <row r="4" spans="1:19" x14ac:dyDescent="0.25">
      <c r="A4" t="s">
        <v>3</v>
      </c>
      <c r="B4" t="s">
        <v>16</v>
      </c>
      <c r="C4" s="14">
        <v>23</v>
      </c>
      <c r="D4">
        <v>43</v>
      </c>
      <c r="E4">
        <v>8</v>
      </c>
      <c r="F4">
        <v>40</v>
      </c>
      <c r="G4">
        <v>40</v>
      </c>
      <c r="H4">
        <v>24</v>
      </c>
      <c r="I4">
        <f>SUM(D4:H4)</f>
        <v>155</v>
      </c>
      <c r="J4" s="3">
        <f>$C4*I4</f>
        <v>3565</v>
      </c>
      <c r="N4">
        <v>1</v>
      </c>
      <c r="O4" s="2">
        <v>41457</v>
      </c>
      <c r="P4" t="s">
        <v>3</v>
      </c>
      <c r="Q4">
        <v>1.5</v>
      </c>
      <c r="R4" s="11">
        <v>2</v>
      </c>
      <c r="S4">
        <f>Q4*R4</f>
        <v>3</v>
      </c>
    </row>
    <row r="5" spans="1:19" x14ac:dyDescent="0.25">
      <c r="A5" t="s">
        <v>4</v>
      </c>
      <c r="B5" t="s">
        <v>17</v>
      </c>
      <c r="C5" s="14">
        <v>23</v>
      </c>
      <c r="D5">
        <v>40</v>
      </c>
      <c r="E5">
        <v>40</v>
      </c>
      <c r="F5">
        <v>40</v>
      </c>
      <c r="G5">
        <v>40</v>
      </c>
      <c r="H5">
        <v>24</v>
      </c>
      <c r="I5">
        <f>SUM(D5:H5)</f>
        <v>184</v>
      </c>
      <c r="J5" s="3">
        <f t="shared" ref="J5:J14" si="0">$C5*I5</f>
        <v>4232</v>
      </c>
      <c r="O5" s="2"/>
      <c r="R5" s="11"/>
    </row>
    <row r="6" spans="1:19" x14ac:dyDescent="0.25">
      <c r="A6" t="s">
        <v>5</v>
      </c>
      <c r="B6" t="s">
        <v>17</v>
      </c>
      <c r="C6" s="14">
        <v>23</v>
      </c>
      <c r="D6">
        <v>40</v>
      </c>
      <c r="E6">
        <v>36</v>
      </c>
      <c r="F6">
        <v>36</v>
      </c>
      <c r="G6">
        <v>40</v>
      </c>
      <c r="H6">
        <v>24</v>
      </c>
      <c r="I6">
        <f t="shared" ref="I6:I16" si="1">SUM(D6:H6)</f>
        <v>176</v>
      </c>
      <c r="J6" s="3">
        <f t="shared" si="0"/>
        <v>4048</v>
      </c>
      <c r="O6" s="2"/>
      <c r="R6" s="11"/>
    </row>
    <row r="7" spans="1:19" x14ac:dyDescent="0.25">
      <c r="A7" t="s">
        <v>6</v>
      </c>
      <c r="B7" t="s">
        <v>16</v>
      </c>
      <c r="C7" s="14">
        <v>23</v>
      </c>
      <c r="D7">
        <v>40</v>
      </c>
      <c r="E7">
        <v>40</v>
      </c>
      <c r="F7">
        <v>40</v>
      </c>
      <c r="G7">
        <v>40</v>
      </c>
      <c r="H7">
        <v>24</v>
      </c>
      <c r="I7">
        <f t="shared" si="1"/>
        <v>184</v>
      </c>
      <c r="J7" s="3">
        <f t="shared" si="0"/>
        <v>4232</v>
      </c>
      <c r="O7" s="2"/>
      <c r="R7" s="11"/>
    </row>
    <row r="8" spans="1:19" x14ac:dyDescent="0.25">
      <c r="A8" t="s">
        <v>7</v>
      </c>
      <c r="B8" t="s">
        <v>16</v>
      </c>
      <c r="C8" s="14">
        <v>23</v>
      </c>
      <c r="I8">
        <f t="shared" si="1"/>
        <v>0</v>
      </c>
      <c r="J8" s="3">
        <f t="shared" si="0"/>
        <v>0</v>
      </c>
    </row>
    <row r="9" spans="1:19" x14ac:dyDescent="0.25">
      <c r="A9" t="s">
        <v>8</v>
      </c>
      <c r="B9" t="s">
        <v>16</v>
      </c>
      <c r="C9" s="14">
        <v>23</v>
      </c>
      <c r="D9">
        <v>40</v>
      </c>
      <c r="E9">
        <v>40</v>
      </c>
      <c r="F9">
        <v>40</v>
      </c>
      <c r="G9">
        <v>40</v>
      </c>
      <c r="H9">
        <v>24</v>
      </c>
      <c r="I9">
        <f t="shared" si="1"/>
        <v>184</v>
      </c>
      <c r="J9" s="3">
        <f t="shared" si="0"/>
        <v>4232</v>
      </c>
    </row>
    <row r="10" spans="1:19" x14ac:dyDescent="0.25">
      <c r="A10" t="s">
        <v>9</v>
      </c>
      <c r="B10" t="s">
        <v>17</v>
      </c>
      <c r="C10" s="14">
        <v>23</v>
      </c>
      <c r="D10">
        <v>40</v>
      </c>
      <c r="E10">
        <v>36</v>
      </c>
      <c r="F10">
        <v>24</v>
      </c>
      <c r="G10">
        <v>32</v>
      </c>
      <c r="H10">
        <v>24</v>
      </c>
      <c r="I10">
        <f t="shared" si="1"/>
        <v>156</v>
      </c>
      <c r="J10" s="3">
        <f t="shared" si="0"/>
        <v>3588</v>
      </c>
      <c r="O10" s="44" t="s">
        <v>30</v>
      </c>
      <c r="P10" s="44"/>
      <c r="Q10" s="44"/>
      <c r="R10" s="44"/>
      <c r="S10" s="44"/>
    </row>
    <row r="11" spans="1:19" x14ac:dyDescent="0.25">
      <c r="A11" t="s">
        <v>10</v>
      </c>
      <c r="B11" t="s">
        <v>18</v>
      </c>
      <c r="C11" s="14">
        <v>36</v>
      </c>
      <c r="D11">
        <v>40</v>
      </c>
      <c r="E11">
        <v>40</v>
      </c>
      <c r="F11">
        <v>40</v>
      </c>
      <c r="G11">
        <v>40</v>
      </c>
      <c r="H11">
        <v>24</v>
      </c>
      <c r="I11">
        <f t="shared" si="1"/>
        <v>184</v>
      </c>
      <c r="J11" s="3">
        <f t="shared" si="0"/>
        <v>6624</v>
      </c>
      <c r="O11" t="s">
        <v>26</v>
      </c>
      <c r="P11" t="s">
        <v>27</v>
      </c>
      <c r="Q11" t="s">
        <v>28</v>
      </c>
    </row>
    <row r="12" spans="1:19" x14ac:dyDescent="0.25">
      <c r="A12" t="s">
        <v>11</v>
      </c>
      <c r="B12" t="s">
        <v>16</v>
      </c>
      <c r="C12" s="14">
        <v>23</v>
      </c>
      <c r="D12">
        <v>40</v>
      </c>
      <c r="E12">
        <v>40</v>
      </c>
      <c r="F12">
        <v>40</v>
      </c>
      <c r="G12">
        <v>40</v>
      </c>
      <c r="H12">
        <v>24</v>
      </c>
      <c r="I12">
        <f t="shared" si="1"/>
        <v>184</v>
      </c>
      <c r="J12" s="3">
        <f t="shared" si="0"/>
        <v>4232</v>
      </c>
      <c r="N12">
        <v>1</v>
      </c>
      <c r="O12" s="2">
        <v>41464</v>
      </c>
      <c r="P12" t="s">
        <v>3</v>
      </c>
      <c r="Q12">
        <v>8</v>
      </c>
    </row>
    <row r="13" spans="1:19" x14ac:dyDescent="0.25">
      <c r="A13" t="s">
        <v>23</v>
      </c>
      <c r="B13" t="s">
        <v>16</v>
      </c>
      <c r="C13" s="14">
        <v>23</v>
      </c>
      <c r="D13">
        <v>40</v>
      </c>
      <c r="E13">
        <v>40</v>
      </c>
      <c r="F13">
        <v>40</v>
      </c>
      <c r="G13">
        <v>40</v>
      </c>
      <c r="H13">
        <v>24</v>
      </c>
      <c r="I13">
        <f t="shared" si="1"/>
        <v>184</v>
      </c>
      <c r="J13" s="3">
        <f t="shared" si="0"/>
        <v>4232</v>
      </c>
      <c r="N13">
        <v>2</v>
      </c>
      <c r="O13" s="2">
        <v>41465</v>
      </c>
      <c r="P13" t="s">
        <v>3</v>
      </c>
      <c r="Q13">
        <v>8</v>
      </c>
    </row>
    <row r="14" spans="1:19" x14ac:dyDescent="0.25">
      <c r="A14" t="s">
        <v>24</v>
      </c>
      <c r="B14" t="s">
        <v>16</v>
      </c>
      <c r="C14" s="14">
        <v>23</v>
      </c>
      <c r="D14">
        <v>28</v>
      </c>
      <c r="E14">
        <v>16</v>
      </c>
      <c r="F14">
        <v>40</v>
      </c>
      <c r="G14">
        <v>40</v>
      </c>
      <c r="H14">
        <v>24</v>
      </c>
      <c r="I14">
        <f t="shared" si="1"/>
        <v>148</v>
      </c>
      <c r="J14" s="3">
        <f t="shared" si="0"/>
        <v>3404</v>
      </c>
      <c r="N14">
        <v>3</v>
      </c>
      <c r="O14" s="2">
        <v>41466</v>
      </c>
      <c r="P14" t="s">
        <v>3</v>
      </c>
      <c r="Q14">
        <v>8</v>
      </c>
    </row>
    <row r="15" spans="1:19" x14ac:dyDescent="0.25">
      <c r="A15" t="s">
        <v>31</v>
      </c>
      <c r="B15" t="s">
        <v>17</v>
      </c>
      <c r="C15" s="14">
        <v>23</v>
      </c>
      <c r="F15">
        <v>8</v>
      </c>
      <c r="G15">
        <v>40</v>
      </c>
      <c r="H15">
        <v>24</v>
      </c>
      <c r="I15">
        <f t="shared" si="1"/>
        <v>72</v>
      </c>
      <c r="J15" s="3">
        <f t="shared" ref="J15:J16" si="2">$C15*I15</f>
        <v>1656</v>
      </c>
      <c r="N15">
        <v>4</v>
      </c>
      <c r="O15" s="2">
        <v>41467</v>
      </c>
      <c r="P15" t="s">
        <v>3</v>
      </c>
      <c r="Q15">
        <v>8</v>
      </c>
    </row>
    <row r="16" spans="1:19" x14ac:dyDescent="0.25">
      <c r="A16" t="s">
        <v>33</v>
      </c>
      <c r="B16" t="s">
        <v>34</v>
      </c>
      <c r="C16" s="14">
        <v>23</v>
      </c>
      <c r="F16">
        <v>14</v>
      </c>
      <c r="G16">
        <v>0</v>
      </c>
      <c r="H16">
        <v>0</v>
      </c>
      <c r="I16">
        <f t="shared" si="1"/>
        <v>14</v>
      </c>
      <c r="J16" s="3">
        <f t="shared" si="2"/>
        <v>322</v>
      </c>
      <c r="N16">
        <v>5</v>
      </c>
      <c r="O16" s="2">
        <v>41464</v>
      </c>
      <c r="P16" t="s">
        <v>5</v>
      </c>
      <c r="Q16">
        <v>4</v>
      </c>
    </row>
    <row r="17" spans="10:17" x14ac:dyDescent="0.25">
      <c r="J17" s="3">
        <f>SUM(J3:J16)</f>
        <v>44367</v>
      </c>
      <c r="N17">
        <v>6</v>
      </c>
      <c r="O17" s="2">
        <v>41474</v>
      </c>
      <c r="P17" t="s">
        <v>5</v>
      </c>
      <c r="Q17">
        <v>4</v>
      </c>
    </row>
    <row r="18" spans="10:17" x14ac:dyDescent="0.25">
      <c r="N18">
        <v>7</v>
      </c>
      <c r="O18" s="2">
        <v>41466</v>
      </c>
      <c r="P18" t="s">
        <v>9</v>
      </c>
      <c r="Q18">
        <v>4</v>
      </c>
    </row>
    <row r="19" spans="10:17" x14ac:dyDescent="0.25">
      <c r="N19">
        <v>8</v>
      </c>
      <c r="O19" s="2">
        <v>41473</v>
      </c>
      <c r="P19" t="s">
        <v>9</v>
      </c>
      <c r="Q19">
        <v>8</v>
      </c>
    </row>
    <row r="20" spans="10:17" x14ac:dyDescent="0.25">
      <c r="N20">
        <v>9</v>
      </c>
      <c r="O20" s="2">
        <v>41474</v>
      </c>
      <c r="P20" t="s">
        <v>9</v>
      </c>
      <c r="Q20">
        <v>8</v>
      </c>
    </row>
    <row r="21" spans="10:17" x14ac:dyDescent="0.25">
      <c r="N21">
        <v>10</v>
      </c>
      <c r="O21" s="2">
        <v>41477</v>
      </c>
      <c r="P21" t="s">
        <v>9</v>
      </c>
      <c r="Q21">
        <v>8</v>
      </c>
    </row>
    <row r="22" spans="10:17" x14ac:dyDescent="0.25">
      <c r="N22">
        <v>11</v>
      </c>
      <c r="O22" s="2">
        <v>41456</v>
      </c>
      <c r="P22" t="s">
        <v>24</v>
      </c>
      <c r="Q22">
        <v>4</v>
      </c>
    </row>
    <row r="23" spans="10:17" x14ac:dyDescent="0.25">
      <c r="N23">
        <v>12</v>
      </c>
      <c r="O23" s="2">
        <v>41457</v>
      </c>
      <c r="P23" t="s">
        <v>24</v>
      </c>
      <c r="Q23">
        <v>8</v>
      </c>
    </row>
    <row r="24" spans="10:17" x14ac:dyDescent="0.25">
      <c r="N24">
        <v>13</v>
      </c>
      <c r="O24" s="2">
        <v>41464</v>
      </c>
      <c r="P24" t="s">
        <v>24</v>
      </c>
      <c r="Q24">
        <v>4</v>
      </c>
    </row>
    <row r="25" spans="10:17" x14ac:dyDescent="0.25">
      <c r="N25">
        <v>14</v>
      </c>
      <c r="O25" s="2">
        <v>41465</v>
      </c>
      <c r="P25" t="s">
        <v>24</v>
      </c>
      <c r="Q25">
        <v>8</v>
      </c>
    </row>
    <row r="26" spans="10:17" x14ac:dyDescent="0.25">
      <c r="N26">
        <v>15</v>
      </c>
      <c r="O26" s="2">
        <v>41466</v>
      </c>
      <c r="P26" t="s">
        <v>24</v>
      </c>
      <c r="Q26">
        <v>8</v>
      </c>
    </row>
    <row r="27" spans="10:17" x14ac:dyDescent="0.25">
      <c r="N27">
        <v>16</v>
      </c>
      <c r="O27" s="2">
        <v>41467</v>
      </c>
      <c r="P27" t="s">
        <v>24</v>
      </c>
      <c r="Q27">
        <v>4</v>
      </c>
    </row>
  </sheetData>
  <mergeCells count="7">
    <mergeCell ref="O10:S10"/>
    <mergeCell ref="A1:A2"/>
    <mergeCell ref="C1:C2"/>
    <mergeCell ref="D1:G1"/>
    <mergeCell ref="I1:I2"/>
    <mergeCell ref="J1:J2"/>
    <mergeCell ref="O2: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zoomScale="115" zoomScaleNormal="115" workbookViewId="0">
      <selection sqref="A1:A2"/>
    </sheetView>
  </sheetViews>
  <sheetFormatPr defaultRowHeight="15" x14ac:dyDescent="0.25"/>
  <cols>
    <col min="2" max="2" width="8.85546875" bestFit="1" customWidth="1"/>
    <col min="3" max="3" width="5" bestFit="1" customWidth="1"/>
    <col min="4" max="4" width="6.140625" bestFit="1" customWidth="1"/>
    <col min="9" max="9" width="7.28515625" bestFit="1" customWidth="1"/>
    <col min="10" max="10" width="11.140625" bestFit="1" customWidth="1"/>
    <col min="17" max="17" width="15.140625" bestFit="1" customWidth="1"/>
  </cols>
  <sheetData>
    <row r="1" spans="1:19" x14ac:dyDescent="0.25">
      <c r="A1" s="42" t="s">
        <v>0</v>
      </c>
      <c r="B1" s="12"/>
      <c r="C1" s="42" t="s">
        <v>1</v>
      </c>
      <c r="D1" s="43" t="s">
        <v>35</v>
      </c>
      <c r="E1" s="43"/>
      <c r="F1" s="43"/>
      <c r="G1" s="43"/>
      <c r="H1" s="13"/>
      <c r="I1" s="43" t="s">
        <v>12</v>
      </c>
      <c r="J1" s="42" t="s">
        <v>13</v>
      </c>
    </row>
    <row r="2" spans="1:19" x14ac:dyDescent="0.25">
      <c r="A2" s="42"/>
      <c r="B2" s="12" t="s">
        <v>15</v>
      </c>
      <c r="C2" s="42"/>
      <c r="D2" s="2">
        <v>41487</v>
      </c>
      <c r="E2" s="2">
        <v>41491</v>
      </c>
      <c r="F2" s="2">
        <v>41498</v>
      </c>
      <c r="G2" s="2">
        <v>41505</v>
      </c>
      <c r="H2" s="2">
        <v>41512</v>
      </c>
      <c r="I2" s="43"/>
      <c r="J2" s="42"/>
      <c r="O2" s="45" t="s">
        <v>25</v>
      </c>
      <c r="P2" s="45"/>
      <c r="Q2" s="45"/>
      <c r="R2" s="45"/>
      <c r="S2" s="45"/>
    </row>
    <row r="3" spans="1:19" x14ac:dyDescent="0.25">
      <c r="A3" t="s">
        <v>2</v>
      </c>
      <c r="B3" t="s">
        <v>16</v>
      </c>
      <c r="C3" s="14">
        <v>23</v>
      </c>
      <c r="J3" s="3"/>
      <c r="O3" t="s">
        <v>26</v>
      </c>
      <c r="P3" t="s">
        <v>27</v>
      </c>
      <c r="Q3" t="s">
        <v>28</v>
      </c>
      <c r="R3" t="s">
        <v>1</v>
      </c>
      <c r="S3" t="s">
        <v>29</v>
      </c>
    </row>
    <row r="4" spans="1:19" x14ac:dyDescent="0.25">
      <c r="A4" t="s">
        <v>3</v>
      </c>
      <c r="B4" t="s">
        <v>16</v>
      </c>
      <c r="C4" s="14">
        <v>23</v>
      </c>
      <c r="D4">
        <v>8</v>
      </c>
      <c r="E4">
        <v>40</v>
      </c>
      <c r="F4">
        <v>40</v>
      </c>
      <c r="G4">
        <v>40</v>
      </c>
      <c r="H4">
        <v>40</v>
      </c>
      <c r="I4" s="17">
        <f>SUM(D4:H4)</f>
        <v>168</v>
      </c>
      <c r="J4" s="3">
        <f>$C4*I4</f>
        <v>3864</v>
      </c>
      <c r="N4">
        <v>1</v>
      </c>
      <c r="O4" s="2">
        <v>41499</v>
      </c>
      <c r="P4" t="s">
        <v>8</v>
      </c>
      <c r="Q4">
        <v>3</v>
      </c>
      <c r="R4" s="11">
        <v>2</v>
      </c>
      <c r="S4">
        <f>Q4*R4</f>
        <v>6</v>
      </c>
    </row>
    <row r="5" spans="1:19" x14ac:dyDescent="0.25">
      <c r="A5" t="s">
        <v>4</v>
      </c>
      <c r="B5" t="s">
        <v>17</v>
      </c>
      <c r="C5" s="14">
        <v>23</v>
      </c>
      <c r="D5">
        <v>16</v>
      </c>
      <c r="E5">
        <v>40</v>
      </c>
      <c r="F5">
        <v>40</v>
      </c>
      <c r="G5">
        <v>40</v>
      </c>
      <c r="H5">
        <v>40</v>
      </c>
      <c r="I5" s="17">
        <f>SUM(D5:H5)</f>
        <v>176</v>
      </c>
      <c r="J5" s="3">
        <f t="shared" ref="J5:J16" si="0">$C5*I5</f>
        <v>4048</v>
      </c>
      <c r="N5">
        <v>2</v>
      </c>
      <c r="O5" s="2">
        <v>41499</v>
      </c>
      <c r="P5" t="s">
        <v>10</v>
      </c>
      <c r="Q5">
        <v>1</v>
      </c>
      <c r="R5" s="11">
        <v>2</v>
      </c>
      <c r="S5">
        <f t="shared" ref="S5:S7" si="1">Q5*R5</f>
        <v>2</v>
      </c>
    </row>
    <row r="6" spans="1:19" x14ac:dyDescent="0.25">
      <c r="A6" t="s">
        <v>5</v>
      </c>
      <c r="B6" t="s">
        <v>17</v>
      </c>
      <c r="C6" s="14">
        <v>23</v>
      </c>
      <c r="D6">
        <v>16</v>
      </c>
      <c r="E6">
        <v>32</v>
      </c>
      <c r="F6">
        <v>40</v>
      </c>
      <c r="G6">
        <v>40</v>
      </c>
      <c r="H6">
        <v>40</v>
      </c>
      <c r="I6" s="17">
        <f t="shared" ref="I6:I16" si="2">SUM(D6:H6)</f>
        <v>168</v>
      </c>
      <c r="J6" s="3">
        <f>$C6*I6</f>
        <v>3864</v>
      </c>
      <c r="N6">
        <v>3</v>
      </c>
      <c r="O6" s="2">
        <v>41500</v>
      </c>
      <c r="P6" t="s">
        <v>10</v>
      </c>
      <c r="Q6">
        <v>2</v>
      </c>
      <c r="R6" s="11">
        <v>2</v>
      </c>
      <c r="S6">
        <f t="shared" si="1"/>
        <v>4</v>
      </c>
    </row>
    <row r="7" spans="1:19" x14ac:dyDescent="0.25">
      <c r="A7" t="s">
        <v>6</v>
      </c>
      <c r="B7" t="s">
        <v>16</v>
      </c>
      <c r="C7" s="14">
        <v>23</v>
      </c>
      <c r="D7">
        <v>16</v>
      </c>
      <c r="E7">
        <v>40</v>
      </c>
      <c r="F7">
        <v>40</v>
      </c>
      <c r="G7">
        <v>44</v>
      </c>
      <c r="H7">
        <v>36</v>
      </c>
      <c r="I7" s="17">
        <f t="shared" si="2"/>
        <v>176</v>
      </c>
      <c r="J7" s="3">
        <f t="shared" si="0"/>
        <v>4048</v>
      </c>
      <c r="N7">
        <v>4</v>
      </c>
      <c r="O7" s="2">
        <v>41511</v>
      </c>
      <c r="P7" t="s">
        <v>6</v>
      </c>
      <c r="Q7">
        <v>2</v>
      </c>
      <c r="R7" s="11">
        <v>2</v>
      </c>
      <c r="S7">
        <f t="shared" si="1"/>
        <v>4</v>
      </c>
    </row>
    <row r="8" spans="1:19" x14ac:dyDescent="0.25">
      <c r="A8" t="s">
        <v>7</v>
      </c>
      <c r="B8" t="s">
        <v>16</v>
      </c>
      <c r="C8" s="14">
        <v>23</v>
      </c>
      <c r="I8" s="17">
        <f t="shared" si="2"/>
        <v>0</v>
      </c>
      <c r="J8" s="3">
        <f t="shared" si="0"/>
        <v>0</v>
      </c>
      <c r="O8" s="2"/>
      <c r="R8" s="11"/>
    </row>
    <row r="9" spans="1:19" x14ac:dyDescent="0.25">
      <c r="A9" t="s">
        <v>8</v>
      </c>
      <c r="B9" t="s">
        <v>16</v>
      </c>
      <c r="C9" s="14">
        <v>23</v>
      </c>
      <c r="D9">
        <v>16</v>
      </c>
      <c r="E9">
        <v>40</v>
      </c>
      <c r="F9">
        <v>46</v>
      </c>
      <c r="G9">
        <v>40</v>
      </c>
      <c r="H9">
        <v>40</v>
      </c>
      <c r="I9" s="17">
        <f t="shared" si="2"/>
        <v>182</v>
      </c>
      <c r="J9" s="3">
        <f t="shared" si="0"/>
        <v>4186</v>
      </c>
      <c r="O9" s="2"/>
      <c r="R9" s="11"/>
    </row>
    <row r="10" spans="1:19" x14ac:dyDescent="0.25">
      <c r="A10" t="s">
        <v>9</v>
      </c>
      <c r="B10" t="s">
        <v>17</v>
      </c>
      <c r="C10" s="14">
        <v>23</v>
      </c>
      <c r="D10">
        <v>16</v>
      </c>
      <c r="E10">
        <v>35.5</v>
      </c>
      <c r="F10">
        <v>40</v>
      </c>
      <c r="G10">
        <v>40</v>
      </c>
      <c r="H10">
        <v>40</v>
      </c>
      <c r="I10" s="17">
        <f t="shared" si="2"/>
        <v>171.5</v>
      </c>
      <c r="J10" s="3">
        <f t="shared" si="0"/>
        <v>3944.5</v>
      </c>
      <c r="O10" s="2"/>
      <c r="R10" s="11"/>
    </row>
    <row r="11" spans="1:19" x14ac:dyDescent="0.25">
      <c r="A11" t="s">
        <v>10</v>
      </c>
      <c r="B11" t="s">
        <v>18</v>
      </c>
      <c r="C11" s="14">
        <v>36</v>
      </c>
      <c r="D11">
        <v>8</v>
      </c>
      <c r="E11">
        <v>40</v>
      </c>
      <c r="F11">
        <v>46</v>
      </c>
      <c r="G11">
        <v>40</v>
      </c>
      <c r="H11">
        <v>40</v>
      </c>
      <c r="I11" s="17">
        <f t="shared" si="2"/>
        <v>174</v>
      </c>
      <c r="J11" s="3">
        <f t="shared" si="0"/>
        <v>6264</v>
      </c>
      <c r="O11" s="2"/>
      <c r="R11" s="11"/>
    </row>
    <row r="12" spans="1:19" x14ac:dyDescent="0.25">
      <c r="A12" t="s">
        <v>11</v>
      </c>
      <c r="B12" t="s">
        <v>16</v>
      </c>
      <c r="C12" s="14">
        <v>23</v>
      </c>
      <c r="D12">
        <v>16</v>
      </c>
      <c r="E12">
        <v>40</v>
      </c>
      <c r="F12">
        <v>40</v>
      </c>
      <c r="G12">
        <v>40</v>
      </c>
      <c r="H12">
        <v>40</v>
      </c>
      <c r="I12" s="17">
        <f t="shared" si="2"/>
        <v>176</v>
      </c>
      <c r="J12" s="3">
        <f t="shared" si="0"/>
        <v>4048</v>
      </c>
    </row>
    <row r="13" spans="1:19" x14ac:dyDescent="0.25">
      <c r="A13" t="s">
        <v>23</v>
      </c>
      <c r="B13" t="s">
        <v>16</v>
      </c>
      <c r="C13" s="14">
        <v>23</v>
      </c>
      <c r="D13">
        <v>16</v>
      </c>
      <c r="E13">
        <v>40</v>
      </c>
      <c r="F13">
        <v>36</v>
      </c>
      <c r="G13">
        <v>36</v>
      </c>
      <c r="H13">
        <v>40</v>
      </c>
      <c r="I13" s="17">
        <f t="shared" si="2"/>
        <v>168</v>
      </c>
      <c r="J13" s="3">
        <f t="shared" si="0"/>
        <v>3864</v>
      </c>
      <c r="O13" s="44" t="s">
        <v>30</v>
      </c>
      <c r="P13" s="44"/>
      <c r="Q13" s="44"/>
      <c r="R13" s="44"/>
      <c r="S13" s="44"/>
    </row>
    <row r="14" spans="1:19" x14ac:dyDescent="0.25">
      <c r="A14" t="s">
        <v>24</v>
      </c>
      <c r="B14" t="s">
        <v>16</v>
      </c>
      <c r="C14" s="14">
        <v>23</v>
      </c>
      <c r="D14">
        <v>16</v>
      </c>
      <c r="E14">
        <v>40</v>
      </c>
      <c r="F14">
        <v>40</v>
      </c>
      <c r="G14">
        <v>40</v>
      </c>
      <c r="H14">
        <v>40</v>
      </c>
      <c r="I14" s="17">
        <f t="shared" si="2"/>
        <v>176</v>
      </c>
      <c r="J14" s="3">
        <f t="shared" si="0"/>
        <v>4048</v>
      </c>
      <c r="O14" t="s">
        <v>26</v>
      </c>
      <c r="P14" t="s">
        <v>27</v>
      </c>
      <c r="Q14" t="s">
        <v>28</v>
      </c>
    </row>
    <row r="15" spans="1:19" x14ac:dyDescent="0.25">
      <c r="A15" t="s">
        <v>31</v>
      </c>
      <c r="B15" t="s">
        <v>17</v>
      </c>
      <c r="C15" s="14">
        <v>23</v>
      </c>
      <c r="D15">
        <v>16</v>
      </c>
      <c r="E15">
        <v>40</v>
      </c>
      <c r="F15">
        <v>40</v>
      </c>
      <c r="G15">
        <v>40</v>
      </c>
      <c r="H15">
        <v>40</v>
      </c>
      <c r="I15" s="17">
        <f t="shared" si="2"/>
        <v>176</v>
      </c>
      <c r="J15" s="3">
        <f t="shared" si="0"/>
        <v>4048</v>
      </c>
      <c r="N15">
        <v>1</v>
      </c>
      <c r="O15" s="2">
        <v>41487</v>
      </c>
      <c r="P15" t="s">
        <v>3</v>
      </c>
      <c r="Q15">
        <v>8</v>
      </c>
    </row>
    <row r="16" spans="1:19" x14ac:dyDescent="0.25">
      <c r="A16" t="s">
        <v>33</v>
      </c>
      <c r="B16" t="s">
        <v>34</v>
      </c>
      <c r="C16" s="14">
        <v>23</v>
      </c>
      <c r="F16">
        <v>0</v>
      </c>
      <c r="G16">
        <v>0</v>
      </c>
      <c r="H16">
        <v>0</v>
      </c>
      <c r="I16" s="17">
        <f t="shared" si="2"/>
        <v>0</v>
      </c>
      <c r="J16" s="3">
        <f t="shared" si="0"/>
        <v>0</v>
      </c>
      <c r="N16">
        <v>2</v>
      </c>
      <c r="O16" s="2">
        <v>41487</v>
      </c>
      <c r="P16" t="s">
        <v>10</v>
      </c>
      <c r="Q16">
        <v>8</v>
      </c>
    </row>
    <row r="17" spans="1:17" x14ac:dyDescent="0.25">
      <c r="A17" t="s">
        <v>7</v>
      </c>
      <c r="B17" t="s">
        <v>16</v>
      </c>
      <c r="C17" s="14">
        <v>23</v>
      </c>
      <c r="E17">
        <v>40</v>
      </c>
      <c r="F17">
        <v>40</v>
      </c>
      <c r="G17">
        <v>32</v>
      </c>
      <c r="H17">
        <v>40</v>
      </c>
      <c r="I17" s="17">
        <f t="shared" ref="I17" si="3">SUM(D17:H17)</f>
        <v>152</v>
      </c>
      <c r="J17" s="3">
        <f t="shared" ref="J17" si="4">$C17*I17</f>
        <v>3496</v>
      </c>
      <c r="N17">
        <v>3</v>
      </c>
      <c r="O17" s="2">
        <v>41491</v>
      </c>
      <c r="P17" t="s">
        <v>5</v>
      </c>
      <c r="Q17">
        <v>8</v>
      </c>
    </row>
    <row r="18" spans="1:17" x14ac:dyDescent="0.25">
      <c r="C18" s="14"/>
      <c r="J18" s="3"/>
      <c r="N18">
        <v>4</v>
      </c>
      <c r="O18" s="2">
        <v>41495</v>
      </c>
      <c r="P18" t="s">
        <v>9</v>
      </c>
      <c r="Q18">
        <v>4.5</v>
      </c>
    </row>
    <row r="19" spans="1:17" x14ac:dyDescent="0.25">
      <c r="J19" s="3">
        <f>SUM(J3:J18)</f>
        <v>49722.5</v>
      </c>
      <c r="N19">
        <v>5</v>
      </c>
      <c r="O19" s="2">
        <v>41502</v>
      </c>
      <c r="P19" t="s">
        <v>23</v>
      </c>
      <c r="Q19">
        <v>4</v>
      </c>
    </row>
    <row r="20" spans="1:17" x14ac:dyDescent="0.25">
      <c r="N20">
        <v>6</v>
      </c>
      <c r="O20" s="2">
        <v>41509</v>
      </c>
      <c r="P20" t="s">
        <v>23</v>
      </c>
      <c r="Q20">
        <v>4</v>
      </c>
    </row>
    <row r="21" spans="1:17" x14ac:dyDescent="0.25">
      <c r="N21">
        <v>7</v>
      </c>
      <c r="O21" s="2">
        <v>41512</v>
      </c>
      <c r="P21" t="s">
        <v>6</v>
      </c>
      <c r="Q21">
        <v>4</v>
      </c>
    </row>
    <row r="22" spans="1:17" x14ac:dyDescent="0.25">
      <c r="N22">
        <v>8</v>
      </c>
      <c r="O22" s="2">
        <v>41507</v>
      </c>
      <c r="P22" t="s">
        <v>7</v>
      </c>
      <c r="Q22">
        <v>8</v>
      </c>
    </row>
    <row r="23" spans="1:17" x14ac:dyDescent="0.25">
      <c r="O23" s="2"/>
    </row>
    <row r="24" spans="1:17" x14ac:dyDescent="0.25">
      <c r="O24" s="2"/>
    </row>
    <row r="25" spans="1:17" x14ac:dyDescent="0.25">
      <c r="O25" s="2"/>
    </row>
    <row r="26" spans="1:17" x14ac:dyDescent="0.25">
      <c r="O26" s="2"/>
    </row>
    <row r="27" spans="1:17" x14ac:dyDescent="0.25">
      <c r="O27" s="2"/>
    </row>
    <row r="28" spans="1:17" x14ac:dyDescent="0.25">
      <c r="O28" s="2"/>
    </row>
    <row r="29" spans="1:17" x14ac:dyDescent="0.25">
      <c r="O29" s="2"/>
    </row>
  </sheetData>
  <mergeCells count="7">
    <mergeCell ref="O13:S13"/>
    <mergeCell ref="A1:A2"/>
    <mergeCell ref="C1:C2"/>
    <mergeCell ref="D1:G1"/>
    <mergeCell ref="I1:I2"/>
    <mergeCell ref="J1:J2"/>
    <mergeCell ref="O2:S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zoomScale="115" zoomScaleNormal="115" workbookViewId="0">
      <selection sqref="A1:A2"/>
    </sheetView>
  </sheetViews>
  <sheetFormatPr defaultRowHeight="15" x14ac:dyDescent="0.25"/>
  <cols>
    <col min="2" max="2" width="8.85546875" bestFit="1" customWidth="1"/>
    <col min="3" max="3" width="5" bestFit="1" customWidth="1"/>
    <col min="4" max="4" width="6.140625" bestFit="1" customWidth="1"/>
    <col min="9" max="9" width="7.28515625" bestFit="1" customWidth="1"/>
    <col min="10" max="10" width="11.140625" bestFit="1" customWidth="1"/>
    <col min="17" max="17" width="15.140625" bestFit="1" customWidth="1"/>
  </cols>
  <sheetData>
    <row r="1" spans="1:19" x14ac:dyDescent="0.25">
      <c r="A1" s="42" t="s">
        <v>0</v>
      </c>
      <c r="B1" s="15"/>
      <c r="C1" s="42" t="s">
        <v>1</v>
      </c>
      <c r="D1" s="43" t="s">
        <v>36</v>
      </c>
      <c r="E1" s="43"/>
      <c r="F1" s="43"/>
      <c r="G1" s="43"/>
      <c r="H1" s="16"/>
      <c r="I1" s="43" t="s">
        <v>12</v>
      </c>
      <c r="J1" s="42" t="s">
        <v>13</v>
      </c>
    </row>
    <row r="2" spans="1:19" x14ac:dyDescent="0.25">
      <c r="A2" s="42"/>
      <c r="B2" s="15" t="s">
        <v>15</v>
      </c>
      <c r="C2" s="42"/>
      <c r="D2" s="2">
        <v>41519</v>
      </c>
      <c r="E2" s="2">
        <v>41526</v>
      </c>
      <c r="F2" s="2">
        <v>41533</v>
      </c>
      <c r="G2" s="2">
        <v>41540</v>
      </c>
      <c r="H2" s="2">
        <v>41547</v>
      </c>
      <c r="I2" s="43"/>
      <c r="J2" s="42"/>
      <c r="O2" s="45" t="s">
        <v>25</v>
      </c>
      <c r="P2" s="45"/>
      <c r="Q2" s="45"/>
      <c r="R2" s="45"/>
      <c r="S2" s="45"/>
    </row>
    <row r="3" spans="1:19" x14ac:dyDescent="0.25">
      <c r="A3" t="s">
        <v>2</v>
      </c>
      <c r="B3" t="s">
        <v>16</v>
      </c>
      <c r="C3" s="14">
        <v>23</v>
      </c>
      <c r="J3" s="3"/>
      <c r="O3" t="s">
        <v>26</v>
      </c>
      <c r="P3" t="s">
        <v>27</v>
      </c>
      <c r="Q3" t="s">
        <v>28</v>
      </c>
      <c r="R3" t="s">
        <v>1</v>
      </c>
      <c r="S3" t="s">
        <v>29</v>
      </c>
    </row>
    <row r="4" spans="1:19" x14ac:dyDescent="0.25">
      <c r="A4" t="s">
        <v>3</v>
      </c>
      <c r="B4" t="s">
        <v>16</v>
      </c>
      <c r="C4" s="14">
        <v>23</v>
      </c>
      <c r="D4">
        <v>42</v>
      </c>
      <c r="E4">
        <v>40</v>
      </c>
      <c r="F4">
        <v>28</v>
      </c>
      <c r="G4">
        <v>40</v>
      </c>
      <c r="H4">
        <v>4</v>
      </c>
      <c r="I4" s="17">
        <f>SUM(D4:H4)</f>
        <v>154</v>
      </c>
      <c r="J4" s="3">
        <f>$C4*I4</f>
        <v>3542</v>
      </c>
      <c r="N4">
        <v>1</v>
      </c>
      <c r="O4" s="2">
        <v>41519</v>
      </c>
      <c r="P4" t="s">
        <v>3</v>
      </c>
      <c r="Q4">
        <v>4</v>
      </c>
      <c r="R4" s="11">
        <v>2</v>
      </c>
      <c r="S4">
        <f>Q4*R4</f>
        <v>8</v>
      </c>
    </row>
    <row r="5" spans="1:19" x14ac:dyDescent="0.25">
      <c r="A5" t="s">
        <v>4</v>
      </c>
      <c r="B5" t="s">
        <v>17</v>
      </c>
      <c r="C5" s="14">
        <v>23</v>
      </c>
      <c r="D5">
        <v>24</v>
      </c>
      <c r="E5">
        <v>0</v>
      </c>
      <c r="F5">
        <v>40</v>
      </c>
      <c r="G5">
        <v>40</v>
      </c>
      <c r="H5">
        <v>8</v>
      </c>
      <c r="I5" s="17">
        <f>SUM(D5:H5)</f>
        <v>112</v>
      </c>
      <c r="J5" s="3">
        <f t="shared" ref="J5:J17" si="0">$C5*I5</f>
        <v>2576</v>
      </c>
      <c r="N5">
        <v>2</v>
      </c>
      <c r="O5" s="2">
        <v>41520</v>
      </c>
      <c r="P5" t="s">
        <v>3</v>
      </c>
      <c r="Q5">
        <v>1</v>
      </c>
      <c r="R5" s="11">
        <v>2</v>
      </c>
      <c r="S5">
        <f t="shared" ref="S5:S8" si="1">Q5*R5</f>
        <v>2</v>
      </c>
    </row>
    <row r="6" spans="1:19" x14ac:dyDescent="0.25">
      <c r="A6" t="s">
        <v>5</v>
      </c>
      <c r="B6" t="s">
        <v>17</v>
      </c>
      <c r="C6" s="14">
        <v>23</v>
      </c>
      <c r="D6">
        <v>32</v>
      </c>
      <c r="E6">
        <v>28</v>
      </c>
      <c r="F6">
        <v>40</v>
      </c>
      <c r="G6">
        <v>36</v>
      </c>
      <c r="H6">
        <v>8</v>
      </c>
      <c r="I6" s="17">
        <f t="shared" ref="I6:I17" si="2">SUM(D6:H6)</f>
        <v>144</v>
      </c>
      <c r="J6" s="3">
        <f>$C6*I6</f>
        <v>3312</v>
      </c>
      <c r="N6">
        <v>3</v>
      </c>
      <c r="O6" s="2">
        <v>41533</v>
      </c>
      <c r="P6" t="s">
        <v>6</v>
      </c>
      <c r="Q6">
        <v>2</v>
      </c>
      <c r="R6" s="11">
        <v>2</v>
      </c>
      <c r="S6">
        <f t="shared" si="1"/>
        <v>4</v>
      </c>
    </row>
    <row r="7" spans="1:19" x14ac:dyDescent="0.25">
      <c r="A7" t="s">
        <v>6</v>
      </c>
      <c r="B7" t="s">
        <v>16</v>
      </c>
      <c r="C7" s="14">
        <v>23</v>
      </c>
      <c r="D7">
        <v>24</v>
      </c>
      <c r="E7">
        <v>40</v>
      </c>
      <c r="F7">
        <v>44</v>
      </c>
      <c r="G7">
        <v>40</v>
      </c>
      <c r="H7">
        <v>8</v>
      </c>
      <c r="I7" s="17">
        <f t="shared" si="2"/>
        <v>156</v>
      </c>
      <c r="J7" s="3">
        <f t="shared" si="0"/>
        <v>3588</v>
      </c>
      <c r="N7">
        <v>4</v>
      </c>
      <c r="O7" s="2">
        <v>41520</v>
      </c>
      <c r="P7" t="s">
        <v>8</v>
      </c>
      <c r="Q7">
        <v>3</v>
      </c>
      <c r="R7" s="11">
        <v>2</v>
      </c>
      <c r="S7">
        <f t="shared" si="1"/>
        <v>6</v>
      </c>
    </row>
    <row r="8" spans="1:19" x14ac:dyDescent="0.25">
      <c r="A8" t="s">
        <v>7</v>
      </c>
      <c r="B8" t="s">
        <v>16</v>
      </c>
      <c r="C8" s="14">
        <v>23</v>
      </c>
      <c r="I8" s="17">
        <f t="shared" si="2"/>
        <v>0</v>
      </c>
      <c r="J8" s="3">
        <f t="shared" si="0"/>
        <v>0</v>
      </c>
      <c r="N8">
        <v>5</v>
      </c>
      <c r="O8" s="2">
        <v>41519</v>
      </c>
      <c r="P8" t="s">
        <v>11</v>
      </c>
      <c r="Q8">
        <v>8</v>
      </c>
      <c r="R8" s="11">
        <v>2</v>
      </c>
      <c r="S8">
        <f t="shared" si="1"/>
        <v>16</v>
      </c>
    </row>
    <row r="9" spans="1:19" x14ac:dyDescent="0.25">
      <c r="A9" t="s">
        <v>8</v>
      </c>
      <c r="B9" t="s">
        <v>16</v>
      </c>
      <c r="C9" s="14">
        <v>23</v>
      </c>
      <c r="D9">
        <v>38</v>
      </c>
      <c r="E9">
        <v>40</v>
      </c>
      <c r="F9">
        <v>32</v>
      </c>
      <c r="G9">
        <v>36</v>
      </c>
      <c r="H9">
        <v>0</v>
      </c>
      <c r="I9" s="17">
        <f t="shared" si="2"/>
        <v>146</v>
      </c>
      <c r="J9" s="3">
        <f t="shared" si="0"/>
        <v>3358</v>
      </c>
      <c r="O9" s="2"/>
      <c r="R9" s="11"/>
    </row>
    <row r="10" spans="1:19" x14ac:dyDescent="0.25">
      <c r="A10" t="s">
        <v>9</v>
      </c>
      <c r="B10" t="s">
        <v>17</v>
      </c>
      <c r="C10" s="14">
        <v>23</v>
      </c>
      <c r="D10">
        <v>32</v>
      </c>
      <c r="E10">
        <v>40</v>
      </c>
      <c r="F10">
        <v>40</v>
      </c>
      <c r="G10">
        <v>40</v>
      </c>
      <c r="H10">
        <v>8</v>
      </c>
      <c r="I10" s="17">
        <f t="shared" si="2"/>
        <v>160</v>
      </c>
      <c r="J10" s="3">
        <f t="shared" si="0"/>
        <v>3680</v>
      </c>
      <c r="O10" s="2"/>
      <c r="R10" s="11"/>
    </row>
    <row r="11" spans="1:19" x14ac:dyDescent="0.25">
      <c r="A11" t="s">
        <v>10</v>
      </c>
      <c r="B11" t="s">
        <v>18</v>
      </c>
      <c r="C11" s="14">
        <v>36</v>
      </c>
      <c r="D11">
        <v>32</v>
      </c>
      <c r="E11">
        <v>40</v>
      </c>
      <c r="F11">
        <v>40</v>
      </c>
      <c r="G11">
        <v>40</v>
      </c>
      <c r="H11">
        <v>8</v>
      </c>
      <c r="I11" s="17">
        <f t="shared" si="2"/>
        <v>160</v>
      </c>
      <c r="J11" s="3">
        <f t="shared" si="0"/>
        <v>5760</v>
      </c>
      <c r="O11" s="2"/>
      <c r="R11" s="11"/>
    </row>
    <row r="12" spans="1:19" x14ac:dyDescent="0.25">
      <c r="A12" t="s">
        <v>11</v>
      </c>
      <c r="B12" t="s">
        <v>16</v>
      </c>
      <c r="C12" s="14">
        <v>23</v>
      </c>
      <c r="D12">
        <v>48</v>
      </c>
      <c r="E12">
        <v>40</v>
      </c>
      <c r="F12">
        <v>40</v>
      </c>
      <c r="G12">
        <v>32</v>
      </c>
      <c r="H12">
        <v>8</v>
      </c>
      <c r="I12" s="17">
        <f t="shared" si="2"/>
        <v>168</v>
      </c>
      <c r="J12" s="3">
        <f t="shared" si="0"/>
        <v>3864</v>
      </c>
    </row>
    <row r="13" spans="1:19" x14ac:dyDescent="0.25">
      <c r="A13" t="s">
        <v>23</v>
      </c>
      <c r="B13" t="s">
        <v>16</v>
      </c>
      <c r="C13" s="14">
        <v>23</v>
      </c>
      <c r="D13">
        <v>28</v>
      </c>
      <c r="E13">
        <v>40</v>
      </c>
      <c r="F13">
        <v>32</v>
      </c>
      <c r="G13">
        <v>40</v>
      </c>
      <c r="H13">
        <v>8</v>
      </c>
      <c r="I13" s="17">
        <f t="shared" si="2"/>
        <v>148</v>
      </c>
      <c r="J13" s="3">
        <f t="shared" si="0"/>
        <v>3404</v>
      </c>
      <c r="O13" s="44" t="s">
        <v>30</v>
      </c>
      <c r="P13" s="44"/>
      <c r="Q13" s="44"/>
      <c r="R13" s="44"/>
      <c r="S13" s="44"/>
    </row>
    <row r="14" spans="1:19" x14ac:dyDescent="0.25">
      <c r="A14" t="s">
        <v>24</v>
      </c>
      <c r="B14" t="s">
        <v>16</v>
      </c>
      <c r="C14" s="14">
        <v>23</v>
      </c>
      <c r="D14">
        <v>32</v>
      </c>
      <c r="E14">
        <v>40</v>
      </c>
      <c r="F14">
        <v>40</v>
      </c>
      <c r="G14">
        <v>40</v>
      </c>
      <c r="H14">
        <v>8</v>
      </c>
      <c r="I14" s="17">
        <f t="shared" si="2"/>
        <v>160</v>
      </c>
      <c r="J14" s="3">
        <f t="shared" si="0"/>
        <v>3680</v>
      </c>
      <c r="O14" t="s">
        <v>26</v>
      </c>
      <c r="P14" t="s">
        <v>27</v>
      </c>
      <c r="Q14" t="s">
        <v>28</v>
      </c>
    </row>
    <row r="15" spans="1:19" x14ac:dyDescent="0.25">
      <c r="A15" t="s">
        <v>31</v>
      </c>
      <c r="B15" t="s">
        <v>17</v>
      </c>
      <c r="C15" s="14">
        <v>23</v>
      </c>
      <c r="D15">
        <v>32</v>
      </c>
      <c r="E15">
        <v>40</v>
      </c>
      <c r="F15">
        <v>40</v>
      </c>
      <c r="G15">
        <v>40</v>
      </c>
      <c r="H15">
        <v>8</v>
      </c>
      <c r="I15" s="17">
        <f t="shared" si="2"/>
        <v>160</v>
      </c>
      <c r="J15" s="3">
        <f t="shared" si="0"/>
        <v>3680</v>
      </c>
      <c r="N15">
        <v>1</v>
      </c>
      <c r="O15" s="2">
        <v>41534</v>
      </c>
      <c r="P15" t="s">
        <v>3</v>
      </c>
      <c r="Q15">
        <v>8</v>
      </c>
    </row>
    <row r="16" spans="1:19" x14ac:dyDescent="0.25">
      <c r="A16" t="s">
        <v>33</v>
      </c>
      <c r="B16" t="s">
        <v>34</v>
      </c>
      <c r="C16" s="14">
        <v>23</v>
      </c>
      <c r="D16">
        <v>0</v>
      </c>
      <c r="E16">
        <v>0</v>
      </c>
      <c r="F16">
        <v>0</v>
      </c>
      <c r="G16">
        <v>0</v>
      </c>
      <c r="H16">
        <v>0</v>
      </c>
      <c r="I16" s="17">
        <f t="shared" si="2"/>
        <v>0</v>
      </c>
      <c r="J16" s="3">
        <f t="shared" si="0"/>
        <v>0</v>
      </c>
      <c r="N16">
        <v>2</v>
      </c>
      <c r="O16" s="2">
        <v>41536</v>
      </c>
      <c r="P16" t="s">
        <v>3</v>
      </c>
      <c r="Q16">
        <v>4</v>
      </c>
    </row>
    <row r="17" spans="1:17" x14ac:dyDescent="0.25">
      <c r="A17" t="s">
        <v>7</v>
      </c>
      <c r="B17" t="s">
        <v>16</v>
      </c>
      <c r="C17" s="14">
        <v>23</v>
      </c>
      <c r="D17">
        <v>32</v>
      </c>
      <c r="E17">
        <v>40</v>
      </c>
      <c r="F17">
        <v>40</v>
      </c>
      <c r="G17">
        <v>40</v>
      </c>
      <c r="H17">
        <v>8</v>
      </c>
      <c r="I17" s="17">
        <f t="shared" si="2"/>
        <v>160</v>
      </c>
      <c r="J17" s="3">
        <f t="shared" si="0"/>
        <v>3680</v>
      </c>
      <c r="N17">
        <v>3</v>
      </c>
      <c r="O17" s="2">
        <v>41547</v>
      </c>
      <c r="P17" t="s">
        <v>3</v>
      </c>
      <c r="Q17">
        <v>4</v>
      </c>
    </row>
    <row r="18" spans="1:17" x14ac:dyDescent="0.25">
      <c r="A18" t="s">
        <v>37</v>
      </c>
      <c r="B18" t="s">
        <v>16</v>
      </c>
      <c r="C18" s="14">
        <v>23</v>
      </c>
      <c r="D18">
        <v>24</v>
      </c>
      <c r="E18">
        <v>40</v>
      </c>
      <c r="F18">
        <v>40</v>
      </c>
      <c r="G18">
        <v>36.5</v>
      </c>
      <c r="H18">
        <v>8</v>
      </c>
      <c r="I18" s="17">
        <f t="shared" ref="I18" si="3">SUM(D18:H18)</f>
        <v>148.5</v>
      </c>
      <c r="J18" s="3">
        <f t="shared" ref="J18" si="4">$C18*I18</f>
        <v>3415.5</v>
      </c>
      <c r="N18">
        <v>4</v>
      </c>
      <c r="O18" s="2">
        <v>41523</v>
      </c>
      <c r="P18" t="s">
        <v>4</v>
      </c>
      <c r="Q18">
        <v>8</v>
      </c>
    </row>
    <row r="19" spans="1:17" x14ac:dyDescent="0.25">
      <c r="J19" s="3">
        <f>SUM(J3:J18)</f>
        <v>47539.5</v>
      </c>
      <c r="N19">
        <v>5</v>
      </c>
      <c r="O19" s="2">
        <v>41526</v>
      </c>
      <c r="P19" t="s">
        <v>4</v>
      </c>
      <c r="Q19">
        <v>8</v>
      </c>
    </row>
    <row r="20" spans="1:17" x14ac:dyDescent="0.25">
      <c r="N20">
        <v>6</v>
      </c>
      <c r="O20" s="2">
        <v>41527</v>
      </c>
      <c r="P20" t="s">
        <v>4</v>
      </c>
      <c r="Q20">
        <v>8</v>
      </c>
    </row>
    <row r="21" spans="1:17" x14ac:dyDescent="0.25">
      <c r="N21">
        <v>7</v>
      </c>
      <c r="O21" s="2">
        <v>41528</v>
      </c>
      <c r="P21" t="s">
        <v>4</v>
      </c>
      <c r="Q21">
        <v>8</v>
      </c>
    </row>
    <row r="22" spans="1:17" x14ac:dyDescent="0.25">
      <c r="N22">
        <v>8</v>
      </c>
      <c r="O22" s="2">
        <v>41529</v>
      </c>
      <c r="P22" t="s">
        <v>4</v>
      </c>
      <c r="Q22">
        <v>8</v>
      </c>
    </row>
    <row r="23" spans="1:17" x14ac:dyDescent="0.25">
      <c r="N23">
        <v>9</v>
      </c>
      <c r="O23" s="2">
        <v>41530</v>
      </c>
      <c r="P23" t="s">
        <v>4</v>
      </c>
      <c r="Q23">
        <v>8</v>
      </c>
    </row>
    <row r="24" spans="1:17" x14ac:dyDescent="0.25">
      <c r="N24">
        <v>10</v>
      </c>
      <c r="O24" s="2">
        <v>41526</v>
      </c>
      <c r="P24" t="s">
        <v>5</v>
      </c>
      <c r="Q24">
        <v>4</v>
      </c>
    </row>
    <row r="25" spans="1:17" x14ac:dyDescent="0.25">
      <c r="N25">
        <v>11</v>
      </c>
      <c r="O25" s="2">
        <v>41527</v>
      </c>
      <c r="P25" t="s">
        <v>5</v>
      </c>
      <c r="Q25">
        <v>8</v>
      </c>
    </row>
    <row r="26" spans="1:17" x14ac:dyDescent="0.25">
      <c r="N26">
        <v>12</v>
      </c>
      <c r="O26" s="2">
        <v>41544</v>
      </c>
      <c r="P26" t="s">
        <v>5</v>
      </c>
      <c r="Q26">
        <v>4</v>
      </c>
    </row>
    <row r="27" spans="1:17" x14ac:dyDescent="0.25">
      <c r="N27">
        <v>13</v>
      </c>
      <c r="O27" s="2">
        <v>41523</v>
      </c>
      <c r="P27" t="s">
        <v>6</v>
      </c>
      <c r="Q27">
        <v>8</v>
      </c>
    </row>
    <row r="28" spans="1:17" x14ac:dyDescent="0.25">
      <c r="N28">
        <v>14</v>
      </c>
      <c r="O28" s="2">
        <v>41520</v>
      </c>
      <c r="P28" t="s">
        <v>23</v>
      </c>
      <c r="Q28">
        <v>4</v>
      </c>
    </row>
    <row r="29" spans="1:17" x14ac:dyDescent="0.25">
      <c r="N29">
        <v>15</v>
      </c>
      <c r="O29" s="2">
        <v>41533</v>
      </c>
      <c r="P29" t="s">
        <v>23</v>
      </c>
      <c r="Q29">
        <v>8</v>
      </c>
    </row>
    <row r="30" spans="1:17" x14ac:dyDescent="0.25">
      <c r="N30">
        <v>16</v>
      </c>
      <c r="O30" s="2">
        <v>41540</v>
      </c>
      <c r="P30" t="s">
        <v>37</v>
      </c>
      <c r="Q30">
        <v>3.5</v>
      </c>
    </row>
    <row r="31" spans="1:17" x14ac:dyDescent="0.25">
      <c r="N31">
        <v>17</v>
      </c>
      <c r="O31" s="2">
        <v>41534</v>
      </c>
      <c r="P31" t="s">
        <v>8</v>
      </c>
      <c r="Q31">
        <v>8</v>
      </c>
    </row>
    <row r="32" spans="1:17" x14ac:dyDescent="0.25">
      <c r="N32">
        <v>18</v>
      </c>
      <c r="O32" s="2">
        <v>41540</v>
      </c>
      <c r="P32" t="s">
        <v>8</v>
      </c>
      <c r="Q32">
        <v>4</v>
      </c>
    </row>
    <row r="33" spans="14:17" x14ac:dyDescent="0.25">
      <c r="N33">
        <v>19</v>
      </c>
      <c r="O33" s="2">
        <v>41547</v>
      </c>
      <c r="P33" t="s">
        <v>8</v>
      </c>
      <c r="Q33">
        <v>8</v>
      </c>
    </row>
    <row r="34" spans="14:17" x14ac:dyDescent="0.25">
      <c r="N34">
        <v>20</v>
      </c>
      <c r="O34" s="2">
        <v>41544</v>
      </c>
      <c r="P34" t="s">
        <v>11</v>
      </c>
      <c r="Q34">
        <v>8</v>
      </c>
    </row>
  </sheetData>
  <mergeCells count="7">
    <mergeCell ref="O13:S13"/>
    <mergeCell ref="A1:A2"/>
    <mergeCell ref="C1:C2"/>
    <mergeCell ref="D1:G1"/>
    <mergeCell ref="I1:I2"/>
    <mergeCell ref="J1:J2"/>
    <mergeCell ref="O2:S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130" zoomScaleNormal="130" workbookViewId="0">
      <selection sqref="A1:A2"/>
    </sheetView>
  </sheetViews>
  <sheetFormatPr defaultRowHeight="15" x14ac:dyDescent="0.25"/>
  <cols>
    <col min="2" max="2" width="8.85546875" bestFit="1" customWidth="1"/>
    <col min="3" max="3" width="5" bestFit="1" customWidth="1"/>
    <col min="4" max="4" width="6.140625" bestFit="1" customWidth="1"/>
    <col min="8" max="8" width="6.85546875" bestFit="1" customWidth="1"/>
    <col min="9" max="9" width="7.28515625" bestFit="1" customWidth="1"/>
    <col min="10" max="10" width="10.85546875" bestFit="1" customWidth="1"/>
    <col min="17" max="17" width="15.140625" bestFit="1" customWidth="1"/>
  </cols>
  <sheetData>
    <row r="1" spans="1:22" x14ac:dyDescent="0.25">
      <c r="A1" s="42" t="s">
        <v>0</v>
      </c>
      <c r="B1" s="18"/>
      <c r="C1" s="42" t="s">
        <v>1</v>
      </c>
      <c r="D1" s="43" t="s">
        <v>38</v>
      </c>
      <c r="E1" s="43"/>
      <c r="F1" s="43"/>
      <c r="G1" s="43"/>
      <c r="H1" s="19"/>
      <c r="I1" s="43" t="s">
        <v>12</v>
      </c>
      <c r="J1" s="42" t="s">
        <v>13</v>
      </c>
    </row>
    <row r="2" spans="1:22" ht="15" customHeight="1" x14ac:dyDescent="0.25">
      <c r="A2" s="42"/>
      <c r="B2" s="18" t="s">
        <v>15</v>
      </c>
      <c r="C2" s="42"/>
      <c r="D2" s="2">
        <v>41548</v>
      </c>
      <c r="E2" s="2">
        <v>41554</v>
      </c>
      <c r="F2" s="2">
        <v>41561</v>
      </c>
      <c r="G2" s="2">
        <v>41568</v>
      </c>
      <c r="H2" s="2">
        <v>41575</v>
      </c>
      <c r="I2" s="43"/>
      <c r="J2" s="42"/>
      <c r="O2" s="22" t="s">
        <v>25</v>
      </c>
      <c r="P2" s="22"/>
      <c r="Q2" s="22"/>
      <c r="R2" s="11"/>
      <c r="T2" s="44" t="s">
        <v>30</v>
      </c>
      <c r="U2" s="44"/>
      <c r="V2" s="44"/>
    </row>
    <row r="3" spans="1:22" x14ac:dyDescent="0.25">
      <c r="A3" t="s">
        <v>2</v>
      </c>
      <c r="B3" t="s">
        <v>16</v>
      </c>
      <c r="C3" s="14">
        <v>23</v>
      </c>
      <c r="J3" s="3"/>
      <c r="O3" t="s">
        <v>26</v>
      </c>
      <c r="P3" t="s">
        <v>27</v>
      </c>
      <c r="Q3" t="s">
        <v>28</v>
      </c>
      <c r="T3" t="s">
        <v>26</v>
      </c>
      <c r="U3" t="s">
        <v>27</v>
      </c>
      <c r="V3" t="s">
        <v>28</v>
      </c>
    </row>
    <row r="4" spans="1:22" x14ac:dyDescent="0.25">
      <c r="A4" t="s">
        <v>3</v>
      </c>
      <c r="B4" t="s">
        <v>16</v>
      </c>
      <c r="C4" s="14">
        <v>23</v>
      </c>
      <c r="D4">
        <v>32</v>
      </c>
      <c r="E4">
        <v>40</v>
      </c>
      <c r="F4">
        <v>40</v>
      </c>
      <c r="G4">
        <v>40</v>
      </c>
      <c r="H4" s="23">
        <v>28</v>
      </c>
      <c r="I4" s="17">
        <f>SUM(D4:H4)</f>
        <v>180</v>
      </c>
      <c r="J4" s="3">
        <f>$C4*I4</f>
        <v>4140</v>
      </c>
      <c r="N4">
        <v>1</v>
      </c>
      <c r="O4" s="2">
        <v>41551</v>
      </c>
      <c r="P4" t="s">
        <v>4</v>
      </c>
      <c r="Q4">
        <v>0.5</v>
      </c>
      <c r="R4" s="11"/>
      <c r="S4">
        <v>1</v>
      </c>
      <c r="T4" s="2">
        <v>41549</v>
      </c>
      <c r="U4" t="s">
        <v>8</v>
      </c>
      <c r="V4">
        <v>4</v>
      </c>
    </row>
    <row r="5" spans="1:22" x14ac:dyDescent="0.25">
      <c r="A5" t="s">
        <v>4</v>
      </c>
      <c r="B5" t="s">
        <v>17</v>
      </c>
      <c r="C5" s="14">
        <v>23</v>
      </c>
      <c r="D5">
        <v>32</v>
      </c>
      <c r="E5">
        <v>40</v>
      </c>
      <c r="F5">
        <v>40</v>
      </c>
      <c r="G5">
        <v>40</v>
      </c>
      <c r="H5">
        <v>32</v>
      </c>
      <c r="I5" s="17">
        <f>SUM(D5:H5)</f>
        <v>184</v>
      </c>
      <c r="J5" s="3">
        <f t="shared" ref="J5:J18" si="0">$C5*I5</f>
        <v>4232</v>
      </c>
      <c r="N5">
        <v>2</v>
      </c>
      <c r="O5" s="2">
        <v>41551</v>
      </c>
      <c r="P5" t="s">
        <v>5</v>
      </c>
      <c r="Q5">
        <v>0.5</v>
      </c>
      <c r="R5" s="11"/>
      <c r="S5">
        <v>2</v>
      </c>
      <c r="T5" s="2">
        <v>41551</v>
      </c>
      <c r="U5" t="s">
        <v>8</v>
      </c>
      <c r="V5">
        <v>8</v>
      </c>
    </row>
    <row r="6" spans="1:22" x14ac:dyDescent="0.25">
      <c r="A6" t="s">
        <v>5</v>
      </c>
      <c r="B6" t="s">
        <v>17</v>
      </c>
      <c r="C6" s="14">
        <v>23</v>
      </c>
      <c r="D6">
        <v>32</v>
      </c>
      <c r="E6">
        <v>40</v>
      </c>
      <c r="F6">
        <v>40</v>
      </c>
      <c r="G6">
        <v>40</v>
      </c>
      <c r="H6">
        <v>32</v>
      </c>
      <c r="I6" s="17">
        <f t="shared" ref="I6:I18" si="1">SUM(D6:H6)</f>
        <v>184</v>
      </c>
      <c r="J6" s="3">
        <f>$C6*I6</f>
        <v>4232</v>
      </c>
      <c r="N6">
        <v>3</v>
      </c>
      <c r="O6" s="2">
        <v>41551</v>
      </c>
      <c r="P6" t="s">
        <v>6</v>
      </c>
      <c r="Q6">
        <v>0.5</v>
      </c>
      <c r="R6" s="11"/>
      <c r="S6">
        <v>3</v>
      </c>
      <c r="T6" s="2">
        <v>41554</v>
      </c>
      <c r="U6" t="s">
        <v>8</v>
      </c>
      <c r="V6">
        <v>8</v>
      </c>
    </row>
    <row r="7" spans="1:22" x14ac:dyDescent="0.25">
      <c r="A7" t="s">
        <v>6</v>
      </c>
      <c r="B7" t="s">
        <v>16</v>
      </c>
      <c r="C7" s="14">
        <v>23</v>
      </c>
      <c r="D7">
        <v>32</v>
      </c>
      <c r="E7">
        <v>40</v>
      </c>
      <c r="F7">
        <v>40</v>
      </c>
      <c r="G7">
        <v>40</v>
      </c>
      <c r="H7" s="23">
        <v>24</v>
      </c>
      <c r="I7" s="17">
        <f t="shared" si="1"/>
        <v>176</v>
      </c>
      <c r="J7" s="3">
        <f t="shared" si="0"/>
        <v>4048</v>
      </c>
      <c r="N7">
        <v>4</v>
      </c>
      <c r="O7" s="2">
        <v>41551</v>
      </c>
      <c r="P7" t="s">
        <v>31</v>
      </c>
      <c r="Q7">
        <v>0.5</v>
      </c>
      <c r="R7" s="11"/>
      <c r="S7">
        <v>4</v>
      </c>
      <c r="T7" s="2">
        <v>41555</v>
      </c>
      <c r="U7" t="s">
        <v>8</v>
      </c>
      <c r="V7">
        <v>8</v>
      </c>
    </row>
    <row r="8" spans="1:22" x14ac:dyDescent="0.25">
      <c r="A8" t="s">
        <v>7</v>
      </c>
      <c r="B8" t="s">
        <v>16</v>
      </c>
      <c r="C8" s="14">
        <v>23</v>
      </c>
      <c r="I8" s="17">
        <f t="shared" si="1"/>
        <v>0</v>
      </c>
      <c r="J8" s="3">
        <f t="shared" si="0"/>
        <v>0</v>
      </c>
      <c r="N8">
        <v>5</v>
      </c>
      <c r="O8" s="2">
        <v>41551</v>
      </c>
      <c r="P8" t="s">
        <v>23</v>
      </c>
      <c r="Q8">
        <v>0.5</v>
      </c>
      <c r="R8" s="11"/>
      <c r="S8">
        <v>5</v>
      </c>
      <c r="T8" s="2">
        <v>41556</v>
      </c>
      <c r="U8" t="s">
        <v>8</v>
      </c>
      <c r="V8">
        <v>8</v>
      </c>
    </row>
    <row r="9" spans="1:22" x14ac:dyDescent="0.25">
      <c r="A9" t="s">
        <v>8</v>
      </c>
      <c r="B9" t="s">
        <v>16</v>
      </c>
      <c r="C9" s="14">
        <v>23</v>
      </c>
      <c r="D9" s="23">
        <v>20</v>
      </c>
      <c r="E9" s="23">
        <v>0</v>
      </c>
      <c r="F9" s="23">
        <v>24</v>
      </c>
      <c r="G9">
        <v>40</v>
      </c>
      <c r="H9">
        <v>32</v>
      </c>
      <c r="I9" s="17">
        <f t="shared" si="1"/>
        <v>116</v>
      </c>
      <c r="J9" s="3">
        <f t="shared" si="0"/>
        <v>2668</v>
      </c>
      <c r="N9">
        <v>6</v>
      </c>
      <c r="O9" s="2">
        <v>41551</v>
      </c>
      <c r="P9" t="s">
        <v>9</v>
      </c>
      <c r="Q9">
        <v>0.5</v>
      </c>
      <c r="R9" s="11"/>
      <c r="S9">
        <v>6</v>
      </c>
      <c r="T9" s="2">
        <v>41557</v>
      </c>
      <c r="U9" t="s">
        <v>8</v>
      </c>
      <c r="V9">
        <v>8</v>
      </c>
    </row>
    <row r="10" spans="1:22" x14ac:dyDescent="0.25">
      <c r="A10" t="s">
        <v>9</v>
      </c>
      <c r="B10" t="s">
        <v>17</v>
      </c>
      <c r="C10" s="14">
        <v>23</v>
      </c>
      <c r="D10">
        <v>32</v>
      </c>
      <c r="E10">
        <v>40</v>
      </c>
      <c r="F10" s="23">
        <v>32</v>
      </c>
      <c r="G10">
        <v>40</v>
      </c>
      <c r="H10">
        <v>32</v>
      </c>
      <c r="I10" s="17">
        <f t="shared" si="1"/>
        <v>176</v>
      </c>
      <c r="J10" s="3">
        <f t="shared" si="0"/>
        <v>4048</v>
      </c>
      <c r="N10">
        <v>7</v>
      </c>
      <c r="O10" s="2">
        <v>41551</v>
      </c>
      <c r="P10" t="s">
        <v>24</v>
      </c>
      <c r="Q10">
        <v>0.5</v>
      </c>
      <c r="R10" s="11"/>
      <c r="S10">
        <v>7</v>
      </c>
      <c r="T10" s="2">
        <v>41558</v>
      </c>
      <c r="U10" t="s">
        <v>8</v>
      </c>
      <c r="V10">
        <v>8</v>
      </c>
    </row>
    <row r="11" spans="1:22" x14ac:dyDescent="0.25">
      <c r="A11" t="s">
        <v>10</v>
      </c>
      <c r="B11" t="s">
        <v>18</v>
      </c>
      <c r="C11" s="14">
        <v>36</v>
      </c>
      <c r="D11">
        <v>32</v>
      </c>
      <c r="E11">
        <v>40</v>
      </c>
      <c r="F11">
        <v>40</v>
      </c>
      <c r="G11">
        <v>40</v>
      </c>
      <c r="H11">
        <v>32</v>
      </c>
      <c r="I11" s="17">
        <f t="shared" si="1"/>
        <v>184</v>
      </c>
      <c r="J11" s="3">
        <f t="shared" si="0"/>
        <v>6624</v>
      </c>
      <c r="N11">
        <v>8</v>
      </c>
      <c r="O11" s="2">
        <v>41551</v>
      </c>
      <c r="P11" t="s">
        <v>10</v>
      </c>
      <c r="Q11">
        <v>0.5</v>
      </c>
      <c r="R11" s="11"/>
      <c r="S11">
        <v>8</v>
      </c>
      <c r="T11" s="2">
        <v>41561</v>
      </c>
      <c r="U11" t="s">
        <v>8</v>
      </c>
      <c r="V11">
        <v>8</v>
      </c>
    </row>
    <row r="12" spans="1:22" x14ac:dyDescent="0.25">
      <c r="A12" t="s">
        <v>11</v>
      </c>
      <c r="B12" t="s">
        <v>16</v>
      </c>
      <c r="C12" s="14">
        <v>23</v>
      </c>
      <c r="D12">
        <v>32</v>
      </c>
      <c r="E12">
        <v>40</v>
      </c>
      <c r="F12">
        <v>40</v>
      </c>
      <c r="G12">
        <v>40</v>
      </c>
      <c r="H12">
        <v>32</v>
      </c>
      <c r="I12" s="17">
        <f t="shared" si="1"/>
        <v>184</v>
      </c>
      <c r="J12" s="3">
        <f t="shared" si="0"/>
        <v>4232</v>
      </c>
      <c r="N12">
        <v>9</v>
      </c>
      <c r="O12" s="2">
        <v>41551</v>
      </c>
      <c r="P12" t="s">
        <v>11</v>
      </c>
      <c r="Q12">
        <v>0.5</v>
      </c>
      <c r="S12">
        <v>9</v>
      </c>
      <c r="T12" s="2">
        <v>41562</v>
      </c>
      <c r="U12" t="s">
        <v>8</v>
      </c>
      <c r="V12">
        <v>8</v>
      </c>
    </row>
    <row r="13" spans="1:22" x14ac:dyDescent="0.25">
      <c r="A13" t="s">
        <v>23</v>
      </c>
      <c r="B13" t="s">
        <v>16</v>
      </c>
      <c r="C13" s="14">
        <v>23</v>
      </c>
      <c r="D13">
        <v>32</v>
      </c>
      <c r="E13">
        <v>40</v>
      </c>
      <c r="F13">
        <v>40</v>
      </c>
      <c r="G13" s="23">
        <v>32</v>
      </c>
      <c r="H13" s="23">
        <v>24</v>
      </c>
      <c r="I13" s="17">
        <f t="shared" si="1"/>
        <v>168</v>
      </c>
      <c r="J13" s="3">
        <f t="shared" si="0"/>
        <v>3864</v>
      </c>
      <c r="N13">
        <v>10</v>
      </c>
      <c r="O13" s="2">
        <v>41554</v>
      </c>
      <c r="P13" t="s">
        <v>6</v>
      </c>
      <c r="Q13">
        <v>2.5</v>
      </c>
      <c r="S13">
        <v>10</v>
      </c>
      <c r="T13" s="2">
        <v>41564</v>
      </c>
      <c r="U13" t="s">
        <v>9</v>
      </c>
      <c r="V13">
        <v>8</v>
      </c>
    </row>
    <row r="14" spans="1:22" x14ac:dyDescent="0.25">
      <c r="A14" t="s">
        <v>24</v>
      </c>
      <c r="B14" t="s">
        <v>16</v>
      </c>
      <c r="C14" s="14">
        <v>23</v>
      </c>
      <c r="D14">
        <v>32</v>
      </c>
      <c r="E14">
        <v>40</v>
      </c>
      <c r="F14">
        <v>40</v>
      </c>
      <c r="G14">
        <v>40</v>
      </c>
      <c r="H14" s="23">
        <v>24</v>
      </c>
      <c r="I14" s="17">
        <f t="shared" si="1"/>
        <v>176</v>
      </c>
      <c r="J14" s="3">
        <f t="shared" si="0"/>
        <v>4048</v>
      </c>
      <c r="N14">
        <v>11</v>
      </c>
      <c r="O14" s="2">
        <v>41554</v>
      </c>
      <c r="P14" t="s">
        <v>10</v>
      </c>
      <c r="Q14">
        <v>2.5</v>
      </c>
      <c r="S14">
        <v>11</v>
      </c>
      <c r="T14" s="2">
        <v>41569</v>
      </c>
      <c r="U14" t="s">
        <v>7</v>
      </c>
      <c r="V14">
        <v>8</v>
      </c>
    </row>
    <row r="15" spans="1:22" x14ac:dyDescent="0.25">
      <c r="A15" t="s">
        <v>31</v>
      </c>
      <c r="B15" t="s">
        <v>17</v>
      </c>
      <c r="C15" s="14">
        <v>23</v>
      </c>
      <c r="D15">
        <v>32</v>
      </c>
      <c r="E15">
        <v>40</v>
      </c>
      <c r="F15">
        <v>40</v>
      </c>
      <c r="G15" s="23">
        <v>32</v>
      </c>
      <c r="H15">
        <v>32</v>
      </c>
      <c r="I15" s="17">
        <f t="shared" si="1"/>
        <v>176</v>
      </c>
      <c r="J15" s="3">
        <f t="shared" si="0"/>
        <v>4048</v>
      </c>
      <c r="N15">
        <v>12</v>
      </c>
      <c r="O15" s="2">
        <v>41558</v>
      </c>
      <c r="P15" t="s">
        <v>6</v>
      </c>
      <c r="Q15">
        <v>1</v>
      </c>
      <c r="S15">
        <v>12</v>
      </c>
      <c r="T15" s="2">
        <v>41571</v>
      </c>
      <c r="U15" t="s">
        <v>31</v>
      </c>
      <c r="V15">
        <v>8</v>
      </c>
    </row>
    <row r="16" spans="1:22" x14ac:dyDescent="0.25">
      <c r="A16" t="s">
        <v>33</v>
      </c>
      <c r="B16" t="s">
        <v>34</v>
      </c>
      <c r="C16" s="14">
        <v>23</v>
      </c>
      <c r="D16">
        <v>0</v>
      </c>
      <c r="E16">
        <v>0</v>
      </c>
      <c r="F16">
        <v>0</v>
      </c>
      <c r="G16">
        <v>0</v>
      </c>
      <c r="H16">
        <v>0</v>
      </c>
      <c r="I16" s="17">
        <f t="shared" si="1"/>
        <v>0</v>
      </c>
      <c r="J16" s="3">
        <f t="shared" si="0"/>
        <v>0</v>
      </c>
      <c r="N16">
        <v>13</v>
      </c>
      <c r="O16" s="2">
        <v>41559</v>
      </c>
      <c r="P16" t="s">
        <v>6</v>
      </c>
      <c r="Q16">
        <v>1</v>
      </c>
      <c r="S16">
        <v>13</v>
      </c>
      <c r="T16" s="2">
        <v>41571</v>
      </c>
      <c r="U16" t="s">
        <v>23</v>
      </c>
      <c r="V16">
        <v>8</v>
      </c>
    </row>
    <row r="17" spans="1:22" x14ac:dyDescent="0.25">
      <c r="A17" t="s">
        <v>7</v>
      </c>
      <c r="B17" t="s">
        <v>16</v>
      </c>
      <c r="C17" s="14">
        <v>23</v>
      </c>
      <c r="D17">
        <v>32</v>
      </c>
      <c r="E17">
        <v>40</v>
      </c>
      <c r="F17">
        <v>40</v>
      </c>
      <c r="G17" s="23">
        <v>32</v>
      </c>
      <c r="H17">
        <v>32</v>
      </c>
      <c r="I17" s="17">
        <f t="shared" si="1"/>
        <v>176</v>
      </c>
      <c r="J17" s="3">
        <f t="shared" si="0"/>
        <v>4048</v>
      </c>
      <c r="N17">
        <v>14</v>
      </c>
      <c r="O17" s="2">
        <v>41560</v>
      </c>
      <c r="P17" t="s">
        <v>6</v>
      </c>
      <c r="Q17">
        <v>1</v>
      </c>
      <c r="S17">
        <v>14</v>
      </c>
      <c r="T17" s="2">
        <v>41575</v>
      </c>
      <c r="U17" t="s">
        <v>3</v>
      </c>
      <c r="V17">
        <v>4</v>
      </c>
    </row>
    <row r="18" spans="1:22" x14ac:dyDescent="0.25">
      <c r="A18" t="s">
        <v>37</v>
      </c>
      <c r="B18" t="s">
        <v>16</v>
      </c>
      <c r="C18" s="14">
        <v>23</v>
      </c>
      <c r="D18">
        <v>32</v>
      </c>
      <c r="E18">
        <v>40</v>
      </c>
      <c r="F18">
        <v>40</v>
      </c>
      <c r="G18">
        <v>40</v>
      </c>
      <c r="H18">
        <v>32</v>
      </c>
      <c r="I18" s="17">
        <f t="shared" si="1"/>
        <v>184</v>
      </c>
      <c r="J18" s="3">
        <f t="shared" si="0"/>
        <v>4232</v>
      </c>
      <c r="S18">
        <v>15</v>
      </c>
      <c r="T18" s="2">
        <v>41576</v>
      </c>
      <c r="U18" t="s">
        <v>24</v>
      </c>
      <c r="V18">
        <v>8</v>
      </c>
    </row>
    <row r="19" spans="1:22" x14ac:dyDescent="0.25">
      <c r="J19" s="3">
        <f>SUM(J3:J18)</f>
        <v>54464</v>
      </c>
      <c r="S19">
        <v>16</v>
      </c>
      <c r="T19" s="2">
        <v>41577</v>
      </c>
      <c r="U19" t="s">
        <v>6</v>
      </c>
      <c r="V19">
        <v>8</v>
      </c>
    </row>
    <row r="20" spans="1:22" x14ac:dyDescent="0.25">
      <c r="S20">
        <v>17</v>
      </c>
      <c r="T20" s="2">
        <v>41578</v>
      </c>
      <c r="U20" t="s">
        <v>23</v>
      </c>
      <c r="V20">
        <v>8</v>
      </c>
    </row>
    <row r="21" spans="1:22" x14ac:dyDescent="0.25">
      <c r="T21" s="2"/>
    </row>
    <row r="22" spans="1:22" x14ac:dyDescent="0.25">
      <c r="T22" s="2"/>
    </row>
    <row r="23" spans="1:22" x14ac:dyDescent="0.25">
      <c r="T23" s="2"/>
    </row>
  </sheetData>
  <mergeCells count="6">
    <mergeCell ref="T2:V2"/>
    <mergeCell ref="A1:A2"/>
    <mergeCell ref="C1:C2"/>
    <mergeCell ref="D1:G1"/>
    <mergeCell ref="I1:I2"/>
    <mergeCell ref="J1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Jan-14</vt:lpstr>
      <vt:lpstr>Feb-14</vt:lpstr>
      <vt:lpstr>Mar-14</vt:lpstr>
      <vt:lpstr>Apr-14</vt:lpstr>
      <vt:lpstr>May-14</vt:lpstr>
      <vt:lpstr>Jun-14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Tuan Trung</dc:creator>
  <cp:lastModifiedBy>Nguyen Tuan Trung</cp:lastModifiedBy>
  <dcterms:created xsi:type="dcterms:W3CDTF">2013-02-28T03:24:01Z</dcterms:created>
  <dcterms:modified xsi:type="dcterms:W3CDTF">2014-06-30T02:44:27Z</dcterms:modified>
</cp:coreProperties>
</file>