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355" windowHeight="6660"/>
  </bookViews>
  <sheets>
    <sheet name="09.01" sheetId="2" r:id="rId1"/>
  </sheets>
  <calcPr calcId="124519"/>
</workbook>
</file>

<file path=xl/calcChain.xml><?xml version="1.0" encoding="utf-8"?>
<calcChain xmlns="http://schemas.openxmlformats.org/spreadsheetml/2006/main">
  <c r="E43" i="2"/>
  <c r="E21"/>
  <c r="G26"/>
  <c r="D10"/>
  <c r="D11"/>
  <c r="D12"/>
  <c r="D13"/>
  <c r="D14"/>
  <c r="D15"/>
  <c r="D16"/>
  <c r="D17"/>
  <c r="D18"/>
  <c r="D19"/>
  <c r="D20"/>
  <c r="E20"/>
  <c r="E25" s="1"/>
  <c r="D21"/>
  <c r="D22"/>
  <c r="E22"/>
  <c r="I12"/>
  <c r="D23"/>
  <c r="E23"/>
  <c r="D24"/>
  <c r="E24"/>
  <c r="E26" l="1"/>
  <c r="E27" s="1"/>
  <c r="B44"/>
  <c r="D44" s="1"/>
  <c r="D25"/>
  <c r="D27" s="1"/>
  <c r="E44" l="1"/>
  <c r="E45" s="1"/>
  <c r="B43"/>
  <c r="D43" s="1"/>
  <c r="F43" s="1"/>
  <c r="F44" l="1"/>
  <c r="F45" s="1"/>
  <c r="D45"/>
</calcChain>
</file>

<file path=xl/sharedStrings.xml><?xml version="1.0" encoding="utf-8"?>
<sst xmlns="http://schemas.openxmlformats.org/spreadsheetml/2006/main" count="48" uniqueCount="30">
  <si>
    <t>CÔNG TY CỔ PHẦN Y HỌC RẠNG ĐÔNG</t>
  </si>
  <si>
    <t>I. BIÊN BẢN KIỂM KÊ QUỸ TIỀN MẶT</t>
  </si>
  <si>
    <t>1. Tiền VND</t>
  </si>
  <si>
    <t>Mệnh giá</t>
  </si>
  <si>
    <t>Đồng tiền</t>
  </si>
  <si>
    <t>Số tờ</t>
  </si>
  <si>
    <t>Thành tiền</t>
  </si>
  <si>
    <t>VND</t>
  </si>
  <si>
    <t>USD</t>
  </si>
  <si>
    <t>Tổng cộng kiểm kê</t>
  </si>
  <si>
    <t>&lt;1&gt;</t>
  </si>
  <si>
    <t>Tổng cộng sổ sách kế toán</t>
  </si>
  <si>
    <t>&lt;2&gt;</t>
  </si>
  <si>
    <t>Chênh lệch</t>
  </si>
  <si>
    <t>&lt;3=1-2&gt;</t>
  </si>
  <si>
    <t>Lý do chênh lệch:</t>
  </si>
  <si>
    <t>Thủ quỹ</t>
  </si>
  <si>
    <t>Kế toán trưởng</t>
  </si>
  <si>
    <t>II. ĐỐI CHIẾU SỐ DƯ KIỂM KÊ VÀ SỔ SÁCH KẾ TOÁN</t>
  </si>
  <si>
    <t>Loại tiền</t>
  </si>
  <si>
    <t>Gốc tệ kiểm kê</t>
  </si>
  <si>
    <t>Tỷ giá</t>
  </si>
  <si>
    <t>tương đương VND</t>
  </si>
  <si>
    <t>Sổ sách</t>
  </si>
  <si>
    <t>Chênh lệch (thừa +, thiếu -)</t>
  </si>
  <si>
    <t>Total</t>
  </si>
  <si>
    <t>Vũ Phương Thanh</t>
  </si>
  <si>
    <t xml:space="preserve"> </t>
  </si>
  <si>
    <t>chênh lệch do tồn trong két</t>
  </si>
  <si>
    <t>Tại thời điểm 5h40 ngày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</si>
</sst>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0"/>
      <name val=".VnArial"/>
    </font>
    <font>
      <sz val="10"/>
      <name val=".VnArial"/>
      <family val="2"/>
    </font>
    <font>
      <sz val="8"/>
      <name val=".Vn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color indexed="8"/>
      <name val="Times New Roman"/>
      <family val="1"/>
    </font>
    <font>
      <b/>
      <sz val="10"/>
      <color indexed="62"/>
      <name val="Arial"/>
      <family val="2"/>
    </font>
    <font>
      <sz val="10"/>
      <name val=".Vn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 applyNumberFormat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5">
    <xf numFmtId="0" fontId="0" fillId="0" borderId="0" xfId="0"/>
    <xf numFmtId="0" fontId="3" fillId="0" borderId="1" xfId="0" applyFont="1" applyBorder="1"/>
    <xf numFmtId="164" fontId="3" fillId="0" borderId="1" xfId="2" applyNumberFormat="1" applyFont="1" applyBorder="1"/>
    <xf numFmtId="0" fontId="3" fillId="0" borderId="0" xfId="0" applyFont="1" applyBorder="1"/>
    <xf numFmtId="0" fontId="3" fillId="0" borderId="0" xfId="0" applyFont="1"/>
    <xf numFmtId="164" fontId="3" fillId="0" borderId="0" xfId="2" applyNumberFormat="1" applyFont="1"/>
    <xf numFmtId="164" fontId="3" fillId="0" borderId="0" xfId="2" applyNumberFormat="1" applyFont="1" applyAlignment="1">
      <alignment horizontal="right"/>
    </xf>
    <xf numFmtId="14" fontId="3" fillId="0" borderId="0" xfId="2" applyNumberFormat="1" applyFont="1" applyAlignment="1">
      <alignment horizontal="left"/>
    </xf>
    <xf numFmtId="0" fontId="4" fillId="0" borderId="0" xfId="0" applyFont="1"/>
    <xf numFmtId="164" fontId="4" fillId="0" borderId="0" xfId="2" applyNumberFormat="1" applyFont="1"/>
    <xf numFmtId="164" fontId="4" fillId="2" borderId="2" xfId="2" applyNumberFormat="1" applyFont="1" applyFill="1" applyBorder="1"/>
    <xf numFmtId="0" fontId="4" fillId="2" borderId="2" xfId="0" applyFont="1" applyFill="1" applyBorder="1" applyAlignment="1">
      <alignment horizontal="right"/>
    </xf>
    <xf numFmtId="164" fontId="4" fillId="2" borderId="2" xfId="2" applyNumberFormat="1" applyFont="1" applyFill="1" applyBorder="1" applyAlignment="1">
      <alignment horizontal="right"/>
    </xf>
    <xf numFmtId="164" fontId="4" fillId="2" borderId="3" xfId="2" applyNumberFormat="1" applyFont="1" applyFill="1" applyBorder="1"/>
    <xf numFmtId="0" fontId="4" fillId="2" borderId="3" xfId="0" applyFont="1" applyFill="1" applyBorder="1" applyAlignment="1">
      <alignment horizontal="right"/>
    </xf>
    <xf numFmtId="164" fontId="4" fillId="2" borderId="3" xfId="2" applyNumberFormat="1" applyFont="1" applyFill="1" applyBorder="1" applyAlignment="1">
      <alignment horizontal="right"/>
    </xf>
    <xf numFmtId="164" fontId="3" fillId="0" borderId="4" xfId="2" applyNumberFormat="1" applyFont="1" applyBorder="1"/>
    <xf numFmtId="164" fontId="3" fillId="0" borderId="5" xfId="2" applyNumberFormat="1" applyFont="1" applyBorder="1"/>
    <xf numFmtId="0" fontId="3" fillId="0" borderId="5" xfId="0" applyFont="1" applyBorder="1"/>
    <xf numFmtId="164" fontId="3" fillId="0" borderId="6" xfId="2" applyNumberFormat="1" applyFont="1" applyBorder="1"/>
    <xf numFmtId="0" fontId="3" fillId="0" borderId="6" xfId="0" applyFont="1" applyBorder="1"/>
    <xf numFmtId="164" fontId="3" fillId="0" borderId="7" xfId="2" applyNumberFormat="1" applyFont="1" applyBorder="1"/>
    <xf numFmtId="43" fontId="3" fillId="0" borderId="7" xfId="2" applyFont="1" applyBorder="1"/>
    <xf numFmtId="164" fontId="3" fillId="0" borderId="3" xfId="2" applyNumberFormat="1" applyFont="1" applyBorder="1"/>
    <xf numFmtId="0" fontId="3" fillId="0" borderId="3" xfId="0" applyFont="1" applyBorder="1"/>
    <xf numFmtId="164" fontId="4" fillId="0" borderId="8" xfId="2" applyNumberFormat="1" applyFont="1" applyBorder="1"/>
    <xf numFmtId="164" fontId="4" fillId="0" borderId="9" xfId="2" applyNumberFormat="1" applyFont="1" applyBorder="1"/>
    <xf numFmtId="0" fontId="4" fillId="0" borderId="10" xfId="0" applyFont="1" applyBorder="1"/>
    <xf numFmtId="43" fontId="4" fillId="0" borderId="2" xfId="2" applyFont="1" applyBorder="1"/>
    <xf numFmtId="164" fontId="4" fillId="0" borderId="11" xfId="2" applyNumberFormat="1" applyFont="1" applyBorder="1"/>
    <xf numFmtId="164" fontId="4" fillId="0" borderId="12" xfId="2" applyNumberFormat="1" applyFont="1" applyBorder="1"/>
    <xf numFmtId="0" fontId="4" fillId="0" borderId="13" xfId="0" applyFont="1" applyBorder="1"/>
    <xf numFmtId="164" fontId="4" fillId="0" borderId="14" xfId="2" applyNumberFormat="1" applyFont="1" applyBorder="1"/>
    <xf numFmtId="164" fontId="4" fillId="0" borderId="15" xfId="2" applyNumberFormat="1" applyFont="1" applyBorder="1"/>
    <xf numFmtId="0" fontId="4" fillId="0" borderId="16" xfId="0" applyFont="1" applyBorder="1"/>
    <xf numFmtId="164" fontId="3" fillId="0" borderId="0" xfId="2" applyNumberFormat="1" applyFont="1" applyBorder="1"/>
    <xf numFmtId="0" fontId="4" fillId="0" borderId="2" xfId="0" applyFont="1" applyBorder="1" applyAlignment="1">
      <alignment horizontal="center" vertical="center" wrapText="1"/>
    </xf>
    <xf numFmtId="164" fontId="4" fillId="0" borderId="2" xfId="2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5" xfId="0" applyNumberFormat="1" applyFont="1" applyBorder="1"/>
    <xf numFmtId="43" fontId="3" fillId="0" borderId="5" xfId="2" applyFont="1" applyBorder="1"/>
    <xf numFmtId="0" fontId="4" fillId="0" borderId="3" xfId="0" applyFont="1" applyBorder="1"/>
    <xf numFmtId="164" fontId="4" fillId="0" borderId="3" xfId="2" applyNumberFormat="1" applyFont="1" applyBorder="1"/>
    <xf numFmtId="164" fontId="4" fillId="0" borderId="3" xfId="0" applyNumberFormat="1" applyFont="1" applyBorder="1"/>
    <xf numFmtId="164" fontId="3" fillId="0" borderId="0" xfId="2" applyNumberFormat="1" applyFont="1" applyAlignment="1">
      <alignment horizontal="center" vertical="center" wrapText="1"/>
    </xf>
    <xf numFmtId="0" fontId="3" fillId="0" borderId="17" xfId="0" applyFont="1" applyBorder="1"/>
    <xf numFmtId="164" fontId="3" fillId="0" borderId="0" xfId="0" applyNumberFormat="1" applyFont="1"/>
    <xf numFmtId="164" fontId="6" fillId="0" borderId="0" xfId="2" applyNumberFormat="1" applyFont="1"/>
    <xf numFmtId="164" fontId="3" fillId="0" borderId="17" xfId="2" applyNumberFormat="1" applyFont="1" applyBorder="1"/>
    <xf numFmtId="164" fontId="4" fillId="0" borderId="0" xfId="2" applyNumberFormat="1" applyFont="1" applyBorder="1" applyAlignment="1">
      <alignment horizontal="center" vertical="center" wrapText="1"/>
    </xf>
    <xf numFmtId="164" fontId="4" fillId="0" borderId="0" xfId="0" applyNumberFormat="1" applyFont="1" applyBorder="1"/>
    <xf numFmtId="0" fontId="5" fillId="3" borderId="2" xfId="0" applyFont="1" applyFill="1" applyBorder="1"/>
    <xf numFmtId="0" fontId="5" fillId="0" borderId="5" xfId="0" applyFont="1" applyBorder="1"/>
    <xf numFmtId="164" fontId="7" fillId="4" borderId="0" xfId="2" applyNumberFormat="1" applyFont="1" applyFill="1" applyBorder="1"/>
    <xf numFmtId="0" fontId="5" fillId="0" borderId="18" xfId="0" applyFont="1" applyFill="1" applyBorder="1"/>
  </cellXfs>
  <cellStyles count="4">
    <cellStyle name="20% - Accent2 2" xfId="1"/>
    <cellStyle name="Comma" xfId="2" builtinId="3"/>
    <cellStyle name="Comma 2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G17" sqref="G17"/>
    </sheetView>
  </sheetViews>
  <sheetFormatPr defaultRowHeight="15.75"/>
  <cols>
    <col min="1" max="1" width="12.28515625" style="4" customWidth="1"/>
    <col min="2" max="2" width="15.42578125" style="5" customWidth="1"/>
    <col min="3" max="3" width="10.28515625" style="5" customWidth="1"/>
    <col min="4" max="4" width="16.28515625" style="4" customWidth="1"/>
    <col min="5" max="5" width="20.7109375" style="5" customWidth="1"/>
    <col min="6" max="6" width="16.140625" style="5" customWidth="1"/>
    <col min="7" max="7" width="14.7109375" style="5" customWidth="1"/>
    <col min="8" max="8" width="9.140625" style="4"/>
    <col min="9" max="9" width="14" style="5" bestFit="1" customWidth="1"/>
    <col min="10" max="10" width="12.7109375" style="5" bestFit="1" customWidth="1"/>
    <col min="11" max="11" width="9.140625" style="4"/>
    <col min="12" max="12" width="16.42578125" style="4" bestFit="1" customWidth="1"/>
    <col min="13" max="16384" width="9.140625" style="4"/>
  </cols>
  <sheetData>
    <row r="1" spans="1:12">
      <c r="A1" s="1" t="s">
        <v>0</v>
      </c>
      <c r="B1" s="2"/>
      <c r="C1" s="2"/>
      <c r="D1" s="1"/>
      <c r="E1" s="2"/>
      <c r="F1" s="2"/>
      <c r="G1" s="35"/>
    </row>
    <row r="2" spans="1:12">
      <c r="E2" s="6" t="s">
        <v>29</v>
      </c>
      <c r="F2" s="7">
        <v>42452</v>
      </c>
      <c r="G2" s="7"/>
    </row>
    <row r="3" spans="1:12">
      <c r="A3" s="8" t="s">
        <v>1</v>
      </c>
      <c r="D3" s="8"/>
      <c r="F3" s="47"/>
      <c r="G3" s="47"/>
    </row>
    <row r="6" spans="1:12" s="8" customFormat="1">
      <c r="A6" s="8" t="s">
        <v>2</v>
      </c>
      <c r="B6" s="9"/>
      <c r="C6" s="9"/>
      <c r="E6" s="9"/>
      <c r="F6" s="9"/>
      <c r="G6" s="9"/>
      <c r="I6" s="9"/>
      <c r="J6" s="9"/>
    </row>
    <row r="7" spans="1:12">
      <c r="F7" s="9"/>
    </row>
    <row r="8" spans="1:12" s="8" customFormat="1">
      <c r="A8" s="10" t="s">
        <v>3</v>
      </c>
      <c r="B8" s="10" t="s">
        <v>4</v>
      </c>
      <c r="C8" s="11" t="s">
        <v>5</v>
      </c>
      <c r="D8" s="12" t="s">
        <v>6</v>
      </c>
      <c r="E8" s="12" t="s">
        <v>6</v>
      </c>
      <c r="I8" s="9"/>
    </row>
    <row r="9" spans="1:12" s="8" customFormat="1">
      <c r="A9" s="13"/>
      <c r="B9" s="13"/>
      <c r="C9" s="14"/>
      <c r="D9" s="15" t="s">
        <v>7</v>
      </c>
      <c r="E9" s="15" t="s">
        <v>8</v>
      </c>
      <c r="I9" s="9"/>
    </row>
    <row r="10" spans="1:12">
      <c r="A10" s="16">
        <v>500000</v>
      </c>
      <c r="B10" s="16" t="s">
        <v>7</v>
      </c>
      <c r="C10" s="54"/>
      <c r="D10" s="16">
        <f t="shared" ref="D10:D24" si="0">C10*A10</f>
        <v>0</v>
      </c>
      <c r="E10" s="16"/>
      <c r="F10" s="46"/>
      <c r="G10" s="4"/>
      <c r="I10" s="26"/>
      <c r="J10" s="4"/>
      <c r="K10" s="46"/>
      <c r="L10" s="5"/>
    </row>
    <row r="11" spans="1:12">
      <c r="A11" s="17">
        <v>200000</v>
      </c>
      <c r="B11" s="17" t="s">
        <v>7</v>
      </c>
      <c r="C11" s="54"/>
      <c r="D11" s="17">
        <f t="shared" si="0"/>
        <v>0</v>
      </c>
      <c r="E11" s="17"/>
      <c r="F11" s="46"/>
      <c r="G11" s="4"/>
      <c r="J11" s="4"/>
      <c r="K11" s="46"/>
      <c r="L11" s="5"/>
    </row>
    <row r="12" spans="1:12">
      <c r="A12" s="17">
        <v>100000</v>
      </c>
      <c r="B12" s="17" t="s">
        <v>7</v>
      </c>
      <c r="C12" s="54"/>
      <c r="D12" s="17">
        <f t="shared" si="0"/>
        <v>0</v>
      </c>
      <c r="E12" s="17"/>
      <c r="F12" s="46"/>
      <c r="G12" s="4"/>
      <c r="I12" s="5">
        <f>H12-C22</f>
        <v>0</v>
      </c>
      <c r="J12" s="4"/>
      <c r="K12" s="46"/>
      <c r="L12" s="5"/>
    </row>
    <row r="13" spans="1:12">
      <c r="A13" s="17">
        <v>50000</v>
      </c>
      <c r="B13" s="17" t="s">
        <v>7</v>
      </c>
      <c r="C13" s="54"/>
      <c r="D13" s="17">
        <f t="shared" si="0"/>
        <v>0</v>
      </c>
      <c r="E13" s="17"/>
      <c r="F13" s="46"/>
      <c r="J13" s="4"/>
      <c r="K13" s="46"/>
      <c r="L13" s="5"/>
    </row>
    <row r="14" spans="1:12">
      <c r="A14" s="17">
        <v>20000</v>
      </c>
      <c r="B14" s="17" t="s">
        <v>7</v>
      </c>
      <c r="C14" s="54"/>
      <c r="D14" s="17">
        <f t="shared" si="0"/>
        <v>0</v>
      </c>
      <c r="E14" s="17"/>
      <c r="F14" s="46"/>
      <c r="K14" s="46"/>
      <c r="L14" s="5"/>
    </row>
    <row r="15" spans="1:12">
      <c r="A15" s="17">
        <v>10000</v>
      </c>
      <c r="B15" s="17" t="s">
        <v>7</v>
      </c>
      <c r="C15" s="54"/>
      <c r="D15" s="17">
        <f t="shared" si="0"/>
        <v>0</v>
      </c>
      <c r="E15" s="17"/>
      <c r="F15" s="46"/>
      <c r="G15" s="8"/>
      <c r="H15" s="8"/>
      <c r="I15" s="9"/>
      <c r="J15" s="9"/>
      <c r="K15" s="46"/>
      <c r="L15" s="5"/>
    </row>
    <row r="16" spans="1:12">
      <c r="A16" s="17">
        <v>5000</v>
      </c>
      <c r="B16" s="17" t="s">
        <v>7</v>
      </c>
      <c r="C16" s="54"/>
      <c r="D16" s="17">
        <f t="shared" si="0"/>
        <v>0</v>
      </c>
      <c r="E16" s="17"/>
      <c r="F16" s="46" t="s">
        <v>27</v>
      </c>
      <c r="G16" s="8"/>
      <c r="H16" s="8"/>
      <c r="I16" s="9"/>
      <c r="J16" s="9"/>
      <c r="K16" s="46"/>
      <c r="L16" s="5"/>
    </row>
    <row r="17" spans="1:12">
      <c r="A17" s="17">
        <v>2000</v>
      </c>
      <c r="B17" s="17" t="s">
        <v>7</v>
      </c>
      <c r="C17" s="54"/>
      <c r="D17" s="17">
        <f t="shared" si="0"/>
        <v>0</v>
      </c>
      <c r="E17" s="17"/>
      <c r="F17" s="46"/>
      <c r="G17" s="8"/>
      <c r="H17" s="8"/>
      <c r="I17" s="9"/>
      <c r="J17" s="9"/>
      <c r="K17" s="46"/>
      <c r="L17" s="5"/>
    </row>
    <row r="18" spans="1:12">
      <c r="A18" s="17">
        <v>1000</v>
      </c>
      <c r="B18" s="17" t="s">
        <v>7</v>
      </c>
      <c r="C18" s="54"/>
      <c r="D18" s="17">
        <f t="shared" si="0"/>
        <v>0</v>
      </c>
      <c r="E18" s="17"/>
      <c r="F18" s="46"/>
      <c r="G18" s="4"/>
      <c r="K18" s="46"/>
      <c r="L18" s="5"/>
    </row>
    <row r="19" spans="1:12">
      <c r="A19" s="19">
        <v>500</v>
      </c>
      <c r="B19" s="19" t="s">
        <v>7</v>
      </c>
      <c r="C19" s="54"/>
      <c r="D19" s="23">
        <f t="shared" si="0"/>
        <v>0</v>
      </c>
      <c r="E19" s="19"/>
      <c r="F19" s="46"/>
      <c r="G19" s="4"/>
      <c r="K19" s="46"/>
      <c r="L19" s="5"/>
    </row>
    <row r="20" spans="1:12">
      <c r="A20" s="21">
        <v>100</v>
      </c>
      <c r="B20" s="21" t="s">
        <v>8</v>
      </c>
      <c r="C20" s="51"/>
      <c r="D20" s="48">
        <f t="shared" si="0"/>
        <v>0</v>
      </c>
      <c r="E20" s="21">
        <f>C20*A20</f>
        <v>0</v>
      </c>
      <c r="F20" s="4"/>
    </row>
    <row r="21" spans="1:12">
      <c r="A21" s="48">
        <v>50</v>
      </c>
      <c r="B21" s="21" t="s">
        <v>8</v>
      </c>
      <c r="C21" s="52"/>
      <c r="D21" s="19">
        <f t="shared" si="0"/>
        <v>0</v>
      </c>
      <c r="E21" s="48">
        <f>C21*A21</f>
        <v>0</v>
      </c>
      <c r="F21" s="4"/>
    </row>
    <row r="22" spans="1:12">
      <c r="A22" s="19">
        <v>20</v>
      </c>
      <c r="B22" s="19" t="s">
        <v>8</v>
      </c>
      <c r="C22" s="45"/>
      <c r="D22" s="19">
        <f t="shared" si="0"/>
        <v>0</v>
      </c>
      <c r="E22" s="19">
        <f>C22*A22</f>
        <v>0</v>
      </c>
      <c r="F22" s="4"/>
    </row>
    <row r="23" spans="1:12">
      <c r="A23" s="19">
        <v>10</v>
      </c>
      <c r="B23" s="19" t="s">
        <v>8</v>
      </c>
      <c r="C23" s="20"/>
      <c r="D23" s="19">
        <f t="shared" si="0"/>
        <v>0</v>
      </c>
      <c r="E23" s="19">
        <f>C23*A23</f>
        <v>0</v>
      </c>
    </row>
    <row r="24" spans="1:12">
      <c r="A24" s="23"/>
      <c r="B24" s="23"/>
      <c r="C24" s="24"/>
      <c r="D24" s="19">
        <f t="shared" si="0"/>
        <v>0</v>
      </c>
      <c r="E24" s="22">
        <f>C24*A24</f>
        <v>0</v>
      </c>
    </row>
    <row r="25" spans="1:12" s="8" customFormat="1">
      <c r="A25" s="25" t="s">
        <v>9</v>
      </c>
      <c r="B25" s="26"/>
      <c r="C25" s="27"/>
      <c r="D25" s="26">
        <f>SUM(D10:D19)</f>
        <v>0</v>
      </c>
      <c r="E25" s="28">
        <f>SUM(E20:E24)</f>
        <v>0</v>
      </c>
      <c r="F25" s="8" t="s">
        <v>10</v>
      </c>
      <c r="G25" s="5"/>
      <c r="H25" s="4"/>
      <c r="I25" s="5"/>
      <c r="J25" s="5"/>
    </row>
    <row r="26" spans="1:12" s="8" customFormat="1">
      <c r="A26" s="29" t="s">
        <v>11</v>
      </c>
      <c r="B26" s="30"/>
      <c r="C26" s="31"/>
      <c r="D26" s="53"/>
      <c r="E26" s="28">
        <f>SUM(E21:E25)</f>
        <v>0</v>
      </c>
      <c r="F26" s="8" t="s">
        <v>12</v>
      </c>
      <c r="G26" s="9">
        <f>12068000-1980000</f>
        <v>10088000</v>
      </c>
      <c r="I26" s="9"/>
      <c r="J26" s="9"/>
    </row>
    <row r="27" spans="1:12" s="8" customFormat="1">
      <c r="A27" s="32" t="s">
        <v>13</v>
      </c>
      <c r="B27" s="33"/>
      <c r="C27" s="34"/>
      <c r="D27" s="33">
        <f>D25-D26</f>
        <v>0</v>
      </c>
      <c r="E27" s="42">
        <f>E25-E26</f>
        <v>0</v>
      </c>
      <c r="F27" s="8" t="s">
        <v>14</v>
      </c>
      <c r="G27" s="35"/>
      <c r="H27" s="4"/>
      <c r="I27" s="5"/>
      <c r="J27" s="5"/>
    </row>
    <row r="28" spans="1:12">
      <c r="A28" s="5"/>
      <c r="C28" s="4"/>
      <c r="D28" s="5"/>
      <c r="F28" s="4"/>
      <c r="G28" s="35"/>
    </row>
    <row r="29" spans="1:12">
      <c r="A29" s="5" t="s">
        <v>15</v>
      </c>
      <c r="C29" s="4" t="s">
        <v>28</v>
      </c>
      <c r="D29" s="5"/>
      <c r="F29" s="4"/>
      <c r="G29" s="35"/>
    </row>
    <row r="30" spans="1:12">
      <c r="D30" s="5"/>
    </row>
    <row r="31" spans="1:12">
      <c r="B31" s="5" t="s">
        <v>16</v>
      </c>
      <c r="D31" s="46"/>
      <c r="E31" s="5" t="s">
        <v>17</v>
      </c>
    </row>
    <row r="32" spans="1:12">
      <c r="D32" s="4" t="s">
        <v>27</v>
      </c>
      <c r="G32" s="49"/>
      <c r="H32" s="38"/>
      <c r="I32" s="44"/>
      <c r="J32" s="44"/>
    </row>
    <row r="33" spans="1:10">
      <c r="G33" s="35"/>
    </row>
    <row r="34" spans="1:10">
      <c r="G34" s="35"/>
    </row>
    <row r="35" spans="1:10">
      <c r="G35" s="50"/>
      <c r="H35" s="8"/>
      <c r="I35" s="9"/>
      <c r="J35" s="9"/>
    </row>
    <row r="36" spans="1:10" s="8" customFormat="1">
      <c r="B36" s="9" t="s">
        <v>26</v>
      </c>
      <c r="C36" s="9"/>
      <c r="E36" s="9"/>
      <c r="F36" s="9"/>
      <c r="G36" s="5"/>
      <c r="H36" s="4"/>
      <c r="I36" s="5"/>
      <c r="J36" s="5"/>
    </row>
    <row r="37" spans="1:10">
      <c r="A37" s="1"/>
      <c r="B37" s="2"/>
      <c r="C37" s="2"/>
      <c r="D37" s="1"/>
      <c r="E37" s="2"/>
      <c r="F37" s="2"/>
    </row>
    <row r="38" spans="1:10">
      <c r="A38" s="3"/>
      <c r="B38" s="35"/>
      <c r="C38" s="35"/>
      <c r="D38" s="3"/>
      <c r="E38" s="35"/>
      <c r="F38" s="35"/>
    </row>
    <row r="39" spans="1:10">
      <c r="A39" s="3"/>
      <c r="B39" s="35"/>
      <c r="C39" s="35"/>
      <c r="D39" s="3"/>
      <c r="E39" s="35"/>
      <c r="F39" s="35"/>
    </row>
    <row r="40" spans="1:10">
      <c r="A40" s="8" t="s">
        <v>18</v>
      </c>
    </row>
    <row r="42" spans="1:10" s="38" customFormat="1" ht="38.25" customHeight="1">
      <c r="A42" s="36" t="s">
        <v>19</v>
      </c>
      <c r="B42" s="37" t="s">
        <v>20</v>
      </c>
      <c r="C42" s="37" t="s">
        <v>21</v>
      </c>
      <c r="D42" s="36" t="s">
        <v>22</v>
      </c>
      <c r="E42" s="37" t="s">
        <v>23</v>
      </c>
      <c r="F42" s="37" t="s">
        <v>24</v>
      </c>
      <c r="G42" s="5"/>
      <c r="H42" s="4"/>
      <c r="I42" s="5"/>
      <c r="J42" s="5"/>
    </row>
    <row r="43" spans="1:10">
      <c r="A43" s="18" t="s">
        <v>7</v>
      </c>
      <c r="B43" s="17">
        <f>D25</f>
        <v>0</v>
      </c>
      <c r="C43" s="17"/>
      <c r="D43" s="39">
        <f>B43</f>
        <v>0</v>
      </c>
      <c r="E43" s="17">
        <f>D26</f>
        <v>0</v>
      </c>
      <c r="F43" s="17">
        <f>D43-E43</f>
        <v>0</v>
      </c>
    </row>
    <row r="44" spans="1:10">
      <c r="A44" s="18" t="s">
        <v>8</v>
      </c>
      <c r="B44" s="40">
        <f>E25</f>
        <v>0</v>
      </c>
      <c r="C44" s="17">
        <v>22670</v>
      </c>
      <c r="D44" s="17">
        <f>C44*B44</f>
        <v>0</v>
      </c>
      <c r="E44" s="17">
        <f>D44</f>
        <v>0</v>
      </c>
      <c r="F44" s="17">
        <f>D44-E44</f>
        <v>0</v>
      </c>
    </row>
    <row r="45" spans="1:10" s="8" customFormat="1">
      <c r="A45" s="41" t="s">
        <v>25</v>
      </c>
      <c r="B45" s="42"/>
      <c r="C45" s="42"/>
      <c r="D45" s="43">
        <f>SUM(D43:D44)</f>
        <v>0</v>
      </c>
      <c r="E45" s="43">
        <f>SUM(E43:E44)</f>
        <v>0</v>
      </c>
      <c r="F45" s="43">
        <f>SUM(F43:F44)</f>
        <v>0</v>
      </c>
      <c r="G45" s="5"/>
      <c r="H45" s="4"/>
      <c r="I45" s="5"/>
      <c r="J45" s="5"/>
    </row>
  </sheetData>
  <phoneticPr fontId="2" type="noConversion"/>
  <pageMargins left="0.86" right="0.31" top="0.24" bottom="0.36" header="0.5" footer="0.5"/>
  <pageSetup paperSize="9" scale="90" orientation="portrait" r:id="rId1"/>
  <headerFooter alignWithMargins="0"/>
  <cellWatches>
    <cellWatch r="D23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ketoan2</dc:creator>
  <cp:lastModifiedBy>nmthang</cp:lastModifiedBy>
  <cp:lastPrinted>2016-01-13T10:40:35Z</cp:lastPrinted>
  <dcterms:created xsi:type="dcterms:W3CDTF">2011-03-21T09:59:33Z</dcterms:created>
  <dcterms:modified xsi:type="dcterms:W3CDTF">2016-03-25T01:07:45Z</dcterms:modified>
</cp:coreProperties>
</file>