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60" windowWidth="30240" windowHeight="18880"/>
  </bookViews>
  <sheets>
    <sheet sheetId="1" name="Order List" state="visible" r:id="rId4"/>
    <sheet sheetId="2" name="Shipment" state="visible" r:id="rId5"/>
  </sheets>
  <calcPr calcId="171027"/>
</workbook>
</file>

<file path=xl/sharedStrings.xml><?xml version="1.0" encoding="utf-8"?>
<sst xmlns="http://schemas.openxmlformats.org/spreadsheetml/2006/main" count="68" uniqueCount="66">
  <si>
    <t>No.</t>
  </si>
  <si>
    <t>Product Name</t>
  </si>
  <si>
    <t>Picture</t>
  </si>
  <si>
    <t>Qty (Pcs)</t>
  </si>
  <si>
    <t>Price</t>
  </si>
  <si>
    <t>Total CNY</t>
  </si>
  <si>
    <t>Total USD</t>
  </si>
  <si>
    <t>Note</t>
  </si>
  <si>
    <t>S305.1</t>
  </si>
  <si>
    <t>S305.2</t>
  </si>
  <si>
    <t>S305.3</t>
  </si>
  <si>
    <t>S305.4</t>
  </si>
  <si>
    <t>S305.5</t>
  </si>
  <si>
    <t>S305.6</t>
  </si>
  <si>
    <t>S305.7</t>
  </si>
  <si>
    <t>In Stock</t>
  </si>
  <si>
    <t/>
  </si>
  <si>
    <t>Cost S305.1</t>
  </si>
  <si>
    <t>Cost S305.2</t>
  </si>
  <si>
    <t>Cost S305.3</t>
  </si>
  <si>
    <t>Cost S305.4</t>
  </si>
  <si>
    <t>Cost S305.5</t>
  </si>
  <si>
    <t>Cost S305.6</t>
  </si>
  <si>
    <t>Cost S305.7</t>
  </si>
  <si>
    <t>S304.1</t>
  </si>
  <si>
    <t>S304.2</t>
  </si>
  <si>
    <t>S304.3</t>
  </si>
  <si>
    <t>S304.4</t>
  </si>
  <si>
    <t>S304.5</t>
  </si>
  <si>
    <t>S304.6</t>
  </si>
  <si>
    <t>S304.7</t>
  </si>
  <si>
    <t>S304.8</t>
  </si>
  <si>
    <t>Cost S304.1</t>
  </si>
  <si>
    <t>Cost S304.2</t>
  </si>
  <si>
    <t>Cost S304.3</t>
  </si>
  <si>
    <t>Cost S304.4</t>
  </si>
  <si>
    <t>Cost S304.5</t>
  </si>
  <si>
    <t>Cost S304.6</t>
  </si>
  <si>
    <t>Cost S304.7</t>
  </si>
  <si>
    <t>Cost S304.8</t>
  </si>
  <si>
    <t>Silicone Charger Protector (Pink)</t>
  </si>
  <si>
    <t>Silicone Charger Protector (Black)</t>
  </si>
  <si>
    <t>Silicone Charger Protector (Gray)</t>
  </si>
  <si>
    <t>Silicone Charger Protector (White)</t>
  </si>
  <si>
    <t>Box (4-Pack Charger Protector)</t>
  </si>
  <si>
    <t>TOTAL</t>
  </si>
  <si>
    <t>Rate RMB / USD: 7.3116</t>
  </si>
  <si>
    <t>Ship To</t>
  </si>
  <si>
    <t>4412 W 300 N, GREENFIELD, IN 46140-7099, US (MQJ1)</t>
  </si>
  <si>
    <t>Total SKUs</t>
  </si>
  <si>
    <t>Total Units</t>
  </si>
  <si>
    <t>Package</t>
  </si>
  <si>
    <t>Title</t>
  </si>
  <si>
    <t>FNSKU</t>
  </si>
  <si>
    <t>Pic</t>
  </si>
  <si>
    <t>Carton</t>
  </si>
  <si>
    <t>Size</t>
  </si>
  <si>
    <t>Weight(kgs)</t>
  </si>
  <si>
    <t>Pcs/package</t>
  </si>
  <si>
    <t>Total Pcs</t>
  </si>
  <si>
    <t>Silicone Charger Protector (4 color)</t>
  </si>
  <si>
    <t>X003KD97CR</t>
  </si>
  <si>
    <t>Silicone Charger Protector (Pink&amp;Black)</t>
  </si>
  <si>
    <t>X003KD945H</t>
  </si>
  <si>
    <t>Silicone Charger Protector (White&amp;Grey)</t>
  </si>
  <si>
    <t>X003KD711B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</si>
</sst>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USD]###,###.00"/>
    <numFmt numFmtId="165" formatCode="_ [$¥-804]* #,##0.00_ ;_ [$¥-804]* -#,##0.00_ ;_ [$¥-804]* &quot;-&quot;??_ ;_ @_ "/>
    <numFmt numFmtId="166" formatCode="$#,##0.00_);[Red]($#,##0.00)"/>
    <numFmt numFmtId="167" formatCode="$#,##0.00;-$#,##0.00"/>
    <numFmt numFmtId="168" formatCode="$#,##0.000;-$#,##0.000"/>
    <numFmt numFmtId="169" formatCode="$#,##0_);[Red]($#,##0)"/>
    <numFmt numFmtId="170" formatCode="$#,##0.0_);[Red]($#,##0.0)"/>
    <numFmt numFmtId="171" formatCode="#,##0.00_ "/>
    <numFmt numFmtId="172" formatCode="dd.mm.yyyy"/>
  </numFmts>
  <fonts count="21" x14ac:knownFonts="1">
    <font>
      <color theme="1"/>
      <family val="2"/>
      <scheme val="minor"/>
      <sz val="11"/>
      <name val="Calibri"/>
    </font>
    <font>
      <color theme="1"/>
      <family val="2"/>
      <scheme val="minor"/>
      <sz val="11"/>
      <name val="Arial"/>
    </font>
    <font>
      <b/>
      <color rgb="FF244061"/>
      <family val="2"/>
      <sz val="12"/>
      <name val="Calibri"/>
    </font>
    <font>
      <color theme="1"/>
      <family val="2"/>
      <scheme val="minor"/>
      <sz val="10"/>
      <name val="Arial"/>
    </font>
    <font>
      <color theme="1"/>
      <family val="2"/>
      <sz val="11"/>
      <name val="Calibri"/>
    </font>
    <font>
      <b/>
      <color rgb="FF000000"/>
      <family val="2"/>
      <sz val="11"/>
      <name val="Calibri"/>
    </font>
    <font>
      <color rgb="FF000000"/>
      <family val="2"/>
      <sz val="10"/>
      <name val="Arial"/>
    </font>
    <font>
      <color rgb="FF000000"/>
      <family val="2"/>
      <sz val="11"/>
      <name val="Calibri"/>
    </font>
    <font>
      <color theme="1"/>
      <family val="2"/>
      <sz val="10"/>
      <name val="Arial"/>
    </font>
    <font>
      <b/>
      <color rgb="FF222222"/>
      <family val="2"/>
      <sz val="11"/>
      <name val="Calibri"/>
    </font>
    <font>
      <color theme="1"/>
      <family val="2"/>
      <sz val="11"/>
      <name val="Arial"/>
    </font>
    <font>
      <b/>
      <color theme="1"/>
      <family val="2"/>
      <sz val="11"/>
      <name val="Arial"/>
    </font>
    <font>
      <b/>
      <color theme="1"/>
      <family val="2"/>
      <sz val="11"/>
      <name val="Calibri"/>
    </font>
    <font>
      <b/>
      <i/>
      <color theme="1"/>
      <family val="2"/>
      <sz val="10"/>
      <name val="Arial"/>
    </font>
    <font>
      <b/>
      <color theme="1"/>
      <family val="2"/>
      <sz val="10"/>
      <name val="Arial"/>
    </font>
    <font>
      <color rgb="FF0F1111"/>
      <family val="2"/>
      <sz val="10"/>
      <name val="Arial"/>
    </font>
    <font>
      <color rgb="FF000000"/>
      <family val="2"/>
      <scheme val="minor"/>
      <sz val="10"/>
      <name val="Arial"/>
    </font>
    <font>
      <color theme="1"/>
      <family val="2"/>
      <sz val="12"/>
      <name val="Arial"/>
    </font>
    <font>
      <color theme="1"/>
      <family val="2"/>
      <sz val="20"/>
      <name val="Arial"/>
    </font>
    <font>
      <color rgb="FF000000"/>
      <family val="2"/>
      <sz val="14"/>
      <name val="Arial"/>
    </font>
    <font>
      <color theme="1"/>
      <family val="2"/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7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70" fontId="4" fillId="0" borderId="0" xfId="0" applyNumberFormat="1" applyFont="1" applyAlignment="1">
      <alignment vertical="center"/>
    </xf>
    <xf numFmtId="170" fontId="12" fillId="3" borderId="0" xfId="0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164" fontId="8" fillId="0" borderId="0" xfId="0" applyNumberFormat="1" applyFont="1"/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 wrapText="1"/>
    </xf>
    <xf numFmtId="164" fontId="15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71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4" fontId="16" fillId="0" borderId="0" xfId="0" applyNumberFormat="1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6" fillId="0" borderId="0" xfId="0" applyFont="1"/>
    <xf numFmtId="172" fontId="6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2</xdr:col>
      <xdr:colOff>247650</xdr:colOff>
      <xdr:row>2</xdr:row>
      <xdr:rowOff>66675</xdr:rowOff>
    </xdr:from>
    <xdr:ext cx="361950" cy="5238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200025</xdr:colOff>
      <xdr:row>3</xdr:row>
      <xdr:rowOff>66675</xdr:rowOff>
    </xdr:from>
    <xdr:ext cx="409575" cy="5238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209550</xdr:colOff>
      <xdr:row>4</xdr:row>
      <xdr:rowOff>38100</xdr:rowOff>
    </xdr:from>
    <xdr:ext cx="304800" cy="4476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219075</xdr:colOff>
      <xdr:row>1</xdr:row>
      <xdr:rowOff>66675</xdr:rowOff>
    </xdr:from>
    <xdr:ext cx="381000" cy="4572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190500</xdr:colOff>
      <xdr:row>5</xdr:row>
      <xdr:rowOff>47625</xdr:rowOff>
    </xdr:from>
    <xdr:ext cx="342900" cy="4191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647700</xdr:colOff>
      <xdr:row>5</xdr:row>
      <xdr:rowOff>76200</xdr:rowOff>
    </xdr:from>
    <xdr:ext cx="295275" cy="4381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1066800</xdr:colOff>
      <xdr:row>5</xdr:row>
      <xdr:rowOff>38100</xdr:rowOff>
    </xdr:from>
    <xdr:ext cx="342900" cy="4381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1562100</xdr:colOff>
      <xdr:row>5</xdr:row>
      <xdr:rowOff>38100</xdr:rowOff>
    </xdr:from>
    <xdr:ext cx="304800" cy="447675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152400</xdr:colOff>
      <xdr:row>6</xdr:row>
      <xdr:rowOff>28575</xdr:rowOff>
    </xdr:from>
    <xdr:ext cx="342900" cy="4191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609600</xdr:colOff>
      <xdr:row>6</xdr:row>
      <xdr:rowOff>28575</xdr:rowOff>
    </xdr:from>
    <xdr:ext cx="295275" cy="438150"/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133350</xdr:colOff>
      <xdr:row>7</xdr:row>
      <xdr:rowOff>19050</xdr:rowOff>
    </xdr:from>
    <xdr:ext cx="342900" cy="438150"/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514350</xdr:colOff>
      <xdr:row>7</xdr:row>
      <xdr:rowOff>9525</xdr:rowOff>
    </xdr:from>
    <xdr:ext cx="304800" cy="447675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workbookViewId="0" zoomScale="100" zoomScaleNormal="100">
      <selection activeCell="X13" sqref="X13"/>
    </sheetView>
  </sheetViews>
  <sheetFormatPr defaultRowHeight="14" outlineLevelRow="0" outlineLevelCol="0" x14ac:dyDescent="0.15" defaultColWidth="12.6640625" customHeight="1"/>
  <cols>
    <col min="1" max="1" width="9.1640625" customWidth="1"/>
    <col min="2" max="2" width="33.6640625" customWidth="1"/>
    <col min="3" max="3" width="12.1640625" customWidth="1"/>
    <col min="4" max="5" width="11.33203125" customWidth="1"/>
    <col min="6" max="7" width="14.1640625" customWidth="1"/>
    <col min="8" max="8" width="37.33203125" customWidth="1"/>
    <col min="28" max="34" width="9" style="1" customWidth="1"/>
    <col min="46" max="46" width="9" style="2" customWidth="1"/>
    <col min="47" max="47" width="9" style="2" customWidth="1"/>
    <col min="48" max="48" width="9" style="2" customWidth="1"/>
    <col min="49" max="49" width="9" style="2" customWidth="1"/>
    <col min="50" max="50" width="9" style="2" customWidth="1"/>
    <col min="51" max="51" width="9" style="2" customWidth="1"/>
    <col min="52" max="52" width="9" style="2" customWidth="1"/>
    <col min="53" max="53" width="9" style="2" customWidth="1"/>
  </cols>
  <sheetData>
    <row r="1" ht="12.75" customHeight="1" spans="1:53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15</v>
      </c>
      <c r="AS1" t="s">
        <v>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</row>
    <row r="2" ht="48" customHeight="1" spans="1:53" x14ac:dyDescent="0.25">
      <c r="A2" s="6">
        <v>1</v>
      </c>
      <c r="B2" s="7" t="s">
        <v>40</v>
      </c>
      <c r="C2" s="8"/>
      <c r="D2" s="9">
        <v>1845</v>
      </c>
      <c r="E2" s="10">
        <v>3.5</v>
      </c>
      <c r="F2" s="10">
        <f t="shared" ref="F2:F6" si="0">E2*D2</f>
        <v>6457.5</v>
      </c>
      <c r="G2" s="11">
        <f t="shared" ref="G2:G6" si="1">F2/7.3116</f>
        <v>883.1856228458887</v>
      </c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>
        <v>90</v>
      </c>
      <c r="T2">
        <v>90</v>
      </c>
      <c r="U2">
        <v>90</v>
      </c>
      <c r="V2">
        <v>90</v>
      </c>
      <c r="W2">
        <v>90</v>
      </c>
      <c r="X2">
        <v>90</v>
      </c>
      <c r="Y2">
        <v>90</v>
      </c>
      <c r="Z2">
        <f>D2 - SUM(S2:Y2)</f>
        <v>1215</v>
      </c>
      <c r="AB2" s="1">
        <f>S2 * G2 / D2</f>
        <v>43.0822255046775</v>
      </c>
      <c r="AC2" s="1">
        <f>T2 * G2 / D2</f>
        <v>43.0822255046775</v>
      </c>
      <c r="AD2" s="1">
        <f>U2 * G2 / D2</f>
        <v>43.0822255046775</v>
      </c>
      <c r="AE2" s="1">
        <f>V2 * G2 / D2</f>
        <v>43.0822255046775</v>
      </c>
      <c r="AF2" s="1">
        <f>W2 * G2 / D2</f>
        <v>43.0822255046775</v>
      </c>
      <c r="AG2" s="1">
        <f>X2 * G2 / D2</f>
        <v>43.0822255046775</v>
      </c>
      <c r="AH2" s="1">
        <f>Y2 * G2 / D2</f>
        <v>43.0822255046775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180</v>
      </c>
      <c r="AR2">
        <f>Z2 - SUM(AJ2:AQ2)</f>
      </c>
      <c r="AT2" s="2">
        <f>AJ2 * G2 / D2</f>
      </c>
      <c r="AU2" s="2">
        <f>AK2 * G2 / D2</f>
      </c>
      <c r="AV2" s="2">
        <f>AL2 * G2 / D2</f>
      </c>
      <c r="AW2" s="2">
        <f>AM2 * G2 / D2</f>
      </c>
      <c r="AX2" s="2">
        <f>AN2 * G2 / D2</f>
      </c>
      <c r="AY2" s="2">
        <f>AO2 * G2 / D2</f>
      </c>
      <c r="AZ2" s="2">
        <f>AP2 * G2 / D2</f>
      </c>
      <c r="BA2" s="2">
        <f>AQ2 * G2 / D2</f>
      </c>
    </row>
    <row r="3" ht="48" customHeight="1" spans="1:53" x14ac:dyDescent="0.25">
      <c r="A3" s="6">
        <v>2</v>
      </c>
      <c r="B3" s="7" t="s">
        <v>41</v>
      </c>
      <c r="C3" s="13"/>
      <c r="D3" s="9">
        <v>1845</v>
      </c>
      <c r="E3" s="10">
        <v>3.5</v>
      </c>
      <c r="F3" s="10">
        <f t="shared" si="0"/>
        <v>6457.5</v>
      </c>
      <c r="G3" s="11">
        <f t="shared" si="1"/>
        <v>883.1856228458887</v>
      </c>
      <c r="H3" s="12"/>
      <c r="I3" s="5"/>
      <c r="J3" s="5"/>
      <c r="K3" s="5"/>
      <c r="L3" s="5"/>
      <c r="M3" s="5"/>
      <c r="N3" s="5"/>
      <c r="O3" s="5"/>
      <c r="P3" s="5"/>
      <c r="Q3" s="5"/>
      <c r="R3" s="5"/>
      <c r="S3">
        <v>90</v>
      </c>
      <c r="T3">
        <v>90</v>
      </c>
      <c r="U3">
        <v>90</v>
      </c>
      <c r="V3">
        <v>90</v>
      </c>
      <c r="W3">
        <v>90</v>
      </c>
      <c r="X3">
        <v>90</v>
      </c>
      <c r="Y3">
        <v>90</v>
      </c>
      <c r="Z3">
        <f>D3 - SUM(S3:Y3)</f>
        <v>1215</v>
      </c>
      <c r="AB3" s="1">
        <f>S3 * G3 / D3</f>
        <v>43.0822255046775</v>
      </c>
      <c r="AC3" s="1">
        <f>T3 * G3 / D3</f>
        <v>43.0822255046775</v>
      </c>
      <c r="AD3" s="1">
        <f>U3 * G3 / D3</f>
        <v>43.0822255046775</v>
      </c>
      <c r="AE3" s="1">
        <f>V3 * G3 / D3</f>
        <v>43.0822255046775</v>
      </c>
      <c r="AF3" s="1">
        <f>W3 * G3 / D3</f>
        <v>43.0822255046775</v>
      </c>
      <c r="AG3" s="1">
        <f>X3 * G3 / D3</f>
        <v>43.0822255046775</v>
      </c>
      <c r="AH3" s="1">
        <f>Y3 * G3 / D3</f>
        <v>43.0822255046775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180</v>
      </c>
      <c r="AR3">
        <f>Z3 - SUM(AJ3:AQ3)</f>
      </c>
      <c r="AT3" s="2">
        <f>AJ3 * G3 / D3</f>
      </c>
      <c r="AU3" s="2">
        <f>AK3 * G3 / D3</f>
      </c>
      <c r="AV3" s="2">
        <f>AL3 * G3 / D3</f>
      </c>
      <c r="AW3" s="2">
        <f>AM3 * G3 / D3</f>
      </c>
      <c r="AX3" s="2">
        <f>AN3 * G3 / D3</f>
      </c>
      <c r="AY3" s="2">
        <f>AO3 * G3 / D3</f>
      </c>
      <c r="AZ3" s="2">
        <f>AP3 * G3 / D3</f>
      </c>
      <c r="BA3" s="2">
        <f>AQ3 * G3 / D3</f>
      </c>
    </row>
    <row r="4" ht="48" customHeight="1" spans="1:53" x14ac:dyDescent="0.25">
      <c r="A4" s="6">
        <v>3</v>
      </c>
      <c r="B4" s="7" t="s">
        <v>42</v>
      </c>
      <c r="C4" s="13"/>
      <c r="D4" s="9">
        <v>1935</v>
      </c>
      <c r="E4" s="10">
        <v>3.5</v>
      </c>
      <c r="F4" s="10">
        <f t="shared" si="0"/>
        <v>6772.5</v>
      </c>
      <c r="G4" s="11">
        <f t="shared" si="1"/>
        <v>926.2678483505662</v>
      </c>
      <c r="H4" s="14"/>
      <c r="I4" s="5"/>
      <c r="J4" s="5"/>
      <c r="K4" s="5"/>
      <c r="L4" s="5"/>
      <c r="M4" s="5"/>
      <c r="N4" s="5"/>
      <c r="O4" s="5"/>
      <c r="P4" s="5"/>
      <c r="Q4" s="5"/>
      <c r="R4" s="5"/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f>D4 - SUM(S4:Y4)</f>
        <v>1305</v>
      </c>
      <c r="AB4" s="1">
        <f>S4 * G4 / D4</f>
        <v>43.082225504677496</v>
      </c>
      <c r="AC4" s="1">
        <f>T4 * G4 / D4</f>
        <v>43.082225504677496</v>
      </c>
      <c r="AD4" s="1">
        <f>U4 * G4 / D4</f>
        <v>43.082225504677496</v>
      </c>
      <c r="AE4" s="1">
        <f>V4 * G4 / D4</f>
        <v>43.082225504677496</v>
      </c>
      <c r="AF4" s="1">
        <f>W4 * G4 / D4</f>
        <v>43.082225504677496</v>
      </c>
      <c r="AG4" s="1">
        <f>X4 * G4 / D4</f>
        <v>43.082225504677496</v>
      </c>
      <c r="AH4" s="1">
        <f>Y4 * G4 / D4</f>
        <v>43.082225504677496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R4">
        <f>Z4 - SUM(AJ4:AQ4)</f>
      </c>
      <c r="AT4" s="2">
        <f>AJ4 * G4 / D4</f>
      </c>
      <c r="AU4" s="2">
        <f>AK4 * G4 / D4</f>
      </c>
      <c r="AV4" s="2">
        <f>AL4 * G4 / D4</f>
      </c>
      <c r="AW4" s="2">
        <f>AM4 * G4 / D4</f>
      </c>
      <c r="AX4" s="2">
        <f>AN4 * G4 / D4</f>
      </c>
      <c r="AY4" s="2">
        <f>AO4 * G4 / D4</f>
      </c>
      <c r="AZ4" s="2">
        <f>AP4 * G4 / D4</f>
      </c>
      <c r="BA4" s="2">
        <f>AQ4 * G4 / D4</f>
      </c>
    </row>
    <row r="5" ht="48" customHeight="1" spans="1:53" x14ac:dyDescent="0.25">
      <c r="A5" s="6">
        <v>4</v>
      </c>
      <c r="B5" s="7" t="s">
        <v>43</v>
      </c>
      <c r="C5" s="13"/>
      <c r="D5" s="9">
        <v>1935</v>
      </c>
      <c r="E5" s="10">
        <v>3.5</v>
      </c>
      <c r="F5" s="10">
        <f t="shared" si="0"/>
        <v>6772.5</v>
      </c>
      <c r="G5" s="11">
        <f t="shared" si="1"/>
        <v>926.2678483505662</v>
      </c>
      <c r="H5" s="12"/>
      <c r="I5" s="5"/>
      <c r="J5" s="5"/>
      <c r="K5" s="5"/>
      <c r="L5" s="5"/>
      <c r="M5" s="5"/>
      <c r="N5" s="5"/>
      <c r="O5" s="5"/>
      <c r="P5" s="5"/>
      <c r="Q5" s="5"/>
      <c r="R5" s="5"/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f>D5 - SUM(S5:Y5)</f>
        <v>1305</v>
      </c>
      <c r="AB5" s="1">
        <f>S5 * G5 / D5</f>
        <v>43.082225504677496</v>
      </c>
      <c r="AC5" s="1">
        <f>T5 * G5 / D5</f>
        <v>43.082225504677496</v>
      </c>
      <c r="AD5" s="1">
        <f>U5 * G5 / D5</f>
        <v>43.082225504677496</v>
      </c>
      <c r="AE5" s="1">
        <f>V5 * G5 / D5</f>
        <v>43.082225504677496</v>
      </c>
      <c r="AF5" s="1">
        <f>W5 * G5 / D5</f>
        <v>43.082225504677496</v>
      </c>
      <c r="AG5" s="1">
        <f>X5 * G5 / D5</f>
        <v>43.082225504677496</v>
      </c>
      <c r="AH5" s="1">
        <f>Y5 * G5 / D5</f>
        <v>43.082225504677496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R5">
        <f>Z5 - SUM(AJ5:AQ5)</f>
      </c>
      <c r="AT5" s="2">
        <f>AJ5 * G5 / D5</f>
      </c>
      <c r="AU5" s="2">
        <f>AK5 * G5 / D5</f>
      </c>
      <c r="AV5" s="2">
        <f>AL5 * G5 / D5</f>
      </c>
      <c r="AW5" s="2">
        <f>AM5 * G5 / D5</f>
      </c>
      <c r="AX5" s="2">
        <f>AN5 * G5 / D5</f>
      </c>
      <c r="AY5" s="2">
        <f>AO5 * G5 / D5</f>
      </c>
      <c r="AZ5" s="2">
        <f>AP5 * G5 / D5</f>
      </c>
      <c r="BA5" s="2">
        <f>AQ5 * G5 / D5</f>
      </c>
    </row>
    <row r="6" ht="48" customHeight="1" spans="1:53" x14ac:dyDescent="0.25">
      <c r="A6" s="6">
        <v>5</v>
      </c>
      <c r="B6" s="15" t="s">
        <v>44</v>
      </c>
      <c r="C6" s="13"/>
      <c r="D6" s="9">
        <v>1485</v>
      </c>
      <c r="E6" s="10">
        <v>0.4</v>
      </c>
      <c r="F6" s="10">
        <f t="shared" si="0"/>
        <v>594</v>
      </c>
      <c r="G6" s="11">
        <f t="shared" si="1"/>
        <v>81.24076809453472</v>
      </c>
      <c r="H6" s="12"/>
      <c r="I6" s="5"/>
      <c r="J6" s="5"/>
      <c r="K6" s="5"/>
      <c r="L6" s="5"/>
      <c r="M6" s="5"/>
      <c r="N6" s="5"/>
      <c r="O6" s="5"/>
      <c r="P6" s="5"/>
      <c r="Q6" s="5"/>
      <c r="R6" s="5"/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f>D6 - SUM(S6:Y6)</f>
        <v>855</v>
      </c>
      <c r="AB6" s="1">
        <f>S6 * G6 / D6</f>
        <v>4.923682914820286</v>
      </c>
      <c r="AC6" s="1">
        <f>T6 * G6 / D6</f>
        <v>4.923682914820286</v>
      </c>
      <c r="AD6" s="1">
        <f>U6 * G6 / D6</f>
        <v>4.923682914820286</v>
      </c>
      <c r="AE6" s="1">
        <f>V6 * G6 / D6</f>
        <v>4.923682914820286</v>
      </c>
      <c r="AF6" s="1">
        <f>W6 * G6 / D6</f>
        <v>4.923682914820286</v>
      </c>
      <c r="AG6" s="1">
        <f>X6 * G6 / D6</f>
        <v>4.923682914820286</v>
      </c>
      <c r="AH6" s="1">
        <f>Y6 * G6 / D6</f>
        <v>4.923682914820286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R6">
        <f>Z6 - SUM(AJ6:AQ6)</f>
      </c>
      <c r="AT6" s="2">
        <f>AJ6 * G6 / D6</f>
      </c>
      <c r="AU6" s="2">
        <f>AK6 * G6 / D6</f>
      </c>
      <c r="AV6" s="2">
        <f>AL6 * G6 / D6</f>
      </c>
      <c r="AW6" s="2">
        <f>AM6 * G6 / D6</f>
      </c>
      <c r="AX6" s="2">
        <f>AN6 * G6 / D6</f>
      </c>
      <c r="AY6" s="2">
        <f>AO6 * G6 / D6</f>
      </c>
      <c r="AZ6" s="2">
        <f>AP6 * G6 / D6</f>
      </c>
      <c r="BA6" s="2">
        <f>AQ6 * G6 / D6</f>
      </c>
    </row>
    <row r="7" ht="18.75" customHeight="1" spans="1:53" x14ac:dyDescent="0.25">
      <c r="A7" s="16"/>
      <c r="B7" s="17" t="s">
        <v>45</v>
      </c>
      <c r="C7" s="16"/>
      <c r="D7" s="18">
        <f>SUM(D2:D6)</f>
        <v>9045</v>
      </c>
      <c r="E7" s="19"/>
      <c r="F7" s="19">
        <f t="shared" ref="F7:G7" si="2">SUM(F2:F6)</f>
        <v>27054</v>
      </c>
      <c r="G7" s="11">
        <f t="shared" si="2"/>
        <v>3700.1477104874443</v>
      </c>
      <c r="H7" s="20" t="s">
        <v>46</v>
      </c>
      <c r="I7" s="5"/>
      <c r="J7" s="5"/>
      <c r="K7" s="5"/>
      <c r="L7" s="5"/>
      <c r="M7" s="5"/>
      <c r="N7" s="5"/>
      <c r="O7" s="5"/>
      <c r="P7" s="5"/>
      <c r="Q7" s="5"/>
      <c r="R7" s="5"/>
      <c r="S7">
        <f t="shared" ref="S7:Z7" si="3">SUM(S2:S6)</f>
        <v>450</v>
      </c>
      <c r="T7">
        <f t="shared" si="3"/>
        <v>450</v>
      </c>
      <c r="U7">
        <f t="shared" si="3"/>
        <v>450</v>
      </c>
      <c r="V7">
        <f t="shared" si="3"/>
        <v>450</v>
      </c>
      <c r="W7">
        <f t="shared" si="3"/>
        <v>450</v>
      </c>
      <c r="X7">
        <f t="shared" si="3"/>
        <v>450</v>
      </c>
      <c r="Y7">
        <f t="shared" si="3"/>
        <v>450</v>
      </c>
      <c r="Z7">
        <f t="shared" si="3"/>
        <v>5895</v>
      </c>
      <c r="AB7" s="1">
        <f t="shared" ref="AB7:AH7" si="4">SUM(AB2:AB6)</f>
        <v>177.2525849335303</v>
      </c>
      <c r="AC7" s="1">
        <f t="shared" si="4"/>
        <v>177.2525849335303</v>
      </c>
      <c r="AD7" s="1">
        <f t="shared" si="4"/>
        <v>177.2525849335303</v>
      </c>
      <c r="AE7" s="1">
        <f t="shared" si="4"/>
        <v>177.2525849335303</v>
      </c>
      <c r="AF7" s="1">
        <f t="shared" si="4"/>
        <v>177.2525849335303</v>
      </c>
      <c r="AG7" s="1">
        <f t="shared" si="4"/>
        <v>177.2525849335303</v>
      </c>
      <c r="AH7" s="1">
        <f t="shared" si="4"/>
        <v>177.2525849335303</v>
      </c>
      <c r="AJ7">
        <f>SUM(AJ2:AJ6)</f>
      </c>
      <c r="AK7">
        <f>SUM(AK2:AK6)</f>
      </c>
      <c r="AL7">
        <f>SUM(AL2:AL6)</f>
      </c>
      <c r="AM7">
        <f>SUM(AM2:AM6)</f>
      </c>
      <c r="AN7">
        <f>SUM(AN2:AN6)</f>
      </c>
      <c r="AO7">
        <f>SUM(AO2:AO6)</f>
      </c>
      <c r="AP7">
        <f>SUM(AP2:AP6)</f>
      </c>
      <c r="AQ7">
        <f>SUM(AQ2:AQ6)</f>
      </c>
      <c r="AR7">
        <f>SUM(AR2:AR6)</f>
      </c>
      <c r="AT7" s="2">
        <f>SUM(AT2:AT6)</f>
      </c>
      <c r="AU7" s="2">
        <f>SUM(AU2:AU6)</f>
      </c>
      <c r="AV7" s="2">
        <f>SUM(AV2:AV6)</f>
      </c>
      <c r="AW7" s="2">
        <f>SUM(AW2:AW6)</f>
      </c>
      <c r="AX7" s="2">
        <f>SUM(AX2:AX6)</f>
      </c>
      <c r="AY7" s="2">
        <f>SUM(AY2:AY6)</f>
      </c>
      <c r="AZ7" s="2">
        <f>SUM(AZ2:AZ6)</f>
      </c>
      <c r="BA7" s="2">
        <f>SUM(BA2:BA6)</f>
      </c>
    </row>
    <row r="8" ht="12.75" customHeight="1" spans="1:18" x14ac:dyDescent="0.25">
      <c r="A8" s="21"/>
      <c r="B8" s="21"/>
      <c r="C8" s="21"/>
      <c r="D8" s="21"/>
      <c r="E8" s="5"/>
      <c r="F8" s="22"/>
      <c r="G8" s="22"/>
      <c r="H8" s="23"/>
      <c r="I8" s="5"/>
      <c r="J8" s="5"/>
      <c r="K8" s="5"/>
      <c r="L8" s="5"/>
      <c r="M8" s="5"/>
      <c r="N8" s="5"/>
      <c r="O8" s="5"/>
      <c r="P8" s="5"/>
      <c r="Q8" s="5"/>
      <c r="R8" s="5"/>
    </row>
    <row r="9" ht="12.75" customHeight="1" spans="1:18" x14ac:dyDescent="0.25">
      <c r="A9" s="24"/>
      <c r="B9" s="25"/>
      <c r="C9" s="25"/>
      <c r="D9" s="25"/>
      <c r="E9" s="26"/>
      <c r="F9" s="27"/>
      <c r="G9" s="27"/>
      <c r="H9" s="25"/>
      <c r="I9" s="5"/>
      <c r="J9" s="5"/>
      <c r="K9" s="5"/>
      <c r="L9" s="5"/>
      <c r="M9" s="5"/>
      <c r="N9" s="5"/>
      <c r="O9" s="5"/>
      <c r="P9" s="5"/>
      <c r="Q9" s="5"/>
      <c r="R9" s="5"/>
    </row>
    <row r="10" ht="12.75" customHeight="1" spans="1:18" x14ac:dyDescent="0.25">
      <c r="A10" s="24"/>
      <c r="B10" s="25"/>
      <c r="C10" s="25"/>
      <c r="D10" s="25"/>
      <c r="E10" s="26"/>
      <c r="F10" s="27"/>
      <c r="G10" s="27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2.75" customHeight="1" spans="1:18" x14ac:dyDescent="0.25">
      <c r="A11" s="24"/>
      <c r="B11" s="25"/>
      <c r="C11" s="25"/>
      <c r="D11" s="25"/>
      <c r="E11" s="26"/>
      <c r="F11" s="27"/>
      <c r="G11" s="27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2.75" customHeight="1" spans="1:18" x14ac:dyDescent="0.25">
      <c r="A12" s="24"/>
      <c r="B12" s="25"/>
      <c r="C12" s="25"/>
      <c r="D12" s="25"/>
      <c r="E12" s="26"/>
      <c r="F12" s="28"/>
      <c r="G12" s="28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2.75" customHeight="1" spans="1:18" x14ac:dyDescent="0.25">
      <c r="A13" s="24"/>
      <c r="B13" s="25"/>
      <c r="C13" s="25"/>
      <c r="D13" s="25"/>
      <c r="E13" s="26"/>
      <c r="F13" s="27"/>
      <c r="G13" s="27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2.75" customHeight="1" spans="1:18" x14ac:dyDescent="0.25">
      <c r="A14" s="24"/>
      <c r="B14" s="25"/>
      <c r="C14" s="25"/>
      <c r="D14" s="25"/>
      <c r="E14" s="26"/>
      <c r="F14" s="27"/>
      <c r="G14" s="27"/>
      <c r="H14" s="25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ht="12.75" customHeight="1" spans="1:18" x14ac:dyDescent="0.25">
      <c r="A15" s="24"/>
      <c r="B15" s="25"/>
      <c r="C15" s="25"/>
      <c r="D15" s="25"/>
      <c r="E15" s="26"/>
      <c r="F15" s="30"/>
      <c r="G15" s="30"/>
      <c r="H15" s="25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ht="12.75" customHeight="1" spans="1:18" x14ac:dyDescent="0.25">
      <c r="A16" s="24"/>
      <c r="B16" s="25"/>
      <c r="C16" s="26"/>
      <c r="D16" s="26"/>
      <c r="E16" s="26"/>
      <c r="F16" s="30"/>
      <c r="G16" s="30"/>
      <c r="H16" s="26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2.75" customHeight="1" spans="1:18" x14ac:dyDescent="0.25">
      <c r="A17" s="24"/>
      <c r="B17" s="24"/>
      <c r="C17" s="24"/>
      <c r="D17" s="24"/>
      <c r="E17" s="26"/>
      <c r="F17" s="27"/>
      <c r="G17" s="27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2.75" customHeight="1" spans="1:18" x14ac:dyDescent="0.25">
      <c r="A18" s="24"/>
      <c r="B18" s="25"/>
      <c r="C18" s="25"/>
      <c r="D18" s="25"/>
      <c r="E18" s="26"/>
      <c r="F18" s="27"/>
      <c r="G18" s="27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2.75" customHeight="1" spans="1:18" x14ac:dyDescent="0.25">
      <c r="A19" s="31"/>
      <c r="B19" s="24"/>
      <c r="C19" s="32"/>
      <c r="D19" s="24"/>
      <c r="E19" s="26"/>
      <c r="F19" s="27"/>
      <c r="G19" s="27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2.75" customHeight="1" spans="1:18" x14ac:dyDescent="0.25">
      <c r="A20" s="24"/>
      <c r="B20" s="24"/>
      <c r="C20" s="33"/>
      <c r="D20" s="24"/>
      <c r="E20" s="26"/>
      <c r="F20" s="27"/>
      <c r="G20" s="27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2.75" customHeight="1" spans="1:18" x14ac:dyDescent="0.25">
      <c r="A21" s="24"/>
      <c r="B21" s="24"/>
      <c r="C21" s="34"/>
      <c r="D21" s="24"/>
      <c r="E21" s="26"/>
      <c r="F21" s="27"/>
      <c r="G21" s="27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2.75" customHeight="1" spans="1:18" x14ac:dyDescent="0.25">
      <c r="A22" s="21"/>
      <c r="B22" s="21"/>
      <c r="C22" s="21"/>
      <c r="D22" s="2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2.75" customHeight="1" spans="1:18" x14ac:dyDescent="0.25">
      <c r="A23" s="21"/>
      <c r="B23" s="21"/>
      <c r="C23" s="21"/>
      <c r="D23" s="2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2.75" customHeight="1" spans="1:18" x14ac:dyDescent="0.25">
      <c r="A24" s="21"/>
      <c r="B24" s="21"/>
      <c r="C24" s="21"/>
      <c r="D24" s="2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2.75" customHeight="1" spans="1:18" x14ac:dyDescent="0.25">
      <c r="A25" s="21"/>
      <c r="B25" s="21"/>
      <c r="C25" s="21"/>
      <c r="D25" s="2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2.75" customHeight="1" spans="1:18" x14ac:dyDescent="0.25">
      <c r="A26" s="21"/>
      <c r="B26" s="21"/>
      <c r="C26" s="21"/>
      <c r="D26" s="2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2.75" customHeight="1" spans="1:18" x14ac:dyDescent="0.25">
      <c r="A27" s="21"/>
      <c r="B27" s="21"/>
      <c r="C27" s="21"/>
      <c r="D27" s="2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2.75" customHeight="1" spans="1:18" x14ac:dyDescent="0.25">
      <c r="A28" s="21"/>
      <c r="B28" s="21"/>
      <c r="C28" s="21"/>
      <c r="D28" s="2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2.75" customHeight="1" spans="1:18" x14ac:dyDescent="0.25">
      <c r="A29" s="21"/>
      <c r="B29" s="21"/>
      <c r="C29" s="21"/>
      <c r="D29" s="2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2.75" customHeight="1" spans="1:18" x14ac:dyDescent="0.25">
      <c r="A30" s="21"/>
      <c r="B30" s="21"/>
      <c r="C30" s="21"/>
      <c r="D30" s="2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2.75" customHeight="1" spans="1:18" x14ac:dyDescent="0.25">
      <c r="A31" s="21"/>
      <c r="B31" s="21"/>
      <c r="C31" s="21"/>
      <c r="D31" s="2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2.75" customHeight="1" spans="1:18" x14ac:dyDescent="0.25">
      <c r="A32" s="21"/>
      <c r="B32" s="21"/>
      <c r="C32" s="21"/>
      <c r="D32" s="2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2.75" customHeight="1" spans="1:18" x14ac:dyDescent="0.25">
      <c r="A33" s="21"/>
      <c r="B33" s="21"/>
      <c r="C33" s="21"/>
      <c r="D33" s="2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2.75" customHeight="1" spans="1:18" x14ac:dyDescent="0.25">
      <c r="A34" s="21"/>
      <c r="B34" s="21"/>
      <c r="C34" s="21"/>
      <c r="D34" s="2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2.75" customHeight="1" spans="1:18" x14ac:dyDescent="0.25">
      <c r="A35" s="21"/>
      <c r="B35" s="21"/>
      <c r="C35" s="21"/>
      <c r="D35" s="2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2.75" customHeight="1" spans="1:18" x14ac:dyDescent="0.25">
      <c r="A36" s="21"/>
      <c r="B36" s="21"/>
      <c r="C36" s="21"/>
      <c r="D36" s="2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2.75" customHeight="1" spans="1:18" x14ac:dyDescent="0.25">
      <c r="A37" s="21"/>
      <c r="B37" s="21"/>
      <c r="C37" s="21"/>
      <c r="D37" s="2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2.75" customHeight="1" spans="1:18" x14ac:dyDescent="0.25">
      <c r="A38" s="21"/>
      <c r="B38" s="21"/>
      <c r="C38" s="21"/>
      <c r="D38" s="2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2.75" customHeight="1" spans="1:18" x14ac:dyDescent="0.25">
      <c r="A39" s="21"/>
      <c r="B39" s="21"/>
      <c r="C39" s="21"/>
      <c r="D39" s="2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2.75" customHeight="1" spans="1:18" x14ac:dyDescent="0.25">
      <c r="A40" s="21"/>
      <c r="B40" s="21"/>
      <c r="C40" s="21"/>
      <c r="D40" s="2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2.75" customHeight="1" spans="1:18" x14ac:dyDescent="0.25">
      <c r="A41" s="21"/>
      <c r="B41" s="21"/>
      <c r="C41" s="21"/>
      <c r="D41" s="2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2.75" customHeight="1" spans="1:18" x14ac:dyDescent="0.25">
      <c r="A42" s="21"/>
      <c r="B42" s="21"/>
      <c r="C42" s="21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2.75" customHeight="1" spans="1:18" x14ac:dyDescent="0.25">
      <c r="A43" s="21"/>
      <c r="B43" s="21"/>
      <c r="C43" s="21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2.75" customHeight="1" spans="1:18" x14ac:dyDescent="0.25">
      <c r="A44" s="21"/>
      <c r="B44" s="21"/>
      <c r="C44" s="21"/>
      <c r="D44" s="2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2.75" customHeight="1" spans="1:18" x14ac:dyDescent="0.25">
      <c r="A45" s="21"/>
      <c r="B45" s="21"/>
      <c r="C45" s="21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2.75" customHeight="1" spans="1:18" x14ac:dyDescent="0.25">
      <c r="A46" s="21"/>
      <c r="B46" s="21"/>
      <c r="C46" s="21"/>
      <c r="D46" s="2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2.75" customHeight="1" spans="1:18" x14ac:dyDescent="0.25">
      <c r="A47" s="21"/>
      <c r="B47" s="21"/>
      <c r="C47" s="21"/>
      <c r="D47" s="2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2.75" customHeight="1" spans="1:18" x14ac:dyDescent="0.25">
      <c r="A48" s="21"/>
      <c r="B48" s="21"/>
      <c r="C48" s="21"/>
      <c r="D48" s="2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2.75" customHeight="1" spans="1:18" x14ac:dyDescent="0.25">
      <c r="A49" s="21"/>
      <c r="B49" s="21"/>
      <c r="C49" s="21"/>
      <c r="D49" s="2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2.75" customHeight="1" spans="1:18" x14ac:dyDescent="0.25">
      <c r="A50" s="21"/>
      <c r="B50" s="21"/>
      <c r="C50" s="21"/>
      <c r="D50" s="2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2.75" customHeight="1" spans="1:18" x14ac:dyDescent="0.25">
      <c r="A51" s="21"/>
      <c r="B51" s="21"/>
      <c r="C51" s="21"/>
      <c r="D51" s="2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2.75" customHeight="1" spans="1:18" x14ac:dyDescent="0.25">
      <c r="A52" s="21"/>
      <c r="B52" s="21"/>
      <c r="C52" s="21"/>
      <c r="D52" s="2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2.75" customHeight="1" spans="1:18" x14ac:dyDescent="0.25">
      <c r="A53" s="21"/>
      <c r="B53" s="21"/>
      <c r="C53" s="21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2.75" customHeight="1" spans="1:18" x14ac:dyDescent="0.25">
      <c r="A54" s="21"/>
      <c r="B54" s="21"/>
      <c r="C54" s="21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2.75" customHeight="1" spans="1:18" x14ac:dyDescent="0.25">
      <c r="A55" s="21"/>
      <c r="B55" s="21"/>
      <c r="C55" s="21"/>
      <c r="D55" s="2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2.75" customHeight="1" spans="1:18" x14ac:dyDescent="0.25">
      <c r="A56" s="21"/>
      <c r="B56" s="21"/>
      <c r="C56" s="21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2.75" customHeight="1" spans="1:18" x14ac:dyDescent="0.25">
      <c r="A57" s="21"/>
      <c r="B57" s="21"/>
      <c r="C57" s="21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2.75" customHeight="1" spans="1:18" x14ac:dyDescent="0.25">
      <c r="A58" s="21"/>
      <c r="B58" s="21"/>
      <c r="C58" s="21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2.75" customHeight="1" spans="1:18" x14ac:dyDescent="0.25">
      <c r="A59" s="21"/>
      <c r="B59" s="21"/>
      <c r="C59" s="21"/>
      <c r="D59" s="2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2.75" customHeight="1" spans="1:18" x14ac:dyDescent="0.25">
      <c r="A60" s="21"/>
      <c r="B60" s="21"/>
      <c r="C60" s="21"/>
      <c r="D60" s="2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2.75" customHeight="1" spans="1:18" x14ac:dyDescent="0.25">
      <c r="A61" s="21"/>
      <c r="B61" s="21"/>
      <c r="C61" s="21"/>
      <c r="D61" s="2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2.75" customHeight="1" spans="1:18" x14ac:dyDescent="0.25">
      <c r="A62" s="21"/>
      <c r="B62" s="21"/>
      <c r="C62" s="21"/>
      <c r="D62" s="2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2.75" customHeight="1" spans="1:18" x14ac:dyDescent="0.25">
      <c r="A63" s="21"/>
      <c r="B63" s="21"/>
      <c r="C63" s="21"/>
      <c r="D63" s="2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2.75" customHeight="1" spans="1:18" x14ac:dyDescent="0.25">
      <c r="A64" s="21"/>
      <c r="B64" s="21"/>
      <c r="C64" s="21"/>
      <c r="D64" s="2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2.75" customHeight="1" spans="1:18" x14ac:dyDescent="0.25">
      <c r="A65" s="21"/>
      <c r="B65" s="21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2.75" customHeight="1" spans="1:18" x14ac:dyDescent="0.25">
      <c r="A66" s="21"/>
      <c r="B66" s="21"/>
      <c r="C66" s="21"/>
      <c r="D66" s="2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2.75" customHeight="1" spans="1:18" x14ac:dyDescent="0.25">
      <c r="A67" s="21"/>
      <c r="B67" s="21"/>
      <c r="C67" s="21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2.75" customHeight="1" spans="1:18" x14ac:dyDescent="0.25">
      <c r="A68" s="21"/>
      <c r="B68" s="21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2.75" customHeight="1" spans="1:18" x14ac:dyDescent="0.25">
      <c r="A69" s="21"/>
      <c r="B69" s="21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2.75" customHeight="1" spans="1:18" x14ac:dyDescent="0.25">
      <c r="A70" s="21"/>
      <c r="B70" s="21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2.75" customHeight="1" spans="1:18" x14ac:dyDescent="0.25">
      <c r="A71" s="21"/>
      <c r="B71" s="21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2.75" customHeight="1" spans="1:18" x14ac:dyDescent="0.25">
      <c r="A72" s="21"/>
      <c r="B72" s="21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2.75" customHeight="1" spans="1:18" x14ac:dyDescent="0.25">
      <c r="A73" s="21"/>
      <c r="B73" s="21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2.75" customHeight="1" spans="1:18" x14ac:dyDescent="0.25">
      <c r="A74" s="21"/>
      <c r="B74" s="21"/>
      <c r="C74" s="21"/>
      <c r="D74" s="2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2.75" customHeight="1" spans="1:18" x14ac:dyDescent="0.25">
      <c r="A75" s="21"/>
      <c r="B75" s="21"/>
      <c r="C75" s="21"/>
      <c r="D75" s="2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2.75" customHeight="1" spans="1:18" x14ac:dyDescent="0.25">
      <c r="A76" s="21"/>
      <c r="B76" s="21"/>
      <c r="C76" s="21"/>
      <c r="D76" s="2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2.75" customHeight="1" spans="1:18" x14ac:dyDescent="0.25">
      <c r="A77" s="21"/>
      <c r="B77" s="21"/>
      <c r="C77" s="21"/>
      <c r="D77" s="2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2.75" customHeight="1" spans="1:18" x14ac:dyDescent="0.25">
      <c r="A78" s="21"/>
      <c r="B78" s="21"/>
      <c r="C78" s="21"/>
      <c r="D78" s="2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2.75" customHeight="1" spans="1:18" x14ac:dyDescent="0.25">
      <c r="A79" s="21"/>
      <c r="B79" s="21"/>
      <c r="C79" s="21"/>
      <c r="D79" s="2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2.75" customHeight="1" spans="1:18" x14ac:dyDescent="0.25">
      <c r="A80" s="21"/>
      <c r="B80" s="21"/>
      <c r="C80" s="21"/>
      <c r="D80" s="2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2.75" customHeight="1" spans="1:18" x14ac:dyDescent="0.25">
      <c r="A81" s="21"/>
      <c r="B81" s="21"/>
      <c r="C81" s="21"/>
      <c r="D81" s="2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2.75" customHeight="1" spans="1:18" x14ac:dyDescent="0.25">
      <c r="A82" s="21"/>
      <c r="B82" s="21"/>
      <c r="C82" s="21"/>
      <c r="D82" s="2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2.75" customHeight="1" spans="1:18" x14ac:dyDescent="0.25">
      <c r="A83" s="21"/>
      <c r="B83" s="21"/>
      <c r="C83" s="21"/>
      <c r="D83" s="2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2.75" customHeight="1" spans="1:18" x14ac:dyDescent="0.25">
      <c r="A84" s="21"/>
      <c r="B84" s="21"/>
      <c r="C84" s="21"/>
      <c r="D84" s="2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2.75" customHeight="1" spans="1:18" x14ac:dyDescent="0.25">
      <c r="A85" s="21"/>
      <c r="B85" s="21"/>
      <c r="C85" s="21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2.75" customHeight="1" spans="1:18" x14ac:dyDescent="0.25">
      <c r="A86" s="21"/>
      <c r="B86" s="21"/>
      <c r="C86" s="21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2.75" customHeight="1" spans="1:18" x14ac:dyDescent="0.25">
      <c r="A87" s="21"/>
      <c r="B87" s="21"/>
      <c r="C87" s="21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2.75" customHeight="1" spans="1:18" x14ac:dyDescent="0.25">
      <c r="A88" s="21"/>
      <c r="B88" s="21"/>
      <c r="C88" s="21"/>
      <c r="D88" s="2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2.75" customHeight="1" spans="1:18" x14ac:dyDescent="0.25">
      <c r="A89" s="21"/>
      <c r="B89" s="21"/>
      <c r="C89" s="21"/>
      <c r="D89" s="2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2.75" customHeight="1" spans="1:18" x14ac:dyDescent="0.25">
      <c r="A90" s="21"/>
      <c r="B90" s="21"/>
      <c r="C90" s="21"/>
      <c r="D90" s="2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2.75" customHeight="1" spans="1:18" x14ac:dyDescent="0.25">
      <c r="A91" s="21"/>
      <c r="B91" s="21"/>
      <c r="C91" s="21"/>
      <c r="D91" s="2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2.75" customHeight="1" spans="1:18" x14ac:dyDescent="0.25">
      <c r="A92" s="21"/>
      <c r="B92" s="21"/>
      <c r="C92" s="21"/>
      <c r="D92" s="2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2.75" customHeight="1" spans="1:18" x14ac:dyDescent="0.25">
      <c r="A93" s="21"/>
      <c r="B93" s="21"/>
      <c r="C93" s="21"/>
      <c r="D93" s="2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2.75" customHeight="1" spans="1:18" x14ac:dyDescent="0.25">
      <c r="A94" s="21"/>
      <c r="B94" s="21"/>
      <c r="C94" s="21"/>
      <c r="D94" s="2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2.75" customHeight="1" spans="1:18" x14ac:dyDescent="0.25">
      <c r="A95" s="21"/>
      <c r="B95" s="21"/>
      <c r="C95" s="21"/>
      <c r="D95" s="2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2.75" customHeight="1" spans="1:18" x14ac:dyDescent="0.25">
      <c r="A96" s="21"/>
      <c r="B96" s="21"/>
      <c r="C96" s="21"/>
      <c r="D96" s="2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2.75" customHeight="1" spans="1:18" x14ac:dyDescent="0.25">
      <c r="A97" s="21"/>
      <c r="B97" s="21"/>
      <c r="C97" s="21"/>
      <c r="D97" s="2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2.75" customHeight="1" spans="1:18" x14ac:dyDescent="0.25">
      <c r="A98" s="21"/>
      <c r="B98" s="21"/>
      <c r="C98" s="21"/>
      <c r="D98" s="2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2.75" customHeight="1" spans="1:18" x14ac:dyDescent="0.25">
      <c r="A99" s="21"/>
      <c r="B99" s="21"/>
      <c r="C99" s="21"/>
      <c r="D99" s="2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2.75" customHeight="1" spans="1:18" x14ac:dyDescent="0.25">
      <c r="A100" s="21"/>
      <c r="B100" s="21"/>
      <c r="C100" s="21"/>
      <c r="D100" s="2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12.75" customHeight="1" spans="1:18" x14ac:dyDescent="0.25">
      <c r="A101" s="21"/>
      <c r="B101" s="21"/>
      <c r="C101" s="21"/>
      <c r="D101" s="2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ht="12.75" customHeight="1" spans="1:18" x14ac:dyDescent="0.25">
      <c r="A102" s="21"/>
      <c r="B102" s="21"/>
      <c r="C102" s="21"/>
      <c r="D102" s="2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ht="12.75" customHeight="1" spans="1:18" x14ac:dyDescent="0.25">
      <c r="A103" s="21"/>
      <c r="B103" s="21"/>
      <c r="C103" s="21"/>
      <c r="D103" s="2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ht="12.75" customHeight="1" spans="1:18" x14ac:dyDescent="0.25">
      <c r="A104" s="21"/>
      <c r="B104" s="21"/>
      <c r="C104" s="21"/>
      <c r="D104" s="2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ht="12.75" customHeight="1" spans="1:18" x14ac:dyDescent="0.25">
      <c r="A105" s="21"/>
      <c r="B105" s="21"/>
      <c r="C105" s="21"/>
      <c r="D105" s="2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ht="12.75" customHeight="1" spans="1:18" x14ac:dyDescent="0.25">
      <c r="A106" s="21"/>
      <c r="B106" s="21"/>
      <c r="C106" s="21"/>
      <c r="D106" s="2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ht="12.75" customHeight="1" spans="1:18" x14ac:dyDescent="0.25">
      <c r="A107" s="21"/>
      <c r="B107" s="21"/>
      <c r="C107" s="21"/>
      <c r="D107" s="2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ht="12.75" customHeight="1" spans="1:18" x14ac:dyDescent="0.25">
      <c r="A108" s="21"/>
      <c r="B108" s="21"/>
      <c r="C108" s="21"/>
      <c r="D108" s="2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ht="12.75" customHeight="1" spans="1:18" x14ac:dyDescent="0.25">
      <c r="A109" s="21"/>
      <c r="B109" s="21"/>
      <c r="C109" s="21"/>
      <c r="D109" s="2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ht="12.75" customHeight="1" spans="1:18" x14ac:dyDescent="0.25">
      <c r="A110" s="21"/>
      <c r="B110" s="21"/>
      <c r="C110" s="21"/>
      <c r="D110" s="2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ht="12.75" customHeight="1" spans="1:18" x14ac:dyDescent="0.25">
      <c r="A111" s="21"/>
      <c r="B111" s="21"/>
      <c r="C111" s="21"/>
      <c r="D111" s="2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ht="12.75" customHeight="1" spans="1:18" x14ac:dyDescent="0.25">
      <c r="A112" s="21"/>
      <c r="B112" s="21"/>
      <c r="C112" s="21"/>
      <c r="D112" s="2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ht="12.75" customHeight="1" spans="1:18" x14ac:dyDescent="0.25">
      <c r="A113" s="21"/>
      <c r="B113" s="21"/>
      <c r="C113" s="21"/>
      <c r="D113" s="2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ht="12.75" customHeight="1" spans="1:18" x14ac:dyDescent="0.25">
      <c r="A114" s="21"/>
      <c r="B114" s="21"/>
      <c r="C114" s="21"/>
      <c r="D114" s="2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ht="12.75" customHeight="1" spans="1:18" x14ac:dyDescent="0.25">
      <c r="A115" s="21"/>
      <c r="B115" s="21"/>
      <c r="C115" s="21"/>
      <c r="D115" s="2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ht="12.75" customHeight="1" spans="1:18" x14ac:dyDescent="0.25">
      <c r="A116" s="21"/>
      <c r="B116" s="21"/>
      <c r="C116" s="21"/>
      <c r="D116" s="2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ht="12.75" customHeight="1" spans="1:18" x14ac:dyDescent="0.25">
      <c r="A117" s="21"/>
      <c r="B117" s="21"/>
      <c r="C117" s="21"/>
      <c r="D117" s="2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ht="12.75" customHeight="1" spans="1:18" x14ac:dyDescent="0.25">
      <c r="A118" s="21"/>
      <c r="B118" s="21"/>
      <c r="C118" s="21"/>
      <c r="D118" s="2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ht="12.75" customHeight="1" spans="1:18" x14ac:dyDescent="0.25">
      <c r="A119" s="21"/>
      <c r="B119" s="21"/>
      <c r="C119" s="21"/>
      <c r="D119" s="2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ht="12.75" customHeight="1" spans="1:18" x14ac:dyDescent="0.25">
      <c r="A120" s="21"/>
      <c r="B120" s="21"/>
      <c r="C120" s="21"/>
      <c r="D120" s="2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ht="12.75" customHeight="1" spans="1:18" x14ac:dyDescent="0.25">
      <c r="A121" s="21"/>
      <c r="B121" s="21"/>
      <c r="C121" s="21"/>
      <c r="D121" s="2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ht="12.75" customHeight="1" spans="1:18" x14ac:dyDescent="0.25">
      <c r="A122" s="21"/>
      <c r="B122" s="21"/>
      <c r="C122" s="21"/>
      <c r="D122" s="2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ht="12.75" customHeight="1" spans="1:18" x14ac:dyDescent="0.25">
      <c r="A123" s="21"/>
      <c r="B123" s="21"/>
      <c r="C123" s="21"/>
      <c r="D123" s="2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ht="12.75" customHeight="1" spans="1:18" x14ac:dyDescent="0.25">
      <c r="A124" s="21"/>
      <c r="B124" s="21"/>
      <c r="C124" s="21"/>
      <c r="D124" s="2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ht="12.75" customHeight="1" spans="1:18" x14ac:dyDescent="0.25">
      <c r="A125" s="21"/>
      <c r="B125" s="21"/>
      <c r="C125" s="21"/>
      <c r="D125" s="2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ht="12.75" customHeight="1" spans="1:18" x14ac:dyDescent="0.25">
      <c r="A126" s="21"/>
      <c r="B126" s="21"/>
      <c r="C126" s="21"/>
      <c r="D126" s="2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ht="12.75" customHeight="1" spans="1:18" x14ac:dyDescent="0.25">
      <c r="A127" s="21"/>
      <c r="B127" s="21"/>
      <c r="C127" s="21"/>
      <c r="D127" s="2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ht="12.75" customHeight="1" spans="1:18" x14ac:dyDescent="0.25">
      <c r="A128" s="21"/>
      <c r="B128" s="21"/>
      <c r="C128" s="21"/>
      <c r="D128" s="2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ht="12.75" customHeight="1" spans="1:18" x14ac:dyDescent="0.25">
      <c r="A129" s="21"/>
      <c r="B129" s="21"/>
      <c r="C129" s="21"/>
      <c r="D129" s="2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ht="12.75" customHeight="1" spans="1:18" x14ac:dyDescent="0.25">
      <c r="A130" s="21"/>
      <c r="B130" s="21"/>
      <c r="C130" s="21"/>
      <c r="D130" s="2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ht="12.75" customHeight="1" spans="1:18" x14ac:dyDescent="0.25">
      <c r="A131" s="21"/>
      <c r="B131" s="21"/>
      <c r="C131" s="21"/>
      <c r="D131" s="2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ht="12.75" customHeight="1" spans="1:18" x14ac:dyDescent="0.25">
      <c r="A132" s="21"/>
      <c r="B132" s="21"/>
      <c r="C132" s="21"/>
      <c r="D132" s="2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ht="12.75" customHeight="1" spans="1:18" x14ac:dyDescent="0.25">
      <c r="A133" s="21"/>
      <c r="B133" s="21"/>
      <c r="C133" s="21"/>
      <c r="D133" s="2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ht="12.75" customHeight="1" spans="1:18" x14ac:dyDescent="0.25">
      <c r="A134" s="21"/>
      <c r="B134" s="21"/>
      <c r="C134" s="21"/>
      <c r="D134" s="2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ht="12.75" customHeight="1" spans="1:18" x14ac:dyDescent="0.25">
      <c r="A135" s="21"/>
      <c r="B135" s="21"/>
      <c r="C135" s="21"/>
      <c r="D135" s="2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ht="12.75" customHeight="1" spans="1:18" x14ac:dyDescent="0.25">
      <c r="A136" s="21"/>
      <c r="B136" s="21"/>
      <c r="C136" s="21"/>
      <c r="D136" s="2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ht="12.75" customHeight="1" spans="1:18" x14ac:dyDescent="0.25">
      <c r="A137" s="21"/>
      <c r="B137" s="21"/>
      <c r="C137" s="21"/>
      <c r="D137" s="2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ht="12.75" customHeight="1" spans="1:18" x14ac:dyDescent="0.25">
      <c r="A138" s="21"/>
      <c r="B138" s="21"/>
      <c r="C138" s="21"/>
      <c r="D138" s="2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ht="12.75" customHeight="1" spans="1:18" x14ac:dyDescent="0.25">
      <c r="A139" s="21"/>
      <c r="B139" s="21"/>
      <c r="C139" s="21"/>
      <c r="D139" s="2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ht="12.75" customHeight="1" spans="1:18" x14ac:dyDescent="0.25">
      <c r="A140" s="21"/>
      <c r="B140" s="21"/>
      <c r="C140" s="21"/>
      <c r="D140" s="2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ht="12.75" customHeight="1" spans="1:18" x14ac:dyDescent="0.25">
      <c r="A141" s="21"/>
      <c r="B141" s="21"/>
      <c r="C141" s="21"/>
      <c r="D141" s="2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ht="12.75" customHeight="1" spans="1:18" x14ac:dyDescent="0.25">
      <c r="A142" s="21"/>
      <c r="B142" s="21"/>
      <c r="C142" s="21"/>
      <c r="D142" s="2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ht="12.75" customHeight="1" spans="1:18" x14ac:dyDescent="0.25">
      <c r="A143" s="21"/>
      <c r="B143" s="21"/>
      <c r="C143" s="21"/>
      <c r="D143" s="2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ht="12.75" customHeight="1" spans="1:18" x14ac:dyDescent="0.25">
      <c r="A144" s="21"/>
      <c r="B144" s="21"/>
      <c r="C144" s="21"/>
      <c r="D144" s="2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ht="12.75" customHeight="1" spans="1:18" x14ac:dyDescent="0.25">
      <c r="A145" s="21"/>
      <c r="B145" s="21"/>
      <c r="C145" s="21"/>
      <c r="D145" s="2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ht="12.75" customHeight="1" spans="1:18" x14ac:dyDescent="0.25">
      <c r="A146" s="21"/>
      <c r="B146" s="21"/>
      <c r="C146" s="21"/>
      <c r="D146" s="2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ht="12.75" customHeight="1" spans="1:18" x14ac:dyDescent="0.25">
      <c r="A147" s="21"/>
      <c r="B147" s="21"/>
      <c r="C147" s="21"/>
      <c r="D147" s="2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ht="12.75" customHeight="1" spans="1:18" x14ac:dyDescent="0.25">
      <c r="A148" s="21"/>
      <c r="B148" s="21"/>
      <c r="C148" s="21"/>
      <c r="D148" s="2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ht="12.75" customHeight="1" spans="1:18" x14ac:dyDescent="0.25">
      <c r="A149" s="21"/>
      <c r="B149" s="21"/>
      <c r="C149" s="21"/>
      <c r="D149" s="2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12.75" customHeight="1" spans="1:18" x14ac:dyDescent="0.25">
      <c r="A150" s="21"/>
      <c r="B150" s="21"/>
      <c r="C150" s="21"/>
      <c r="D150" s="2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ht="12.75" customHeight="1" spans="1:18" x14ac:dyDescent="0.25">
      <c r="A151" s="21"/>
      <c r="B151" s="21"/>
      <c r="C151" s="21"/>
      <c r="D151" s="2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ht="12.75" customHeight="1" spans="1:18" x14ac:dyDescent="0.25">
      <c r="A152" s="21"/>
      <c r="B152" s="21"/>
      <c r="C152" s="21"/>
      <c r="D152" s="2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ht="12.75" customHeight="1" spans="1:18" x14ac:dyDescent="0.25">
      <c r="A153" s="21"/>
      <c r="B153" s="21"/>
      <c r="C153" s="21"/>
      <c r="D153" s="2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ht="12.75" customHeight="1" spans="1:18" x14ac:dyDescent="0.25">
      <c r="A154" s="21"/>
      <c r="B154" s="21"/>
      <c r="C154" s="21"/>
      <c r="D154" s="2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ht="12.75" customHeight="1" spans="1:18" x14ac:dyDescent="0.25">
      <c r="A155" s="21"/>
      <c r="B155" s="21"/>
      <c r="C155" s="21"/>
      <c r="D155" s="2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ht="12.75" customHeight="1" spans="1:18" x14ac:dyDescent="0.25">
      <c r="A156" s="21"/>
      <c r="B156" s="21"/>
      <c r="C156" s="21"/>
      <c r="D156" s="2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ht="12.75" customHeight="1" spans="1:18" x14ac:dyDescent="0.25">
      <c r="A157" s="21"/>
      <c r="B157" s="21"/>
      <c r="C157" s="21"/>
      <c r="D157" s="2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ht="12.75" customHeight="1" spans="1:18" x14ac:dyDescent="0.25">
      <c r="A158" s="21"/>
      <c r="B158" s="21"/>
      <c r="C158" s="21"/>
      <c r="D158" s="2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ht="12.75" customHeight="1" spans="1:18" x14ac:dyDescent="0.25">
      <c r="A159" s="21"/>
      <c r="B159" s="21"/>
      <c r="C159" s="21"/>
      <c r="D159" s="2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ht="12.75" customHeight="1" spans="1:18" x14ac:dyDescent="0.25">
      <c r="A160" s="21"/>
      <c r="B160" s="21"/>
      <c r="C160" s="21"/>
      <c r="D160" s="2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ht="12.75" customHeight="1" spans="1:18" x14ac:dyDescent="0.25">
      <c r="A161" s="21"/>
      <c r="B161" s="21"/>
      <c r="C161" s="21"/>
      <c r="D161" s="2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ht="12.75" customHeight="1" spans="1:18" x14ac:dyDescent="0.25">
      <c r="A162" s="21"/>
      <c r="B162" s="21"/>
      <c r="C162" s="21"/>
      <c r="D162" s="2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ht="12.75" customHeight="1" spans="1:18" x14ac:dyDescent="0.25">
      <c r="A163" s="21"/>
      <c r="B163" s="21"/>
      <c r="C163" s="21"/>
      <c r="D163" s="2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ht="12.75" customHeight="1" spans="1:18" x14ac:dyDescent="0.25">
      <c r="A164" s="21"/>
      <c r="B164" s="21"/>
      <c r="C164" s="21"/>
      <c r="D164" s="2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ht="12.75" customHeight="1" spans="1:18" x14ac:dyDescent="0.25">
      <c r="A165" s="21"/>
      <c r="B165" s="21"/>
      <c r="C165" s="21"/>
      <c r="D165" s="2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ht="12.75" customHeight="1" spans="1:18" x14ac:dyDescent="0.25">
      <c r="A166" s="21"/>
      <c r="B166" s="21"/>
      <c r="C166" s="21"/>
      <c r="D166" s="2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ht="12.75" customHeight="1" spans="1:18" x14ac:dyDescent="0.25">
      <c r="A167" s="21"/>
      <c r="B167" s="21"/>
      <c r="C167" s="21"/>
      <c r="D167" s="2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ht="12.75" customHeight="1" spans="1:18" x14ac:dyDescent="0.25">
      <c r="A168" s="21"/>
      <c r="B168" s="21"/>
      <c r="C168" s="21"/>
      <c r="D168" s="2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ht="12.75" customHeight="1" spans="1:18" x14ac:dyDescent="0.25">
      <c r="A169" s="21"/>
      <c r="B169" s="21"/>
      <c r="C169" s="21"/>
      <c r="D169" s="2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ht="12.75" customHeight="1" spans="1:18" x14ac:dyDescent="0.25">
      <c r="A170" s="21"/>
      <c r="B170" s="21"/>
      <c r="C170" s="21"/>
      <c r="D170" s="2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ht="12.75" customHeight="1" spans="1:18" x14ac:dyDescent="0.25">
      <c r="A171" s="21"/>
      <c r="B171" s="21"/>
      <c r="C171" s="21"/>
      <c r="D171" s="2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ht="12.75" customHeight="1" spans="1:18" x14ac:dyDescent="0.25">
      <c r="A172" s="21"/>
      <c r="B172" s="21"/>
      <c r="C172" s="21"/>
      <c r="D172" s="2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ht="12.75" customHeight="1" spans="1:18" x14ac:dyDescent="0.25">
      <c r="A173" s="21"/>
      <c r="B173" s="21"/>
      <c r="C173" s="21"/>
      <c r="D173" s="2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ht="12.75" customHeight="1" spans="1:18" x14ac:dyDescent="0.25">
      <c r="A174" s="21"/>
      <c r="B174" s="21"/>
      <c r="C174" s="21"/>
      <c r="D174" s="2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ht="12.75" customHeight="1" spans="1:18" x14ac:dyDescent="0.25">
      <c r="A175" s="21"/>
      <c r="B175" s="21"/>
      <c r="C175" s="21"/>
      <c r="D175" s="2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ht="12.75" customHeight="1" spans="1:18" x14ac:dyDescent="0.25">
      <c r="A176" s="21"/>
      <c r="B176" s="21"/>
      <c r="C176" s="21"/>
      <c r="D176" s="2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ht="12.75" customHeight="1" spans="1:18" x14ac:dyDescent="0.25">
      <c r="A177" s="21"/>
      <c r="B177" s="21"/>
      <c r="C177" s="21"/>
      <c r="D177" s="2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ht="12.75" customHeight="1" spans="1:18" x14ac:dyDescent="0.25">
      <c r="A178" s="21"/>
      <c r="B178" s="21"/>
      <c r="C178" s="21"/>
      <c r="D178" s="2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ht="12.75" customHeight="1" spans="1:18" x14ac:dyDescent="0.25">
      <c r="A179" s="21"/>
      <c r="B179" s="21"/>
      <c r="C179" s="21"/>
      <c r="D179" s="2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ht="12.75" customHeight="1" spans="1:18" x14ac:dyDescent="0.25">
      <c r="A180" s="21"/>
      <c r="B180" s="21"/>
      <c r="C180" s="21"/>
      <c r="D180" s="2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ht="12.75" customHeight="1" spans="1:18" x14ac:dyDescent="0.25">
      <c r="A181" s="21"/>
      <c r="B181" s="21"/>
      <c r="C181" s="21"/>
      <c r="D181" s="2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ht="12.75" customHeight="1" spans="1:18" x14ac:dyDescent="0.25">
      <c r="A182" s="21"/>
      <c r="B182" s="21"/>
      <c r="C182" s="21"/>
      <c r="D182" s="2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ht="12.75" customHeight="1" spans="1:18" x14ac:dyDescent="0.25">
      <c r="A183" s="21"/>
      <c r="B183" s="21"/>
      <c r="C183" s="21"/>
      <c r="D183" s="2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ht="12.75" customHeight="1" spans="1:18" x14ac:dyDescent="0.25">
      <c r="A184" s="21"/>
      <c r="B184" s="21"/>
      <c r="C184" s="21"/>
      <c r="D184" s="2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ht="12.75" customHeight="1" spans="1:18" x14ac:dyDescent="0.25">
      <c r="A185" s="21"/>
      <c r="B185" s="21"/>
      <c r="C185" s="21"/>
      <c r="D185" s="2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ht="12.75" customHeight="1" spans="1:18" x14ac:dyDescent="0.25">
      <c r="A186" s="21"/>
      <c r="B186" s="21"/>
      <c r="C186" s="21"/>
      <c r="D186" s="2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ht="12.75" customHeight="1" spans="1:18" x14ac:dyDescent="0.25">
      <c r="A187" s="21"/>
      <c r="B187" s="21"/>
      <c r="C187" s="21"/>
      <c r="D187" s="2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ht="12.75" customHeight="1" spans="1:18" x14ac:dyDescent="0.25">
      <c r="A188" s="21"/>
      <c r="B188" s="21"/>
      <c r="C188" s="21"/>
      <c r="D188" s="2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ht="12.75" customHeight="1" spans="1:18" x14ac:dyDescent="0.25">
      <c r="A189" s="21"/>
      <c r="B189" s="21"/>
      <c r="C189" s="21"/>
      <c r="D189" s="2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ht="12.75" customHeight="1" spans="1:18" x14ac:dyDescent="0.25">
      <c r="A190" s="21"/>
      <c r="B190" s="21"/>
      <c r="C190" s="21"/>
      <c r="D190" s="2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ht="12.75" customHeight="1" spans="1:18" x14ac:dyDescent="0.25">
      <c r="A191" s="21"/>
      <c r="B191" s="21"/>
      <c r="C191" s="21"/>
      <c r="D191" s="2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ht="12.75" customHeight="1" spans="1:18" x14ac:dyDescent="0.25">
      <c r="A192" s="21"/>
      <c r="B192" s="21"/>
      <c r="C192" s="21"/>
      <c r="D192" s="2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ht="12.75" customHeight="1" spans="1:18" x14ac:dyDescent="0.25">
      <c r="A193" s="21"/>
      <c r="B193" s="21"/>
      <c r="C193" s="21"/>
      <c r="D193" s="2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ht="12.75" customHeight="1" spans="1:18" x14ac:dyDescent="0.25">
      <c r="A194" s="21"/>
      <c r="B194" s="21"/>
      <c r="C194" s="21"/>
      <c r="D194" s="2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ht="12.75" customHeight="1" spans="1:18" x14ac:dyDescent="0.25">
      <c r="A195" s="21"/>
      <c r="B195" s="21"/>
      <c r="C195" s="21"/>
      <c r="D195" s="2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ht="12.75" customHeight="1" spans="1:18" x14ac:dyDescent="0.25">
      <c r="A196" s="21"/>
      <c r="B196" s="21"/>
      <c r="C196" s="21"/>
      <c r="D196" s="2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ht="12.75" customHeight="1" spans="1:18" x14ac:dyDescent="0.25">
      <c r="A197" s="21"/>
      <c r="B197" s="21"/>
      <c r="C197" s="21"/>
      <c r="D197" s="2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ht="12.75" customHeight="1" spans="1:18" x14ac:dyDescent="0.25">
      <c r="A198" s="21"/>
      <c r="B198" s="21"/>
      <c r="C198" s="21"/>
      <c r="D198" s="2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ht="12.75" customHeight="1" spans="1:18" x14ac:dyDescent="0.25">
      <c r="A199" s="21"/>
      <c r="B199" s="21"/>
      <c r="C199" s="21"/>
      <c r="D199" s="2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ht="12.75" customHeight="1" spans="1:18" x14ac:dyDescent="0.25">
      <c r="A200" s="21"/>
      <c r="B200" s="21"/>
      <c r="C200" s="21"/>
      <c r="D200" s="2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ht="12.75" customHeight="1" spans="1:18" x14ac:dyDescent="0.25">
      <c r="A201" s="21"/>
      <c r="B201" s="21"/>
      <c r="C201" s="21"/>
      <c r="D201" s="2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ht="12.75" customHeight="1" spans="1:18" x14ac:dyDescent="0.25">
      <c r="A202" s="21"/>
      <c r="B202" s="21"/>
      <c r="C202" s="21"/>
      <c r="D202" s="2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ht="12.75" customHeight="1" spans="1:18" x14ac:dyDescent="0.25">
      <c r="A203" s="21"/>
      <c r="B203" s="21"/>
      <c r="C203" s="21"/>
      <c r="D203" s="2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ht="12.75" customHeight="1" spans="1:18" x14ac:dyDescent="0.25">
      <c r="A204" s="21"/>
      <c r="B204" s="21"/>
      <c r="C204" s="21"/>
      <c r="D204" s="2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ht="12.75" customHeight="1" spans="1:18" x14ac:dyDescent="0.25">
      <c r="A205" s="21"/>
      <c r="B205" s="21"/>
      <c r="C205" s="21"/>
      <c r="D205" s="2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ht="12.75" customHeight="1" spans="1:18" x14ac:dyDescent="0.25">
      <c r="A206" s="21"/>
      <c r="B206" s="21"/>
      <c r="C206" s="21"/>
      <c r="D206" s="2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ht="12.75" customHeight="1" spans="1:18" x14ac:dyDescent="0.25">
      <c r="A207" s="21"/>
      <c r="B207" s="21"/>
      <c r="C207" s="21"/>
      <c r="D207" s="2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ht="12.75" customHeight="1" spans="1:18" x14ac:dyDescent="0.25">
      <c r="A208" s="21"/>
      <c r="B208" s="21"/>
      <c r="C208" s="21"/>
      <c r="D208" s="2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ht="12.75" customHeight="1" spans="1:18" x14ac:dyDescent="0.25">
      <c r="A209" s="21"/>
      <c r="B209" s="21"/>
      <c r="C209" s="21"/>
      <c r="D209" s="2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ht="12.75" customHeight="1" spans="1:18" x14ac:dyDescent="0.25">
      <c r="A210" s="21"/>
      <c r="B210" s="21"/>
      <c r="C210" s="21"/>
      <c r="D210" s="2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ht="12.75" customHeight="1" spans="1:18" x14ac:dyDescent="0.25">
      <c r="A211" s="21"/>
      <c r="B211" s="21"/>
      <c r="C211" s="21"/>
      <c r="D211" s="2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ht="12.75" customHeight="1" spans="1:18" x14ac:dyDescent="0.25">
      <c r="A212" s="21"/>
      <c r="B212" s="21"/>
      <c r="C212" s="21"/>
      <c r="D212" s="2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ht="12.75" customHeight="1" spans="1:18" x14ac:dyDescent="0.25">
      <c r="A213" s="21"/>
      <c r="B213" s="21"/>
      <c r="C213" s="21"/>
      <c r="D213" s="2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ht="15.75" customHeight="1" spans="1:1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ht="15.75" customHeight="1" spans="1:1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ht="15.75" customHeight="1" spans="1:1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ht="15.75" customHeight="1" spans="1:1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ht="15.75" customHeight="1" spans="1:1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ht="15.75" customHeight="1" spans="1:1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ht="15.75" customHeight="1" spans="1:1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ht="15.75" customHeight="1" spans="1:1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ht="15.75" customHeight="1" spans="1:1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ht="15.75" customHeight="1" spans="1:1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ht="15.75" customHeight="1" spans="1:1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ht="15.75" customHeight="1" spans="1:1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ht="15.75" customHeight="1" spans="1:1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ht="15.75" customHeight="1" spans="1:1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ht="15.75" customHeight="1" spans="1:1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ht="15.75" customHeight="1" spans="1:1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ht="15.75" customHeight="1" spans="1:1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ht="15.75" customHeight="1" spans="1:1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ht="15.75" customHeight="1" spans="1:1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ht="15.75" customHeight="1" spans="1:1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ht="15.75" customHeight="1" spans="1:1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ht="15.75" customHeight="1" spans="1:1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ht="15.75" customHeight="1" spans="1:1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ht="15.75" customHeight="1" spans="1:1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ht="15.75" customHeight="1" spans="1:1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ht="15.75" customHeight="1" spans="1:1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ht="15.75" customHeight="1" spans="1:1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ht="15.75" customHeight="1" spans="1:1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ht="15.75" customHeight="1" spans="1:1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ht="15.75" customHeight="1" spans="1:1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ht="15.75" customHeight="1" spans="1:1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ht="15.75" customHeight="1" spans="1:1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ht="15.75" customHeight="1" spans="1:1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ht="15.75" customHeight="1" spans="1:1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ht="15.75" customHeight="1" spans="1:1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ht="15.75" customHeight="1" spans="1:1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ht="15.75" customHeight="1" spans="1:1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ht="15.75" customHeight="1" spans="1:1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ht="15.75" customHeight="1" spans="1:1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ht="15.75" customHeight="1" spans="1:1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ht="15.75" customHeight="1" spans="1:1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ht="15.75" customHeight="1" spans="1:1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ht="15.75" customHeight="1" spans="1:1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ht="15.75" customHeight="1" spans="1:1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ht="15.75" customHeight="1" spans="1:1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ht="15.75" customHeight="1" spans="1:1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ht="15.75" customHeight="1" spans="1:1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ht="15.75" customHeight="1" spans="1:1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ht="15.75" customHeight="1" spans="1:1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ht="15.75" customHeight="1" spans="1:1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ht="15.75" customHeight="1" spans="1:1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ht="15.75" customHeight="1" spans="1:1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ht="15.75" customHeight="1" spans="1:1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ht="15.75" customHeight="1" spans="1:1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ht="15.75" customHeight="1" spans="1:1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ht="15.75" customHeight="1" spans="1:1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ht="15.75" customHeight="1" spans="1:1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ht="15.75" customHeight="1" spans="1:1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ht="15.75" customHeight="1" spans="1:1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ht="15.75" customHeight="1" spans="1:1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ht="15.75" customHeight="1" spans="1:1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ht="15.75" customHeight="1" spans="1:1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ht="15.75" customHeight="1" spans="1:1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ht="15.75" customHeight="1" spans="1:1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ht="15.75" customHeight="1" spans="1:1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ht="15.75" customHeight="1" spans="1:1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ht="15.75" customHeight="1" spans="1:1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ht="15.75" customHeight="1" spans="1:1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ht="15.75" customHeight="1" spans="1:1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ht="15.75" customHeight="1" spans="1:1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ht="15.75" customHeight="1" spans="1:1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ht="15.75" customHeight="1" spans="1:1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ht="15.75" customHeight="1" spans="1:1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ht="15.75" customHeight="1" spans="1:1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ht="15.75" customHeight="1" spans="1:1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ht="15.75" customHeight="1" spans="1:1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ht="15.75" customHeight="1" spans="1:1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ht="15.75" customHeight="1" spans="1:1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ht="15.75" customHeight="1" spans="1:1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ht="15.75" customHeight="1" spans="1:1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ht="15.75" customHeight="1" spans="1:1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ht="15.75" customHeight="1" spans="1:1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ht="15.75" customHeight="1" spans="1:1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ht="15.75" customHeight="1" spans="1:1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ht="15.75" customHeight="1" spans="1:1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ht="15.75" customHeight="1" spans="1:1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ht="15.75" customHeight="1" spans="1:1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ht="15.75" customHeight="1" spans="1:1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ht="15.75" customHeight="1" spans="1:1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ht="15.75" customHeight="1" spans="1:1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ht="15.75" customHeight="1" spans="1:1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ht="15.75" customHeight="1" spans="1:1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ht="15.75" customHeight="1" spans="1:1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ht="15.75" customHeight="1" spans="1:1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ht="15.75" customHeight="1" spans="1:1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ht="15.75" customHeight="1" spans="1:1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ht="15.75" customHeight="1" spans="1:1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ht="15.75" customHeight="1" spans="1:1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ht="15.75" customHeight="1" spans="1:1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ht="15.75" customHeight="1" spans="1:1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ht="15.75" customHeight="1" spans="1:1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ht="15.75" customHeight="1" spans="1:1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ht="15.75" customHeight="1" spans="1:1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ht="15.75" customHeight="1" spans="1:1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ht="15.75" customHeight="1" spans="1:1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ht="15.75" customHeight="1" spans="1:1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ht="15.75" customHeight="1" spans="1:1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ht="15.75" customHeight="1" spans="1:1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ht="15.75" customHeight="1" spans="1:1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ht="15.75" customHeight="1" spans="1:1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ht="15.75" customHeight="1" spans="1:1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ht="15.75" customHeight="1" spans="1:1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ht="15.75" customHeight="1" spans="1:1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ht="15.75" customHeight="1" spans="1:1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ht="15.75" customHeight="1" spans="1:1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ht="15.75" customHeight="1" spans="1:1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ht="15.75" customHeight="1" spans="1:1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ht="15.75" customHeight="1" spans="1:1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ht="15.75" customHeight="1" spans="1:1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ht="15.75" customHeight="1" spans="1:1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ht="15.75" customHeight="1" spans="1:1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ht="15.75" customHeight="1" spans="1:1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ht="15.75" customHeight="1" spans="1:1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ht="15.75" customHeight="1" spans="1:1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ht="15.75" customHeight="1" spans="1:1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ht="15.75" customHeight="1" spans="1:1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ht="15.75" customHeight="1" spans="1:1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ht="15.75" customHeight="1" spans="1:1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ht="15.75" customHeight="1" spans="1:1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ht="15.75" customHeight="1" spans="1:1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ht="15.75" customHeight="1" spans="1:1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ht="15.75" customHeight="1" spans="1:1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ht="15.75" customHeight="1" spans="1:1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ht="15.75" customHeight="1" spans="1:1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ht="15.75" customHeight="1" spans="1:1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ht="15.75" customHeight="1" spans="1:1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ht="15.75" customHeight="1" spans="1:1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ht="15.75" customHeight="1" spans="1:1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ht="15.75" customHeight="1" spans="1:1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ht="15.75" customHeight="1" spans="1:1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ht="15.75" customHeight="1" spans="1:1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ht="15.75" customHeight="1" spans="1:1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ht="15.75" customHeight="1" spans="1:1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ht="15.75" customHeight="1" spans="1:1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ht="15.75" customHeight="1" spans="1:1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ht="15.75" customHeight="1" spans="1:1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ht="15.75" customHeight="1" spans="1:1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ht="15.75" customHeight="1" spans="1:1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ht="15.75" customHeight="1" spans="1:1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ht="15.75" customHeight="1" spans="1:1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ht="15.75" customHeight="1" spans="1:1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ht="15.75" customHeight="1" spans="1:1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ht="15.75" customHeight="1" spans="1:1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ht="15.75" customHeight="1" spans="1:1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ht="15.75" customHeight="1" spans="1:1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ht="15.75" customHeight="1" spans="1:1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ht="15.75" customHeight="1" spans="1:1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ht="15.75" customHeight="1" spans="1:1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ht="15.75" customHeight="1" spans="1:1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ht="15.75" customHeight="1" spans="1:1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ht="15.75" customHeight="1" spans="1:1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ht="15.75" customHeight="1" spans="1:1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ht="15.75" customHeight="1" spans="1:1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ht="15.75" customHeight="1" spans="1:1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ht="15.75" customHeight="1" spans="1:1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ht="15.75" customHeight="1" spans="1:1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ht="15.75" customHeight="1" spans="1:1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ht="15.75" customHeight="1" spans="1:1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ht="15.75" customHeight="1" spans="1:1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ht="15.75" customHeight="1" spans="1:1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ht="15.75" customHeight="1" spans="1:1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ht="15.75" customHeight="1" spans="1:1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ht="15.75" customHeight="1" spans="1:1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ht="15.75" customHeight="1" spans="1:1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ht="15.75" customHeight="1" spans="1:1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ht="15.75" customHeight="1" spans="1:1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ht="15.75" customHeight="1" spans="1:1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ht="15.75" customHeight="1" spans="1:1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ht="15.75" customHeight="1" spans="1:1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ht="15.75" customHeight="1" spans="1:1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ht="15.75" customHeight="1" spans="1:1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ht="15.75" customHeight="1" spans="1:1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ht="15.75" customHeight="1" spans="1:1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ht="15.75" customHeight="1" spans="1:1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ht="15.75" customHeight="1" spans="1:1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ht="15.75" customHeight="1" spans="1:1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ht="15.75" customHeight="1" spans="1:1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ht="15.75" customHeight="1" spans="1:18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ht="15.75" customHeight="1" spans="1:18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ht="15.75" customHeight="1" spans="1:18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ht="15.75" customHeight="1" spans="1:18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ht="15.75" customHeight="1" spans="1:18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ht="15.75" customHeight="1" spans="1:18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ht="15.75" customHeight="1" spans="1:18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ht="15.75" customHeight="1" spans="1:18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ht="15.75" customHeight="1" spans="1:18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ht="15.75" customHeight="1" spans="1:18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ht="15.75" customHeight="1" spans="1:18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ht="15.75" customHeight="1" spans="1:18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ht="15.75" customHeight="1" spans="1:18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ht="15.75" customHeight="1" spans="1:18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ht="15.75" customHeight="1" spans="1:18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ht="15.75" customHeight="1" spans="1:18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ht="15.75" customHeight="1" spans="1:18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ht="15.75" customHeight="1" spans="1:18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ht="15.75" customHeight="1" spans="1:18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ht="15.75" customHeight="1" spans="1:18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ht="15.75" customHeight="1" spans="1:18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ht="15.75" customHeight="1" spans="1:18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ht="15.75" customHeight="1" spans="1:18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ht="15.75" customHeight="1" spans="1:18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ht="15.75" customHeight="1" spans="1:18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ht="15.75" customHeight="1" spans="1:18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ht="15.75" customHeight="1" spans="1:18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ht="15.75" customHeight="1" spans="1:18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ht="15.75" customHeight="1" spans="1:18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ht="15.75" customHeight="1" spans="1:18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ht="15.75" customHeight="1" spans="1:18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ht="15.75" customHeight="1" spans="1:18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ht="15.75" customHeight="1" spans="1:18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ht="15.75" customHeight="1" spans="1:18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ht="15.75" customHeight="1" spans="1:18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ht="15.75" customHeight="1" spans="1:18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ht="15.75" customHeight="1" spans="1:18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ht="15.75" customHeight="1" spans="1:18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ht="15.75" customHeight="1" spans="1:18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ht="15.75" customHeight="1" spans="1:18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ht="15.75" customHeight="1" spans="1:18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ht="15.75" customHeight="1" spans="1:18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ht="15.75" customHeight="1" spans="1:18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ht="15.75" customHeight="1" spans="1:18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ht="15.75" customHeight="1" spans="1:18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ht="15.75" customHeight="1" spans="1:18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ht="15.75" customHeight="1" spans="1:18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ht="15.75" customHeight="1" spans="1:18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ht="15.75" customHeight="1" spans="1:18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ht="15.75" customHeight="1" spans="1:18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ht="15.75" customHeight="1" spans="1:18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ht="15.75" customHeight="1" spans="1:18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ht="15.75" customHeight="1" spans="1:18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ht="15.75" customHeight="1" spans="1:18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ht="15.75" customHeight="1" spans="1:18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ht="15.75" customHeight="1" spans="1:18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ht="15.75" customHeight="1" spans="1:18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ht="15.75" customHeight="1" spans="1:18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ht="15.75" customHeight="1" spans="1:18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ht="15.75" customHeight="1" spans="1:18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ht="15.75" customHeight="1" spans="1:18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ht="15.75" customHeight="1" spans="1:18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ht="15.75" customHeight="1" spans="1:18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ht="15.75" customHeight="1" spans="1:18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ht="15.75" customHeight="1" spans="1:18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ht="15.75" customHeight="1" spans="1:18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ht="15.75" customHeight="1" spans="1:18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ht="15.75" customHeight="1" spans="1:18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ht="15.75" customHeight="1" spans="1:18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ht="15.75" customHeight="1" spans="1:18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ht="15.75" customHeight="1" spans="1:18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ht="15.75" customHeight="1" spans="1:18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ht="15.75" customHeight="1" spans="1:18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ht="15.75" customHeight="1" spans="1:18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ht="15.75" customHeight="1" spans="1:18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ht="15.75" customHeight="1" spans="1:18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ht="15.75" customHeight="1" spans="1:18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ht="15.75" customHeight="1" spans="1:18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ht="15.75" customHeight="1" spans="1:18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ht="15.75" customHeight="1" spans="1:18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ht="15.75" customHeight="1" spans="1:18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ht="15.75" customHeight="1" spans="1:18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ht="15.75" customHeight="1" spans="1:18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ht="15.75" customHeight="1" spans="1:18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ht="15.75" customHeight="1" spans="1:18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ht="15.75" customHeight="1" spans="1:18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ht="15.75" customHeight="1" spans="1:18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ht="15.75" customHeight="1" spans="1:18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ht="15.75" customHeight="1" spans="1:18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ht="15.75" customHeight="1" spans="1:18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ht="15.75" customHeight="1" spans="1:18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ht="15.75" customHeight="1" spans="1:18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ht="15.75" customHeight="1" spans="1:18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ht="15.75" customHeight="1" spans="1:18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ht="15.75" customHeight="1" spans="1:18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ht="15.75" customHeight="1" spans="1:18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ht="15.75" customHeight="1" spans="1:18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ht="15.75" customHeight="1" spans="1:18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ht="15.75" customHeight="1" spans="1:18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ht="15.75" customHeight="1" spans="1:18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ht="15.75" customHeight="1" spans="1:18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ht="15.75" customHeight="1" spans="1:18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ht="15.75" customHeight="1" spans="1:18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ht="15.75" customHeight="1" spans="1:18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ht="15.75" customHeight="1" spans="1:18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ht="15.75" customHeight="1" spans="1:18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ht="15.75" customHeight="1" spans="1:18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ht="15.75" customHeight="1" spans="1:18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ht="15.75" customHeight="1" spans="1:18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ht="15.75" customHeight="1" spans="1:18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ht="15.75" customHeight="1" spans="1:18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ht="15.75" customHeight="1" spans="1:18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ht="15.75" customHeight="1" spans="1:18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ht="15.75" customHeight="1" spans="1:18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ht="15.75" customHeight="1" spans="1:18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ht="15.75" customHeight="1" spans="1:18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ht="15.75" customHeight="1" spans="1:18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ht="15.75" customHeight="1" spans="1:18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ht="15.75" customHeight="1" spans="1:18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ht="15.75" customHeight="1" spans="1:18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ht="15.75" customHeight="1" spans="1:18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ht="15.75" customHeight="1" spans="1:18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ht="15.75" customHeight="1" spans="1:18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ht="15.75" customHeight="1" spans="1:18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ht="15.75" customHeight="1" spans="1:18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ht="15.75" customHeight="1" spans="1:18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ht="15.75" customHeight="1" spans="1:18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ht="15.75" customHeight="1" spans="1:18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ht="15.75" customHeight="1" spans="1:18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ht="15.75" customHeight="1" spans="1:18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ht="15.75" customHeight="1" spans="1:18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ht="15.75" customHeight="1" spans="1:18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ht="15.75" customHeight="1" spans="1:18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ht="15.75" customHeight="1" spans="1:18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ht="15.75" customHeight="1" spans="1:18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ht="15.75" customHeight="1" spans="1:18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ht="15.75" customHeight="1" spans="1:18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ht="15.75" customHeight="1" spans="1:18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ht="15.75" customHeight="1" spans="1:18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ht="15.75" customHeight="1" spans="1:18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ht="15.75" customHeight="1" spans="1:18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ht="15.75" customHeight="1" spans="1:18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ht="15.75" customHeight="1" spans="1:18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ht="15.75" customHeight="1" spans="1:18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ht="15.75" customHeight="1" spans="1:18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ht="15.75" customHeight="1" spans="1:18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ht="15.75" customHeight="1" spans="1:18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ht="15.75" customHeight="1" spans="1:18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ht="15.75" customHeight="1" spans="1:18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ht="15.75" customHeight="1" spans="1:18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ht="15.75" customHeight="1" spans="1:18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ht="15.75" customHeight="1" spans="1:18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ht="15.75" customHeight="1" spans="1:18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ht="15.75" customHeight="1" spans="1:18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ht="15.75" customHeight="1" spans="1:18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ht="15.75" customHeight="1" spans="1:18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ht="15.75" customHeight="1" spans="1:18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ht="15.75" customHeight="1" spans="1:18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ht="15.75" customHeight="1" spans="1:18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ht="15.75" customHeight="1" spans="1:18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ht="15.75" customHeight="1" spans="1:18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ht="15.75" customHeight="1" spans="1:18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ht="15.75" customHeight="1" spans="1:18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ht="15.75" customHeight="1" spans="1:18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ht="15.75" customHeight="1" spans="1:18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ht="15.75" customHeight="1" spans="1:18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ht="15.75" customHeight="1" spans="1:18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ht="15.75" customHeight="1" spans="1:18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ht="15.75" customHeight="1" spans="1:18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ht="15.75" customHeight="1" spans="1:18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ht="15.75" customHeight="1" spans="1:18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ht="15.75" customHeight="1" spans="1:18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ht="15.75" customHeight="1" spans="1:18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ht="15.75" customHeight="1" spans="1:18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ht="15.75" customHeight="1" spans="1:18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ht="15.75" customHeight="1" spans="1:18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ht="15.75" customHeight="1" spans="1:18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ht="15.75" customHeight="1" spans="1:18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ht="15.75" customHeight="1" spans="1:18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ht="15.75" customHeight="1" spans="1:18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ht="15.75" customHeight="1" spans="1:18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ht="15.75" customHeight="1" spans="1:18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ht="15.75" customHeight="1" spans="1:18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ht="15.75" customHeight="1" spans="1:18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ht="15.75" customHeight="1" spans="1:18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ht="15.75" customHeight="1" spans="1:18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ht="15.75" customHeight="1" spans="1:18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ht="15.75" customHeight="1" spans="1:18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ht="15.75" customHeight="1" spans="1:18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ht="15.75" customHeight="1" spans="1:18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ht="15.75" customHeight="1" spans="1:18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ht="15.75" customHeight="1" spans="1:18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ht="15.75" customHeight="1" spans="1:18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ht="15.75" customHeight="1" spans="1:18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ht="15.75" customHeight="1" spans="1:18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ht="15.75" customHeight="1" spans="1:18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ht="15.75" customHeight="1" spans="1:18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ht="15.75" customHeight="1" spans="1:18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ht="15.75" customHeight="1" spans="1:18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ht="15.75" customHeight="1" spans="1:18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ht="15.75" customHeight="1" spans="1:18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ht="15.75" customHeight="1" spans="1:18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ht="15.75" customHeight="1" spans="1:18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ht="15.75" customHeight="1" spans="1:18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ht="15.75" customHeight="1" spans="1:18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ht="15.75" customHeight="1" spans="1:18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ht="15.75" customHeight="1" spans="1:18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ht="15.75" customHeight="1" spans="1:18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ht="15.75" customHeight="1" spans="1:18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ht="15.75" customHeight="1" spans="1:18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ht="15.75" customHeight="1" spans="1:18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ht="15.75" customHeight="1" spans="1:18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ht="15.75" customHeight="1" spans="1:18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ht="15.75" customHeight="1" spans="1:18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ht="15.75" customHeight="1" spans="1:18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ht="15.75" customHeight="1" spans="1:18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ht="15.75" customHeight="1" spans="1:18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ht="15.75" customHeight="1" spans="1:18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ht="15.75" customHeight="1" spans="1:18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ht="15.75" customHeight="1" spans="1:18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ht="15.75" customHeight="1" spans="1:18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ht="15.75" customHeight="1" spans="1:18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ht="15.75" customHeight="1" spans="1:18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ht="15.75" customHeight="1" spans="1:18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ht="15.75" customHeight="1" spans="1:18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ht="15.75" customHeight="1" spans="1:18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ht="15.75" customHeight="1" spans="1:18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ht="15.75" customHeight="1" spans="1:18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ht="15.75" customHeight="1" spans="1:18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ht="15.75" customHeight="1" spans="1:18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ht="15.75" customHeight="1" spans="1:18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ht="15.75" customHeight="1" spans="1:18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ht="15.75" customHeight="1" spans="1:18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ht="15.75" customHeight="1" spans="1:18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ht="15.75" customHeight="1" spans="1:18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ht="15.75" customHeight="1" spans="1:18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ht="15.75" customHeight="1" spans="1:18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ht="15.75" customHeight="1" spans="1:18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ht="15.75" customHeight="1" spans="1:18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ht="15.75" customHeight="1" spans="1:18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ht="15.75" customHeight="1" spans="1:18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ht="15.75" customHeight="1" spans="1:18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ht="15.75" customHeight="1" spans="1:18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ht="15.75" customHeight="1" spans="1:18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ht="15.75" customHeight="1" spans="1:18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ht="15.75" customHeight="1" spans="1:18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ht="15.75" customHeight="1" spans="1:18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ht="15.75" customHeight="1" spans="1:18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ht="15.75" customHeight="1" spans="1:18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ht="15.75" customHeight="1" spans="1:18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ht="15.75" customHeight="1" spans="1:18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ht="15.75" customHeight="1" spans="1:18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ht="15.75" customHeight="1" spans="1:18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ht="15.75" customHeight="1" spans="1:18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ht="15.75" customHeight="1" spans="1:18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ht="15.75" customHeight="1" spans="1:18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ht="15.75" customHeight="1" spans="1:18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ht="15.75" customHeight="1" spans="1:18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ht="15.75" customHeight="1" spans="1:18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ht="15.75" customHeight="1" spans="1:18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ht="15.75" customHeight="1" spans="1:18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ht="15.75" customHeight="1" spans="1:18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ht="15.75" customHeight="1" spans="1:18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ht="15.75" customHeight="1" spans="1:18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ht="15.75" customHeight="1" spans="1:18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ht="15.75" customHeight="1" spans="1:18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ht="15.75" customHeight="1" spans="1:18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ht="15.75" customHeight="1" spans="1:18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ht="15.75" customHeight="1" spans="1:18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ht="15.75" customHeight="1" spans="1:18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ht="15.75" customHeight="1" spans="1:18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ht="15.75" customHeight="1" spans="1:18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ht="15.75" customHeight="1" spans="1:18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ht="15.75" customHeight="1" spans="1:18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ht="15.75" customHeight="1" spans="1:18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ht="15.75" customHeight="1" spans="1:18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ht="15.75" customHeight="1" spans="1:18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ht="15.75" customHeight="1" spans="1:18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ht="15.75" customHeight="1" spans="1:18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ht="15.75" customHeight="1" spans="1:18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ht="15.75" customHeight="1" spans="1:18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ht="15.75" customHeight="1" spans="1:18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ht="15.75" customHeight="1" spans="1:18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ht="15.75" customHeight="1" spans="1:18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ht="15.75" customHeight="1" spans="1:18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ht="15.75" customHeight="1" spans="1:18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ht="15.75" customHeight="1" spans="1:18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ht="15.75" customHeight="1" spans="1:18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ht="15.75" customHeight="1" spans="1:18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ht="15.75" customHeight="1" spans="1:18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ht="15.75" customHeight="1" spans="1:18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ht="15.75" customHeight="1" spans="1:18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ht="15.75" customHeight="1" spans="1:18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ht="15.75" customHeight="1" spans="1:18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ht="15.75" customHeight="1" spans="1:18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ht="15.75" customHeight="1" spans="1:18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ht="15.75" customHeight="1" spans="1:18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ht="15.75" customHeight="1" spans="1:18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ht="15.75" customHeight="1" spans="1:18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ht="15.75" customHeight="1" spans="1:18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ht="15.75" customHeight="1" spans="1:18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ht="15.75" customHeight="1" spans="1:18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ht="15.75" customHeight="1" spans="1:18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ht="15.75" customHeight="1" spans="1:18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ht="15.75" customHeight="1" spans="1:18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ht="15.75" customHeight="1" spans="1:18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ht="15.75" customHeight="1" spans="1:18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ht="15.75" customHeight="1" spans="1:18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ht="15.75" customHeight="1" spans="1:18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ht="15.75" customHeight="1" spans="1:18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ht="15.75" customHeight="1" spans="1:18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ht="15.75" customHeight="1" spans="1:18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ht="15.75" customHeight="1" spans="1:18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ht="15.75" customHeight="1" spans="1:18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ht="15.75" customHeight="1" spans="1:18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ht="15.75" customHeight="1" spans="1:18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ht="15.75" customHeight="1" spans="1:18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ht="15.75" customHeight="1" spans="1:18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ht="15.75" customHeight="1" spans="1:18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ht="15.75" customHeight="1" spans="1:18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ht="15.75" customHeight="1" spans="1:18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ht="15.75" customHeight="1" spans="1:18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ht="15.75" customHeight="1" spans="1:18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ht="15.75" customHeight="1" spans="1:18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ht="15.75" customHeight="1" spans="1:18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ht="15.75" customHeight="1" spans="1:18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ht="15.75" customHeight="1" spans="1:18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ht="15.75" customHeight="1" spans="1:18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ht="15.75" customHeight="1" spans="1:18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ht="15.75" customHeight="1" spans="1:18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ht="15.75" customHeight="1" spans="1:18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ht="15.75" customHeight="1" spans="1:18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ht="15.75" customHeight="1" spans="1:18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ht="15.75" customHeight="1" spans="1:18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ht="15.75" customHeight="1" spans="1:18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ht="15.75" customHeight="1" spans="1:18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ht="15.75" customHeight="1" spans="1:18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ht="15.75" customHeight="1" spans="1:18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ht="15.75" customHeight="1" spans="1:18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ht="15.75" customHeight="1" spans="1:18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ht="15.75" customHeight="1" spans="1:18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ht="15.75" customHeight="1" spans="1:18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ht="15.75" customHeight="1" spans="1:18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ht="15.75" customHeight="1" spans="1:18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ht="15.75" customHeight="1" spans="1:18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ht="15.75" customHeight="1" spans="1:18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ht="15.75" customHeight="1" spans="1:18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ht="15.75" customHeight="1" spans="1:18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ht="15.75" customHeight="1" spans="1:18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ht="15.75" customHeight="1" spans="1:18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ht="15.75" customHeight="1" spans="1:18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ht="15.75" customHeight="1" spans="1:18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ht="15.75" customHeight="1" spans="1:18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ht="15.75" customHeight="1" spans="1:18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ht="15.75" customHeight="1" spans="1:18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ht="15.75" customHeight="1" spans="1:18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ht="15.75" customHeight="1" spans="1:18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ht="15.75" customHeight="1" spans="1:18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ht="15.75" customHeight="1" spans="1:18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ht="15.75" customHeight="1" spans="1:18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ht="15.75" customHeight="1" spans="1:18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ht="15.75" customHeight="1" spans="1:18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ht="15.75" customHeight="1" spans="1:18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ht="15.75" customHeight="1" spans="1:18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ht="15.75" customHeight="1" spans="1:18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ht="15.75" customHeight="1" spans="1:18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ht="15.75" customHeight="1" spans="1:18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ht="15.75" customHeight="1" spans="1:18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ht="15.75" customHeight="1" spans="1:18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ht="15.75" customHeight="1" spans="1:18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ht="15.75" customHeight="1" spans="1:18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ht="15.75" customHeight="1" spans="1:18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ht="15.75" customHeight="1" spans="1:18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ht="15.75" customHeight="1" spans="1:18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ht="15.75" customHeight="1" spans="1:18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ht="15.75" customHeight="1" spans="1:18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ht="15.75" customHeight="1" spans="1:18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ht="15.75" customHeight="1" spans="1:18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ht="15.75" customHeight="1" spans="1:18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ht="15.75" customHeight="1" spans="1:18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ht="15.75" customHeight="1" spans="1:18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ht="15.75" customHeight="1" spans="1:18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ht="15.75" customHeight="1" spans="1:18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ht="15.75" customHeight="1" spans="1:18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ht="15.75" customHeight="1" spans="1:18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ht="15.75" customHeight="1" spans="1:18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ht="15.75" customHeight="1" spans="1:18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ht="15.75" customHeight="1" spans="1:18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ht="15.75" customHeight="1" spans="1:18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ht="15.75" customHeight="1" spans="1:18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ht="15.75" customHeight="1" spans="1:18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ht="15.75" customHeight="1" spans="1:18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ht="15.75" customHeight="1" spans="1:18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ht="15.75" customHeight="1" spans="1:18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ht="15.75" customHeight="1" spans="1:18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ht="15.75" customHeight="1" spans="1:18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ht="15.75" customHeight="1" spans="1:18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ht="15.75" customHeight="1" spans="1:18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ht="15.75" customHeight="1" spans="1:18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ht="15.75" customHeight="1" spans="1:18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ht="15.75" customHeight="1" spans="1:18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ht="15.75" customHeight="1" spans="1:18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ht="15.75" customHeight="1" spans="1:18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ht="15.75" customHeight="1" spans="1:18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ht="15.75" customHeight="1" spans="1:18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ht="15.75" customHeight="1" spans="1:18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ht="15.75" customHeight="1" spans="1:18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ht="15.75" customHeight="1" spans="1:18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ht="15.75" customHeight="1" spans="1:18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ht="15.75" customHeight="1" spans="1:18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ht="15.75" customHeight="1" spans="1:18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ht="15.75" customHeight="1" spans="1:18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ht="15.75" customHeight="1" spans="1:18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ht="15.75" customHeight="1" spans="1:18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ht="15.75" customHeight="1" spans="1:18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ht="15.75" customHeight="1" spans="1:18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ht="15.75" customHeight="1" spans="1:18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ht="15.75" customHeight="1" spans="1:18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ht="15.75" customHeight="1" spans="1:18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ht="15.75" customHeight="1" spans="1:18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ht="15.75" customHeight="1" spans="1:18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ht="15.75" customHeight="1" spans="1:18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ht="15.75" customHeight="1" spans="1:18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ht="15.75" customHeight="1" spans="1:18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ht="15.75" customHeight="1" spans="1:18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ht="15.75" customHeight="1" spans="1:18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ht="15.75" customHeight="1" spans="1:18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ht="15.75" customHeight="1" spans="1:18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ht="15.75" customHeight="1" spans="1:18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ht="15.75" customHeight="1" spans="1:18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ht="15.75" customHeight="1" spans="1:18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ht="15.75" customHeight="1" spans="1:18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ht="15.75" customHeight="1" spans="1:18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ht="15.75" customHeight="1" spans="1:18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ht="15.75" customHeight="1" spans="1:18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ht="15.75" customHeight="1" spans="1:18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ht="15.75" customHeight="1" spans="1:18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ht="15.75" customHeight="1" spans="1:18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ht="15.75" customHeight="1" spans="1:18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ht="15.75" customHeight="1" spans="1:18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ht="15.75" customHeight="1" spans="1:18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ht="15.75" customHeight="1" spans="1:18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ht="15.75" customHeight="1" spans="1:18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ht="15.75" customHeight="1" spans="1:18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ht="15.75" customHeight="1" spans="1:18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ht="15.75" customHeight="1" spans="1:18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ht="15.75" customHeight="1" spans="1:18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ht="15.75" customHeight="1" spans="1:18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ht="15.75" customHeight="1" spans="1:18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ht="15.75" customHeight="1" spans="1:18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ht="15.75" customHeight="1" spans="1:18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ht="15.75" customHeight="1" spans="1:18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ht="15.75" customHeight="1" spans="1:18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ht="15.75" customHeight="1" spans="1:18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ht="15.75" customHeight="1" spans="1:18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ht="15.75" customHeight="1" spans="1:18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ht="15.75" customHeight="1" spans="1:18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ht="15.75" customHeight="1" spans="1:18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ht="15.75" customHeight="1" spans="1:18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ht="15.75" customHeight="1" spans="1:18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ht="15.75" customHeight="1" spans="1:18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ht="15.75" customHeight="1" spans="1:18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ht="15.75" customHeight="1" spans="1:18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ht="15.75" customHeight="1" spans="1:18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ht="15.75" customHeight="1" spans="1:18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ht="15.75" customHeight="1" spans="1:18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ht="15.75" customHeight="1" spans="1:18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ht="15.75" customHeight="1" spans="1:18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ht="15.75" customHeight="1" spans="1:18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ht="15.75" customHeight="1" spans="1:18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ht="15.75" customHeight="1" spans="1:18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ht="15.75" customHeight="1" spans="1:18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ht="15.75" customHeight="1" spans="1:18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ht="15.75" customHeight="1" spans="1:18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ht="15.75" customHeight="1" spans="1:18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ht="15.75" customHeight="1" spans="1:18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ht="15.75" customHeight="1" spans="1:18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ht="15.75" customHeight="1" spans="1:18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ht="15.75" customHeight="1" spans="1:18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ht="15.75" customHeight="1" spans="1:18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ht="15.75" customHeight="1" spans="1:18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ht="15.75" customHeight="1" spans="1:18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ht="15.75" customHeight="1" spans="1:18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ht="15.75" customHeight="1" spans="1:18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ht="15.75" customHeight="1" spans="1:18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ht="15.75" customHeight="1" spans="1:18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ht="15.75" customHeight="1" spans="1:18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ht="15.75" customHeight="1" spans="1:18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ht="15.75" customHeight="1" spans="1:18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ht="15.75" customHeight="1" spans="1:18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ht="15.75" customHeight="1" spans="1:18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ht="15.75" customHeight="1" spans="1:18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ht="15.75" customHeight="1" spans="1:18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ht="15.75" customHeight="1" spans="1:18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ht="15.75" customHeight="1" spans="1:18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ht="15.75" customHeight="1" spans="1:18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ht="15.75" customHeight="1" spans="1:18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ht="15.75" customHeight="1" spans="1:18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ht="15.75" customHeight="1" spans="1:18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ht="15.75" customHeight="1" spans="1:18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ht="15.75" customHeight="1" spans="1:18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ht="15.75" customHeight="1" spans="1:18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ht="15.75" customHeight="1" spans="1:18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ht="15.75" customHeight="1" spans="1:18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ht="15.75" customHeight="1" spans="1:18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ht="15.75" customHeight="1" spans="1:18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ht="15.75" customHeight="1" spans="1:18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ht="15.75" customHeight="1" spans="1:18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ht="15.75" customHeight="1" spans="1:18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ht="15.75" customHeight="1" spans="1:18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ht="15.75" customHeight="1" spans="1:18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ht="15.75" customHeight="1" spans="1:18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ht="15.75" customHeight="1" spans="1:18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ht="15.75" customHeight="1" spans="1:18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ht="15.75" customHeight="1" spans="1:18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ht="15.75" customHeight="1" spans="1:18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ht="15.75" customHeight="1" spans="1:18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ht="15.75" customHeight="1" spans="1:18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ht="15.75" customHeight="1" spans="1:18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ht="15.75" customHeight="1" spans="1:18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ht="15.75" customHeight="1" spans="1:18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ht="15.75" customHeight="1" spans="1:18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ht="15.75" customHeight="1" spans="1:18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ht="15.75" customHeight="1" spans="1:18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ht="15.75" customHeight="1" spans="1:18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ht="15.75" customHeight="1" spans="1:18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ht="15.75" customHeight="1" spans="1:18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ht="15.75" customHeight="1" spans="1:18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ht="15.75" customHeight="1" spans="1:18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ht="15.75" customHeight="1" spans="1:18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ht="15.75" customHeight="1" spans="1:18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ht="15.75" customHeight="1" spans="1:18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ht="15.75" customHeight="1" spans="1:18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ht="15.75" customHeight="1" spans="1:18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ht="15.75" customHeight="1" spans="1:18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ht="15.75" customHeight="1" spans="1:18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ht="15.75" customHeight="1" spans="1:18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ht="15.75" customHeight="1" spans="1:18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ht="15.75" customHeight="1" spans="1:18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ht="15.75" customHeight="1" spans="1:18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ht="15.75" customHeight="1" spans="1:18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ht="15.75" customHeight="1" spans="1:18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ht="15.75" customHeight="1" spans="1:18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ht="15.75" customHeight="1" spans="1:18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ht="15.75" customHeight="1" spans="1:18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ht="15.75" customHeight="1" spans="1:18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ht="15.75" customHeight="1" spans="1:18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ht="15.75" customHeight="1" spans="1:18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ht="15.75" customHeight="1" spans="1:18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ht="15.75" customHeight="1" spans="1:18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ht="15.75" customHeight="1" spans="1:18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ht="15.75" customHeight="1" spans="1:18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ht="15.75" customHeight="1" spans="1:18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ht="15.75" customHeight="1" spans="1:18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ht="15.75" customHeight="1" spans="1:18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ht="15.75" customHeight="1" spans="1:18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ht="15.75" customHeight="1" spans="1:18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ht="15.75" customHeight="1" spans="1:18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ht="15.75" customHeight="1" spans="1:18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ht="15.75" customHeight="1" spans="1:18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ht="15.75" customHeight="1" spans="1:18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ht="15.75" customHeight="1" spans="1:18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ht="15.75" customHeight="1" spans="1:18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ht="15.75" customHeight="1" spans="1:18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ht="15.75" customHeight="1" spans="1:18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ht="15.75" customHeight="1" spans="1:18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ht="15.75" customHeight="1" spans="1:18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ht="15.75" customHeight="1" spans="1:18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ht="15.75" customHeight="1" spans="1:18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ht="15.75" customHeight="1" spans="1:18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ht="15.75" customHeight="1" spans="1:18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ht="15.75" customHeight="1" spans="1:18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ht="15.75" customHeight="1" spans="1:18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ht="15.75" customHeight="1" spans="1:18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ht="15.75" customHeight="1" spans="1:18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ht="15.75" customHeight="1" spans="1:18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ht="15.75" customHeight="1" spans="1:18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ht="15.75" customHeight="1" spans="1:18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ht="15.75" customHeight="1" spans="1:18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ht="15.75" customHeight="1" spans="1:18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ht="15.75" customHeight="1" spans="1:18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ht="15.75" customHeight="1" spans="1:18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ht="15.75" customHeight="1" spans="1:18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ht="15.75" customHeight="1" spans="1:18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ht="15.75" customHeight="1" spans="1:18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ht="15.75" customHeight="1" spans="1:18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ht="15.75" customHeight="1" spans="1:18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ht="15.75" customHeight="1" spans="1:18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ht="15.75" customHeight="1" spans="1:18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ht="15.75" customHeight="1" spans="1:18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ht="15.75" customHeight="1" spans="1:18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ht="15.75" customHeight="1" spans="1:18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ht="15.75" customHeight="1" spans="1:18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ht="15.75" customHeight="1" spans="1:18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ht="15.75" customHeight="1" spans="1:18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ht="15.75" customHeight="1" spans="1:18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ht="15.75" customHeight="1" spans="1:18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ht="15.75" customHeight="1" spans="1:18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ht="15.75" customHeight="1" spans="1:18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ht="15.75" customHeight="1" spans="1:18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portrait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0"/>
  <sheetViews>
    <sheetView workbookViewId="0" zoomScale="100" zoomScaleNormal="100">
      <pane xSplit="1" ySplit="5" topLeftCell="B6" activePane="bottomRight" state="frozen"/>
      <selection pane="bottomRight" activeCell="B6" sqref="B6"/>
    </sheetView>
  </sheetViews>
  <sheetFormatPr defaultRowHeight="14" outlineLevelRow="0" outlineLevelCol="0" x14ac:dyDescent="0.15" defaultColWidth="12.6640625" customHeight="1"/>
  <cols>
    <col min="1" max="1" width="11.1640625" customWidth="1"/>
    <col min="2" max="2" width="38" customWidth="1"/>
    <col min="3" max="3" width="12.83203125" customWidth="1"/>
    <col min="4" max="4" width="29.6640625" customWidth="1"/>
    <col min="5" max="5" width="20.6640625" customWidth="1"/>
    <col min="6" max="7" width="14.1640625" customWidth="1"/>
    <col min="8" max="9" width="12.33203125" customWidth="1"/>
    <col min="10" max="10" width="10" customWidth="1"/>
    <col min="11" max="11" width="17" customWidth="1"/>
    <col min="12" max="23" width="11.33203125" customWidth="1"/>
  </cols>
  <sheetData>
    <row r="1" ht="12.75" customHeight="1" spans="1:23" x14ac:dyDescent="0.25">
      <c r="A1" s="35" t="s">
        <v>47</v>
      </c>
      <c r="B1" s="35" t="s">
        <v>48</v>
      </c>
      <c r="C1" s="36"/>
      <c r="D1" s="37"/>
      <c r="E1" s="38"/>
      <c r="F1" s="38"/>
      <c r="G1" s="38"/>
      <c r="H1" s="39"/>
      <c r="I1" s="39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2.75" customHeight="1" spans="1:23" x14ac:dyDescent="0.25">
      <c r="A2" s="35" t="s">
        <v>49</v>
      </c>
      <c r="B2" s="40">
        <v>6</v>
      </c>
      <c r="C2" s="41"/>
      <c r="D2" s="42"/>
      <c r="E2" s="38"/>
      <c r="F2" s="38"/>
      <c r="G2" s="38"/>
      <c r="H2" s="39"/>
      <c r="I2" s="39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ht="12.75" customHeight="1" spans="1:23" x14ac:dyDescent="0.25">
      <c r="A3" s="35" t="s">
        <v>50</v>
      </c>
      <c r="B3" s="43">
        <f>A9</f>
        <v>2295</v>
      </c>
      <c r="C3" s="44"/>
      <c r="D3" s="42"/>
      <c r="E3" s="38"/>
      <c r="F3" s="38"/>
      <c r="G3" s="38"/>
      <c r="H3" s="39"/>
      <c r="I3" s="39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ht="12.75" customHeight="1" spans="1:23" x14ac:dyDescent="0.25">
      <c r="A4" s="35"/>
      <c r="B4" s="45"/>
      <c r="C4" s="36"/>
      <c r="D4" s="42"/>
      <c r="E4" s="38"/>
      <c r="F4" s="38"/>
      <c r="G4" s="38"/>
      <c r="H4" s="39"/>
      <c r="I4" s="39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ht="12.75" customHeight="1" spans="1:23" x14ac:dyDescent="0.25">
      <c r="A5" s="46" t="s">
        <v>51</v>
      </c>
      <c r="B5" s="47" t="s">
        <v>52</v>
      </c>
      <c r="C5" s="48" t="s">
        <v>53</v>
      </c>
      <c r="D5" s="48" t="s">
        <v>54</v>
      </c>
      <c r="E5" s="48" t="s">
        <v>55</v>
      </c>
      <c r="F5" s="48" t="s">
        <v>56</v>
      </c>
      <c r="G5" s="48" t="s">
        <v>57</v>
      </c>
      <c r="H5" s="49" t="s">
        <v>58</v>
      </c>
      <c r="I5" s="50" t="s">
        <v>59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</row>
    <row r="6" ht="42.75" customHeight="1" spans="1:23" x14ac:dyDescent="0.25">
      <c r="A6" s="51">
        <v>1485</v>
      </c>
      <c r="B6" s="52" t="s">
        <v>60</v>
      </c>
      <c r="C6" s="53" t="s">
        <v>61</v>
      </c>
      <c r="D6" s="38"/>
      <c r="E6" s="54"/>
      <c r="F6" s="55"/>
      <c r="G6" s="56"/>
      <c r="H6" s="39">
        <v>5</v>
      </c>
      <c r="I6" s="51">
        <f t="shared" ref="I6:I8" si="0">H6*A6</f>
        <v>7425</v>
      </c>
      <c r="J6" s="57"/>
      <c r="K6" s="5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ht="42.75" customHeight="1" spans="1:23" x14ac:dyDescent="0.25">
      <c r="A7" s="51">
        <v>360</v>
      </c>
      <c r="B7" s="52" t="s">
        <v>62</v>
      </c>
      <c r="C7" s="53" t="s">
        <v>63</v>
      </c>
      <c r="D7" s="38"/>
      <c r="E7" s="54"/>
      <c r="F7" s="55"/>
      <c r="G7" s="56"/>
      <c r="H7" s="39">
        <v>2</v>
      </c>
      <c r="I7" s="51">
        <f t="shared" si="0"/>
        <v>720</v>
      </c>
      <c r="J7" s="57"/>
      <c r="K7" s="5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ht="42.75" customHeight="1" spans="1:23" x14ac:dyDescent="0.25">
      <c r="A8" s="51">
        <v>450</v>
      </c>
      <c r="B8" s="52" t="s">
        <v>64</v>
      </c>
      <c r="C8" s="53" t="s">
        <v>65</v>
      </c>
      <c r="D8" s="38"/>
      <c r="E8" s="58"/>
      <c r="F8" s="55"/>
      <c r="G8" s="59"/>
      <c r="H8" s="39">
        <v>2</v>
      </c>
      <c r="I8" s="51">
        <f t="shared" si="0"/>
        <v>900</v>
      </c>
      <c r="J8" s="57"/>
      <c r="K8" s="5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ht="51" customHeight="1" spans="1:23" x14ac:dyDescent="0.25">
      <c r="A9" s="60">
        <f>SUM(A6:A8)</f>
        <v>2295</v>
      </c>
      <c r="B9" s="61"/>
      <c r="C9" s="21"/>
      <c r="D9" s="21"/>
      <c r="E9" s="62"/>
      <c r="F9" s="63"/>
      <c r="G9" s="62"/>
      <c r="H9" s="62"/>
      <c r="I9" s="62">
        <f>SUM(I6:I8)</f>
        <v>9045</v>
      </c>
      <c r="J9" s="6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ht="12.75" customHeight="1" spans="1:23" x14ac:dyDescent="0.25">
      <c r="A10" s="21"/>
      <c r="B10" s="41"/>
      <c r="C10" s="41"/>
      <c r="D10" s="65"/>
      <c r="E10" s="62"/>
      <c r="F10" s="62"/>
      <c r="G10" s="62"/>
      <c r="H10" s="62"/>
      <c r="I10" s="62"/>
      <c r="J10" s="66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12.75" customHeight="1" spans="1:23" x14ac:dyDescent="0.25">
      <c r="A11" s="21"/>
      <c r="B11" s="41">
        <f>180+360</f>
        <v>540</v>
      </c>
      <c r="C11" s="41"/>
      <c r="D11" s="42"/>
      <c r="E11" s="38"/>
      <c r="F11" s="38"/>
      <c r="G11" s="38"/>
      <c r="H11" s="39"/>
      <c r="I11" s="39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ht="12.75" customHeight="1" spans="1:23" x14ac:dyDescent="0.25">
      <c r="A12" s="21"/>
      <c r="B12" s="41">
        <f>900-180</f>
        <v>720</v>
      </c>
      <c r="C12" s="41"/>
      <c r="D12" s="42"/>
      <c r="E12" s="38"/>
      <c r="F12" s="38"/>
      <c r="G12" s="38"/>
      <c r="H12" s="39"/>
      <c r="I12" s="39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12.75" customHeight="1" spans="1:23" x14ac:dyDescent="0.25">
      <c r="A13" s="21"/>
      <c r="B13" s="41">
        <f>1485*2-14*90</f>
        <v>1710</v>
      </c>
      <c r="C13" s="41"/>
      <c r="D13" s="42"/>
      <c r="E13" s="38"/>
      <c r="F13" s="38"/>
      <c r="G13" s="38"/>
      <c r="H13" s="39"/>
      <c r="I13" s="39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12.75" customHeight="1" spans="1:23" x14ac:dyDescent="0.25">
      <c r="A14" s="21"/>
      <c r="B14" s="41"/>
      <c r="C14" s="41"/>
      <c r="D14" s="42"/>
      <c r="E14" s="38"/>
      <c r="F14" s="38"/>
      <c r="G14" s="38"/>
      <c r="H14" s="39"/>
      <c r="I14" s="39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ht="12.75" customHeight="1" spans="1:23" x14ac:dyDescent="0.25">
      <c r="A15" s="21"/>
      <c r="B15" s="41"/>
      <c r="C15" s="41"/>
      <c r="D15" s="42"/>
      <c r="E15" s="38"/>
      <c r="F15" s="38"/>
      <c r="G15" s="38"/>
      <c r="H15" s="39"/>
      <c r="I15" s="39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ht="12.75" customHeight="1" spans="1:23" x14ac:dyDescent="0.25">
      <c r="A16" s="21"/>
      <c r="B16" s="41"/>
      <c r="C16" s="41"/>
      <c r="D16" s="42"/>
      <c r="E16" s="38"/>
      <c r="F16" s="38"/>
      <c r="G16" s="38"/>
      <c r="H16" s="39"/>
      <c r="I16" s="39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ht="12.75" customHeight="1" spans="1:23" x14ac:dyDescent="0.25">
      <c r="A17" s="21"/>
      <c r="B17" s="41"/>
      <c r="C17" s="41"/>
      <c r="D17" s="42"/>
      <c r="E17" s="38"/>
      <c r="F17" s="38"/>
      <c r="G17" s="38"/>
      <c r="H17" s="39"/>
      <c r="I17" s="39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ht="12.75" customHeight="1" spans="1:23" x14ac:dyDescent="0.25">
      <c r="A18" s="21"/>
      <c r="B18" s="41"/>
      <c r="C18" s="41"/>
      <c r="D18" s="42"/>
      <c r="E18" s="38"/>
      <c r="F18" s="38"/>
      <c r="G18" s="38"/>
      <c r="H18" s="39"/>
      <c r="I18" s="39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ht="12.75" customHeight="1" spans="1:23" x14ac:dyDescent="0.25">
      <c r="A19" s="21"/>
      <c r="B19" s="41"/>
      <c r="C19" s="41"/>
      <c r="D19" s="42"/>
      <c r="E19" s="38"/>
      <c r="F19" s="38"/>
      <c r="G19" s="38"/>
      <c r="H19" s="39"/>
      <c r="I19" s="39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ht="12.75" customHeight="1" spans="1:23" x14ac:dyDescent="0.25">
      <c r="A20" s="21"/>
      <c r="B20" s="41"/>
      <c r="C20" s="41"/>
      <c r="D20" s="42"/>
      <c r="E20" s="38"/>
      <c r="F20" s="38"/>
      <c r="G20" s="38"/>
      <c r="H20" s="39"/>
      <c r="I20" s="39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ht="12.75" customHeight="1" spans="1:23" x14ac:dyDescent="0.25">
      <c r="A21" s="21"/>
      <c r="B21" s="41"/>
      <c r="C21" s="41"/>
      <c r="D21" s="42"/>
      <c r="E21" s="38"/>
      <c r="F21" s="38"/>
      <c r="G21" s="38"/>
      <c r="H21" s="39"/>
      <c r="I21" s="39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ht="12.75" customHeight="1" spans="1:23" x14ac:dyDescent="0.25">
      <c r="A22" s="21"/>
      <c r="B22" s="41"/>
      <c r="C22" s="41"/>
      <c r="D22" s="42"/>
      <c r="E22" s="38"/>
      <c r="F22" s="38"/>
      <c r="G22" s="38"/>
      <c r="H22" s="39"/>
      <c r="I22" s="39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ht="12.75" customHeight="1" spans="1:23" x14ac:dyDescent="0.25">
      <c r="A23" s="21"/>
      <c r="B23" s="41"/>
      <c r="C23" s="41"/>
      <c r="D23" s="42"/>
      <c r="E23" s="38"/>
      <c r="F23" s="38"/>
      <c r="G23" s="38"/>
      <c r="H23" s="39"/>
      <c r="I23" s="39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ht="12.75" customHeight="1" spans="1:23" x14ac:dyDescent="0.25">
      <c r="A24" s="21"/>
      <c r="B24" s="41"/>
      <c r="C24" s="41"/>
      <c r="D24" s="42"/>
      <c r="E24" s="38"/>
      <c r="F24" s="38"/>
      <c r="G24" s="38"/>
      <c r="H24" s="39"/>
      <c r="I24" s="39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ht="12.75" customHeight="1" spans="1:23" x14ac:dyDescent="0.25">
      <c r="A25" s="21"/>
      <c r="B25" s="41"/>
      <c r="C25" s="41"/>
      <c r="D25" s="42"/>
      <c r="E25" s="38"/>
      <c r="F25" s="38"/>
      <c r="G25" s="38"/>
      <c r="H25" s="39"/>
      <c r="I25" s="39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ht="12.75" customHeight="1" spans="1:23" x14ac:dyDescent="0.25">
      <c r="A26" s="21"/>
      <c r="B26" s="41"/>
      <c r="C26" s="41"/>
      <c r="D26" s="42"/>
      <c r="E26" s="38"/>
      <c r="F26" s="38"/>
      <c r="G26" s="38"/>
      <c r="H26" s="39"/>
      <c r="I26" s="39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ht="12.75" customHeight="1" spans="1:23" x14ac:dyDescent="0.25">
      <c r="A27" s="21"/>
      <c r="B27" s="41"/>
      <c r="C27" s="41"/>
      <c r="D27" s="42"/>
      <c r="E27" s="38"/>
      <c r="F27" s="38"/>
      <c r="G27" s="38"/>
      <c r="H27" s="39"/>
      <c r="I27" s="39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ht="12.75" customHeight="1" spans="1:23" x14ac:dyDescent="0.25">
      <c r="A28" s="21"/>
      <c r="B28" s="41"/>
      <c r="C28" s="41"/>
      <c r="D28" s="42"/>
      <c r="E28" s="38"/>
      <c r="F28" s="38"/>
      <c r="G28" s="38"/>
      <c r="H28" s="39"/>
      <c r="I28" s="39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ht="12.75" customHeight="1" spans="1:23" x14ac:dyDescent="0.25">
      <c r="A29" s="21"/>
      <c r="B29" s="41"/>
      <c r="C29" s="41"/>
      <c r="D29" s="42"/>
      <c r="E29" s="38"/>
      <c r="F29" s="38"/>
      <c r="G29" s="38"/>
      <c r="H29" s="39"/>
      <c r="I29" s="39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ht="12.75" customHeight="1" spans="1:23" x14ac:dyDescent="0.25">
      <c r="A30" s="21"/>
      <c r="B30" s="41"/>
      <c r="C30" s="41"/>
      <c r="D30" s="42"/>
      <c r="E30" s="38"/>
      <c r="F30" s="38"/>
      <c r="G30" s="38"/>
      <c r="H30" s="39"/>
      <c r="I30" s="3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ht="12.75" customHeight="1" spans="1:23" x14ac:dyDescent="0.25">
      <c r="A31" s="21"/>
      <c r="B31" s="41"/>
      <c r="C31" s="41"/>
      <c r="D31" s="42"/>
      <c r="E31" s="38"/>
      <c r="F31" s="38"/>
      <c r="G31" s="38"/>
      <c r="H31" s="39"/>
      <c r="I31" s="39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ht="12.75" customHeight="1" spans="1:23" x14ac:dyDescent="0.25">
      <c r="A32" s="21"/>
      <c r="B32" s="41"/>
      <c r="C32" s="41"/>
      <c r="D32" s="42"/>
      <c r="E32" s="38"/>
      <c r="F32" s="38"/>
      <c r="G32" s="38"/>
      <c r="H32" s="39"/>
      <c r="I32" s="39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ht="12.75" customHeight="1" spans="1:23" x14ac:dyDescent="0.25">
      <c r="A33" s="21"/>
      <c r="B33" s="41"/>
      <c r="C33" s="41"/>
      <c r="D33" s="42"/>
      <c r="E33" s="38"/>
      <c r="F33" s="38"/>
      <c r="G33" s="38"/>
      <c r="H33" s="39"/>
      <c r="I33" s="39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ht="12.75" customHeight="1" spans="1:23" x14ac:dyDescent="0.25">
      <c r="A34" s="21"/>
      <c r="B34" s="41"/>
      <c r="C34" s="41"/>
      <c r="D34" s="42"/>
      <c r="E34" s="38"/>
      <c r="F34" s="38"/>
      <c r="G34" s="38"/>
      <c r="H34" s="39"/>
      <c r="I34" s="39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ht="12.75" customHeight="1" spans="1:23" x14ac:dyDescent="0.25">
      <c r="A35" s="21"/>
      <c r="B35" s="41"/>
      <c r="C35" s="41"/>
      <c r="D35" s="42"/>
      <c r="E35" s="38"/>
      <c r="F35" s="38"/>
      <c r="G35" s="38"/>
      <c r="H35" s="39"/>
      <c r="I35" s="39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ht="12.75" customHeight="1" spans="1:23" x14ac:dyDescent="0.25">
      <c r="A36" s="21"/>
      <c r="B36" s="41"/>
      <c r="C36" s="41"/>
      <c r="D36" s="42"/>
      <c r="E36" s="38"/>
      <c r="F36" s="38"/>
      <c r="G36" s="38"/>
      <c r="H36" s="39"/>
      <c r="I36" s="39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ht="12.75" customHeight="1" spans="1:23" x14ac:dyDescent="0.25">
      <c r="A37" s="21"/>
      <c r="B37" s="41"/>
      <c r="C37" s="41"/>
      <c r="D37" s="42"/>
      <c r="E37" s="38"/>
      <c r="F37" s="38"/>
      <c r="G37" s="38"/>
      <c r="H37" s="39"/>
      <c r="I37" s="39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ht="12.75" customHeight="1" spans="1:23" x14ac:dyDescent="0.25">
      <c r="A38" s="21"/>
      <c r="B38" s="41"/>
      <c r="C38" s="41"/>
      <c r="D38" s="42"/>
      <c r="E38" s="38"/>
      <c r="F38" s="38"/>
      <c r="G38" s="38"/>
      <c r="H38" s="39"/>
      <c r="I38" s="39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ht="12.75" customHeight="1" spans="1:23" x14ac:dyDescent="0.25">
      <c r="A39" s="21"/>
      <c r="B39" s="41"/>
      <c r="C39" s="41"/>
      <c r="D39" s="42"/>
      <c r="E39" s="38"/>
      <c r="F39" s="38"/>
      <c r="G39" s="38"/>
      <c r="H39" s="39"/>
      <c r="I39" s="39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ht="12.75" customHeight="1" spans="1:23" x14ac:dyDescent="0.25">
      <c r="A40" s="21"/>
      <c r="B40" s="41"/>
      <c r="C40" s="41"/>
      <c r="D40" s="42"/>
      <c r="E40" s="38"/>
      <c r="F40" s="38"/>
      <c r="G40" s="38"/>
      <c r="H40" s="39"/>
      <c r="I40" s="39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ht="12.75" customHeight="1" spans="1:23" x14ac:dyDescent="0.25">
      <c r="A41" s="21"/>
      <c r="B41" s="41"/>
      <c r="C41" s="41"/>
      <c r="D41" s="42"/>
      <c r="E41" s="38"/>
      <c r="F41" s="38"/>
      <c r="G41" s="38"/>
      <c r="H41" s="39"/>
      <c r="I41" s="39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ht="12.75" customHeight="1" spans="1:23" x14ac:dyDescent="0.25">
      <c r="A42" s="21"/>
      <c r="B42" s="41"/>
      <c r="C42" s="41"/>
      <c r="D42" s="42"/>
      <c r="E42" s="38"/>
      <c r="F42" s="38"/>
      <c r="G42" s="38"/>
      <c r="H42" s="39"/>
      <c r="I42" s="39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ht="12.75" customHeight="1" spans="1:23" x14ac:dyDescent="0.25">
      <c r="A43" s="21"/>
      <c r="B43" s="41"/>
      <c r="C43" s="41"/>
      <c r="D43" s="42"/>
      <c r="E43" s="38"/>
      <c r="F43" s="38"/>
      <c r="G43" s="38"/>
      <c r="H43" s="39"/>
      <c r="I43" s="39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ht="12.75" customHeight="1" spans="1:23" x14ac:dyDescent="0.25">
      <c r="A44" s="21"/>
      <c r="B44" s="41"/>
      <c r="C44" s="41"/>
      <c r="D44" s="42"/>
      <c r="E44" s="38"/>
      <c r="F44" s="38"/>
      <c r="G44" s="38"/>
      <c r="H44" s="39"/>
      <c r="I44" s="39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ht="12.75" customHeight="1" spans="1:23" x14ac:dyDescent="0.25">
      <c r="A45" s="21"/>
      <c r="B45" s="41"/>
      <c r="C45" s="41"/>
      <c r="D45" s="42"/>
      <c r="E45" s="38"/>
      <c r="F45" s="38"/>
      <c r="G45" s="38"/>
      <c r="H45" s="39"/>
      <c r="I45" s="39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ht="12.75" customHeight="1" spans="1:23" x14ac:dyDescent="0.25">
      <c r="A46" s="21"/>
      <c r="B46" s="41"/>
      <c r="C46" s="41"/>
      <c r="D46" s="42"/>
      <c r="E46" s="38"/>
      <c r="F46" s="38"/>
      <c r="G46" s="38"/>
      <c r="H46" s="39"/>
      <c r="I46" s="39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ht="12.75" customHeight="1" spans="1:23" x14ac:dyDescent="0.25">
      <c r="A47" s="21"/>
      <c r="B47" s="41"/>
      <c r="C47" s="41"/>
      <c r="D47" s="42"/>
      <c r="E47" s="38"/>
      <c r="F47" s="38"/>
      <c r="G47" s="38"/>
      <c r="H47" s="39"/>
      <c r="I47" s="39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ht="12.75" customHeight="1" spans="1:23" x14ac:dyDescent="0.25">
      <c r="A48" s="21"/>
      <c r="B48" s="41"/>
      <c r="C48" s="41"/>
      <c r="D48" s="42"/>
      <c r="E48" s="38"/>
      <c r="F48" s="38"/>
      <c r="G48" s="38"/>
      <c r="H48" s="39"/>
      <c r="I48" s="39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2.75" customHeight="1" spans="1:23" x14ac:dyDescent="0.25">
      <c r="A49" s="21"/>
      <c r="B49" s="41"/>
      <c r="C49" s="41"/>
      <c r="D49" s="42"/>
      <c r="E49" s="38"/>
      <c r="F49" s="38"/>
      <c r="G49" s="38"/>
      <c r="H49" s="39"/>
      <c r="I49" s="39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2.75" customHeight="1" spans="1:23" x14ac:dyDescent="0.25">
      <c r="A50" s="21"/>
      <c r="B50" s="41"/>
      <c r="C50" s="41"/>
      <c r="D50" s="42"/>
      <c r="E50" s="38"/>
      <c r="F50" s="38"/>
      <c r="G50" s="38"/>
      <c r="H50" s="39"/>
      <c r="I50" s="39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ht="12.75" customHeight="1" spans="1:23" x14ac:dyDescent="0.25">
      <c r="A51" s="21"/>
      <c r="B51" s="41"/>
      <c r="C51" s="41"/>
      <c r="D51" s="42"/>
      <c r="E51" s="38"/>
      <c r="F51" s="38"/>
      <c r="G51" s="38"/>
      <c r="H51" s="39"/>
      <c r="I51" s="39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ht="12.75" customHeight="1" spans="1:23" x14ac:dyDescent="0.25">
      <c r="A52" s="21"/>
      <c r="B52" s="41"/>
      <c r="C52" s="41"/>
      <c r="D52" s="42"/>
      <c r="E52" s="38"/>
      <c r="F52" s="38"/>
      <c r="G52" s="38"/>
      <c r="H52" s="39"/>
      <c r="I52" s="39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ht="12.75" customHeight="1" spans="1:23" x14ac:dyDescent="0.25">
      <c r="A53" s="21"/>
      <c r="B53" s="41"/>
      <c r="C53" s="41"/>
      <c r="D53" s="42"/>
      <c r="E53" s="38"/>
      <c r="F53" s="38"/>
      <c r="G53" s="38"/>
      <c r="H53" s="39"/>
      <c r="I53" s="39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ht="12.75" customHeight="1" spans="1:23" x14ac:dyDescent="0.25">
      <c r="A54" s="21"/>
      <c r="B54" s="41"/>
      <c r="C54" s="41"/>
      <c r="D54" s="42"/>
      <c r="E54" s="38"/>
      <c r="F54" s="38"/>
      <c r="G54" s="38"/>
      <c r="H54" s="39"/>
      <c r="I54" s="39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ht="12.75" customHeight="1" spans="1:23" x14ac:dyDescent="0.25">
      <c r="A55" s="21"/>
      <c r="B55" s="41"/>
      <c r="C55" s="41"/>
      <c r="D55" s="42"/>
      <c r="E55" s="38"/>
      <c r="F55" s="38"/>
      <c r="G55" s="38"/>
      <c r="H55" s="39"/>
      <c r="I55" s="39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ht="12.75" customHeight="1" spans="1:23" x14ac:dyDescent="0.25">
      <c r="A56" s="21"/>
      <c r="B56" s="41"/>
      <c r="C56" s="41"/>
      <c r="D56" s="42"/>
      <c r="E56" s="38"/>
      <c r="F56" s="38"/>
      <c r="G56" s="38"/>
      <c r="H56" s="39"/>
      <c r="I56" s="39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ht="12.75" customHeight="1" spans="1:23" x14ac:dyDescent="0.25">
      <c r="A57" s="21"/>
      <c r="B57" s="41"/>
      <c r="C57" s="41"/>
      <c r="D57" s="42"/>
      <c r="E57" s="38"/>
      <c r="F57" s="38"/>
      <c r="G57" s="38"/>
      <c r="H57" s="39"/>
      <c r="I57" s="39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ht="12.75" customHeight="1" spans="1:23" x14ac:dyDescent="0.25">
      <c r="A58" s="21"/>
      <c r="B58" s="41"/>
      <c r="C58" s="41"/>
      <c r="D58" s="42"/>
      <c r="E58" s="38"/>
      <c r="F58" s="38"/>
      <c r="G58" s="38"/>
      <c r="H58" s="39"/>
      <c r="I58" s="39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ht="12.75" customHeight="1" spans="1:23" x14ac:dyDescent="0.25">
      <c r="A59" s="21"/>
      <c r="B59" s="41"/>
      <c r="C59" s="41"/>
      <c r="D59" s="42"/>
      <c r="E59" s="38"/>
      <c r="F59" s="38"/>
      <c r="G59" s="38"/>
      <c r="H59" s="39"/>
      <c r="I59" s="39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ht="12.75" customHeight="1" spans="1:23" x14ac:dyDescent="0.25">
      <c r="A60" s="21"/>
      <c r="B60" s="41"/>
      <c r="C60" s="41"/>
      <c r="D60" s="42"/>
      <c r="E60" s="38"/>
      <c r="F60" s="38"/>
      <c r="G60" s="38"/>
      <c r="H60" s="39"/>
      <c r="I60" s="39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ht="12.75" customHeight="1" spans="1:23" x14ac:dyDescent="0.25">
      <c r="A61" s="21"/>
      <c r="B61" s="41"/>
      <c r="C61" s="41"/>
      <c r="D61" s="42"/>
      <c r="E61" s="38"/>
      <c r="F61" s="38"/>
      <c r="G61" s="38"/>
      <c r="H61" s="39"/>
      <c r="I61" s="39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ht="12.75" customHeight="1" spans="1:23" x14ac:dyDescent="0.25">
      <c r="A62" s="21"/>
      <c r="B62" s="41"/>
      <c r="C62" s="41"/>
      <c r="D62" s="42"/>
      <c r="E62" s="38"/>
      <c r="F62" s="38"/>
      <c r="G62" s="38"/>
      <c r="H62" s="39"/>
      <c r="I62" s="39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ht="12.75" customHeight="1" spans="1:23" x14ac:dyDescent="0.25">
      <c r="A63" s="21"/>
      <c r="B63" s="41"/>
      <c r="C63" s="41"/>
      <c r="D63" s="42"/>
      <c r="E63" s="38"/>
      <c r="F63" s="38"/>
      <c r="G63" s="38"/>
      <c r="H63" s="39"/>
      <c r="I63" s="39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ht="12.75" customHeight="1" spans="1:23" x14ac:dyDescent="0.25">
      <c r="A64" s="21"/>
      <c r="B64" s="41"/>
      <c r="C64" s="41"/>
      <c r="D64" s="42"/>
      <c r="E64" s="38"/>
      <c r="F64" s="38"/>
      <c r="G64" s="38"/>
      <c r="H64" s="39"/>
      <c r="I64" s="39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ht="12.75" customHeight="1" spans="1:23" x14ac:dyDescent="0.25">
      <c r="A65" s="21"/>
      <c r="B65" s="41"/>
      <c r="C65" s="41"/>
      <c r="D65" s="42"/>
      <c r="E65" s="38"/>
      <c r="F65" s="38"/>
      <c r="G65" s="38"/>
      <c r="H65" s="39"/>
      <c r="I65" s="39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ht="12.75" customHeight="1" spans="1:23" x14ac:dyDescent="0.25">
      <c r="A66" s="21"/>
      <c r="B66" s="41"/>
      <c r="C66" s="41"/>
      <c r="D66" s="42"/>
      <c r="E66" s="38"/>
      <c r="F66" s="38"/>
      <c r="G66" s="38"/>
      <c r="H66" s="39"/>
      <c r="I66" s="39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ht="12.75" customHeight="1" spans="1:23" x14ac:dyDescent="0.25">
      <c r="A67" s="21"/>
      <c r="B67" s="41"/>
      <c r="C67" s="41"/>
      <c r="D67" s="42"/>
      <c r="E67" s="38"/>
      <c r="F67" s="38"/>
      <c r="G67" s="38"/>
      <c r="H67" s="39"/>
      <c r="I67" s="39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ht="12.75" customHeight="1" spans="1:23" x14ac:dyDescent="0.25">
      <c r="A68" s="21"/>
      <c r="B68" s="41"/>
      <c r="C68" s="41"/>
      <c r="D68" s="42"/>
      <c r="E68" s="38"/>
      <c r="F68" s="38"/>
      <c r="G68" s="38"/>
      <c r="H68" s="39"/>
      <c r="I68" s="39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ht="12.75" customHeight="1" spans="1:23" x14ac:dyDescent="0.25">
      <c r="A69" s="21"/>
      <c r="B69" s="41"/>
      <c r="C69" s="41"/>
      <c r="D69" s="42"/>
      <c r="E69" s="38"/>
      <c r="F69" s="38"/>
      <c r="G69" s="38"/>
      <c r="H69" s="39"/>
      <c r="I69" s="39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ht="12.75" customHeight="1" spans="1:23" x14ac:dyDescent="0.25">
      <c r="A70" s="21"/>
      <c r="B70" s="41"/>
      <c r="C70" s="41"/>
      <c r="D70" s="42"/>
      <c r="E70" s="38"/>
      <c r="F70" s="38"/>
      <c r="G70" s="38"/>
      <c r="H70" s="39"/>
      <c r="I70" s="39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ht="12.75" customHeight="1" spans="1:23" x14ac:dyDescent="0.25">
      <c r="A71" s="21"/>
      <c r="B71" s="41"/>
      <c r="C71" s="41"/>
      <c r="D71" s="42"/>
      <c r="E71" s="38"/>
      <c r="F71" s="38"/>
      <c r="G71" s="38"/>
      <c r="H71" s="39"/>
      <c r="I71" s="39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ht="12.75" customHeight="1" spans="1:23" x14ac:dyDescent="0.25">
      <c r="A72" s="21"/>
      <c r="B72" s="41"/>
      <c r="C72" s="41"/>
      <c r="D72" s="42"/>
      <c r="E72" s="38"/>
      <c r="F72" s="38"/>
      <c r="G72" s="38"/>
      <c r="H72" s="39"/>
      <c r="I72" s="39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ht="12.75" customHeight="1" spans="1:23" x14ac:dyDescent="0.25">
      <c r="A73" s="21"/>
      <c r="B73" s="41"/>
      <c r="C73" s="41"/>
      <c r="D73" s="42"/>
      <c r="E73" s="38"/>
      <c r="F73" s="38"/>
      <c r="G73" s="38"/>
      <c r="H73" s="39"/>
      <c r="I73" s="39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ht="12.75" customHeight="1" spans="1:23" x14ac:dyDescent="0.25">
      <c r="A74" s="21"/>
      <c r="B74" s="41"/>
      <c r="C74" s="41"/>
      <c r="D74" s="42"/>
      <c r="E74" s="38"/>
      <c r="F74" s="38"/>
      <c r="G74" s="38"/>
      <c r="H74" s="39"/>
      <c r="I74" s="39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ht="12.75" customHeight="1" spans="1:23" x14ac:dyDescent="0.25">
      <c r="A75" s="21"/>
      <c r="B75" s="41"/>
      <c r="C75" s="41"/>
      <c r="D75" s="42"/>
      <c r="E75" s="38"/>
      <c r="F75" s="38"/>
      <c r="G75" s="38"/>
      <c r="H75" s="39"/>
      <c r="I75" s="39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ht="12.75" customHeight="1" spans="1:23" x14ac:dyDescent="0.25">
      <c r="A76" s="21"/>
      <c r="B76" s="41"/>
      <c r="C76" s="41"/>
      <c r="D76" s="42"/>
      <c r="E76" s="38"/>
      <c r="F76" s="38"/>
      <c r="G76" s="38"/>
      <c r="H76" s="39"/>
      <c r="I76" s="39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ht="12.75" customHeight="1" spans="1:23" x14ac:dyDescent="0.25">
      <c r="A77" s="21"/>
      <c r="B77" s="41"/>
      <c r="C77" s="41"/>
      <c r="D77" s="42"/>
      <c r="E77" s="38"/>
      <c r="F77" s="38"/>
      <c r="G77" s="38"/>
      <c r="H77" s="39"/>
      <c r="I77" s="39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ht="12.75" customHeight="1" spans="1:23" x14ac:dyDescent="0.25">
      <c r="A78" s="21"/>
      <c r="B78" s="41"/>
      <c r="C78" s="41"/>
      <c r="D78" s="42"/>
      <c r="E78" s="38"/>
      <c r="F78" s="38"/>
      <c r="G78" s="38"/>
      <c r="H78" s="39"/>
      <c r="I78" s="39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ht="12.75" customHeight="1" spans="1:23" x14ac:dyDescent="0.25">
      <c r="A79" s="21"/>
      <c r="B79" s="41"/>
      <c r="C79" s="41"/>
      <c r="D79" s="42"/>
      <c r="E79" s="38"/>
      <c r="F79" s="38"/>
      <c r="G79" s="38"/>
      <c r="H79" s="39"/>
      <c r="I79" s="39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ht="12.75" customHeight="1" spans="1:23" x14ac:dyDescent="0.25">
      <c r="A80" s="21"/>
      <c r="B80" s="41"/>
      <c r="C80" s="41"/>
      <c r="D80" s="42"/>
      <c r="E80" s="38"/>
      <c r="F80" s="38"/>
      <c r="G80" s="38"/>
      <c r="H80" s="39"/>
      <c r="I80" s="39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ht="12.75" customHeight="1" spans="1:23" x14ac:dyDescent="0.25">
      <c r="A81" s="21"/>
      <c r="B81" s="41"/>
      <c r="C81" s="41"/>
      <c r="D81" s="42"/>
      <c r="E81" s="38"/>
      <c r="F81" s="38"/>
      <c r="G81" s="38"/>
      <c r="H81" s="39"/>
      <c r="I81" s="39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ht="12.75" customHeight="1" spans="1:23" x14ac:dyDescent="0.25">
      <c r="A82" s="21"/>
      <c r="B82" s="41"/>
      <c r="C82" s="41"/>
      <c r="D82" s="42"/>
      <c r="E82" s="38"/>
      <c r="F82" s="38"/>
      <c r="G82" s="38"/>
      <c r="H82" s="39"/>
      <c r="I82" s="39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ht="12.75" customHeight="1" spans="1:23" x14ac:dyDescent="0.25">
      <c r="A83" s="21"/>
      <c r="B83" s="41"/>
      <c r="C83" s="41"/>
      <c r="D83" s="42"/>
      <c r="E83" s="38"/>
      <c r="F83" s="38"/>
      <c r="G83" s="38"/>
      <c r="H83" s="39"/>
      <c r="I83" s="39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ht="12.75" customHeight="1" spans="1:23" x14ac:dyDescent="0.25">
      <c r="A84" s="21"/>
      <c r="B84" s="41"/>
      <c r="C84" s="41"/>
      <c r="D84" s="42"/>
      <c r="E84" s="38"/>
      <c r="F84" s="38"/>
      <c r="G84" s="38"/>
      <c r="H84" s="39"/>
      <c r="I84" s="39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ht="12.75" customHeight="1" spans="1:23" x14ac:dyDescent="0.25">
      <c r="A85" s="21"/>
      <c r="B85" s="41"/>
      <c r="C85" s="41"/>
      <c r="D85" s="42"/>
      <c r="E85" s="38"/>
      <c r="F85" s="38"/>
      <c r="G85" s="38"/>
      <c r="H85" s="39"/>
      <c r="I85" s="39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ht="12.75" customHeight="1" spans="1:23" x14ac:dyDescent="0.25">
      <c r="A86" s="21"/>
      <c r="B86" s="41"/>
      <c r="C86" s="41"/>
      <c r="D86" s="42"/>
      <c r="E86" s="38"/>
      <c r="F86" s="38"/>
      <c r="G86" s="38"/>
      <c r="H86" s="39"/>
      <c r="I86" s="39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ht="12.75" customHeight="1" spans="1:23" x14ac:dyDescent="0.25">
      <c r="A87" s="21"/>
      <c r="B87" s="41"/>
      <c r="C87" s="41"/>
      <c r="D87" s="42"/>
      <c r="E87" s="38"/>
      <c r="F87" s="38"/>
      <c r="G87" s="38"/>
      <c r="H87" s="39"/>
      <c r="I87" s="39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ht="12.75" customHeight="1" spans="1:23" x14ac:dyDescent="0.25">
      <c r="A88" s="21"/>
      <c r="B88" s="41"/>
      <c r="C88" s="41"/>
      <c r="D88" s="42"/>
      <c r="E88" s="38"/>
      <c r="F88" s="38"/>
      <c r="G88" s="38"/>
      <c r="H88" s="39"/>
      <c r="I88" s="39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ht="12.75" customHeight="1" spans="1:23" x14ac:dyDescent="0.25">
      <c r="A89" s="21"/>
      <c r="B89" s="41"/>
      <c r="C89" s="41"/>
      <c r="D89" s="42"/>
      <c r="E89" s="38"/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ht="12.75" customHeight="1" spans="1:23" x14ac:dyDescent="0.25">
      <c r="A90" s="21"/>
      <c r="B90" s="41"/>
      <c r="C90" s="41"/>
      <c r="D90" s="42"/>
      <c r="E90" s="38"/>
      <c r="F90" s="38"/>
      <c r="G90" s="38"/>
      <c r="H90" s="39"/>
      <c r="I90" s="39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ht="12.75" customHeight="1" spans="1:23" x14ac:dyDescent="0.25">
      <c r="A91" s="21"/>
      <c r="B91" s="41"/>
      <c r="C91" s="41"/>
      <c r="D91" s="42"/>
      <c r="E91" s="38"/>
      <c r="F91" s="38"/>
      <c r="G91" s="38"/>
      <c r="H91" s="39"/>
      <c r="I91" s="39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ht="12.75" customHeight="1" spans="1:23" x14ac:dyDescent="0.25">
      <c r="A92" s="21"/>
      <c r="B92" s="41"/>
      <c r="C92" s="41"/>
      <c r="D92" s="42"/>
      <c r="E92" s="38"/>
      <c r="F92" s="38"/>
      <c r="G92" s="38"/>
      <c r="H92" s="39"/>
      <c r="I92" s="39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ht="12.75" customHeight="1" spans="1:23" x14ac:dyDescent="0.25">
      <c r="A93" s="21"/>
      <c r="B93" s="41"/>
      <c r="C93" s="41"/>
      <c r="D93" s="42"/>
      <c r="E93" s="38"/>
      <c r="F93" s="38"/>
      <c r="G93" s="38"/>
      <c r="H93" s="39"/>
      <c r="I93" s="39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ht="12.75" customHeight="1" spans="1:23" x14ac:dyDescent="0.25">
      <c r="A94" s="21"/>
      <c r="B94" s="41"/>
      <c r="C94" s="41"/>
      <c r="D94" s="42"/>
      <c r="E94" s="38"/>
      <c r="F94" s="38"/>
      <c r="G94" s="38"/>
      <c r="H94" s="39"/>
      <c r="I94" s="39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ht="12.75" customHeight="1" spans="1:23" x14ac:dyDescent="0.25">
      <c r="A95" s="21"/>
      <c r="B95" s="41"/>
      <c r="C95" s="41"/>
      <c r="D95" s="42"/>
      <c r="E95" s="38"/>
      <c r="F95" s="38"/>
      <c r="G95" s="38"/>
      <c r="H95" s="39"/>
      <c r="I95" s="39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ht="12.75" customHeight="1" spans="1:23" x14ac:dyDescent="0.25">
      <c r="A96" s="21"/>
      <c r="B96" s="41"/>
      <c r="C96" s="41"/>
      <c r="D96" s="42"/>
      <c r="E96" s="38"/>
      <c r="F96" s="38"/>
      <c r="G96" s="38"/>
      <c r="H96" s="39"/>
      <c r="I96" s="39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ht="12.75" customHeight="1" spans="1:23" x14ac:dyDescent="0.25">
      <c r="A97" s="21"/>
      <c r="B97" s="41"/>
      <c r="C97" s="41"/>
      <c r="D97" s="42"/>
      <c r="E97" s="38"/>
      <c r="F97" s="38"/>
      <c r="G97" s="38"/>
      <c r="H97" s="39"/>
      <c r="I97" s="39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ht="12.75" customHeight="1" spans="1:23" x14ac:dyDescent="0.25">
      <c r="A98" s="21"/>
      <c r="B98" s="41"/>
      <c r="C98" s="41"/>
      <c r="D98" s="42"/>
      <c r="E98" s="38"/>
      <c r="F98" s="38"/>
      <c r="G98" s="38"/>
      <c r="H98" s="39"/>
      <c r="I98" s="39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ht="12.75" customHeight="1" spans="1:23" x14ac:dyDescent="0.25">
      <c r="A99" s="21"/>
      <c r="B99" s="41"/>
      <c r="C99" s="41"/>
      <c r="D99" s="42"/>
      <c r="E99" s="38"/>
      <c r="F99" s="38"/>
      <c r="G99" s="38"/>
      <c r="H99" s="39"/>
      <c r="I99" s="39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ht="12.75" customHeight="1" spans="1:23" x14ac:dyDescent="0.25">
      <c r="A100" s="21"/>
      <c r="B100" s="41"/>
      <c r="C100" s="41"/>
      <c r="D100" s="42"/>
      <c r="E100" s="38"/>
      <c r="F100" s="38"/>
      <c r="G100" s="38"/>
      <c r="H100" s="39"/>
      <c r="I100" s="39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ht="12.75" customHeight="1" spans="1:23" x14ac:dyDescent="0.25">
      <c r="A101" s="21"/>
      <c r="B101" s="41"/>
      <c r="C101" s="41"/>
      <c r="D101" s="42"/>
      <c r="E101" s="38"/>
      <c r="F101" s="38"/>
      <c r="G101" s="38"/>
      <c r="H101" s="39"/>
      <c r="I101" s="39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ht="12.75" customHeight="1" spans="1:23" x14ac:dyDescent="0.25">
      <c r="A102" s="21"/>
      <c r="B102" s="41"/>
      <c r="C102" s="41"/>
      <c r="D102" s="42"/>
      <c r="E102" s="38"/>
      <c r="F102" s="38"/>
      <c r="G102" s="38"/>
      <c r="H102" s="39"/>
      <c r="I102" s="39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ht="12.75" customHeight="1" spans="1:23" x14ac:dyDescent="0.25">
      <c r="A103" s="21"/>
      <c r="B103" s="41"/>
      <c r="C103" s="41"/>
      <c r="D103" s="42"/>
      <c r="E103" s="38"/>
      <c r="F103" s="38"/>
      <c r="G103" s="38"/>
      <c r="H103" s="39"/>
      <c r="I103" s="39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ht="12.75" customHeight="1" spans="1:23" x14ac:dyDescent="0.25">
      <c r="A104" s="21"/>
      <c r="B104" s="41"/>
      <c r="C104" s="41"/>
      <c r="D104" s="42"/>
      <c r="E104" s="38"/>
      <c r="F104" s="38"/>
      <c r="G104" s="38"/>
      <c r="H104" s="39"/>
      <c r="I104" s="39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ht="12.75" customHeight="1" spans="1:23" x14ac:dyDescent="0.25">
      <c r="A105" s="21"/>
      <c r="B105" s="41"/>
      <c r="C105" s="41"/>
      <c r="D105" s="42"/>
      <c r="E105" s="38"/>
      <c r="F105" s="38"/>
      <c r="G105" s="38"/>
      <c r="H105" s="39"/>
      <c r="I105" s="39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ht="12.75" customHeight="1" spans="1:23" x14ac:dyDescent="0.25">
      <c r="A106" s="21"/>
      <c r="B106" s="41"/>
      <c r="C106" s="41"/>
      <c r="D106" s="42"/>
      <c r="E106" s="38"/>
      <c r="F106" s="38"/>
      <c r="G106" s="38"/>
      <c r="H106" s="39"/>
      <c r="I106" s="39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ht="12.75" customHeight="1" spans="1:23" x14ac:dyDescent="0.25">
      <c r="A107" s="21"/>
      <c r="B107" s="41"/>
      <c r="C107" s="41"/>
      <c r="D107" s="42"/>
      <c r="E107" s="38"/>
      <c r="F107" s="38"/>
      <c r="G107" s="38"/>
      <c r="H107" s="39"/>
      <c r="I107" s="39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ht="12.75" customHeight="1" spans="1:23" x14ac:dyDescent="0.25">
      <c r="A108" s="21"/>
      <c r="B108" s="41"/>
      <c r="C108" s="41"/>
      <c r="D108" s="42"/>
      <c r="E108" s="38"/>
      <c r="F108" s="38"/>
      <c r="G108" s="38"/>
      <c r="H108" s="39"/>
      <c r="I108" s="39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ht="12.75" customHeight="1" spans="1:23" x14ac:dyDescent="0.25">
      <c r="A109" s="21"/>
      <c r="B109" s="41"/>
      <c r="C109" s="41"/>
      <c r="D109" s="42"/>
      <c r="E109" s="38"/>
      <c r="F109" s="38"/>
      <c r="G109" s="38"/>
      <c r="H109" s="39"/>
      <c r="I109" s="39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ht="12.75" customHeight="1" spans="1:23" x14ac:dyDescent="0.25">
      <c r="A110" s="21"/>
      <c r="B110" s="41"/>
      <c r="C110" s="41"/>
      <c r="D110" s="42"/>
      <c r="E110" s="38"/>
      <c r="F110" s="38"/>
      <c r="G110" s="38"/>
      <c r="H110" s="39"/>
      <c r="I110" s="39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ht="12.75" customHeight="1" spans="1:23" x14ac:dyDescent="0.25">
      <c r="A111" s="21"/>
      <c r="B111" s="41"/>
      <c r="C111" s="41"/>
      <c r="D111" s="42"/>
      <c r="E111" s="38"/>
      <c r="F111" s="38"/>
      <c r="G111" s="38"/>
      <c r="H111" s="39"/>
      <c r="I111" s="39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ht="12.75" customHeight="1" spans="1:23" x14ac:dyDescent="0.25">
      <c r="A112" s="21"/>
      <c r="B112" s="41"/>
      <c r="C112" s="41"/>
      <c r="D112" s="42"/>
      <c r="E112" s="38"/>
      <c r="F112" s="38"/>
      <c r="G112" s="38"/>
      <c r="H112" s="39"/>
      <c r="I112" s="39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ht="12.75" customHeight="1" spans="1:23" x14ac:dyDescent="0.25">
      <c r="A113" s="21"/>
      <c r="B113" s="41"/>
      <c r="C113" s="41"/>
      <c r="D113" s="42"/>
      <c r="E113" s="38"/>
      <c r="F113" s="38"/>
      <c r="G113" s="38"/>
      <c r="H113" s="39"/>
      <c r="I113" s="39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ht="12.75" customHeight="1" spans="1:23" x14ac:dyDescent="0.25">
      <c r="A114" s="21"/>
      <c r="B114" s="41"/>
      <c r="C114" s="41"/>
      <c r="D114" s="42"/>
      <c r="E114" s="38"/>
      <c r="F114" s="38"/>
      <c r="G114" s="38"/>
      <c r="H114" s="39"/>
      <c r="I114" s="39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ht="12.75" customHeight="1" spans="1:23" x14ac:dyDescent="0.25">
      <c r="A115" s="21"/>
      <c r="B115" s="41"/>
      <c r="C115" s="41"/>
      <c r="D115" s="42"/>
      <c r="E115" s="38"/>
      <c r="F115" s="38"/>
      <c r="G115" s="38"/>
      <c r="H115" s="39"/>
      <c r="I115" s="39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ht="12.75" customHeight="1" spans="1:23" x14ac:dyDescent="0.25">
      <c r="A116" s="21"/>
      <c r="B116" s="41"/>
      <c r="C116" s="41"/>
      <c r="D116" s="42"/>
      <c r="E116" s="38"/>
      <c r="F116" s="38"/>
      <c r="G116" s="38"/>
      <c r="H116" s="39"/>
      <c r="I116" s="39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ht="12.75" customHeight="1" spans="1:23" x14ac:dyDescent="0.25">
      <c r="A117" s="21"/>
      <c r="B117" s="41"/>
      <c r="C117" s="41"/>
      <c r="D117" s="42"/>
      <c r="E117" s="38"/>
      <c r="F117" s="38"/>
      <c r="G117" s="38"/>
      <c r="H117" s="39"/>
      <c r="I117" s="39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ht="12.75" customHeight="1" spans="1:23" x14ac:dyDescent="0.25">
      <c r="A118" s="21"/>
      <c r="B118" s="41"/>
      <c r="C118" s="41"/>
      <c r="D118" s="42"/>
      <c r="E118" s="38"/>
      <c r="F118" s="38"/>
      <c r="G118" s="38"/>
      <c r="H118" s="39"/>
      <c r="I118" s="39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ht="12.75" customHeight="1" spans="1:23" x14ac:dyDescent="0.25">
      <c r="A119" s="21"/>
      <c r="B119" s="41"/>
      <c r="C119" s="41"/>
      <c r="D119" s="42"/>
      <c r="E119" s="38"/>
      <c r="F119" s="38"/>
      <c r="G119" s="38"/>
      <c r="H119" s="39"/>
      <c r="I119" s="39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ht="12.75" customHeight="1" spans="1:23" x14ac:dyDescent="0.25">
      <c r="A120" s="21"/>
      <c r="B120" s="41"/>
      <c r="C120" s="41"/>
      <c r="D120" s="42"/>
      <c r="E120" s="38"/>
      <c r="F120" s="38"/>
      <c r="G120" s="38"/>
      <c r="H120" s="39"/>
      <c r="I120" s="39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ht="12.75" customHeight="1" spans="1:23" x14ac:dyDescent="0.25">
      <c r="A121" s="21"/>
      <c r="B121" s="41"/>
      <c r="C121" s="41"/>
      <c r="D121" s="42"/>
      <c r="E121" s="38"/>
      <c r="F121" s="38"/>
      <c r="G121" s="38"/>
      <c r="H121" s="39"/>
      <c r="I121" s="39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ht="12.75" customHeight="1" spans="1:23" x14ac:dyDescent="0.25">
      <c r="A122" s="21"/>
      <c r="B122" s="41"/>
      <c r="C122" s="41"/>
      <c r="D122" s="42"/>
      <c r="E122" s="38"/>
      <c r="F122" s="38"/>
      <c r="G122" s="38"/>
      <c r="H122" s="39"/>
      <c r="I122" s="39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ht="12.75" customHeight="1" spans="1:23" x14ac:dyDescent="0.25">
      <c r="A123" s="21"/>
      <c r="B123" s="41"/>
      <c r="C123" s="41"/>
      <c r="D123" s="42"/>
      <c r="E123" s="38"/>
      <c r="F123" s="38"/>
      <c r="G123" s="38"/>
      <c r="H123" s="39"/>
      <c r="I123" s="39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ht="12.75" customHeight="1" spans="1:23" x14ac:dyDescent="0.25">
      <c r="A124" s="21"/>
      <c r="B124" s="41"/>
      <c r="C124" s="41"/>
      <c r="D124" s="42"/>
      <c r="E124" s="38"/>
      <c r="F124" s="38"/>
      <c r="G124" s="38"/>
      <c r="H124" s="39"/>
      <c r="I124" s="39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ht="12.75" customHeight="1" spans="1:23" x14ac:dyDescent="0.25">
      <c r="A125" s="21"/>
      <c r="B125" s="41"/>
      <c r="C125" s="41"/>
      <c r="D125" s="42"/>
      <c r="E125" s="38"/>
      <c r="F125" s="38"/>
      <c r="G125" s="38"/>
      <c r="H125" s="39"/>
      <c r="I125" s="39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ht="12.75" customHeight="1" spans="1:23" x14ac:dyDescent="0.25">
      <c r="A126" s="21"/>
      <c r="B126" s="41"/>
      <c r="C126" s="41"/>
      <c r="D126" s="42"/>
      <c r="E126" s="38"/>
      <c r="F126" s="38"/>
      <c r="G126" s="38"/>
      <c r="H126" s="39"/>
      <c r="I126" s="39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ht="12.75" customHeight="1" spans="1:23" x14ac:dyDescent="0.25">
      <c r="A127" s="21"/>
      <c r="B127" s="41"/>
      <c r="C127" s="41"/>
      <c r="D127" s="42"/>
      <c r="E127" s="38"/>
      <c r="F127" s="38"/>
      <c r="G127" s="38"/>
      <c r="H127" s="39"/>
      <c r="I127" s="39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ht="12.75" customHeight="1" spans="1:23" x14ac:dyDescent="0.25">
      <c r="A128" s="21"/>
      <c r="B128" s="41"/>
      <c r="C128" s="41"/>
      <c r="D128" s="42"/>
      <c r="E128" s="38"/>
      <c r="F128" s="38"/>
      <c r="G128" s="38"/>
      <c r="H128" s="39"/>
      <c r="I128" s="39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ht="12.75" customHeight="1" spans="1:23" x14ac:dyDescent="0.25">
      <c r="A129" s="21"/>
      <c r="B129" s="41"/>
      <c r="C129" s="41"/>
      <c r="D129" s="42"/>
      <c r="E129" s="38"/>
      <c r="F129" s="38"/>
      <c r="G129" s="38"/>
      <c r="H129" s="39"/>
      <c r="I129" s="39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ht="12.75" customHeight="1" spans="1:23" x14ac:dyDescent="0.25">
      <c r="A130" s="21"/>
      <c r="B130" s="41"/>
      <c r="C130" s="41"/>
      <c r="D130" s="42"/>
      <c r="E130" s="38"/>
      <c r="F130" s="38"/>
      <c r="G130" s="38"/>
      <c r="H130" s="39"/>
      <c r="I130" s="39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ht="12.75" customHeight="1" spans="1:23" x14ac:dyDescent="0.25">
      <c r="A131" s="21"/>
      <c r="B131" s="41"/>
      <c r="C131" s="41"/>
      <c r="D131" s="42"/>
      <c r="E131" s="38"/>
      <c r="F131" s="38"/>
      <c r="G131" s="38"/>
      <c r="H131" s="39"/>
      <c r="I131" s="39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ht="12.75" customHeight="1" spans="1:23" x14ac:dyDescent="0.25">
      <c r="A132" s="21"/>
      <c r="B132" s="41"/>
      <c r="C132" s="41"/>
      <c r="D132" s="42"/>
      <c r="E132" s="38"/>
      <c r="F132" s="38"/>
      <c r="G132" s="38"/>
      <c r="H132" s="39"/>
      <c r="I132" s="39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ht="12.75" customHeight="1" spans="1:23" x14ac:dyDescent="0.25">
      <c r="A133" s="21"/>
      <c r="B133" s="41"/>
      <c r="C133" s="41"/>
      <c r="D133" s="42"/>
      <c r="E133" s="38"/>
      <c r="F133" s="38"/>
      <c r="G133" s="38"/>
      <c r="H133" s="39"/>
      <c r="I133" s="39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ht="12.75" customHeight="1" spans="1:23" x14ac:dyDescent="0.25">
      <c r="A134" s="21"/>
      <c r="B134" s="41"/>
      <c r="C134" s="41"/>
      <c r="D134" s="42"/>
      <c r="E134" s="38"/>
      <c r="F134" s="38"/>
      <c r="G134" s="38"/>
      <c r="H134" s="39"/>
      <c r="I134" s="39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ht="12.75" customHeight="1" spans="1:23" x14ac:dyDescent="0.25">
      <c r="A135" s="21"/>
      <c r="B135" s="41"/>
      <c r="C135" s="41"/>
      <c r="D135" s="42"/>
      <c r="E135" s="38"/>
      <c r="F135" s="38"/>
      <c r="G135" s="38"/>
      <c r="H135" s="39"/>
      <c r="I135" s="39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ht="12.75" customHeight="1" spans="1:23" x14ac:dyDescent="0.25">
      <c r="A136" s="21"/>
      <c r="B136" s="41"/>
      <c r="C136" s="41"/>
      <c r="D136" s="42"/>
      <c r="E136" s="38"/>
      <c r="F136" s="38"/>
      <c r="G136" s="38"/>
      <c r="H136" s="39"/>
      <c r="I136" s="39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ht="12.75" customHeight="1" spans="1:23" x14ac:dyDescent="0.25">
      <c r="A137" s="21"/>
      <c r="B137" s="41"/>
      <c r="C137" s="41"/>
      <c r="D137" s="42"/>
      <c r="E137" s="38"/>
      <c r="F137" s="38"/>
      <c r="G137" s="38"/>
      <c r="H137" s="39"/>
      <c r="I137" s="39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ht="12.75" customHeight="1" spans="1:23" x14ac:dyDescent="0.25">
      <c r="A138" s="21"/>
      <c r="B138" s="41"/>
      <c r="C138" s="41"/>
      <c r="D138" s="42"/>
      <c r="E138" s="38"/>
      <c r="F138" s="38"/>
      <c r="G138" s="38"/>
      <c r="H138" s="39"/>
      <c r="I138" s="39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ht="12.75" customHeight="1" spans="1:23" x14ac:dyDescent="0.25">
      <c r="A139" s="21"/>
      <c r="B139" s="41"/>
      <c r="C139" s="41"/>
      <c r="D139" s="42"/>
      <c r="E139" s="38"/>
      <c r="F139" s="38"/>
      <c r="G139" s="38"/>
      <c r="H139" s="39"/>
      <c r="I139" s="39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ht="12.75" customHeight="1" spans="1:23" x14ac:dyDescent="0.25">
      <c r="A140" s="21"/>
      <c r="B140" s="41"/>
      <c r="C140" s="41"/>
      <c r="D140" s="42"/>
      <c r="E140" s="38"/>
      <c r="F140" s="38"/>
      <c r="G140" s="38"/>
      <c r="H140" s="39"/>
      <c r="I140" s="39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ht="12.75" customHeight="1" spans="1:23" x14ac:dyDescent="0.25">
      <c r="A141" s="21"/>
      <c r="B141" s="41"/>
      <c r="C141" s="41"/>
      <c r="D141" s="42"/>
      <c r="E141" s="38"/>
      <c r="F141" s="38"/>
      <c r="G141" s="38"/>
      <c r="H141" s="39"/>
      <c r="I141" s="39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ht="12.75" customHeight="1" spans="1:23" x14ac:dyDescent="0.25">
      <c r="A142" s="21"/>
      <c r="B142" s="41"/>
      <c r="C142" s="41"/>
      <c r="D142" s="42"/>
      <c r="E142" s="38"/>
      <c r="F142" s="38"/>
      <c r="G142" s="38"/>
      <c r="H142" s="39"/>
      <c r="I142" s="39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ht="12.75" customHeight="1" spans="1:23" x14ac:dyDescent="0.25">
      <c r="A143" s="21"/>
      <c r="B143" s="41"/>
      <c r="C143" s="41"/>
      <c r="D143" s="42"/>
      <c r="E143" s="38"/>
      <c r="F143" s="38"/>
      <c r="G143" s="38"/>
      <c r="H143" s="39"/>
      <c r="I143" s="39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ht="12.75" customHeight="1" spans="1:23" x14ac:dyDescent="0.25">
      <c r="A144" s="21"/>
      <c r="B144" s="41"/>
      <c r="C144" s="41"/>
      <c r="D144" s="42"/>
      <c r="E144" s="38"/>
      <c r="F144" s="38"/>
      <c r="G144" s="38"/>
      <c r="H144" s="39"/>
      <c r="I144" s="39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ht="12.75" customHeight="1" spans="1:23" x14ac:dyDescent="0.25">
      <c r="A145" s="21"/>
      <c r="B145" s="41"/>
      <c r="C145" s="41"/>
      <c r="D145" s="42"/>
      <c r="E145" s="38"/>
      <c r="F145" s="38"/>
      <c r="G145" s="38"/>
      <c r="H145" s="39"/>
      <c r="I145" s="39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ht="12.75" customHeight="1" spans="1:23" x14ac:dyDescent="0.25">
      <c r="A146" s="21"/>
      <c r="B146" s="41"/>
      <c r="C146" s="41"/>
      <c r="D146" s="42"/>
      <c r="E146" s="38"/>
      <c r="F146" s="38"/>
      <c r="G146" s="38"/>
      <c r="H146" s="39"/>
      <c r="I146" s="39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ht="12.75" customHeight="1" spans="1:23" x14ac:dyDescent="0.25">
      <c r="A147" s="21"/>
      <c r="B147" s="41"/>
      <c r="C147" s="41"/>
      <c r="D147" s="42"/>
      <c r="E147" s="38"/>
      <c r="F147" s="38"/>
      <c r="G147" s="38"/>
      <c r="H147" s="39"/>
      <c r="I147" s="39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ht="12.75" customHeight="1" spans="1:23" x14ac:dyDescent="0.25">
      <c r="A148" s="21"/>
      <c r="B148" s="41"/>
      <c r="C148" s="41"/>
      <c r="D148" s="42"/>
      <c r="E148" s="38"/>
      <c r="F148" s="38"/>
      <c r="G148" s="38"/>
      <c r="H148" s="39"/>
      <c r="I148" s="39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ht="12.75" customHeight="1" spans="1:23" x14ac:dyDescent="0.25">
      <c r="A149" s="21"/>
      <c r="B149" s="41"/>
      <c r="C149" s="41"/>
      <c r="D149" s="42"/>
      <c r="E149" s="38"/>
      <c r="F149" s="38"/>
      <c r="G149" s="38"/>
      <c r="H149" s="39"/>
      <c r="I149" s="39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ht="12.75" customHeight="1" spans="1:23" x14ac:dyDescent="0.25">
      <c r="A150" s="21"/>
      <c r="B150" s="41"/>
      <c r="C150" s="41"/>
      <c r="D150" s="42"/>
      <c r="E150" s="38"/>
      <c r="F150" s="38"/>
      <c r="G150" s="38"/>
      <c r="H150" s="39"/>
      <c r="I150" s="39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ht="12.75" customHeight="1" spans="1:23" x14ac:dyDescent="0.25">
      <c r="A151" s="21"/>
      <c r="B151" s="41"/>
      <c r="C151" s="41"/>
      <c r="D151" s="42"/>
      <c r="E151" s="38"/>
      <c r="F151" s="38"/>
      <c r="G151" s="38"/>
      <c r="H151" s="39"/>
      <c r="I151" s="39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ht="12.75" customHeight="1" spans="1:23" x14ac:dyDescent="0.25">
      <c r="A152" s="21"/>
      <c r="B152" s="41"/>
      <c r="C152" s="41"/>
      <c r="D152" s="42"/>
      <c r="E152" s="38"/>
      <c r="F152" s="38"/>
      <c r="G152" s="38"/>
      <c r="H152" s="39"/>
      <c r="I152" s="39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ht="12.75" customHeight="1" spans="1:23" x14ac:dyDescent="0.25">
      <c r="A153" s="21"/>
      <c r="B153" s="41"/>
      <c r="C153" s="41"/>
      <c r="D153" s="42"/>
      <c r="E153" s="38"/>
      <c r="F153" s="38"/>
      <c r="G153" s="38"/>
      <c r="H153" s="39"/>
      <c r="I153" s="39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ht="12.75" customHeight="1" spans="1:23" x14ac:dyDescent="0.25">
      <c r="A154" s="21"/>
      <c r="B154" s="41"/>
      <c r="C154" s="41"/>
      <c r="D154" s="42"/>
      <c r="E154" s="38"/>
      <c r="F154" s="38"/>
      <c r="G154" s="38"/>
      <c r="H154" s="39"/>
      <c r="I154" s="39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ht="12.75" customHeight="1" spans="1:23" x14ac:dyDescent="0.25">
      <c r="A155" s="21"/>
      <c r="B155" s="41"/>
      <c r="C155" s="41"/>
      <c r="D155" s="42"/>
      <c r="E155" s="38"/>
      <c r="F155" s="38"/>
      <c r="G155" s="38"/>
      <c r="H155" s="39"/>
      <c r="I155" s="39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ht="12.75" customHeight="1" spans="1:23" x14ac:dyDescent="0.25">
      <c r="A156" s="21"/>
      <c r="B156" s="41"/>
      <c r="C156" s="41"/>
      <c r="D156" s="42"/>
      <c r="E156" s="38"/>
      <c r="F156" s="38"/>
      <c r="G156" s="38"/>
      <c r="H156" s="39"/>
      <c r="I156" s="39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ht="12.75" customHeight="1" spans="1:23" x14ac:dyDescent="0.25">
      <c r="A157" s="21"/>
      <c r="B157" s="41"/>
      <c r="C157" s="41"/>
      <c r="D157" s="42"/>
      <c r="E157" s="38"/>
      <c r="F157" s="38"/>
      <c r="G157" s="38"/>
      <c r="H157" s="39"/>
      <c r="I157" s="39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ht="12.75" customHeight="1" spans="1:23" x14ac:dyDescent="0.25">
      <c r="A158" s="21"/>
      <c r="B158" s="41"/>
      <c r="C158" s="41"/>
      <c r="D158" s="42"/>
      <c r="E158" s="38"/>
      <c r="F158" s="38"/>
      <c r="G158" s="38"/>
      <c r="H158" s="39"/>
      <c r="I158" s="39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ht="12.75" customHeight="1" spans="1:23" x14ac:dyDescent="0.25">
      <c r="A159" s="21"/>
      <c r="B159" s="41"/>
      <c r="C159" s="41"/>
      <c r="D159" s="42"/>
      <c r="E159" s="38"/>
      <c r="F159" s="38"/>
      <c r="G159" s="38"/>
      <c r="H159" s="39"/>
      <c r="I159" s="39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ht="12.75" customHeight="1" spans="1:23" x14ac:dyDescent="0.25">
      <c r="A160" s="21"/>
      <c r="B160" s="41"/>
      <c r="C160" s="41"/>
      <c r="D160" s="42"/>
      <c r="E160" s="38"/>
      <c r="F160" s="38"/>
      <c r="G160" s="38"/>
      <c r="H160" s="39"/>
      <c r="I160" s="39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ht="12.75" customHeight="1" spans="1:23" x14ac:dyDescent="0.25">
      <c r="A161" s="21"/>
      <c r="B161" s="41"/>
      <c r="C161" s="41"/>
      <c r="D161" s="42"/>
      <c r="E161" s="38"/>
      <c r="F161" s="38"/>
      <c r="G161" s="38"/>
      <c r="H161" s="39"/>
      <c r="I161" s="39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ht="12.75" customHeight="1" spans="1:23" x14ac:dyDescent="0.25">
      <c r="A162" s="21"/>
      <c r="B162" s="41"/>
      <c r="C162" s="41"/>
      <c r="D162" s="42"/>
      <c r="E162" s="38"/>
      <c r="F162" s="38"/>
      <c r="G162" s="38"/>
      <c r="H162" s="39"/>
      <c r="I162" s="39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ht="12.75" customHeight="1" spans="1:23" x14ac:dyDescent="0.25">
      <c r="A163" s="21"/>
      <c r="B163" s="41"/>
      <c r="C163" s="41"/>
      <c r="D163" s="42"/>
      <c r="E163" s="38"/>
      <c r="F163" s="38"/>
      <c r="G163" s="38"/>
      <c r="H163" s="39"/>
      <c r="I163" s="39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ht="12.75" customHeight="1" spans="1:23" x14ac:dyDescent="0.25">
      <c r="A164" s="21"/>
      <c r="B164" s="41"/>
      <c r="C164" s="41"/>
      <c r="D164" s="42"/>
      <c r="E164" s="38"/>
      <c r="F164" s="38"/>
      <c r="G164" s="38"/>
      <c r="H164" s="39"/>
      <c r="I164" s="39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ht="12.75" customHeight="1" spans="1:23" x14ac:dyDescent="0.25">
      <c r="A165" s="21"/>
      <c r="B165" s="41"/>
      <c r="C165" s="41"/>
      <c r="D165" s="42"/>
      <c r="E165" s="38"/>
      <c r="F165" s="38"/>
      <c r="G165" s="38"/>
      <c r="H165" s="39"/>
      <c r="I165" s="39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ht="12.75" customHeight="1" spans="1:23" x14ac:dyDescent="0.25">
      <c r="A166" s="21"/>
      <c r="B166" s="41"/>
      <c r="C166" s="41"/>
      <c r="D166" s="42"/>
      <c r="E166" s="38"/>
      <c r="F166" s="38"/>
      <c r="G166" s="38"/>
      <c r="H166" s="39"/>
      <c r="I166" s="39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ht="12.75" customHeight="1" spans="1:23" x14ac:dyDescent="0.25">
      <c r="A167" s="21"/>
      <c r="B167" s="41"/>
      <c r="C167" s="41"/>
      <c r="D167" s="42"/>
      <c r="E167" s="38"/>
      <c r="F167" s="38"/>
      <c r="G167" s="38"/>
      <c r="H167" s="39"/>
      <c r="I167" s="39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ht="12.75" customHeight="1" spans="1:23" x14ac:dyDescent="0.25">
      <c r="A168" s="21"/>
      <c r="B168" s="41"/>
      <c r="C168" s="41"/>
      <c r="D168" s="42"/>
      <c r="E168" s="38"/>
      <c r="F168" s="38"/>
      <c r="G168" s="38"/>
      <c r="H168" s="39"/>
      <c r="I168" s="39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ht="12.75" customHeight="1" spans="1:23" x14ac:dyDescent="0.25">
      <c r="A169" s="21"/>
      <c r="B169" s="41"/>
      <c r="C169" s="41"/>
      <c r="D169" s="42"/>
      <c r="E169" s="38"/>
      <c r="F169" s="38"/>
      <c r="G169" s="38"/>
      <c r="H169" s="39"/>
      <c r="I169" s="39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ht="12.75" customHeight="1" spans="1:23" x14ac:dyDescent="0.25">
      <c r="A170" s="21"/>
      <c r="B170" s="41"/>
      <c r="C170" s="41"/>
      <c r="D170" s="42"/>
      <c r="E170" s="38"/>
      <c r="F170" s="38"/>
      <c r="G170" s="38"/>
      <c r="H170" s="39"/>
      <c r="I170" s="39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ht="12.75" customHeight="1" spans="1:23" x14ac:dyDescent="0.25">
      <c r="A171" s="21"/>
      <c r="B171" s="41"/>
      <c r="C171" s="41"/>
      <c r="D171" s="42"/>
      <c r="E171" s="38"/>
      <c r="F171" s="38"/>
      <c r="G171" s="38"/>
      <c r="H171" s="39"/>
      <c r="I171" s="39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ht="12.75" customHeight="1" spans="1:23" x14ac:dyDescent="0.25">
      <c r="A172" s="21"/>
      <c r="B172" s="41"/>
      <c r="C172" s="41"/>
      <c r="D172" s="42"/>
      <c r="E172" s="38"/>
      <c r="F172" s="38"/>
      <c r="G172" s="38"/>
      <c r="H172" s="39"/>
      <c r="I172" s="39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ht="12.75" customHeight="1" spans="1:23" x14ac:dyDescent="0.25">
      <c r="A173" s="21"/>
      <c r="B173" s="41"/>
      <c r="C173" s="41"/>
      <c r="D173" s="42"/>
      <c r="E173" s="38"/>
      <c r="F173" s="38"/>
      <c r="G173" s="38"/>
      <c r="H173" s="39"/>
      <c r="I173" s="39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ht="12.75" customHeight="1" spans="1:23" x14ac:dyDescent="0.25">
      <c r="A174" s="21"/>
      <c r="B174" s="41"/>
      <c r="C174" s="41"/>
      <c r="D174" s="42"/>
      <c r="E174" s="38"/>
      <c r="F174" s="38"/>
      <c r="G174" s="38"/>
      <c r="H174" s="39"/>
      <c r="I174" s="39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ht="12.75" customHeight="1" spans="1:23" x14ac:dyDescent="0.25">
      <c r="A175" s="21"/>
      <c r="B175" s="41"/>
      <c r="C175" s="41"/>
      <c r="D175" s="42"/>
      <c r="E175" s="38"/>
      <c r="F175" s="38"/>
      <c r="G175" s="38"/>
      <c r="H175" s="39"/>
      <c r="I175" s="39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ht="12.75" customHeight="1" spans="1:23" x14ac:dyDescent="0.25">
      <c r="A176" s="21"/>
      <c r="B176" s="41"/>
      <c r="C176" s="41"/>
      <c r="D176" s="42"/>
      <c r="E176" s="38"/>
      <c r="F176" s="38"/>
      <c r="G176" s="38"/>
      <c r="H176" s="39"/>
      <c r="I176" s="39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ht="12.75" customHeight="1" spans="1:23" x14ac:dyDescent="0.25">
      <c r="A177" s="21"/>
      <c r="B177" s="41"/>
      <c r="C177" s="41"/>
      <c r="D177" s="42"/>
      <c r="E177" s="38"/>
      <c r="F177" s="38"/>
      <c r="G177" s="38"/>
      <c r="H177" s="39"/>
      <c r="I177" s="39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ht="12.75" customHeight="1" spans="1:23" x14ac:dyDescent="0.25">
      <c r="A178" s="21"/>
      <c r="B178" s="41"/>
      <c r="C178" s="41"/>
      <c r="D178" s="42"/>
      <c r="E178" s="38"/>
      <c r="F178" s="38"/>
      <c r="G178" s="38"/>
      <c r="H178" s="39"/>
      <c r="I178" s="39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ht="12.75" customHeight="1" spans="1:23" x14ac:dyDescent="0.25">
      <c r="A179" s="21"/>
      <c r="B179" s="41"/>
      <c r="C179" s="41"/>
      <c r="D179" s="42"/>
      <c r="E179" s="38"/>
      <c r="F179" s="38"/>
      <c r="G179" s="38"/>
      <c r="H179" s="39"/>
      <c r="I179" s="39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ht="12.75" customHeight="1" spans="1:23" x14ac:dyDescent="0.25">
      <c r="A180" s="21"/>
      <c r="B180" s="41"/>
      <c r="C180" s="41"/>
      <c r="D180" s="42"/>
      <c r="E180" s="38"/>
      <c r="F180" s="38"/>
      <c r="G180" s="38"/>
      <c r="H180" s="39"/>
      <c r="I180" s="39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ht="12.75" customHeight="1" spans="1:23" x14ac:dyDescent="0.25">
      <c r="A181" s="21"/>
      <c r="B181" s="41"/>
      <c r="C181" s="41"/>
      <c r="D181" s="42"/>
      <c r="E181" s="38"/>
      <c r="F181" s="38"/>
      <c r="G181" s="38"/>
      <c r="H181" s="39"/>
      <c r="I181" s="39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ht="12.75" customHeight="1" spans="1:23" x14ac:dyDescent="0.25">
      <c r="A182" s="21"/>
      <c r="B182" s="41"/>
      <c r="C182" s="41"/>
      <c r="D182" s="42"/>
      <c r="E182" s="38"/>
      <c r="F182" s="38"/>
      <c r="G182" s="38"/>
      <c r="H182" s="39"/>
      <c r="I182" s="39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ht="12.75" customHeight="1" spans="1:23" x14ac:dyDescent="0.25">
      <c r="A183" s="21"/>
      <c r="B183" s="41"/>
      <c r="C183" s="41"/>
      <c r="D183" s="42"/>
      <c r="E183" s="38"/>
      <c r="F183" s="38"/>
      <c r="G183" s="38"/>
      <c r="H183" s="39"/>
      <c r="I183" s="39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ht="12.75" customHeight="1" spans="1:23" x14ac:dyDescent="0.25">
      <c r="A184" s="21"/>
      <c r="B184" s="41"/>
      <c r="C184" s="41"/>
      <c r="D184" s="42"/>
      <c r="E184" s="38"/>
      <c r="F184" s="38"/>
      <c r="G184" s="38"/>
      <c r="H184" s="39"/>
      <c r="I184" s="39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ht="12.75" customHeight="1" spans="1:23" x14ac:dyDescent="0.25">
      <c r="A185" s="21"/>
      <c r="B185" s="41"/>
      <c r="C185" s="41"/>
      <c r="D185" s="42"/>
      <c r="E185" s="38"/>
      <c r="F185" s="38"/>
      <c r="G185" s="38"/>
      <c r="H185" s="39"/>
      <c r="I185" s="39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ht="12.75" customHeight="1" spans="1:23" x14ac:dyDescent="0.25">
      <c r="A186" s="21"/>
      <c r="B186" s="41"/>
      <c r="C186" s="41"/>
      <c r="D186" s="42"/>
      <c r="E186" s="38"/>
      <c r="F186" s="38"/>
      <c r="G186" s="38"/>
      <c r="H186" s="39"/>
      <c r="I186" s="39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ht="12.75" customHeight="1" spans="1:23" x14ac:dyDescent="0.25">
      <c r="A187" s="21"/>
      <c r="B187" s="41"/>
      <c r="C187" s="41"/>
      <c r="D187" s="42"/>
      <c r="E187" s="38"/>
      <c r="F187" s="38"/>
      <c r="G187" s="38"/>
      <c r="H187" s="39"/>
      <c r="I187" s="39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ht="12.75" customHeight="1" spans="1:23" x14ac:dyDescent="0.25">
      <c r="A188" s="21"/>
      <c r="B188" s="41"/>
      <c r="C188" s="41"/>
      <c r="D188" s="42"/>
      <c r="E188" s="38"/>
      <c r="F188" s="38"/>
      <c r="G188" s="38"/>
      <c r="H188" s="39"/>
      <c r="I188" s="39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ht="12.75" customHeight="1" spans="1:23" x14ac:dyDescent="0.25">
      <c r="A189" s="21"/>
      <c r="B189" s="41"/>
      <c r="C189" s="41"/>
      <c r="D189" s="42"/>
      <c r="E189" s="38"/>
      <c r="F189" s="38"/>
      <c r="G189" s="38"/>
      <c r="H189" s="39"/>
      <c r="I189" s="39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ht="12.75" customHeight="1" spans="1:23" x14ac:dyDescent="0.25">
      <c r="A190" s="21"/>
      <c r="B190" s="41"/>
      <c r="C190" s="41"/>
      <c r="D190" s="42"/>
      <c r="E190" s="38"/>
      <c r="F190" s="38"/>
      <c r="G190" s="38"/>
      <c r="H190" s="39"/>
      <c r="I190" s="39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ht="12.75" customHeight="1" spans="1:23" x14ac:dyDescent="0.25">
      <c r="A191" s="21"/>
      <c r="B191" s="41"/>
      <c r="C191" s="41"/>
      <c r="D191" s="42"/>
      <c r="E191" s="38"/>
      <c r="F191" s="38"/>
      <c r="G191" s="38"/>
      <c r="H191" s="39"/>
      <c r="I191" s="39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ht="12.75" customHeight="1" spans="1:23" x14ac:dyDescent="0.25">
      <c r="A192" s="21"/>
      <c r="B192" s="41"/>
      <c r="C192" s="41"/>
      <c r="D192" s="42"/>
      <c r="E192" s="38"/>
      <c r="F192" s="38"/>
      <c r="G192" s="38"/>
      <c r="H192" s="39"/>
      <c r="I192" s="39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ht="12.75" customHeight="1" spans="1:23" x14ac:dyDescent="0.25">
      <c r="A193" s="21"/>
      <c r="B193" s="41"/>
      <c r="C193" s="41"/>
      <c r="D193" s="42"/>
      <c r="E193" s="38"/>
      <c r="F193" s="38"/>
      <c r="G193" s="38"/>
      <c r="H193" s="39"/>
      <c r="I193" s="39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ht="12.75" customHeight="1" spans="1:23" x14ac:dyDescent="0.25">
      <c r="A194" s="21"/>
      <c r="B194" s="41"/>
      <c r="C194" s="41"/>
      <c r="D194" s="42"/>
      <c r="E194" s="38"/>
      <c r="F194" s="38"/>
      <c r="G194" s="38"/>
      <c r="H194" s="39"/>
      <c r="I194" s="39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ht="12.75" customHeight="1" spans="1:23" x14ac:dyDescent="0.25">
      <c r="A195" s="21"/>
      <c r="B195" s="41"/>
      <c r="C195" s="41"/>
      <c r="D195" s="42"/>
      <c r="E195" s="38"/>
      <c r="F195" s="38"/>
      <c r="G195" s="38"/>
      <c r="H195" s="39"/>
      <c r="I195" s="39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ht="12.75" customHeight="1" spans="1:23" x14ac:dyDescent="0.25">
      <c r="A196" s="21"/>
      <c r="B196" s="41"/>
      <c r="C196" s="41"/>
      <c r="D196" s="42"/>
      <c r="E196" s="38"/>
      <c r="F196" s="38"/>
      <c r="G196" s="38"/>
      <c r="H196" s="39"/>
      <c r="I196" s="39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ht="12.75" customHeight="1" spans="1:23" x14ac:dyDescent="0.25">
      <c r="A197" s="21"/>
      <c r="B197" s="41"/>
      <c r="C197" s="41"/>
      <c r="D197" s="42"/>
      <c r="E197" s="38"/>
      <c r="F197" s="38"/>
      <c r="G197" s="38"/>
      <c r="H197" s="39"/>
      <c r="I197" s="39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ht="12.75" customHeight="1" spans="1:23" x14ac:dyDescent="0.25">
      <c r="A198" s="21"/>
      <c r="B198" s="41"/>
      <c r="C198" s="41"/>
      <c r="D198" s="42"/>
      <c r="E198" s="38"/>
      <c r="F198" s="38"/>
      <c r="G198" s="38"/>
      <c r="H198" s="39"/>
      <c r="I198" s="39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ht="12.75" customHeight="1" spans="1:23" x14ac:dyDescent="0.25">
      <c r="A199" s="21"/>
      <c r="B199" s="41"/>
      <c r="C199" s="41"/>
      <c r="D199" s="42"/>
      <c r="E199" s="38"/>
      <c r="F199" s="38"/>
      <c r="G199" s="38"/>
      <c r="H199" s="39"/>
      <c r="I199" s="39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ht="12.75" customHeight="1" spans="1:23" x14ac:dyDescent="0.25">
      <c r="A200" s="21"/>
      <c r="B200" s="41"/>
      <c r="C200" s="41"/>
      <c r="D200" s="42"/>
      <c r="E200" s="38"/>
      <c r="F200" s="38"/>
      <c r="G200" s="38"/>
      <c r="H200" s="39"/>
      <c r="I200" s="39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ht="12.75" customHeight="1" spans="1:23" x14ac:dyDescent="0.25">
      <c r="A201" s="21"/>
      <c r="B201" s="41"/>
      <c r="C201" s="41"/>
      <c r="D201" s="42"/>
      <c r="E201" s="38"/>
      <c r="F201" s="38"/>
      <c r="G201" s="38"/>
      <c r="H201" s="39"/>
      <c r="I201" s="39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ht="12.75" customHeight="1" spans="1:23" x14ac:dyDescent="0.25">
      <c r="A202" s="21"/>
      <c r="B202" s="41"/>
      <c r="C202" s="41"/>
      <c r="D202" s="42"/>
      <c r="E202" s="38"/>
      <c r="F202" s="38"/>
      <c r="G202" s="38"/>
      <c r="H202" s="39"/>
      <c r="I202" s="39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ht="12.75" customHeight="1" spans="1:23" x14ac:dyDescent="0.25">
      <c r="A203" s="21"/>
      <c r="B203" s="41"/>
      <c r="C203" s="41"/>
      <c r="D203" s="42"/>
      <c r="E203" s="38"/>
      <c r="F203" s="38"/>
      <c r="G203" s="38"/>
      <c r="H203" s="39"/>
      <c r="I203" s="39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ht="12.75" customHeight="1" spans="1:23" x14ac:dyDescent="0.25">
      <c r="A204" s="21"/>
      <c r="B204" s="41"/>
      <c r="C204" s="41"/>
      <c r="D204" s="42"/>
      <c r="E204" s="38"/>
      <c r="F204" s="38"/>
      <c r="G204" s="38"/>
      <c r="H204" s="39"/>
      <c r="I204" s="39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ht="12.75" customHeight="1" spans="1:23" x14ac:dyDescent="0.25">
      <c r="A205" s="21"/>
      <c r="B205" s="41"/>
      <c r="C205" s="41"/>
      <c r="D205" s="42"/>
      <c r="E205" s="38"/>
      <c r="F205" s="38"/>
      <c r="G205" s="38"/>
      <c r="H205" s="39"/>
      <c r="I205" s="39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ht="12.75" customHeight="1" spans="1:23" x14ac:dyDescent="0.25">
      <c r="A206" s="21"/>
      <c r="B206" s="41"/>
      <c r="C206" s="41"/>
      <c r="D206" s="42"/>
      <c r="E206" s="38"/>
      <c r="F206" s="38"/>
      <c r="G206" s="38"/>
      <c r="H206" s="39"/>
      <c r="I206" s="39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ht="15.75" customHeight="1" spans="3:3" x14ac:dyDescent="0.25">
      <c r="C207" s="29"/>
    </row>
    <row r="208" ht="15.75" customHeight="1" spans="3:3" x14ac:dyDescent="0.25">
      <c r="C208" s="29"/>
    </row>
    <row r="209" ht="15.75" customHeight="1" spans="3:3" x14ac:dyDescent="0.25">
      <c r="C209" s="29"/>
    </row>
    <row r="210" ht="15.75" customHeight="1" spans="3:3" x14ac:dyDescent="0.25">
      <c r="C210" s="29"/>
    </row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">
    <mergeCell ref="G7:G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List</vt:lpstr>
      <vt:lpstr>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2019-07-01T05:42:00Z</dcterms:created>
  <dcterms:modified xsi:type="dcterms:W3CDTF">2024-09-03T19:57:46Z</dcterms:modified>
</cp:coreProperties>
</file>