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3_Cw29\Sheets\"/>
    </mc:Choice>
  </mc:AlternateContent>
  <bookViews>
    <workbookView xWindow="0" yWindow="0" windowWidth="20490" windowHeight="7620"/>
  </bookViews>
  <sheets>
    <sheet name="Final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J30" i="1"/>
  <c r="I30" i="1"/>
  <c r="G30" i="1"/>
  <c r="E8" i="1" l="1"/>
  <c r="H7" i="1"/>
  <c r="H6" i="1"/>
  <c r="H5" i="1"/>
  <c r="H4" i="1"/>
  <c r="H3" i="1"/>
  <c r="H2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<sst xmlns="http://schemas.openxmlformats.org/spreadsheetml/2006/main" count="3" uniqueCount="3">
  <si>
    <t>Lp</t>
  </si>
  <si>
    <t>Tabela 1.1 końcowych pomiarów zmian długości temperatury oraz współczynnika rozszerzalności</t>
  </si>
  <si>
    <r>
      <t>∂</t>
    </r>
    <r>
      <rPr>
        <sz val="11"/>
        <color rgb="FF000000"/>
        <rFont val="Calibri"/>
        <family val="2"/>
        <charset val="238"/>
        <scheme val="minor"/>
      </rPr>
      <t xml:space="preserve">∆t" </t>
    </r>
    <r>
      <rPr>
        <sz val="11"/>
        <color rgb="FF000000"/>
        <rFont val="Cambria Math"/>
        <family val="1"/>
        <charset val="238"/>
      </rPr>
      <t>" /∂</t>
    </r>
    <r>
      <rPr>
        <sz val="11"/>
        <color rgb="FF000000"/>
        <rFont val="Calibri"/>
        <family val="2"/>
        <charset val="238"/>
        <scheme val="minor"/>
      </rPr>
      <t xml:space="preserve">"t </t>
    </r>
    <r>
      <rPr>
        <sz val="11"/>
        <color rgb="FF000000"/>
        <rFont val="Cambria Math"/>
        <family val="1"/>
        <charset val="238"/>
      </rPr>
      <t xml:space="preserve">"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</si>
</sst>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  <charset val="238"/>
      <scheme val="minor"/>
    </font>
    <font>
      <sz val="11"/>
      <color rgb="FF000000"/>
      <name val="Cambria Math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2" borderId="1" xfId="0" applyFill="1" applyBorder="1"/>
    <xf numFmtId="0" fontId="0" fillId="0" borderId="1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Alignment="1">
      <alignment horizontal="center" vertical="center" wrapTex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19630</xdr:colOff>
      <xdr:row>0</xdr:row>
      <xdr:rowOff>72909</xdr:rowOff>
    </xdr:from>
    <xdr:ext cx="510181" cy="1768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261418" y="72909"/>
              <a:ext cx="510181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261418" y="72909"/>
              <a:ext cx="510181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101007</xdr:colOff>
      <xdr:row>0</xdr:row>
      <xdr:rowOff>74317</xdr:rowOff>
    </xdr:from>
    <xdr:ext cx="38989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906969" y="74317"/>
              <a:ext cx="3898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pl-PL" sz="1100">
                  <a:ea typeface="Cambria Math" panose="02040503050406030204" pitchFamily="18" charset="0"/>
                </a:rPr>
                <a:t> [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℃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906969" y="74317"/>
              <a:ext cx="3898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𝑡_0</a:t>
              </a:r>
              <a:r>
                <a:rPr lang="pl-PL" sz="1100">
                  <a:ea typeface="Cambria Math" panose="02040503050406030204" pitchFamily="18" charset="0"/>
                </a:rPr>
                <a:t> [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131884</xdr:colOff>
      <xdr:row>0</xdr:row>
      <xdr:rowOff>73270</xdr:rowOff>
    </xdr:from>
    <xdr:ext cx="38989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509346" y="73270"/>
              <a:ext cx="3898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 [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℃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509346" y="73270"/>
              <a:ext cx="3898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pl-PL" sz="1100">
                  <a:ea typeface="Cambria Math" panose="02040503050406030204" pitchFamily="18" charset="0"/>
                </a:rPr>
                <a:t> [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101111</xdr:colOff>
      <xdr:row>0</xdr:row>
      <xdr:rowOff>71804</xdr:rowOff>
    </xdr:from>
    <xdr:ext cx="39711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2057399" y="71804"/>
              <a:ext cx="3971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 [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℃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2057399" y="71804"/>
              <a:ext cx="3971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</a:t>
              </a:r>
              <a:r>
                <a:rPr lang="pl-PL" sz="1100">
                  <a:ea typeface="Cambria Math" panose="02040503050406030204" pitchFamily="18" charset="0"/>
                </a:rPr>
                <a:t> [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51288</xdr:colOff>
      <xdr:row>0</xdr:row>
      <xdr:rowOff>80595</xdr:rowOff>
    </xdr:from>
    <xdr:ext cx="505557" cy="1978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2586403" y="80595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L [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pl-PL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mm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2586403" y="80595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L [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mm]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167054</xdr:colOff>
      <xdr:row>0</xdr:row>
      <xdr:rowOff>80596</xdr:rowOff>
    </xdr:from>
    <xdr:ext cx="34583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3925766" y="80596"/>
              <a:ext cx="345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L/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3925766" y="80596"/>
              <a:ext cx="345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L/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0</xdr:row>
      <xdr:rowOff>13191</xdr:rowOff>
    </xdr:from>
    <xdr:ext cx="662354" cy="3091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3726473" y="13191"/>
              <a:ext cx="662354" cy="3091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𝑤𝑦𝑘𝑟𝑒𝑠𝑢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0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pl-PL" sz="1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[</m:t>
                    </m:r>
                    <m:r>
                      <a:rPr lang="en-US" sz="1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℃</m:t>
                    </m:r>
                    <m:r>
                      <a:rPr lang="pl-PL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3726473" y="13191"/>
              <a:ext cx="662354" cy="3091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000" b="0" i="0">
                  <a:latin typeface="Cambria Math" panose="02040503050406030204" pitchFamily="18" charset="0"/>
                </a:rPr>
                <a:t>𝑧 𝑤𝑦𝑘𝑟𝑒𝑠𝑢 </a:t>
              </a:r>
              <a:endParaRPr lang="pl-PL" sz="1000" b="0" i="1">
                <a:latin typeface="Cambria Math" panose="02040503050406030204" pitchFamily="18" charset="0"/>
              </a:endParaRPr>
            </a:p>
            <a:p>
              <a:pPr/>
              <a:r>
                <a:rPr lang="pl-PL" sz="1000" b="0" i="0">
                  <a:latin typeface="Cambria Math" panose="02040503050406030204" pitchFamily="18" charset="0"/>
                </a:rPr>
                <a:t>𝑎 </a:t>
              </a:r>
              <a:r>
                <a:rPr lang="pl-PL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US" sz="1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℃</a:t>
              </a:r>
              <a:r>
                <a:rPr lang="pl-PL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9</xdr:col>
      <xdr:colOff>68873</xdr:colOff>
      <xdr:row>0</xdr:row>
      <xdr:rowOff>0</xdr:rowOff>
    </xdr:from>
    <xdr:ext cx="662354" cy="3068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4589585" y="0"/>
              <a:ext cx="662354" cy="3068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𝑟𝑒𝑔𝑟𝑒𝑠𝑗𝑖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0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pl-PL" sz="1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[</m:t>
                    </m:r>
                    <m:r>
                      <a:rPr lang="en-US" sz="1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℃</m:t>
                    </m:r>
                    <m:r>
                      <a:rPr lang="pl-PL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4589585" y="0"/>
              <a:ext cx="662354" cy="3068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000" b="0" i="0">
                  <a:latin typeface="Cambria Math" panose="02040503050406030204" pitchFamily="18" charset="0"/>
                </a:rPr>
                <a:t>𝑧 𝑟𝑒𝑔𝑟𝑒𝑠𝑗𝑖 </a:t>
              </a:r>
              <a:endParaRPr lang="pl-PL" sz="1000" b="0" i="1">
                <a:latin typeface="Cambria Math" panose="02040503050406030204" pitchFamily="18" charset="0"/>
              </a:endParaRPr>
            </a:p>
            <a:p>
              <a:pPr/>
              <a:r>
                <a:rPr lang="pl-PL" sz="1000" b="0" i="0">
                  <a:latin typeface="Cambria Math" panose="02040503050406030204" pitchFamily="18" charset="0"/>
                </a:rPr>
                <a:t>𝑎 </a:t>
              </a:r>
              <a:r>
                <a:rPr lang="pl-PL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US" sz="1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℃</a:t>
              </a:r>
              <a:r>
                <a:rPr lang="pl-PL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0</xdr:col>
      <xdr:colOff>43962</xdr:colOff>
      <xdr:row>7</xdr:row>
      <xdr:rowOff>0</xdr:rowOff>
    </xdr:from>
    <xdr:ext cx="34583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43962" y="1326173"/>
              <a:ext cx="345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43962" y="1326173"/>
              <a:ext cx="345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27843</xdr:colOff>
      <xdr:row>7</xdr:row>
      <xdr:rowOff>159726</xdr:rowOff>
    </xdr:from>
    <xdr:ext cx="34583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27843" y="1485899"/>
              <a:ext cx="345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27843" y="1485899"/>
              <a:ext cx="345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19050</xdr:colOff>
      <xdr:row>9</xdr:row>
      <xdr:rowOff>19048</xdr:rowOff>
    </xdr:from>
    <xdr:ext cx="34583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19050" y="1689586"/>
              <a:ext cx="345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19050" y="1689586"/>
              <a:ext cx="345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173496</xdr:colOff>
      <xdr:row>0</xdr:row>
      <xdr:rowOff>65582</xdr:rowOff>
    </xdr:from>
    <xdr:ext cx="273447" cy="1768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561823" y="65582"/>
              <a:ext cx="273447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I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561823" y="65582"/>
              <a:ext cx="273447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I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[𝐴]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10</xdr:row>
      <xdr:rowOff>58616</xdr:rowOff>
    </xdr:from>
    <xdr:ext cx="189034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0" y="1948962"/>
              <a:ext cx="18903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𝑙𝑖𝑐𝑧𝑜𝑛𝑒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𝑑𝑙𝑎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𝑝𝑢𝑛𝑘𝑡𝑢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𝑛𝑟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3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0" y="1948962"/>
              <a:ext cx="18903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)𝑙𝑖𝑐𝑧𝑜𝑛𝑒 𝑑𝑙𝑎 𝑝𝑢𝑛𝑘𝑡𝑢 𝑛𝑟 3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72511</xdr:colOff>
      <xdr:row>11</xdr:row>
      <xdr:rowOff>101870</xdr:rowOff>
    </xdr:from>
    <xdr:ext cx="33557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72511" y="2177663"/>
              <a:ext cx="3355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</m:e>
                  </m:d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= 0.3%*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+ 1= 0.3% * 26.6 + 1= 0.0798 + 1 = 1.0798</a:t>
              </a:r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72511" y="2177663"/>
              <a:ext cx="3355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= 0.3%*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𝑡_3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+ 1= 0.3% * 26.6 + 1= 0.0798 + 1 = 1.0798</a:t>
              </a:r>
            </a:p>
          </xdr:txBody>
        </xdr:sp>
      </mc:Fallback>
    </mc:AlternateContent>
    <xdr:clientData/>
  </xdr:oneCellAnchor>
  <xdr:oneCellAnchor>
    <xdr:from>
      <xdr:col>0</xdr:col>
      <xdr:colOff>54320</xdr:colOff>
      <xdr:row>14</xdr:row>
      <xdr:rowOff>62312</xdr:rowOff>
    </xdr:from>
    <xdr:ext cx="1751135" cy="2899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54320" y="2630778"/>
              <a:ext cx="1751135" cy="289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>
                  <a:ea typeface="Cambria Math" panose="02040503050406030204" pitchFamily="18" charset="0"/>
                </a:rPr>
                <a:t>u(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L) =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0.01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</m:t>
                          </m:r>
                        </m:e>
                      </m:rad>
                    </m:den>
                  </m:f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0.005774</a:t>
              </a:r>
              <a:endParaRPr lang="en-US" sz="11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54320" y="2630778"/>
              <a:ext cx="1751135" cy="289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>
                  <a:ea typeface="Cambria Math" panose="02040503050406030204" pitchFamily="18" charset="0"/>
                </a:rPr>
                <a:t>u(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L) =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(∆𝑡)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0.01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/√3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0.005774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75197</xdr:colOff>
      <xdr:row>16</xdr:row>
      <xdr:rowOff>12965</xdr:rowOff>
    </xdr:from>
    <xdr:ext cx="1751135" cy="2899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75197" y="2909879"/>
              <a:ext cx="1751135" cy="289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>
                  <a:ea typeface="Cambria Math" panose="02040503050406030204" pitchFamily="18" charset="0"/>
                </a:rPr>
                <a:t>u(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pl-PL" sz="1100">
                  <a:ea typeface="Cambria Math" panose="02040503050406030204" pitchFamily="18" charset="0"/>
                </a:rPr>
                <a:t>) =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0.004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</m:t>
                          </m:r>
                        </m:e>
                      </m:rad>
                    </m:den>
                  </m:f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0.002309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75197" y="2909879"/>
              <a:ext cx="1751135" cy="289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>
                  <a:ea typeface="Cambria Math" panose="02040503050406030204" pitchFamily="18" charset="0"/>
                </a:rPr>
                <a:t>u(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pl-PL" sz="1100">
                  <a:ea typeface="Cambria Math" panose="02040503050406030204" pitchFamily="18" charset="0"/>
                </a:rPr>
                <a:t>) =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/√3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0.002309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54118</xdr:colOff>
      <xdr:row>13</xdr:row>
      <xdr:rowOff>4649</xdr:rowOff>
    </xdr:from>
    <xdr:ext cx="33557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54118" y="2408890"/>
              <a:ext cx="3355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e>
                  </m:d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= 0.3%*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+ 1= 0.3% *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23.7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+ 1= 0.0711 + 1 = 1.0711</a:t>
              </a:r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54118" y="2408890"/>
              <a:ext cx="3355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= 0.3%*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𝑡_0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+ 1= 0.3% *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23.7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+ 1= 0.0711 + 1 = 1.0711</a:t>
              </a:r>
            </a:p>
          </xdr:txBody>
        </xdr:sp>
      </mc:Fallback>
    </mc:AlternateContent>
    <xdr:clientData/>
  </xdr:oneCellAnchor>
  <xdr:oneCellAnchor>
    <xdr:from>
      <xdr:col>5</xdr:col>
      <xdr:colOff>466396</xdr:colOff>
      <xdr:row>18</xdr:row>
      <xdr:rowOff>124812</xdr:rowOff>
    </xdr:from>
    <xdr:ext cx="4467225" cy="10015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3126827" y="3350174"/>
              <a:ext cx="4467225" cy="100153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r>
                                <a:rPr lang="pl-P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∆</m:t>
                              </m:r>
                              <m:r>
                                <a:rPr lang="pl-P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𝑡</m:t>
                              </m:r>
                              <m:r>
                                <m:rPr>
                                  <m:nor/>
                                </m:rPr>
                                <a:rPr lang="pl-PL" sz="110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num>
                            <m:den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r>
                                <m:rPr>
                                  <m:nor/>
                                </m:rPr>
                                <a:rPr lang="pl-PL" sz="110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t</m:t>
                              </m:r>
                              <m:r>
                                <m:rPr>
                                  <m:nor/>
                                </m:rPr>
                                <a:rPr lang="pl-PL" sz="110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r>
                                <a:rPr lang="pl-P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∆</m:t>
                              </m:r>
                              <m:r>
                                <a:rPr lang="pl-P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𝑡</m:t>
                              </m:r>
                              <m:r>
                                <m:rPr>
                                  <m:nor/>
                                </m:rPr>
                                <a:rPr lang="pl-P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num>
                            <m:den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sSub>
                                <m:sSubPr>
                                  <m:ctrlPr>
                                    <a:rPr lang="pl-PL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1.165968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1.14725521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1.165968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1.14725521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2.31322325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1.520928417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1.6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3126827" y="3350174"/>
              <a:ext cx="4467225" cy="100153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∆𝑡"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∆𝑡"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"t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𝑢(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∆𝑡"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"1.165968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"1.14725521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"1.165968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+"1.14725521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"2.31322325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1.520928417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1.6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22645</xdr:colOff>
      <xdr:row>10</xdr:row>
      <xdr:rowOff>150912</xdr:rowOff>
    </xdr:from>
    <xdr:ext cx="66709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3898335" y="2062481"/>
              <a:ext cx="667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 = t -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3898335" y="2062481"/>
              <a:ext cx="667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</a:t>
              </a:r>
              <a:r>
                <a:rPr lang="pl-PL" sz="1100">
                  <a:ea typeface="Cambria Math" panose="02040503050406030204" pitchFamily="18" charset="0"/>
                </a:rPr>
                <a:t> = t -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23959</xdr:colOff>
      <xdr:row>11</xdr:row>
      <xdr:rowOff>145657</xdr:rowOff>
    </xdr:from>
    <xdr:ext cx="66709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3899649" y="2221450"/>
              <a:ext cx="667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 = f(t,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3899649" y="2221450"/>
              <a:ext cx="667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</a:t>
              </a:r>
              <a:r>
                <a:rPr lang="pl-PL" sz="1100">
                  <a:ea typeface="Cambria Math" panose="02040503050406030204" pitchFamily="18" charset="0"/>
                </a:rPr>
                <a:t> = f(t,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61748</xdr:colOff>
      <xdr:row>13</xdr:row>
      <xdr:rowOff>22334</xdr:rowOff>
    </xdr:from>
    <xdr:ext cx="822533" cy="2578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937438" y="2426575"/>
              <a:ext cx="822533" cy="257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t</m:t>
                      </m:r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t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-</m:t>
                      </m:r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t</m:t>
                      </m:r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pl-PL" sz="1100"/>
                <a:t>=1</a:t>
              </a:r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937438" y="2426575"/>
              <a:ext cx="822533" cy="257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∆𝑡"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"t 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"t -"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𝑡_0 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"t " </a:t>
              </a:r>
              <a:r>
                <a:rPr lang="pl-PL" sz="1100"/>
                <a:t>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78828</xdr:colOff>
      <xdr:row>15</xdr:row>
      <xdr:rowOff>19707</xdr:rowOff>
    </xdr:from>
    <xdr:ext cx="865750" cy="2782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3954518" y="2752397"/>
              <a:ext cx="865750" cy="278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t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-</m:t>
                      </m:r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pl-PL" sz="1100"/>
                <a:t>=-1</a:t>
              </a:r>
              <a:endParaRPr 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3954518" y="2752397"/>
              <a:ext cx="865750" cy="278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∆𝑡"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𝑡_0 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"t -"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𝑡_0 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𝑡_0 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/>
                <a:t>=-1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420414</xdr:colOff>
      <xdr:row>10</xdr:row>
      <xdr:rowOff>144517</xdr:rowOff>
    </xdr:from>
    <xdr:ext cx="19838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4933293" y="2056086"/>
              <a:ext cx="19838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  <m:r>
                          <m:rPr>
                            <m:nor/>
                          </m:rP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𝑙𝑖𝑐𝑧𝑜𝑛𝑒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𝑑𝑙𝑎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𝑝𝑢𝑛𝑘𝑡𝑢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𝑛𝑟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3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4933293" y="2056086"/>
              <a:ext cx="19838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∆𝑡" 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𝑙𝑖𝑐𝑧𝑜𝑛𝑒 𝑑𝑙𝑎 𝑝𝑢𝑛𝑘𝑡𝑢 𝑛𝑟 3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="145" zoomScaleNormal="145" workbookViewId="0">
      <selection activeCell="J32" sqref="J32"/>
    </sheetView>
  </sheetViews>
  <sheetFormatPr defaultRowHeight="12.75" customHeight="1" x14ac:dyDescent="0.25"/>
  <cols>
    <col min="1" max="1" width="5.85546875" customWidth="1"/>
    <col min="2" max="2" width="8.42578125" customWidth="1"/>
    <col min="3" max="3" width="8.7109375" customWidth="1"/>
    <col min="4" max="4" width="8.28515625" customWidth="1"/>
    <col min="5" max="6" width="8.7109375" customWidth="1"/>
    <col min="7" max="8" width="9.5703125" customWidth="1"/>
    <col min="9" max="9" width="11.5703125" customWidth="1"/>
    <col min="10" max="10" width="14" customWidth="1"/>
    <col min="11" max="11" width="13.7109375" customWidth="1"/>
    <col min="12" max="12" width="12.85546875" customWidth="1"/>
    <col min="13" max="13" width="13.7109375" customWidth="1"/>
    <col min="14" max="14" width="19.5703125" customWidth="1"/>
    <col min="15" max="15" width="20.140625" customWidth="1"/>
    <col min="16" max="16" width="24" customWidth="1"/>
    <col min="17" max="17" width="45.42578125" customWidth="1"/>
    <col min="18" max="18" width="47.5703125" customWidth="1"/>
  </cols>
  <sheetData>
    <row r="1" spans="1:13" ht="27.75" customHeight="1" thickBot="1" x14ac:dyDescent="0.3">
      <c r="A1" s="6" t="s">
        <v>0</v>
      </c>
      <c r="B1" s="6"/>
      <c r="C1" s="6"/>
      <c r="D1" s="6"/>
      <c r="E1" s="6"/>
      <c r="F1" s="6"/>
      <c r="G1" s="7"/>
      <c r="H1" s="8"/>
      <c r="I1" s="8"/>
      <c r="J1" s="8"/>
      <c r="K1" s="19" t="s">
        <v>1</v>
      </c>
    </row>
    <row r="2" spans="1:13" ht="13.5" customHeight="1" x14ac:dyDescent="0.25">
      <c r="A2" s="5">
        <v>1</v>
      </c>
      <c r="B2" s="13">
        <v>0.1</v>
      </c>
      <c r="C2" s="15">
        <v>880</v>
      </c>
      <c r="D2" s="15">
        <v>23.7</v>
      </c>
      <c r="E2" s="4">
        <v>24.1</v>
      </c>
      <c r="F2" s="4">
        <f>E2-D2</f>
        <v>0.40000000000000213</v>
      </c>
      <c r="G2" s="4">
        <v>0</v>
      </c>
      <c r="H2" s="4">
        <f>G2/C2</f>
        <v>0</v>
      </c>
      <c r="I2" s="4"/>
      <c r="J2" s="9"/>
      <c r="K2" s="19"/>
      <c r="L2" s="1"/>
      <c r="M2" s="1"/>
    </row>
    <row r="3" spans="1:13" ht="12.75" customHeight="1" x14ac:dyDescent="0.25">
      <c r="A3" s="3">
        <v>2</v>
      </c>
      <c r="B3" s="14">
        <v>0.2</v>
      </c>
      <c r="C3" s="16"/>
      <c r="D3" s="16"/>
      <c r="E3" s="2">
        <v>24.8</v>
      </c>
      <c r="F3" s="2">
        <f>E3-D2</f>
        <v>1.1000000000000014</v>
      </c>
      <c r="G3" s="2">
        <v>0.02</v>
      </c>
      <c r="H3" s="2">
        <f>G3/C2</f>
        <v>2.2727272727272729E-5</v>
      </c>
      <c r="I3" s="2"/>
      <c r="J3" s="10"/>
      <c r="K3" s="19"/>
      <c r="L3" s="1"/>
      <c r="M3" s="1"/>
    </row>
    <row r="4" spans="1:13" ht="12.75" customHeight="1" x14ac:dyDescent="0.25">
      <c r="A4" s="3">
        <v>3</v>
      </c>
      <c r="B4" s="14">
        <v>0.3</v>
      </c>
      <c r="C4" s="16"/>
      <c r="D4" s="16"/>
      <c r="E4" s="2">
        <v>26.6</v>
      </c>
      <c r="F4" s="2">
        <f>E4-D2</f>
        <v>2.9000000000000021</v>
      </c>
      <c r="G4" s="2">
        <v>0.03</v>
      </c>
      <c r="H4" s="2">
        <f>G4/C2</f>
        <v>3.4090909090909092E-5</v>
      </c>
      <c r="I4" s="2"/>
      <c r="J4" s="10"/>
      <c r="K4" s="19"/>
      <c r="L4" s="1"/>
      <c r="M4" s="1"/>
    </row>
    <row r="5" spans="1:13" ht="12.75" customHeight="1" x14ac:dyDescent="0.25">
      <c r="A5" s="3">
        <v>4</v>
      </c>
      <c r="B5" s="14">
        <v>0.4</v>
      </c>
      <c r="C5" s="16"/>
      <c r="D5" s="16"/>
      <c r="E5" s="2">
        <v>30.9</v>
      </c>
      <c r="F5" s="2">
        <f>E5-D2</f>
        <v>7.1999999999999993</v>
      </c>
      <c r="G5" s="2">
        <v>0.08</v>
      </c>
      <c r="H5" s="2">
        <f>G5/C2</f>
        <v>9.0909090909090917E-5</v>
      </c>
      <c r="I5" s="2"/>
      <c r="J5" s="10"/>
      <c r="K5" s="19"/>
      <c r="L5" s="1"/>
      <c r="M5" s="1"/>
    </row>
    <row r="6" spans="1:13" ht="12.75" customHeight="1" x14ac:dyDescent="0.25">
      <c r="A6" s="2">
        <v>5</v>
      </c>
      <c r="B6" s="2">
        <v>0.5</v>
      </c>
      <c r="C6" s="16"/>
      <c r="D6" s="16"/>
      <c r="E6" s="2">
        <v>33.799999999999997</v>
      </c>
      <c r="F6" s="2">
        <f>E6-D2</f>
        <v>10.099999999999998</v>
      </c>
      <c r="G6" s="2">
        <v>0.12</v>
      </c>
      <c r="H6" s="2">
        <f>G6/C2</f>
        <v>1.3636363636363637E-4</v>
      </c>
      <c r="I6" s="2"/>
      <c r="J6" s="10"/>
      <c r="K6" s="19"/>
      <c r="L6" s="1"/>
      <c r="M6" s="1"/>
    </row>
    <row r="7" spans="1:13" ht="12.75" customHeight="1" x14ac:dyDescent="0.25">
      <c r="A7" s="2">
        <v>6</v>
      </c>
      <c r="B7" s="2">
        <v>0.6</v>
      </c>
      <c r="C7" s="17"/>
      <c r="D7" s="17"/>
      <c r="E7" s="2">
        <v>36.299999999999997</v>
      </c>
      <c r="F7" s="2">
        <f>E7-D2</f>
        <v>12.599999999999998</v>
      </c>
      <c r="G7" s="2">
        <v>0.15</v>
      </c>
      <c r="H7" s="2">
        <f>G7/C2</f>
        <v>1.7045454545454544E-4</v>
      </c>
      <c r="I7" s="2"/>
      <c r="J7" s="10"/>
      <c r="K7" s="19"/>
      <c r="L7" s="1"/>
      <c r="M7" s="1"/>
    </row>
    <row r="8" spans="1:13" ht="12.75" customHeight="1" x14ac:dyDescent="0.25">
      <c r="A8" s="11"/>
      <c r="B8" s="11">
        <v>0.6</v>
      </c>
      <c r="C8" s="11">
        <v>0</v>
      </c>
      <c r="D8" s="11">
        <v>0</v>
      </c>
      <c r="E8" s="12">
        <f>36.3-24.1</f>
        <v>12.199999999999996</v>
      </c>
      <c r="F8" s="18"/>
      <c r="G8" s="12">
        <v>0.15</v>
      </c>
      <c r="H8" s="18"/>
      <c r="I8" s="18"/>
      <c r="J8" s="18"/>
      <c r="K8" s="19"/>
    </row>
    <row r="9" spans="1:13" ht="14.25" customHeight="1" x14ac:dyDescent="0.25">
      <c r="A9" s="11"/>
      <c r="B9" s="18"/>
      <c r="C9" s="20">
        <v>2.3089999999999999E-3</v>
      </c>
      <c r="D9">
        <v>1.0710999999999999</v>
      </c>
      <c r="E9" s="12">
        <v>1.0798000000000001</v>
      </c>
      <c r="F9" s="18"/>
      <c r="G9" s="20">
        <v>5.7739999999999996E-3</v>
      </c>
      <c r="H9" s="18"/>
      <c r="I9" s="18"/>
      <c r="J9" s="18"/>
      <c r="K9" s="19"/>
    </row>
    <row r="10" spans="1:13" ht="17.25" customHeight="1" x14ac:dyDescent="0.25">
      <c r="A10" s="11"/>
      <c r="B10" s="18"/>
      <c r="C10" s="18"/>
      <c r="D10" s="18"/>
      <c r="E10" s="18"/>
      <c r="F10" s="12"/>
      <c r="G10" s="18"/>
      <c r="H10" s="12"/>
      <c r="I10" s="18"/>
      <c r="J10" s="12"/>
      <c r="K10" s="19"/>
    </row>
    <row r="11" spans="1:13" ht="12.75" customHeight="1" x14ac:dyDescent="0.25">
      <c r="A11" s="1"/>
      <c r="B11" s="1"/>
      <c r="C11" s="1"/>
      <c r="D11" s="1"/>
    </row>
    <row r="12" spans="1:13" ht="12.75" customHeight="1" x14ac:dyDescent="0.25">
      <c r="A12" s="1"/>
      <c r="B12" s="1"/>
      <c r="C12" s="1"/>
      <c r="D12" s="1"/>
    </row>
    <row r="13" spans="1:13" ht="12.75" customHeight="1" x14ac:dyDescent="0.25">
      <c r="A13" s="1"/>
      <c r="B13" s="1"/>
      <c r="C13" s="1"/>
      <c r="D13" s="1"/>
    </row>
    <row r="14" spans="1:13" ht="12.75" customHeight="1" x14ac:dyDescent="0.25">
      <c r="A14" s="1"/>
      <c r="B14" s="1"/>
      <c r="C14" s="1"/>
      <c r="D14" s="1"/>
    </row>
    <row r="15" spans="1:13" ht="12.75" customHeight="1" x14ac:dyDescent="3.5">
      <c r="A15" s="1"/>
      <c r="B15" s="1"/>
      <c r="C15" s="1"/>
      <c r="D15" s="1"/>
      <c r="G15" s="21" t="s">
        <v>2</v>
      </c>
    </row>
    <row r="16" spans="1:13" ht="12.75" customHeight="1" x14ac:dyDescent="0.25">
      <c r="A16" s="1"/>
      <c r="B16" s="1"/>
      <c r="C16" s="1"/>
      <c r="D16" s="1"/>
    </row>
    <row r="17" spans="1:10" ht="12.75" customHeight="1" x14ac:dyDescent="0.25">
      <c r="A17" s="1"/>
      <c r="B17" s="1"/>
      <c r="C17" s="1"/>
      <c r="D17" s="1"/>
    </row>
    <row r="18" spans="1:10" ht="12.75" customHeight="1" x14ac:dyDescent="0.25">
      <c r="A18" s="1"/>
      <c r="B18" s="1"/>
      <c r="C18" s="1"/>
      <c r="D18" s="1"/>
    </row>
    <row r="19" spans="1:10" ht="12.75" customHeight="1" x14ac:dyDescent="0.25">
      <c r="A19" s="1"/>
      <c r="B19" s="1"/>
      <c r="C19" s="1"/>
      <c r="D19" s="1"/>
    </row>
    <row r="20" spans="1:10" ht="12.75" customHeight="1" x14ac:dyDescent="0.25">
      <c r="A20" s="1"/>
      <c r="B20" s="1"/>
      <c r="C20" s="1"/>
      <c r="D20" s="1"/>
    </row>
    <row r="21" spans="1:10" ht="12.75" customHeight="1" x14ac:dyDescent="0.25">
      <c r="A21" s="1"/>
      <c r="B21" s="1"/>
      <c r="C21" s="1"/>
      <c r="D21" s="1"/>
    </row>
    <row r="22" spans="1:10" ht="12.75" customHeight="1" x14ac:dyDescent="0.25">
      <c r="A22" s="1"/>
      <c r="B22" s="1"/>
      <c r="C22" s="1"/>
      <c r="D22" s="1"/>
    </row>
    <row r="23" spans="1:10" ht="12.75" customHeight="1" x14ac:dyDescent="0.25">
      <c r="A23" s="1"/>
      <c r="B23" s="1"/>
      <c r="C23" s="1"/>
      <c r="D23" s="1"/>
    </row>
    <row r="24" spans="1:10" ht="12.75" customHeight="1" x14ac:dyDescent="0.25">
      <c r="A24" s="1"/>
      <c r="B24" s="1"/>
      <c r="C24" s="1"/>
      <c r="D24" s="1"/>
    </row>
    <row r="25" spans="1:10" ht="12.75" customHeight="1" x14ac:dyDescent="0.25">
      <c r="A25" s="1"/>
      <c r="B25" s="1"/>
      <c r="C25" s="1"/>
      <c r="D25" s="1"/>
    </row>
    <row r="26" spans="1:10" ht="12.75" customHeight="1" x14ac:dyDescent="0.25">
      <c r="A26" s="1"/>
      <c r="B26" s="1"/>
      <c r="C26" s="1"/>
      <c r="D26" s="1"/>
    </row>
    <row r="27" spans="1:10" ht="12.75" customHeight="1" x14ac:dyDescent="0.25">
      <c r="A27" s="1"/>
      <c r="B27" s="1"/>
      <c r="C27" s="1"/>
      <c r="D27" s="1"/>
    </row>
    <row r="28" spans="1:10" ht="12.75" customHeight="1" x14ac:dyDescent="0.25">
      <c r="A28" s="1"/>
      <c r="B28" s="1"/>
      <c r="C28" s="1"/>
      <c r="D28" s="1"/>
      <c r="G28" s="12">
        <v>1.0798000000000001</v>
      </c>
      <c r="I28">
        <v>1.0710999999999999</v>
      </c>
    </row>
    <row r="29" spans="1:10" ht="12.75" customHeight="1" x14ac:dyDescent="0.25">
      <c r="A29" s="1"/>
      <c r="B29" s="1"/>
      <c r="C29" s="1"/>
      <c r="D29" s="1"/>
    </row>
    <row r="30" spans="1:10" ht="12.75" customHeight="1" x14ac:dyDescent="0.25">
      <c r="A30" s="1"/>
      <c r="B30" s="1"/>
      <c r="C30" s="1"/>
      <c r="D30" s="1"/>
      <c r="G30">
        <f>POWER(G28,2)</f>
        <v>1.1659680400000001</v>
      </c>
      <c r="I30">
        <f>POWER(I28,2)</f>
        <v>1.14725521</v>
      </c>
      <c r="J30">
        <f>I30+G30</f>
        <v>2.3132232500000001</v>
      </c>
    </row>
    <row r="31" spans="1:10" ht="12.75" customHeight="1" x14ac:dyDescent="0.25">
      <c r="A31" s="1"/>
      <c r="B31" s="1"/>
      <c r="C31" s="1"/>
      <c r="D31" s="1"/>
    </row>
    <row r="32" spans="1:10" ht="12.75" customHeight="1" x14ac:dyDescent="0.25">
      <c r="A32" s="1"/>
      <c r="B32" s="1"/>
      <c r="C32" s="1"/>
      <c r="D32" s="1"/>
      <c r="J32">
        <f>SQRT(J30)</f>
        <v>1.520928417118965</v>
      </c>
    </row>
    <row r="33" spans="1:17" ht="12.75" customHeight="1" x14ac:dyDescent="0.25">
      <c r="A33" s="1"/>
      <c r="B33" s="1"/>
      <c r="C33" s="1"/>
      <c r="D33" s="1"/>
    </row>
    <row r="34" spans="1:17" ht="12.75" customHeight="1" x14ac:dyDescent="0.25">
      <c r="A34" s="1"/>
      <c r="B34" s="1"/>
      <c r="C34" s="1"/>
      <c r="D34" s="1"/>
    </row>
    <row r="35" spans="1:17" ht="12.75" customHeight="1" x14ac:dyDescent="0.25">
      <c r="A35" s="1"/>
      <c r="B35" s="1"/>
      <c r="C35" s="1"/>
      <c r="D35" s="1"/>
    </row>
    <row r="36" spans="1:17" ht="12.75" customHeight="1" x14ac:dyDescent="0.25">
      <c r="A36" s="1"/>
      <c r="B36" s="1"/>
      <c r="C36" s="1"/>
      <c r="D36" s="1"/>
    </row>
    <row r="37" spans="1:17" ht="12.75" customHeight="1" x14ac:dyDescent="0.25">
      <c r="A37" s="1"/>
      <c r="B37" s="1"/>
      <c r="C37" s="1"/>
      <c r="D37" s="1"/>
    </row>
    <row r="38" spans="1:17" ht="12.75" customHeight="1" x14ac:dyDescent="0.25">
      <c r="O38" s="1"/>
      <c r="P38" s="1"/>
      <c r="Q38" s="1"/>
    </row>
  </sheetData>
  <mergeCells count="3">
    <mergeCell ref="C2:C7"/>
    <mergeCell ref="D2:D7"/>
    <mergeCell ref="K1:K10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2016-05-16T19:51:33Z</cp:lastPrinted>
  <dcterms:created xsi:type="dcterms:W3CDTF">2016-05-04T14:46:25Z</dcterms:created>
  <dcterms:modified xsi:type="dcterms:W3CDTF">2016-05-16T20:12:19Z</dcterms:modified>
</cp:coreProperties>
</file>