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2"/>
  </bookViews>
  <sheets>
    <sheet name="100a" sheetId="4" r:id="rId1"/>
    <sheet name="100b Kulka" sheetId="3" r:id="rId2"/>
    <sheet name="100b tuleja" sheetId="5" r:id="rId3"/>
    <sheet name="EndTableKulk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G11" i="5" s="1"/>
  <c r="D13" i="5"/>
  <c r="E11" i="5" s="1"/>
  <c r="B13" i="5"/>
  <c r="C12" i="5"/>
  <c r="C11" i="5"/>
  <c r="C10" i="5"/>
  <c r="C9" i="5"/>
  <c r="C8" i="5"/>
  <c r="C7" i="5"/>
  <c r="C6" i="5"/>
  <c r="C5" i="5"/>
  <c r="C4" i="5"/>
  <c r="C3" i="5"/>
  <c r="B14" i="3"/>
  <c r="D31" i="1"/>
  <c r="C31" i="1"/>
  <c r="B31" i="1"/>
  <c r="E5" i="5" l="1"/>
  <c r="E9" i="5"/>
  <c r="G9" i="5"/>
  <c r="E3" i="5"/>
  <c r="E6" i="5"/>
  <c r="G3" i="5"/>
  <c r="G6" i="5"/>
  <c r="G10" i="5"/>
  <c r="E4" i="5"/>
  <c r="E7" i="5"/>
  <c r="G4" i="5"/>
  <c r="G7" i="5"/>
  <c r="C14" i="5"/>
  <c r="G5" i="5"/>
  <c r="E8" i="5"/>
  <c r="E12" i="5"/>
  <c r="G12" i="5"/>
  <c r="E10" i="5"/>
  <c r="G8" i="5"/>
  <c r="D14" i="5" l="1"/>
  <c r="F14" i="5"/>
</calcChain>
</file>

<file path=xl/sharedStrings.xml><?xml version="1.0" encoding="utf-8"?>
<sst xmlns="http://schemas.openxmlformats.org/spreadsheetml/2006/main" count="81" uniqueCount="50">
  <si>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</si>
  <si>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</si>
  <si>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</si>
  <si>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</si>
  <si>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</si>
  <si>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</si>
  <si>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</si>
  <si>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</si>
  <si>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</si>
  <si>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</si>
  <si>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</si>
  <si>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</si>
  <si>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</si>
  <si>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</si>
  <si>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</si>
  <si>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</si>
  <si>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</si>
  <si>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</si>
  <si>
    <t>Lp.</t>
  </si>
  <si>
    <t>Legenda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</si>
  <si>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</si>
  <si>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</si>
  <si>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</si>
  <si>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</si>
  <si>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</si>
  <si>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</si>
  <si>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</si>
  <si>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</si>
  <si>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</si>
  <si>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</si>
  <si>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</si>
  <si>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</si>
  <si>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</si>
  <si>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</si>
  <si>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</si>
  <si>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</si>
  <si>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</si>
  <si>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</si>
  <si>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</si>
  <si>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d[mm]wew</t>
  </si>
  <si>
    <t>d[mm]zew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</si>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</sst>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5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1" xfId="0" applyFill="1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4" xfId="0" applyFill="1" applyBorder="1" applyAlignment="1"/>
    <xf numFmtId="164" fontId="0" fillId="2" borderId="17" xfId="0" applyNumberFormat="1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8" xfId="0" applyFill="1" applyBorder="1"/>
    <xf numFmtId="0" fontId="0" fillId="0" borderId="0" xfId="0" applyAlignment="1"/>
    <xf numFmtId="0" fontId="0" fillId="0" borderId="33" xfId="0" applyBorder="1"/>
    <xf numFmtId="0" fontId="0" fillId="0" borderId="34" xfId="0" applyBorder="1" applyAlignment="1">
      <alignment horizontal="right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/>
    <xf numFmtId="164" fontId="0" fillId="0" borderId="17" xfId="0" applyNumberFormat="1" applyBorder="1"/>
    <xf numFmtId="0" fontId="5" fillId="0" borderId="1" xfId="0" applyFont="1" applyBorder="1"/>
    <xf numFmtId="0" fontId="0" fillId="0" borderId="32" xfId="0" applyBorder="1"/>
    <xf numFmtId="0" fontId="0" fillId="0" borderId="19" xfId="0" applyFill="1" applyBorder="1"/>
    <xf numFmtId="0" fontId="0" fillId="0" borderId="19" xfId="0" applyBorder="1"/>
    <xf numFmtId="0" fontId="0" fillId="0" borderId="41" xfId="0" applyBorder="1"/>
    <xf numFmtId="0" fontId="0" fillId="0" borderId="42" xfId="0" applyBorder="1" applyAlignment="1">
      <alignment horizontal="right"/>
    </xf>
    <xf numFmtId="0" fontId="0" fillId="0" borderId="41" xfId="0" applyBorder="1" applyAlignment="1">
      <alignment horizontal="right"/>
    </xf>
    <xf numFmtId="0" fontId="4" fillId="0" borderId="1" xfId="0" applyFont="1" applyBorder="1" applyAlignment="1"/>
    <xf numFmtId="0" fontId="4" fillId="0" borderId="13" xfId="0" applyFont="1" applyBorder="1" applyAlignment="1"/>
    <xf numFmtId="0" fontId="4" fillId="0" borderId="11" xfId="0" applyFont="1" applyBorder="1" applyAlignment="1"/>
    <xf numFmtId="0" fontId="0" fillId="0" borderId="43" xfId="0" applyBorder="1"/>
    <xf numFmtId="165" fontId="0" fillId="0" borderId="7" xfId="0" applyNumberFormat="1" applyBorder="1"/>
    <xf numFmtId="0" fontId="0" fillId="0" borderId="44" xfId="0" applyBorder="1"/>
    <xf numFmtId="0" fontId="0" fillId="0" borderId="24" xfId="0" applyBorder="1"/>
    <xf numFmtId="0" fontId="0" fillId="0" borderId="45" xfId="0" applyBorder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0" xfId="0" applyFill="1" applyAlignment="1"/>
    <xf numFmtId="0" fontId="0" fillId="2" borderId="25" xfId="0" applyFill="1" applyBorder="1" applyAlignment="1"/>
    <xf numFmtId="0" fontId="0" fillId="2" borderId="0" xfId="0" applyFill="1" applyBorder="1" applyAlignment="1"/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186018</xdr:colOff>
      <xdr:row>13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65661</xdr:colOff>
      <xdr:row>3</xdr:row>
      <xdr:rowOff>180367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5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129154</xdr:colOff>
      <xdr:row>19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24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16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9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408560</xdr:colOff>
      <xdr:row>10</xdr:row>
      <xdr:rowOff>48698</xdr:rowOff>
    </xdr:from>
    <xdr:ext cx="1020190" cy="43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</m:oMath>
                </m:oMathPara>
              </a14:m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</a:t>
              </a:r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1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1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12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25004</xdr:colOff>
      <xdr:row>1</xdr:row>
      <xdr:rowOff>1190</xdr:rowOff>
    </xdr:from>
    <xdr:ext cx="1104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14:m>
                <m:oMath xmlns:m="http://schemas.openxmlformats.org/officeDocument/2006/math">
                  <m:r>
                    <a:rPr lang="pl-PL" sz="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34023</xdr:colOff>
      <xdr:row>1</xdr:row>
      <xdr:rowOff>18742</xdr:rowOff>
    </xdr:from>
    <xdr:ext cx="1146339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9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9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31507</xdr:colOff>
      <xdr:row>1</xdr:row>
      <xdr:rowOff>23446</xdr:rowOff>
    </xdr:from>
    <xdr:ext cx="929422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16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21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27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67448</xdr:colOff>
      <xdr:row>16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21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27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86498</xdr:colOff>
      <xdr:row>33</xdr:row>
      <xdr:rowOff>189328</xdr:rowOff>
    </xdr:from>
    <xdr:ext cx="2561452" cy="572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86498" y="6894928"/>
              <a:ext cx="2561452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86498" y="6894928"/>
              <a:ext cx="2561452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38</xdr:row>
      <xdr:rowOff>10717</xdr:rowOff>
    </xdr:from>
    <xdr:ext cx="2575472" cy="922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4</xdr:col>
      <xdr:colOff>60763</xdr:colOff>
      <xdr:row>32</xdr:row>
      <xdr:rowOff>190501</xdr:rowOff>
    </xdr:from>
    <xdr:ext cx="298287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2708713" y="62960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2708713" y="62960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21" sqref="G21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90" t="s">
        <v>32</v>
      </c>
      <c r="B1" s="90"/>
      <c r="C1" s="90"/>
      <c r="D1" s="90"/>
      <c r="E1" s="90"/>
      <c r="F1" s="90"/>
      <c r="G1" s="90"/>
      <c r="H1" s="90"/>
      <c r="I1" s="60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A2" s="83" t="s">
        <v>27</v>
      </c>
      <c r="B2" s="84"/>
      <c r="C2" s="84"/>
      <c r="D2" s="85"/>
      <c r="E2" s="104" t="s">
        <v>19</v>
      </c>
      <c r="F2" s="104"/>
      <c r="G2" s="104"/>
      <c r="H2" s="104"/>
    </row>
    <row r="3" spans="1:17" ht="15.75" thickBot="1" x14ac:dyDescent="0.3">
      <c r="A3" s="1" t="s">
        <v>33</v>
      </c>
      <c r="B3" s="1" t="s">
        <v>2</v>
      </c>
      <c r="C3" s="83"/>
      <c r="D3" s="85"/>
      <c r="E3" s="1" t="s">
        <v>20</v>
      </c>
      <c r="F3" s="104" t="s">
        <v>21</v>
      </c>
      <c r="G3" s="104"/>
      <c r="H3" s="104"/>
      <c r="K3" s="28"/>
    </row>
    <row r="4" spans="1:17" x14ac:dyDescent="0.25">
      <c r="A4" s="61" t="s">
        <v>5</v>
      </c>
      <c r="B4" s="62">
        <v>0.72</v>
      </c>
      <c r="C4" s="91"/>
      <c r="D4" s="92"/>
      <c r="E4" s="15"/>
      <c r="F4" s="95" t="s">
        <v>22</v>
      </c>
      <c r="G4" s="96"/>
      <c r="H4" s="97"/>
    </row>
    <row r="5" spans="1:17" x14ac:dyDescent="0.25">
      <c r="A5" s="63" t="s">
        <v>9</v>
      </c>
      <c r="B5" s="26">
        <v>8.24</v>
      </c>
      <c r="C5" s="93"/>
      <c r="D5" s="94"/>
      <c r="E5" s="15"/>
      <c r="F5" s="98" t="s">
        <v>34</v>
      </c>
      <c r="G5" s="87"/>
      <c r="H5" s="88"/>
    </row>
    <row r="6" spans="1:17" ht="15.75" thickBot="1" x14ac:dyDescent="0.3">
      <c r="A6" s="64" t="s">
        <v>35</v>
      </c>
      <c r="B6" s="65"/>
      <c r="C6" s="99">
        <v>0.01</v>
      </c>
      <c r="D6" s="100"/>
      <c r="E6" s="16"/>
      <c r="F6" s="101"/>
      <c r="G6" s="90"/>
      <c r="H6" s="102"/>
    </row>
    <row r="7" spans="1:17" ht="15.75" thickBot="1" x14ac:dyDescent="0.3">
      <c r="A7" s="83" t="s">
        <v>36</v>
      </c>
      <c r="B7" s="84"/>
      <c r="C7" s="84"/>
      <c r="D7" s="85"/>
      <c r="E7" s="83"/>
      <c r="F7" s="84"/>
      <c r="G7" s="84"/>
      <c r="H7" s="85"/>
    </row>
    <row r="8" spans="1:17" x14ac:dyDescent="0.25">
      <c r="A8" s="15"/>
      <c r="B8" s="17"/>
      <c r="C8" s="17"/>
      <c r="D8" s="24"/>
    </row>
    <row r="9" spans="1:17" x14ac:dyDescent="0.25">
      <c r="A9" s="15"/>
      <c r="B9" s="17"/>
      <c r="C9" s="17"/>
      <c r="D9" s="24"/>
    </row>
    <row r="10" spans="1:17" ht="15.75" thickBot="1" x14ac:dyDescent="0.3">
      <c r="A10" s="66"/>
      <c r="B10" s="21"/>
      <c r="C10" s="21"/>
      <c r="D10" s="25"/>
    </row>
    <row r="11" spans="1:17" ht="15.75" thickBot="1" x14ac:dyDescent="0.3">
      <c r="A11" s="83" t="s">
        <v>29</v>
      </c>
      <c r="B11" s="84"/>
      <c r="C11" s="84"/>
      <c r="D11" s="85"/>
    </row>
    <row r="12" spans="1:17" ht="15.75" thickBot="1" x14ac:dyDescent="0.3">
      <c r="A12" s="15"/>
      <c r="B12" s="17"/>
      <c r="C12" s="17"/>
      <c r="D12" s="24"/>
    </row>
    <row r="13" spans="1:17" ht="15.75" thickBot="1" x14ac:dyDescent="0.3">
      <c r="A13" s="83" t="s">
        <v>37</v>
      </c>
      <c r="B13" s="84"/>
      <c r="C13" s="84"/>
      <c r="D13" s="85"/>
    </row>
    <row r="14" spans="1:17" x14ac:dyDescent="0.25">
      <c r="A14" s="86"/>
      <c r="B14" s="87"/>
      <c r="C14" s="87"/>
      <c r="D14" s="88"/>
    </row>
    <row r="15" spans="1:17" x14ac:dyDescent="0.25">
      <c r="A15" s="15"/>
      <c r="B15" s="17"/>
      <c r="C15" s="17"/>
      <c r="D15" s="24"/>
    </row>
    <row r="16" spans="1:17" x14ac:dyDescent="0.25">
      <c r="A16" s="15"/>
      <c r="B16" s="17"/>
      <c r="C16" s="17"/>
      <c r="D16" s="24"/>
    </row>
    <row r="17" spans="1:4" ht="15.75" thickBot="1" x14ac:dyDescent="0.3">
      <c r="A17" s="66"/>
      <c r="B17" s="21"/>
      <c r="C17" s="21"/>
      <c r="D17" s="25"/>
    </row>
    <row r="18" spans="1:4" ht="15.75" thickBot="1" x14ac:dyDescent="0.3">
      <c r="A18" s="83" t="s">
        <v>30</v>
      </c>
      <c r="B18" s="84"/>
      <c r="C18" s="84"/>
      <c r="D18" s="85"/>
    </row>
    <row r="19" spans="1:4" x14ac:dyDescent="0.25">
      <c r="A19" s="15"/>
      <c r="B19" s="17"/>
      <c r="C19" s="17"/>
      <c r="D19" s="24"/>
    </row>
    <row r="20" spans="1:4" x14ac:dyDescent="0.25">
      <c r="A20" s="37"/>
      <c r="B20" s="17"/>
      <c r="C20" s="17"/>
      <c r="D20" s="67"/>
    </row>
    <row r="21" spans="1:4" x14ac:dyDescent="0.25">
      <c r="A21" s="15"/>
      <c r="B21" s="17"/>
      <c r="C21" s="17"/>
      <c r="D21" s="24"/>
    </row>
    <row r="22" spans="1:4" ht="15.75" thickBot="1" x14ac:dyDescent="0.3">
      <c r="A22" s="89"/>
      <c r="B22" s="90"/>
      <c r="C22" s="21"/>
      <c r="D22" s="25"/>
    </row>
    <row r="23" spans="1:4" ht="15.75" thickBot="1" x14ac:dyDescent="0.3">
      <c r="A23" s="83" t="s">
        <v>38</v>
      </c>
      <c r="B23" s="84"/>
      <c r="C23" s="84"/>
      <c r="D23" s="85"/>
    </row>
    <row r="24" spans="1:4" x14ac:dyDescent="0.25">
      <c r="A24" s="15"/>
      <c r="B24" s="17"/>
      <c r="C24" s="17"/>
      <c r="D24" s="24"/>
    </row>
    <row r="25" spans="1:4" x14ac:dyDescent="0.25">
      <c r="A25" s="37"/>
      <c r="B25" s="17"/>
      <c r="C25" s="17"/>
      <c r="D25" s="67"/>
    </row>
    <row r="26" spans="1:4" ht="15.75" thickBot="1" x14ac:dyDescent="0.3">
      <c r="A26" s="15"/>
      <c r="B26" s="17"/>
      <c r="C26" s="17"/>
      <c r="D26" s="24"/>
    </row>
    <row r="27" spans="1:4" ht="15.75" thickBot="1" x14ac:dyDescent="0.3">
      <c r="A27" s="83" t="s">
        <v>31</v>
      </c>
      <c r="B27" s="84"/>
      <c r="C27" s="84"/>
      <c r="D27" s="85"/>
    </row>
    <row r="28" spans="1:4" x14ac:dyDescent="0.25">
      <c r="A28" s="14"/>
      <c r="B28" s="22"/>
      <c r="C28" s="22"/>
      <c r="D28" s="23"/>
    </row>
    <row r="29" spans="1:4" x14ac:dyDescent="0.25">
      <c r="A29" s="37"/>
      <c r="B29" s="17"/>
      <c r="C29" s="17"/>
      <c r="D29" s="67"/>
    </row>
    <row r="30" spans="1:4" ht="15.75" thickBot="1" x14ac:dyDescent="0.3">
      <c r="A30" s="16"/>
      <c r="B30" s="21"/>
      <c r="C30" s="21"/>
      <c r="D30" s="25"/>
    </row>
  </sheetData>
  <mergeCells count="20">
    <mergeCell ref="A7:D7"/>
    <mergeCell ref="E7:H7"/>
    <mergeCell ref="A1:H1"/>
    <mergeCell ref="J1:Q1"/>
    <mergeCell ref="A2:D2"/>
    <mergeCell ref="E2:H2"/>
    <mergeCell ref="C3:D3"/>
    <mergeCell ref="F3:H3"/>
    <mergeCell ref="C4:D5"/>
    <mergeCell ref="F4:H4"/>
    <mergeCell ref="F5:H5"/>
    <mergeCell ref="C6:D6"/>
    <mergeCell ref="F6:H6"/>
    <mergeCell ref="A27:D27"/>
    <mergeCell ref="A11:D11"/>
    <mergeCell ref="A13:D13"/>
    <mergeCell ref="A14:D14"/>
    <mergeCell ref="A18:D18"/>
    <mergeCell ref="A22:B22"/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1"/>
    </sheetView>
  </sheetViews>
  <sheetFormatPr defaultRowHeight="15" x14ac:dyDescent="0.25"/>
  <cols>
    <col min="3" max="3" width="9.7109375" customWidth="1"/>
    <col min="4" max="4" width="25.42578125" customWidth="1"/>
    <col min="6" max="6" width="5.140625" customWidth="1"/>
    <col min="8" max="8" width="10.42578125" customWidth="1"/>
  </cols>
  <sheetData>
    <row r="1" spans="1:8" ht="15.75" thickBot="1" x14ac:dyDescent="0.3">
      <c r="A1" s="109" t="s">
        <v>42</v>
      </c>
      <c r="B1" s="109"/>
      <c r="C1" s="109"/>
      <c r="D1" s="109"/>
      <c r="E1" s="109"/>
      <c r="F1" s="109"/>
      <c r="G1" s="109"/>
      <c r="H1" s="109"/>
    </row>
    <row r="2" spans="1:8" ht="15.75" thickBot="1" x14ac:dyDescent="0.3">
      <c r="A2" s="83" t="s">
        <v>5</v>
      </c>
      <c r="B2" s="85"/>
      <c r="C2" s="83" t="s">
        <v>19</v>
      </c>
      <c r="D2" s="85"/>
    </row>
    <row r="3" spans="1:8" ht="15.75" thickBot="1" x14ac:dyDescent="0.3">
      <c r="A3" s="1" t="s">
        <v>18</v>
      </c>
      <c r="B3" s="1" t="s">
        <v>1</v>
      </c>
      <c r="C3" s="35" t="s">
        <v>20</v>
      </c>
      <c r="D3" s="13" t="s">
        <v>21</v>
      </c>
    </row>
    <row r="4" spans="1:8" x14ac:dyDescent="0.25">
      <c r="A4" s="14">
        <v>1</v>
      </c>
      <c r="B4" s="18">
        <v>8.44</v>
      </c>
      <c r="C4" s="36"/>
      <c r="D4" s="39" t="s">
        <v>22</v>
      </c>
    </row>
    <row r="5" spans="1:8" x14ac:dyDescent="0.25">
      <c r="A5" s="15">
        <v>2</v>
      </c>
      <c r="B5" s="19">
        <v>8.44</v>
      </c>
      <c r="C5" s="37"/>
      <c r="D5" s="40" t="s">
        <v>23</v>
      </c>
    </row>
    <row r="6" spans="1:8" x14ac:dyDescent="0.25">
      <c r="A6" s="15">
        <v>3</v>
      </c>
      <c r="B6" s="17">
        <v>8.0500000000000007</v>
      </c>
      <c r="C6" s="37" t="s">
        <v>24</v>
      </c>
      <c r="D6" s="40" t="s">
        <v>25</v>
      </c>
    </row>
    <row r="7" spans="1:8" ht="15.75" thickBot="1" x14ac:dyDescent="0.3">
      <c r="A7" s="15">
        <v>4</v>
      </c>
      <c r="B7" s="17">
        <v>8.17</v>
      </c>
      <c r="C7" s="38"/>
      <c r="D7" s="42" t="s">
        <v>26</v>
      </c>
    </row>
    <row r="8" spans="1:8" ht="15.75" thickBot="1" x14ac:dyDescent="0.3">
      <c r="A8" s="15">
        <v>5</v>
      </c>
      <c r="B8" s="20">
        <v>8.01</v>
      </c>
      <c r="C8" s="17"/>
      <c r="D8" s="24"/>
    </row>
    <row r="9" spans="1:8" ht="15.75" thickBot="1" x14ac:dyDescent="0.3">
      <c r="A9" s="15">
        <v>6</v>
      </c>
      <c r="B9" s="20">
        <v>8.06</v>
      </c>
      <c r="C9" s="35" t="s">
        <v>27</v>
      </c>
      <c r="D9" s="13" t="s">
        <v>28</v>
      </c>
    </row>
    <row r="10" spans="1:8" x14ac:dyDescent="0.25">
      <c r="A10" s="15">
        <v>7</v>
      </c>
      <c r="B10" s="20">
        <v>8.02</v>
      </c>
      <c r="C10" s="36"/>
      <c r="D10" s="39">
        <v>0.05</v>
      </c>
    </row>
    <row r="11" spans="1:8" x14ac:dyDescent="0.25">
      <c r="A11" s="15">
        <v>8</v>
      </c>
      <c r="B11" s="20">
        <v>8.02</v>
      </c>
      <c r="C11" s="105"/>
      <c r="D11" s="107">
        <v>8.1669999999999998</v>
      </c>
    </row>
    <row r="12" spans="1:8" ht="15.75" thickBot="1" x14ac:dyDescent="0.3">
      <c r="A12" s="15">
        <v>9</v>
      </c>
      <c r="B12" s="20">
        <v>8.0500000000000007</v>
      </c>
      <c r="C12" s="106"/>
      <c r="D12" s="108"/>
    </row>
    <row r="13" spans="1:8" ht="15.75" thickBot="1" x14ac:dyDescent="0.3">
      <c r="A13" s="16">
        <v>10</v>
      </c>
      <c r="B13" s="21">
        <v>8.41</v>
      </c>
      <c r="C13" s="38" t="s">
        <v>24</v>
      </c>
      <c r="D13" s="41">
        <v>10</v>
      </c>
    </row>
    <row r="14" spans="1:8" ht="15.75" thickBot="1" x14ac:dyDescent="0.3">
      <c r="A14" s="16"/>
      <c r="B14" s="21">
        <f>AVERAGE(B4:B13)</f>
        <v>8.166999999999998</v>
      </c>
      <c r="C14" s="17"/>
      <c r="D14" s="24"/>
    </row>
    <row r="15" spans="1:8" ht="15.75" thickBot="1" x14ac:dyDescent="0.3">
      <c r="A15" s="83" t="s">
        <v>27</v>
      </c>
      <c r="B15" s="85"/>
      <c r="C15" s="83" t="s">
        <v>28</v>
      </c>
      <c r="D15" s="85"/>
    </row>
    <row r="16" spans="1:8" x14ac:dyDescent="0.25">
      <c r="A16" s="116"/>
      <c r="B16" s="97"/>
      <c r="C16" s="116">
        <v>0.05</v>
      </c>
      <c r="D16" s="97"/>
    </row>
    <row r="17" spans="1:4" x14ac:dyDescent="0.25">
      <c r="A17" s="86"/>
      <c r="B17" s="88"/>
      <c r="C17" s="86">
        <v>8.1669999999999998</v>
      </c>
      <c r="D17" s="88"/>
    </row>
    <row r="18" spans="1:4" ht="15.75" thickBot="1" x14ac:dyDescent="0.3">
      <c r="A18" s="89" t="s">
        <v>24</v>
      </c>
      <c r="B18" s="102"/>
      <c r="C18" s="89">
        <v>10</v>
      </c>
      <c r="D18" s="102"/>
    </row>
    <row r="19" spans="1:4" ht="15.75" thickBot="1" x14ac:dyDescent="0.3">
      <c r="A19" s="110" t="s">
        <v>29</v>
      </c>
      <c r="B19" s="111"/>
      <c r="C19" s="111"/>
      <c r="D19" s="112"/>
    </row>
    <row r="20" spans="1:4" x14ac:dyDescent="0.25">
      <c r="A20" s="43"/>
      <c r="B20" s="44"/>
      <c r="C20" s="44"/>
      <c r="D20" s="45"/>
    </row>
    <row r="21" spans="1:4" x14ac:dyDescent="0.25">
      <c r="A21" s="43"/>
      <c r="B21" s="44"/>
      <c r="C21" s="44"/>
      <c r="D21" s="45"/>
    </row>
    <row r="22" spans="1:4" x14ac:dyDescent="0.25">
      <c r="A22" s="43"/>
      <c r="B22" s="44"/>
      <c r="C22" s="44"/>
      <c r="D22" s="45"/>
    </row>
    <row r="23" spans="1:4" x14ac:dyDescent="0.25">
      <c r="A23" s="46"/>
      <c r="B23" s="47"/>
      <c r="C23" s="47"/>
      <c r="D23" s="48"/>
    </row>
    <row r="24" spans="1:4" x14ac:dyDescent="0.25">
      <c r="A24" s="113" t="s">
        <v>30</v>
      </c>
      <c r="B24" s="114"/>
      <c r="C24" s="114"/>
      <c r="D24" s="115"/>
    </row>
    <row r="25" spans="1:4" x14ac:dyDescent="0.25">
      <c r="A25" s="49"/>
      <c r="B25" s="50"/>
      <c r="C25" s="50"/>
      <c r="D25" s="51"/>
    </row>
    <row r="26" spans="1:4" x14ac:dyDescent="0.25">
      <c r="A26" s="43"/>
      <c r="B26" s="44"/>
      <c r="C26" s="44"/>
      <c r="D26" s="45"/>
    </row>
    <row r="27" spans="1:4" x14ac:dyDescent="0.25">
      <c r="A27" s="43"/>
      <c r="B27" s="44"/>
      <c r="C27" s="44"/>
      <c r="D27" s="45"/>
    </row>
    <row r="28" spans="1:4" x14ac:dyDescent="0.25">
      <c r="A28" s="43"/>
      <c r="B28" s="44"/>
      <c r="C28" s="44"/>
      <c r="D28" s="45"/>
    </row>
    <row r="29" spans="1:4" x14ac:dyDescent="0.25">
      <c r="A29" s="46"/>
      <c r="B29" s="47"/>
      <c r="C29" s="47"/>
      <c r="D29" s="48"/>
    </row>
    <row r="30" spans="1:4" ht="15.75" thickBot="1" x14ac:dyDescent="0.3">
      <c r="A30" s="52"/>
      <c r="B30" s="47"/>
      <c r="C30" s="47"/>
      <c r="D30" s="53"/>
    </row>
    <row r="31" spans="1:4" ht="15.75" thickBot="1" x14ac:dyDescent="0.3">
      <c r="A31" s="110" t="s">
        <v>31</v>
      </c>
      <c r="B31" s="111"/>
      <c r="C31" s="111"/>
      <c r="D31" s="112"/>
    </row>
    <row r="32" spans="1:4" x14ac:dyDescent="0.25">
      <c r="A32" s="54"/>
      <c r="B32" s="55"/>
      <c r="C32" s="55"/>
      <c r="D32" s="56"/>
    </row>
    <row r="33" spans="1:4" x14ac:dyDescent="0.25">
      <c r="A33" s="52"/>
      <c r="B33" s="47"/>
      <c r="C33" s="47"/>
      <c r="D33" s="53"/>
    </row>
    <row r="34" spans="1:4" x14ac:dyDescent="0.25">
      <c r="A34" s="52"/>
      <c r="B34" s="47"/>
      <c r="C34" s="47"/>
      <c r="D34" s="53"/>
    </row>
    <row r="35" spans="1:4" ht="15.75" thickBot="1" x14ac:dyDescent="0.3">
      <c r="A35" s="57"/>
      <c r="B35" s="58"/>
      <c r="C35" s="58"/>
      <c r="D35" s="59"/>
    </row>
  </sheetData>
  <mergeCells count="16">
    <mergeCell ref="A19:D19"/>
    <mergeCell ref="A24:D24"/>
    <mergeCell ref="A31:D31"/>
    <mergeCell ref="A15:B15"/>
    <mergeCell ref="C15:D15"/>
    <mergeCell ref="A16:B16"/>
    <mergeCell ref="C16:D16"/>
    <mergeCell ref="A17:B17"/>
    <mergeCell ref="C17:D17"/>
    <mergeCell ref="C11:C12"/>
    <mergeCell ref="D11:D12"/>
    <mergeCell ref="A1:H1"/>
    <mergeCell ref="A18:B18"/>
    <mergeCell ref="C18:D18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37" workbookViewId="0">
      <selection activeCell="F39" sqref="F39"/>
    </sheetView>
  </sheetViews>
  <sheetFormatPr defaultRowHeight="15" x14ac:dyDescent="0.25"/>
  <cols>
    <col min="1" max="1" width="5.42578125" customWidth="1"/>
    <col min="2" max="2" width="6.85546875" customWidth="1"/>
    <col min="3" max="3" width="15.28515625" customWidth="1"/>
    <col min="4" max="4" width="12.140625" customWidth="1"/>
    <col min="5" max="5" width="17.5703125" customWidth="1"/>
    <col min="6" max="6" width="7.85546875" customWidth="1"/>
    <col min="7" max="7" width="21" customWidth="1"/>
    <col min="8" max="8" width="21.7109375" customWidth="1"/>
  </cols>
  <sheetData>
    <row r="1" spans="1:7" ht="15.75" thickBot="1" x14ac:dyDescent="0.3">
      <c r="A1" s="76" t="s">
        <v>43</v>
      </c>
      <c r="B1" s="77"/>
      <c r="C1" s="77"/>
      <c r="D1" s="77"/>
      <c r="E1" s="77"/>
      <c r="F1" s="77"/>
      <c r="G1" s="75"/>
    </row>
    <row r="2" spans="1:7" ht="15.75" thickBot="1" x14ac:dyDescent="0.3">
      <c r="A2" s="1" t="s">
        <v>18</v>
      </c>
      <c r="B2" s="1" t="s">
        <v>10</v>
      </c>
      <c r="C2" s="1"/>
      <c r="D2" s="68" t="s">
        <v>39</v>
      </c>
      <c r="E2" s="1"/>
      <c r="F2" s="68" t="s">
        <v>40</v>
      </c>
      <c r="G2" s="1"/>
    </row>
    <row r="3" spans="1:7" ht="15.75" thickBot="1" x14ac:dyDescent="0.3">
      <c r="A3" s="1">
        <v>1</v>
      </c>
      <c r="B3" s="73">
        <v>34.15</v>
      </c>
      <c r="C3" s="74">
        <f>POWER(B3-34.17,2)</f>
        <v>4.0000000000012508E-4</v>
      </c>
      <c r="D3" s="72">
        <v>12</v>
      </c>
      <c r="E3" s="72">
        <f>POWER(D3-D13,2)</f>
        <v>4.622499999999994E-2</v>
      </c>
      <c r="F3" s="72">
        <v>15.18</v>
      </c>
      <c r="G3" s="78">
        <f>POWER(F3-F13,2)</f>
        <v>0.45968400000000109</v>
      </c>
    </row>
    <row r="4" spans="1:7" ht="15.75" thickBot="1" x14ac:dyDescent="0.3">
      <c r="A4" s="1">
        <v>2</v>
      </c>
      <c r="B4" s="26">
        <v>34</v>
      </c>
      <c r="C4" s="6">
        <f>POWER(B4-34.17,2)</f>
        <v>2.8900000000000581E-2</v>
      </c>
      <c r="D4" s="30">
        <v>11.95</v>
      </c>
      <c r="E4" s="30">
        <f>POWER(D4-D13,2)</f>
        <v>7.0225000000000301E-2</v>
      </c>
      <c r="F4" s="7">
        <v>15.75</v>
      </c>
      <c r="G4" s="9">
        <f>POWER(F4-F13,2)</f>
        <v>1.1664000000000117E-2</v>
      </c>
    </row>
    <row r="5" spans="1:7" ht="15.75" thickBot="1" x14ac:dyDescent="0.3">
      <c r="A5" s="1">
        <v>3</v>
      </c>
      <c r="B5" s="70">
        <v>34.1</v>
      </c>
      <c r="C5" s="6">
        <f>POWER(B5-34.17,2)</f>
        <v>4.9000000000000397E-3</v>
      </c>
      <c r="D5" s="6">
        <v>12</v>
      </c>
      <c r="E5" s="6">
        <f>POWER(D5-D13,2)</f>
        <v>4.622499999999994E-2</v>
      </c>
      <c r="F5" s="7">
        <v>15.8</v>
      </c>
      <c r="G5" s="9">
        <f>POWER(F5-F13,2)</f>
        <v>3.3639999999999803E-3</v>
      </c>
    </row>
    <row r="6" spans="1:7" ht="15.75" thickBot="1" x14ac:dyDescent="0.3">
      <c r="A6" s="1">
        <v>4</v>
      </c>
      <c r="B6" s="70">
        <v>34.1</v>
      </c>
      <c r="C6" s="6">
        <f t="shared" ref="C6:C12" si="0">POWER(B6-34.17,2)</f>
        <v>4.9000000000000397E-3</v>
      </c>
      <c r="D6" s="30">
        <v>12</v>
      </c>
      <c r="E6" s="6">
        <f>POWER(D6-D13,2)</f>
        <v>4.622499999999994E-2</v>
      </c>
      <c r="F6" s="7">
        <v>15.85</v>
      </c>
      <c r="G6" s="79">
        <f>POWER(F6-F13,2)</f>
        <v>6.4000000000014322E-5</v>
      </c>
    </row>
    <row r="7" spans="1:7" ht="15.75" thickBot="1" x14ac:dyDescent="0.3">
      <c r="A7" s="1">
        <v>5</v>
      </c>
      <c r="B7" s="70">
        <v>34.1</v>
      </c>
      <c r="C7" s="6">
        <f t="shared" si="0"/>
        <v>4.9000000000000397E-3</v>
      </c>
      <c r="D7" s="30">
        <v>12</v>
      </c>
      <c r="E7" s="6">
        <f>POWER(D7-D13,2)</f>
        <v>4.622499999999994E-2</v>
      </c>
      <c r="F7" s="7">
        <v>15.8</v>
      </c>
      <c r="G7" s="9">
        <f>POWER(F7-F13,2)</f>
        <v>3.3639999999999803E-3</v>
      </c>
    </row>
    <row r="8" spans="1:7" ht="15.75" thickBot="1" x14ac:dyDescent="0.3">
      <c r="A8" s="1">
        <v>6</v>
      </c>
      <c r="B8" s="70">
        <v>34.450000000000003</v>
      </c>
      <c r="C8" s="6">
        <f t="shared" si="0"/>
        <v>7.8400000000000636E-2</v>
      </c>
      <c r="D8" s="30">
        <v>12.75</v>
      </c>
      <c r="E8" s="30">
        <f>POWER(D8-D13,2)</f>
        <v>0.28622500000000017</v>
      </c>
      <c r="F8" s="7">
        <v>16.100000000000001</v>
      </c>
      <c r="G8" s="9">
        <f>POWER(F8-F13,2)</f>
        <v>5.8564000000000428E-2</v>
      </c>
    </row>
    <row r="9" spans="1:7" ht="15.75" thickBot="1" x14ac:dyDescent="0.3">
      <c r="A9" s="1">
        <v>7</v>
      </c>
      <c r="B9" s="70">
        <v>34.200000000000003</v>
      </c>
      <c r="C9" s="6">
        <f t="shared" si="0"/>
        <v>9.0000000000006817E-4</v>
      </c>
      <c r="D9" s="30">
        <v>12.9</v>
      </c>
      <c r="E9" s="30">
        <f>POWER(D9-D13,2)</f>
        <v>0.46922500000000067</v>
      </c>
      <c r="F9" s="7">
        <v>16</v>
      </c>
      <c r="G9" s="9">
        <f>POWER(F9-F13,2)</f>
        <v>2.0163999999999845E-2</v>
      </c>
    </row>
    <row r="10" spans="1:7" ht="15.75" thickBot="1" x14ac:dyDescent="0.3">
      <c r="A10" s="1">
        <v>8</v>
      </c>
      <c r="B10" s="70">
        <v>34.200000000000003</v>
      </c>
      <c r="C10" s="6">
        <f t="shared" si="0"/>
        <v>9.0000000000006817E-4</v>
      </c>
      <c r="D10" s="30">
        <v>11.8</v>
      </c>
      <c r="E10" s="30">
        <f>POWER(D10-D13,2)</f>
        <v>0.1722249999999993</v>
      </c>
      <c r="F10" s="7">
        <v>16</v>
      </c>
      <c r="G10" s="9">
        <f>POWER(F10-F13,2)</f>
        <v>2.0163999999999845E-2</v>
      </c>
    </row>
    <row r="11" spans="1:7" ht="15.75" thickBot="1" x14ac:dyDescent="0.3">
      <c r="A11" s="1">
        <v>9</v>
      </c>
      <c r="B11" s="70">
        <v>34.4</v>
      </c>
      <c r="C11" s="6">
        <f t="shared" si="0"/>
        <v>5.2899999999998559E-2</v>
      </c>
      <c r="D11" s="30">
        <v>11.8</v>
      </c>
      <c r="E11" s="30">
        <f>POWER(D11-D13,2)</f>
        <v>0.1722249999999993</v>
      </c>
      <c r="F11" s="7">
        <v>16</v>
      </c>
      <c r="G11" s="9">
        <f>POWER(F11-F13,2)</f>
        <v>2.0163999999999845E-2</v>
      </c>
    </row>
    <row r="12" spans="1:7" ht="15.75" thickBot="1" x14ac:dyDescent="0.3">
      <c r="A12" s="1">
        <v>10</v>
      </c>
      <c r="B12" s="71">
        <v>34</v>
      </c>
      <c r="C12" s="6">
        <f t="shared" si="0"/>
        <v>2.8900000000000581E-2</v>
      </c>
      <c r="D12" s="7">
        <v>12.95</v>
      </c>
      <c r="E12" s="7">
        <f>POWER(D12-D13,2)</f>
        <v>0.54022499999999918</v>
      </c>
      <c r="F12" s="7">
        <v>16.100000000000001</v>
      </c>
      <c r="G12" s="9">
        <f>POWER(F12-F13,2)</f>
        <v>5.8564000000000428E-2</v>
      </c>
    </row>
    <row r="13" spans="1:7" ht="15.75" thickBot="1" x14ac:dyDescent="0.3">
      <c r="A13" s="1"/>
      <c r="B13" s="71">
        <f>AVERAGE(B3:B12)</f>
        <v>34.169999999999995</v>
      </c>
      <c r="C13" s="7"/>
      <c r="D13" s="7">
        <f>AVERAGE(D3:D12)</f>
        <v>12.215</v>
      </c>
      <c r="E13" s="7"/>
      <c r="F13" s="7">
        <f>AVERAGE(F3:F12)</f>
        <v>15.858000000000001</v>
      </c>
      <c r="G13" s="9"/>
    </row>
    <row r="14" spans="1:7" ht="15.75" thickBot="1" x14ac:dyDescent="0.3">
      <c r="A14" s="69" t="s">
        <v>41</v>
      </c>
      <c r="B14" s="80"/>
      <c r="C14" s="81">
        <f>SUM(C3:C12)</f>
        <v>0.20600000000000074</v>
      </c>
      <c r="D14" s="81">
        <f>SUM(E3:E12)</f>
        <v>1.8952499999999985</v>
      </c>
      <c r="E14" s="81"/>
      <c r="F14" s="81">
        <f>SUM(G3:G12)</f>
        <v>0.65576000000000156</v>
      </c>
      <c r="G14" s="82"/>
    </row>
    <row r="15" spans="1:7" ht="15.75" thickBot="1" x14ac:dyDescent="0.3">
      <c r="A15" s="110" t="s">
        <v>45</v>
      </c>
      <c r="B15" s="111"/>
      <c r="C15" s="111"/>
      <c r="D15" s="112"/>
      <c r="E15" s="110" t="s">
        <v>48</v>
      </c>
      <c r="F15" s="111"/>
      <c r="G15" s="112"/>
    </row>
    <row r="16" spans="1:7" ht="15.75" thickBot="1" x14ac:dyDescent="0.3">
      <c r="A16" s="110" t="s">
        <v>29</v>
      </c>
      <c r="B16" s="111"/>
      <c r="C16" s="111"/>
      <c r="D16" s="112"/>
      <c r="E16" s="110" t="s">
        <v>29</v>
      </c>
      <c r="F16" s="111"/>
      <c r="G16" s="112"/>
    </row>
    <row r="17" spans="1:7" x14ac:dyDescent="0.25">
      <c r="A17" s="43"/>
      <c r="B17" s="44"/>
      <c r="C17" s="47"/>
      <c r="D17" s="48"/>
      <c r="E17" s="43"/>
      <c r="F17" s="44"/>
      <c r="G17" s="48"/>
    </row>
    <row r="18" spans="1:7" x14ac:dyDescent="0.25">
      <c r="A18" s="43"/>
      <c r="B18" s="44"/>
      <c r="C18" s="47"/>
      <c r="D18" s="48"/>
      <c r="E18" s="43"/>
      <c r="F18" s="44"/>
      <c r="G18" s="48"/>
    </row>
    <row r="19" spans="1:7" x14ac:dyDescent="0.25">
      <c r="A19" s="43"/>
      <c r="B19" s="44"/>
      <c r="C19" s="47"/>
      <c r="D19" s="48"/>
      <c r="E19" s="43"/>
      <c r="F19" s="44"/>
      <c r="G19" s="48"/>
    </row>
    <row r="20" spans="1:7" ht="15.75" thickBot="1" x14ac:dyDescent="0.3">
      <c r="A20" s="46"/>
      <c r="B20" s="47"/>
      <c r="C20" s="47"/>
      <c r="D20" s="48"/>
      <c r="E20" s="46"/>
      <c r="F20" s="47"/>
      <c r="G20" s="48"/>
    </row>
    <row r="21" spans="1:7" ht="15.75" thickBot="1" x14ac:dyDescent="0.3">
      <c r="A21" s="110" t="s">
        <v>30</v>
      </c>
      <c r="B21" s="111"/>
      <c r="C21" s="111"/>
      <c r="D21" s="112"/>
      <c r="E21" s="110" t="s">
        <v>30</v>
      </c>
      <c r="F21" s="111"/>
      <c r="G21" s="112"/>
    </row>
    <row r="22" spans="1:7" x14ac:dyDescent="0.25">
      <c r="A22" s="43"/>
      <c r="B22" s="44"/>
      <c r="C22" s="47"/>
      <c r="D22" s="48"/>
      <c r="E22" s="43"/>
      <c r="F22" s="44"/>
      <c r="G22" s="48"/>
    </row>
    <row r="23" spans="1:7" x14ac:dyDescent="0.25">
      <c r="A23" s="43"/>
      <c r="B23" s="44"/>
      <c r="C23" s="47"/>
      <c r="D23" s="48"/>
      <c r="E23" s="43"/>
      <c r="F23" s="44"/>
      <c r="G23" s="48"/>
    </row>
    <row r="24" spans="1:7" x14ac:dyDescent="0.25">
      <c r="A24" s="43"/>
      <c r="B24" s="44"/>
      <c r="C24" s="47"/>
      <c r="D24" s="48"/>
      <c r="E24" s="43"/>
      <c r="F24" s="44"/>
      <c r="G24" s="48"/>
    </row>
    <row r="25" spans="1:7" x14ac:dyDescent="0.25">
      <c r="A25" s="43"/>
      <c r="B25" s="44"/>
      <c r="C25" s="47"/>
      <c r="D25" s="48"/>
      <c r="E25" s="43"/>
      <c r="F25" s="44"/>
      <c r="G25" s="48"/>
    </row>
    <row r="26" spans="1:7" ht="15.75" thickBot="1" x14ac:dyDescent="0.3">
      <c r="A26" s="46"/>
      <c r="B26" s="47"/>
      <c r="C26" s="47"/>
      <c r="D26" s="48"/>
      <c r="E26" s="46"/>
      <c r="F26" s="47"/>
      <c r="G26" s="48"/>
    </row>
    <row r="27" spans="1:7" ht="15.75" thickBot="1" x14ac:dyDescent="0.3">
      <c r="A27" s="110" t="s">
        <v>46</v>
      </c>
      <c r="B27" s="111"/>
      <c r="C27" s="111"/>
      <c r="D27" s="112"/>
      <c r="E27" s="110" t="s">
        <v>47</v>
      </c>
      <c r="F27" s="111"/>
      <c r="G27" s="112"/>
    </row>
    <row r="28" spans="1:7" x14ac:dyDescent="0.25">
      <c r="A28" s="46"/>
      <c r="B28" s="47"/>
      <c r="C28" s="47"/>
      <c r="D28" s="48"/>
      <c r="E28" s="46"/>
      <c r="F28" s="47"/>
      <c r="G28" s="48"/>
    </row>
    <row r="29" spans="1:7" x14ac:dyDescent="0.25">
      <c r="A29" s="52"/>
      <c r="B29" s="47"/>
      <c r="C29" s="47"/>
      <c r="D29" s="48"/>
      <c r="E29" s="52"/>
      <c r="F29" s="47"/>
      <c r="G29" s="48"/>
    </row>
    <row r="30" spans="1:7" x14ac:dyDescent="0.25">
      <c r="A30" s="52"/>
      <c r="B30" s="47"/>
      <c r="C30" s="47"/>
      <c r="D30" s="48"/>
      <c r="E30" s="52"/>
      <c r="F30" s="47"/>
      <c r="G30" s="48"/>
    </row>
    <row r="31" spans="1:7" ht="15.75" thickBot="1" x14ac:dyDescent="0.3">
      <c r="A31" s="46"/>
      <c r="B31" s="47"/>
      <c r="C31" s="47"/>
      <c r="D31" s="48"/>
      <c r="E31" s="46"/>
      <c r="F31" s="47"/>
      <c r="G31" s="48"/>
    </row>
    <row r="32" spans="1:7" ht="15.75" thickBot="1" x14ac:dyDescent="0.3">
      <c r="A32" s="110"/>
      <c r="B32" s="111"/>
      <c r="C32" s="111"/>
      <c r="D32" s="111"/>
      <c r="E32" s="111"/>
      <c r="F32" s="111"/>
      <c r="G32" s="112"/>
    </row>
    <row r="33" spans="1:8" ht="15.75" thickBot="1" x14ac:dyDescent="0.3">
      <c r="A33" s="110" t="s">
        <v>49</v>
      </c>
      <c r="B33" s="111"/>
      <c r="C33" s="111"/>
      <c r="D33" s="112"/>
      <c r="E33" s="129" t="s">
        <v>27</v>
      </c>
      <c r="F33" s="111" t="s">
        <v>28</v>
      </c>
      <c r="G33" s="112"/>
      <c r="H33" s="128"/>
    </row>
    <row r="34" spans="1:8" ht="15.75" thickBot="1" x14ac:dyDescent="0.3">
      <c r="A34" s="110" t="s">
        <v>29</v>
      </c>
      <c r="B34" s="111"/>
      <c r="C34" s="111"/>
      <c r="D34" s="112"/>
      <c r="E34" s="133"/>
      <c r="F34" s="131">
        <v>0.05</v>
      </c>
      <c r="G34" s="132"/>
    </row>
    <row r="35" spans="1:8" x14ac:dyDescent="0.25">
      <c r="A35" s="43"/>
      <c r="B35" s="44"/>
      <c r="C35" s="47"/>
      <c r="D35" s="48"/>
      <c r="E35" s="130"/>
      <c r="F35" s="17"/>
      <c r="G35" s="17"/>
    </row>
    <row r="36" spans="1:8" x14ac:dyDescent="0.25">
      <c r="A36" s="43"/>
      <c r="B36" s="44"/>
      <c r="C36" s="47"/>
      <c r="D36" s="48"/>
      <c r="E36" s="17"/>
      <c r="F36" s="17"/>
      <c r="G36" s="17"/>
    </row>
    <row r="37" spans="1:8" ht="15.75" thickBot="1" x14ac:dyDescent="0.3">
      <c r="A37" s="43"/>
      <c r="B37" s="44"/>
      <c r="C37" s="47"/>
      <c r="D37" s="48"/>
      <c r="E37" s="17"/>
      <c r="F37" s="17"/>
      <c r="G37" s="17"/>
    </row>
    <row r="38" spans="1:8" ht="15.75" thickBot="1" x14ac:dyDescent="0.3">
      <c r="A38" s="110" t="s">
        <v>30</v>
      </c>
      <c r="B38" s="111"/>
      <c r="C38" s="111"/>
      <c r="D38" s="112"/>
      <c r="E38" s="17"/>
      <c r="F38" s="17"/>
      <c r="G38" s="17"/>
    </row>
    <row r="39" spans="1:8" x14ac:dyDescent="0.25">
      <c r="A39" s="43"/>
      <c r="B39" s="44"/>
      <c r="C39" s="47"/>
      <c r="D39" s="48"/>
      <c r="E39" s="17"/>
      <c r="F39" s="17"/>
      <c r="G39" s="17"/>
    </row>
    <row r="40" spans="1:8" x14ac:dyDescent="0.25">
      <c r="A40" s="43"/>
      <c r="B40" s="44"/>
      <c r="C40" s="47"/>
      <c r="D40" s="48"/>
      <c r="E40" s="17"/>
      <c r="F40" s="17"/>
      <c r="G40" s="17"/>
    </row>
    <row r="41" spans="1:8" x14ac:dyDescent="0.25">
      <c r="A41" s="43"/>
      <c r="B41" s="44"/>
      <c r="C41" s="47"/>
      <c r="D41" s="48"/>
      <c r="E41" s="17"/>
      <c r="F41" s="17"/>
      <c r="G41" s="17"/>
    </row>
    <row r="42" spans="1:8" x14ac:dyDescent="0.25">
      <c r="A42" s="43"/>
      <c r="B42" s="44"/>
      <c r="C42" s="47"/>
      <c r="D42" s="48"/>
      <c r="E42" s="17"/>
      <c r="F42" s="17"/>
      <c r="G42" s="17"/>
    </row>
    <row r="43" spans="1:8" ht="15.75" thickBot="1" x14ac:dyDescent="0.3">
      <c r="A43" s="46"/>
      <c r="B43" s="47"/>
      <c r="C43" s="47"/>
      <c r="D43" s="48"/>
      <c r="E43" s="17"/>
      <c r="F43" s="17"/>
      <c r="G43" s="17"/>
    </row>
    <row r="44" spans="1:8" ht="15.75" thickBot="1" x14ac:dyDescent="0.3">
      <c r="A44" s="110" t="s">
        <v>44</v>
      </c>
      <c r="B44" s="111"/>
      <c r="C44" s="111"/>
      <c r="D44" s="112"/>
      <c r="E44" s="17"/>
      <c r="F44" s="17"/>
      <c r="G44" s="17"/>
    </row>
    <row r="45" spans="1:8" x14ac:dyDescent="0.25">
      <c r="A45" s="46"/>
      <c r="B45" s="47"/>
      <c r="C45" s="47"/>
      <c r="D45" s="48"/>
      <c r="E45" s="17"/>
      <c r="F45" s="17"/>
      <c r="G45" s="17"/>
    </row>
    <row r="46" spans="1:8" x14ac:dyDescent="0.25">
      <c r="A46" s="52"/>
      <c r="B46" s="47"/>
      <c r="C46" s="47"/>
      <c r="D46" s="48"/>
      <c r="E46" s="17"/>
      <c r="F46" s="17"/>
      <c r="G46" s="17"/>
    </row>
    <row r="47" spans="1:8" x14ac:dyDescent="0.25">
      <c r="A47" s="52"/>
      <c r="B47" s="47"/>
      <c r="C47" s="47"/>
      <c r="D47" s="48"/>
      <c r="E47" s="17"/>
      <c r="F47" s="17"/>
      <c r="G47" s="17"/>
    </row>
    <row r="48" spans="1:8" x14ac:dyDescent="0.25">
      <c r="A48" s="46"/>
      <c r="B48" s="47"/>
      <c r="C48" s="47"/>
      <c r="D48" s="48"/>
      <c r="E48" s="17"/>
      <c r="F48" s="17"/>
      <c r="G48" s="17"/>
    </row>
    <row r="49" spans="1:7" ht="15.75" thickBot="1" x14ac:dyDescent="0.3">
      <c r="A49" s="16"/>
      <c r="B49" s="21"/>
      <c r="C49" s="21"/>
      <c r="D49" s="25"/>
      <c r="E49" s="17"/>
      <c r="F49" s="17"/>
      <c r="G49" s="17"/>
    </row>
    <row r="50" spans="1:7" x14ac:dyDescent="0.25">
      <c r="E50" s="17"/>
      <c r="F50" s="17"/>
      <c r="G50" s="17"/>
    </row>
  </sheetData>
  <mergeCells count="15">
    <mergeCell ref="A44:D44"/>
    <mergeCell ref="F34:G34"/>
    <mergeCell ref="A38:D38"/>
    <mergeCell ref="A21:D21"/>
    <mergeCell ref="E21:G21"/>
    <mergeCell ref="E15:G15"/>
    <mergeCell ref="E16:G16"/>
    <mergeCell ref="E27:G27"/>
    <mergeCell ref="A15:D15"/>
    <mergeCell ref="A16:D16"/>
    <mergeCell ref="A27:D27"/>
    <mergeCell ref="A34:D34"/>
    <mergeCell ref="F33:G33"/>
    <mergeCell ref="A32:G32"/>
    <mergeCell ref="A33:D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zoomScaleNormal="100" workbookViewId="0">
      <selection activeCell="E45" sqref="E45"/>
    </sheetView>
  </sheetViews>
  <sheetFormatPr defaultRowHeight="15" x14ac:dyDescent="0.25"/>
  <cols>
    <col min="1" max="1" width="6.28515625" customWidth="1"/>
    <col min="2" max="3" width="8.42578125" customWidth="1"/>
    <col min="4" max="4" width="10.5703125" customWidth="1"/>
    <col min="5" max="5" width="17.42578125" customWidth="1"/>
    <col min="6" max="6" width="17.85546875" customWidth="1"/>
    <col min="7" max="7" width="16.7109375" customWidth="1"/>
  </cols>
  <sheetData>
    <row r="1" spans="1:5" x14ac:dyDescent="0.25">
      <c r="A1" s="117" t="s">
        <v>5</v>
      </c>
      <c r="B1" s="117"/>
      <c r="C1" s="117"/>
      <c r="D1" s="117"/>
      <c r="E1" s="117"/>
    </row>
    <row r="2" spans="1:5" ht="15.75" thickBot="1" x14ac:dyDescent="0.3">
      <c r="A2" s="118"/>
      <c r="B2" s="118"/>
      <c r="C2" s="118"/>
      <c r="D2" s="118"/>
      <c r="E2" s="118"/>
    </row>
    <row r="3" spans="1:5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ht="15.75" thickBot="1" x14ac:dyDescent="0.3">
      <c r="A4" s="1">
        <v>1</v>
      </c>
      <c r="B4" s="2">
        <v>8.44</v>
      </c>
      <c r="C4" s="91"/>
      <c r="D4" s="91"/>
      <c r="E4" s="92"/>
    </row>
    <row r="5" spans="1:5" ht="15.75" thickBot="1" x14ac:dyDescent="0.3">
      <c r="A5" s="1">
        <v>2</v>
      </c>
      <c r="B5" s="3">
        <v>8.44</v>
      </c>
      <c r="C5" s="93"/>
      <c r="D5" s="93"/>
      <c r="E5" s="94"/>
    </row>
    <row r="6" spans="1:5" ht="15.75" thickBot="1" x14ac:dyDescent="0.3">
      <c r="A6" s="1">
        <v>3</v>
      </c>
      <c r="B6" s="4">
        <v>8.0500000000000007</v>
      </c>
      <c r="C6" s="93"/>
      <c r="D6" s="93"/>
      <c r="E6" s="94"/>
    </row>
    <row r="7" spans="1:5" ht="15.75" thickBot="1" x14ac:dyDescent="0.3">
      <c r="A7" s="1">
        <v>4</v>
      </c>
      <c r="B7" s="4">
        <v>8.17</v>
      </c>
      <c r="C7" s="93"/>
      <c r="D7" s="93"/>
      <c r="E7" s="94"/>
    </row>
    <row r="8" spans="1:5" ht="15.75" thickBot="1" x14ac:dyDescent="0.3">
      <c r="A8" s="1">
        <v>5</v>
      </c>
      <c r="B8" s="5">
        <v>8.01</v>
      </c>
      <c r="C8" s="93"/>
      <c r="D8" s="93"/>
      <c r="E8" s="94"/>
    </row>
    <row r="9" spans="1:5" ht="15.75" thickBot="1" x14ac:dyDescent="0.3">
      <c r="A9" s="1">
        <v>6</v>
      </c>
      <c r="B9" s="5">
        <v>8.06</v>
      </c>
      <c r="C9" s="93"/>
      <c r="D9" s="93"/>
      <c r="E9" s="94"/>
    </row>
    <row r="10" spans="1:5" ht="15.75" thickBot="1" x14ac:dyDescent="0.3">
      <c r="A10" s="1">
        <v>7</v>
      </c>
      <c r="B10" s="5">
        <v>8.02</v>
      </c>
      <c r="C10" s="93"/>
      <c r="D10" s="93"/>
      <c r="E10" s="94"/>
    </row>
    <row r="11" spans="1:5" ht="15.75" thickBot="1" x14ac:dyDescent="0.3">
      <c r="A11" s="1">
        <v>8</v>
      </c>
      <c r="B11" s="5">
        <v>8.02</v>
      </c>
      <c r="C11" s="93"/>
      <c r="D11" s="93"/>
      <c r="E11" s="94"/>
    </row>
    <row r="12" spans="1:5" ht="15.75" thickBot="1" x14ac:dyDescent="0.3">
      <c r="A12" s="1">
        <v>9</v>
      </c>
      <c r="B12" s="5">
        <v>8.0500000000000007</v>
      </c>
      <c r="C12" s="93"/>
      <c r="D12" s="93"/>
      <c r="E12" s="94"/>
    </row>
    <row r="13" spans="1:5" ht="15.75" thickBot="1" x14ac:dyDescent="0.3">
      <c r="A13" s="1">
        <v>10</v>
      </c>
      <c r="B13" s="4">
        <v>8.41</v>
      </c>
      <c r="C13" s="93"/>
      <c r="D13" s="93"/>
      <c r="E13" s="94"/>
    </row>
    <row r="14" spans="1:5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</row>
    <row r="15" spans="1:5" ht="15.75" thickBot="1" x14ac:dyDescent="0.3">
      <c r="A15" s="1"/>
      <c r="B15" s="4">
        <v>0.06</v>
      </c>
      <c r="C15" s="7">
        <v>0</v>
      </c>
      <c r="D15" s="119"/>
      <c r="E15" s="120"/>
    </row>
    <row r="16" spans="1:5" ht="15.75" thickBot="1" x14ac:dyDescent="0.3">
      <c r="A16" s="1"/>
      <c r="B16" s="4">
        <v>2.9000000000000001E-2</v>
      </c>
      <c r="C16" s="7">
        <v>5.7999999999999996E-3</v>
      </c>
      <c r="D16" s="121"/>
      <c r="E16" s="122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7" t="s">
        <v>13</v>
      </c>
      <c r="E17" s="12" t="s">
        <v>8</v>
      </c>
    </row>
    <row r="18" spans="1:7" ht="15" customHeight="1" x14ac:dyDescent="0.25">
      <c r="A18" s="123" t="s">
        <v>9</v>
      </c>
      <c r="B18" s="124"/>
      <c r="C18" s="124"/>
      <c r="D18" s="124"/>
      <c r="E18" s="124"/>
      <c r="F18" s="124"/>
      <c r="G18" s="125"/>
    </row>
    <row r="19" spans="1:7" ht="15.75" customHeight="1" thickBot="1" x14ac:dyDescent="0.3">
      <c r="A19" s="126"/>
      <c r="B19" s="118"/>
      <c r="C19" s="118"/>
      <c r="D19" s="118"/>
      <c r="E19" s="118"/>
      <c r="F19" s="118"/>
      <c r="G19" s="127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9">
        <v>12</v>
      </c>
      <c r="D21" s="29">
        <v>15.18</v>
      </c>
      <c r="E21" s="91"/>
      <c r="F21" s="91"/>
      <c r="G21" s="92"/>
    </row>
    <row r="22" spans="1:7" ht="15.75" thickBot="1" x14ac:dyDescent="0.3">
      <c r="A22" s="1">
        <v>2</v>
      </c>
      <c r="B22" s="3">
        <v>34</v>
      </c>
      <c r="C22" s="30">
        <v>11.95</v>
      </c>
      <c r="D22" s="7">
        <v>15.75</v>
      </c>
      <c r="E22" s="93"/>
      <c r="F22" s="93"/>
      <c r="G22" s="94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93"/>
      <c r="F23" s="93"/>
      <c r="G23" s="94"/>
    </row>
    <row r="24" spans="1:7" ht="15.75" thickBot="1" x14ac:dyDescent="0.3">
      <c r="A24" s="1">
        <v>4</v>
      </c>
      <c r="B24" s="5">
        <v>34.1</v>
      </c>
      <c r="C24" s="30">
        <v>12</v>
      </c>
      <c r="D24" s="7">
        <v>15.85</v>
      </c>
      <c r="E24" s="93"/>
      <c r="F24" s="93"/>
      <c r="G24" s="94"/>
    </row>
    <row r="25" spans="1:7" ht="15.75" thickBot="1" x14ac:dyDescent="0.3">
      <c r="A25" s="1">
        <v>5</v>
      </c>
      <c r="B25" s="5">
        <v>34.1</v>
      </c>
      <c r="C25" s="30">
        <v>12</v>
      </c>
      <c r="D25" s="7">
        <v>15.8</v>
      </c>
      <c r="E25" s="93"/>
      <c r="F25" s="93"/>
      <c r="G25" s="94"/>
    </row>
    <row r="26" spans="1:7" ht="15.75" thickBot="1" x14ac:dyDescent="0.3">
      <c r="A26" s="1">
        <v>6</v>
      </c>
      <c r="B26" s="5">
        <v>34.450000000000003</v>
      </c>
      <c r="C26" s="30">
        <v>12.75</v>
      </c>
      <c r="D26" s="7">
        <v>16.100000000000001</v>
      </c>
      <c r="E26" s="93"/>
      <c r="F26" s="93"/>
      <c r="G26" s="94"/>
    </row>
    <row r="27" spans="1:7" ht="15.75" thickBot="1" x14ac:dyDescent="0.3">
      <c r="A27" s="1">
        <v>7</v>
      </c>
      <c r="B27" s="5">
        <v>34.200000000000003</v>
      </c>
      <c r="C27" s="30">
        <v>12.9</v>
      </c>
      <c r="D27" s="7">
        <v>16</v>
      </c>
      <c r="E27" s="93"/>
      <c r="F27" s="93"/>
      <c r="G27" s="94"/>
    </row>
    <row r="28" spans="1:7" ht="15.75" thickBot="1" x14ac:dyDescent="0.3">
      <c r="A28" s="1">
        <v>8</v>
      </c>
      <c r="B28" s="5">
        <v>34.200000000000003</v>
      </c>
      <c r="C28" s="30">
        <v>11.8</v>
      </c>
      <c r="D28" s="7">
        <v>16</v>
      </c>
      <c r="E28" s="93"/>
      <c r="F28" s="93"/>
      <c r="G28" s="94"/>
    </row>
    <row r="29" spans="1:7" ht="15.75" thickBot="1" x14ac:dyDescent="0.3">
      <c r="A29" s="1">
        <v>9</v>
      </c>
      <c r="B29" s="5">
        <v>34.4</v>
      </c>
      <c r="C29" s="30">
        <v>11.8</v>
      </c>
      <c r="D29" s="7">
        <v>16</v>
      </c>
      <c r="E29" s="93"/>
      <c r="F29" s="93"/>
      <c r="G29" s="94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93"/>
      <c r="F30" s="93"/>
      <c r="G30" s="94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31">
        <v>0.06</v>
      </c>
      <c r="C32" s="30">
        <v>0.86</v>
      </c>
      <c r="D32" s="30">
        <v>2.1999999999999999E-2</v>
      </c>
      <c r="E32" s="30">
        <v>0</v>
      </c>
      <c r="F32" s="93"/>
      <c r="G32" s="94"/>
    </row>
    <row r="33" spans="1:7" ht="15.75" thickBot="1" x14ac:dyDescent="0.3">
      <c r="A33" s="1"/>
      <c r="B33" s="31">
        <v>2.9000000000000001E-2</v>
      </c>
      <c r="C33" s="30">
        <v>2.9000000000000001E-2</v>
      </c>
      <c r="D33" s="30">
        <v>2.9000000000000001E-2</v>
      </c>
      <c r="E33" s="30">
        <v>5.7999999999999996E-3</v>
      </c>
      <c r="F33" s="93"/>
      <c r="G33" s="94"/>
    </row>
    <row r="34" spans="1:7" ht="15.75" thickBot="1" x14ac:dyDescent="0.3">
      <c r="A34" s="1"/>
      <c r="B34" s="32">
        <v>6.7000000000000004E-2</v>
      </c>
      <c r="C34" s="33">
        <v>9.0800000000000006E-2</v>
      </c>
      <c r="D34" s="33">
        <v>3.6999999999999998E-2</v>
      </c>
      <c r="E34" s="33">
        <v>5.7999999999999996E-3</v>
      </c>
      <c r="F34" s="34" t="s">
        <v>14</v>
      </c>
      <c r="G34" s="12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100a</vt:lpstr>
      <vt:lpstr>100b Kulka</vt:lpstr>
      <vt:lpstr>100b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2016-04-27T13:56:37Z</cp:lastPrinted>
  <dcterms:created xsi:type="dcterms:W3CDTF">2016-04-27T12:10:51Z</dcterms:created>
  <dcterms:modified xsi:type="dcterms:W3CDTF">2016-04-27T13:56:50Z</dcterms:modified>
</cp:coreProperties>
</file>