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 activeTab="3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F9" i="10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D31" i="1"/>
  <c r="C31" i="1"/>
  <c r="B31" i="1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<sst xmlns="http://schemas.openxmlformats.org/spreadsheetml/2006/main" count="126" uniqueCount="87">
  <si>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</si>
  <si>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</si>
  <si>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</si>
  <si>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</si>
  <si>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</si>
  <si>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</si>
  <si>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</si>
  <si>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</si>
  <si>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</si>
  <si>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</si>
  <si>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</si>
  <si>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</si>
  <si>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</si>
  <si>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</si>
  <si>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</si>
  <si>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</si>
  <si>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</si>
  <si>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</si>
  <si>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</si>
  <si>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</si>
  <si>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</si>
  <si>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</si>
  <si>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</si>
  <si>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</si>
  <si>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</si>
  <si>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</si>
  <si>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</si>
  <si>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</si>
  <si>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</si>
  <si>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</si>
  <si>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</si>
  <si>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</si>
  <si>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</si>
  <si>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</si>
  <si>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</si>
  <si>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</si>
  <si>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</si>
  <si>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</si>
  <si>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d[mm]wew</t>
  </si>
  <si>
    <t>d[mm]zew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</si>
  <si>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</si>
  <si>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</si>
  <si>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</si>
  <si>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</si>
  <si>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</si>
  <si>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</si>
  <si>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</si>
  <si>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</si>
  <si>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</si>
  <si>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</si>
  <si>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</si>
  <si>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</si>
  <si>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</si>
  <si>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</si>
  <si>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</si>
  <si>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</si>
  <si>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</si>
  <si>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</si>
  <si>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</si>
  <si>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</si>
  <si>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</si>
  <si>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</si>
  <si>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(dzew-dwew)</t>
  </si>
  <si>
    <t>V [mm3]</t>
  </si>
  <si>
    <t xml:space="preserve">90.78966π </t>
  </si>
  <si>
    <t>Obliczanie Gestosci</t>
  </si>
  <si>
    <t>0.72/90.78966</t>
  </si>
  <si>
    <t xml:space="preserve">0.72/90.78966π 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</si>
  <si>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</si>
  <si>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</si>
  <si>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</si>
  <si>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</si>
  <si>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</si>
  <si>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</si>
  <si>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</si>
  <si>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r>
      <t>453.4854123</t>
    </r>
    <r>
      <rPr>
        <sz val="11"/>
        <color theme="1"/>
        <rFont val="Calibri"/>
        <family val="2"/>
        <charset val="238"/>
      </rPr>
      <t>π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</si>
  <si>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</si>
  <si>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</si>
  <si>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</si>
  <si>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</si>
  <si>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</si>
  <si>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</si>
  <si>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</si>
  <si>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</si>
  <si>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1.5 Pomiar średnicy tuleji</t>
  </si>
  <si>
    <t>Tabela 1.6 Wartości pomocniczne do niepewności</t>
  </si>
  <si>
    <t>Tabela 1.7 Wartości pomocnicze do liczenia objętości i niepewności kulki.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</si>
</sst>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4" xfId="0" applyBorder="1" applyAlignment="1"/>
    <xf numFmtId="0" fontId="0" fillId="0" borderId="15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2" borderId="18" xfId="0" applyFill="1" applyBorder="1"/>
    <xf numFmtId="0" fontId="0" fillId="0" borderId="0" xfId="0" applyAlignment="1"/>
    <xf numFmtId="0" fontId="0" fillId="0" borderId="30" xfId="0" applyBorder="1"/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19" xfId="0" applyFill="1" applyBorder="1"/>
    <xf numFmtId="0" fontId="0" fillId="0" borderId="19" xfId="0" applyBorder="1"/>
    <xf numFmtId="0" fontId="0" fillId="0" borderId="38" xfId="0" applyBorder="1"/>
    <xf numFmtId="0" fontId="0" fillId="0" borderId="3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24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0" fontId="0" fillId="0" borderId="41" xfId="0" applyBorder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2" borderId="26" xfId="0" applyFill="1" applyBorder="1" applyAlignment="1"/>
    <xf numFmtId="0" fontId="0" fillId="2" borderId="25" xfId="0" applyFill="1" applyBorder="1" applyAlignment="1"/>
    <xf numFmtId="0" fontId="0" fillId="0" borderId="24" xfId="0" applyBorder="1"/>
    <xf numFmtId="0" fontId="0" fillId="0" borderId="25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0" fillId="0" borderId="42" xfId="0" applyBorder="1" applyAlignment="1">
      <alignment horizontal="right"/>
    </xf>
    <xf numFmtId="0" fontId="0" fillId="0" borderId="26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25" xfId="0" applyBorder="1" applyAlignment="1"/>
    <xf numFmtId="0" fontId="0" fillId="0" borderId="44" xfId="0" applyBorder="1" applyAlignment="1"/>
    <xf numFmtId="0" fontId="0" fillId="0" borderId="2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1169674</xdr:colOff>
      <xdr:row>7</xdr:row>
      <xdr:rowOff>59318</xdr:rowOff>
    </xdr:from>
    <xdr:ext cx="2353234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893699" y="14309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893699" y="14309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24347" y="221054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24347" y="221054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290793</xdr:colOff>
      <xdr:row>14</xdr:row>
      <xdr:rowOff>8406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90793" y="2751606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90793" y="2751606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65661</xdr:colOff>
      <xdr:row>4</xdr:row>
      <xdr:rowOff>180367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38660</xdr:colOff>
      <xdr:row>19</xdr:row>
      <xdr:rowOff>31376</xdr:rowOff>
    </xdr:from>
    <xdr:ext cx="5581089" cy="454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8660" y="3736601"/>
              <a:ext cx="5581089" cy="454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8660" y="3736601"/>
              <a:ext cx="5581089" cy="454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1332485</xdr:colOff>
      <xdr:row>11</xdr:row>
      <xdr:rowOff>10598</xdr:rowOff>
    </xdr:from>
    <xdr:ext cx="1020190" cy="43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942085" y="2163248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</m:oMath>
                </m:oMathPara>
              </a14:m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942085" y="2163248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</a:t>
              </a:r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25004</xdr:colOff>
      <xdr:row>2</xdr:row>
      <xdr:rowOff>1190</xdr:rowOff>
    </xdr:from>
    <xdr:ext cx="1104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14:m>
                <m:oMath xmlns:m="http://schemas.openxmlformats.org/officeDocument/2006/math">
                  <m:r>
                    <a:rPr lang="pl-PL" sz="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34023</xdr:colOff>
      <xdr:row>2</xdr:row>
      <xdr:rowOff>18742</xdr:rowOff>
    </xdr:from>
    <xdr:ext cx="1146339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9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9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929422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85491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67234" y="5484717"/>
              <a:ext cx="26854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67234" y="5484717"/>
              <a:ext cx="26854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67447</xdr:colOff>
      <xdr:row>20</xdr:row>
      <xdr:rowOff>55978</xdr:rowOff>
    </xdr:from>
    <xdr:ext cx="2923403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715397" y="3437353"/>
              <a:ext cx="2923403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715397" y="3437353"/>
              <a:ext cx="2923403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229159</xdr:colOff>
      <xdr:row>31</xdr:row>
      <xdr:rowOff>17367</xdr:rowOff>
    </xdr:from>
    <xdr:ext cx="2647391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877109" y="549424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877109" y="549424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86497</xdr:colOff>
      <xdr:row>34</xdr:row>
      <xdr:rowOff>189328</xdr:rowOff>
    </xdr:from>
    <xdr:ext cx="2713853" cy="572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86497" y="6809203"/>
              <a:ext cx="2713853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86497" y="6809203"/>
              <a:ext cx="2713853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922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19172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131989</xdr:colOff>
      <xdr:row>2</xdr:row>
      <xdr:rowOff>14967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1989" y="40549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1989" y="40549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3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981075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981075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4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92766</xdr:colOff>
      <xdr:row>7</xdr:row>
      <xdr:rowOff>108917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92766" y="1509092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2766" y="1509092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10</xdr:row>
      <xdr:rowOff>76200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23875" y="2057400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23875" y="2057400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17</xdr:row>
      <xdr:rowOff>19050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85725" y="3524250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85725" y="3524250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10</xdr:row>
      <xdr:rowOff>76200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3390900" y="2057400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390900" y="2057400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123826</xdr:colOff>
      <xdr:row>17</xdr:row>
      <xdr:rowOff>19050</xdr:rowOff>
    </xdr:from>
    <xdr:ext cx="2343150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3238501" y="3343275"/>
              <a:ext cx="2343150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3238501" y="3343275"/>
              <a:ext cx="2343150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447675</xdr:colOff>
      <xdr:row>20</xdr:row>
      <xdr:rowOff>57150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447675" y="3962400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447675" y="3962400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57151</xdr:colOff>
      <xdr:row>26</xdr:row>
      <xdr:rowOff>47625</xdr:rowOff>
    </xdr:from>
    <xdr:ext cx="2419349" cy="416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7151" y="5267325"/>
              <a:ext cx="2419349" cy="416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7151" y="5267325"/>
              <a:ext cx="2419349" cy="416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29</xdr:row>
      <xdr:rowOff>104775</xdr:rowOff>
    </xdr:from>
    <xdr:ext cx="5595898" cy="1266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38100" y="5743575"/>
              <a:ext cx="5595898" cy="12668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38100" y="5743575"/>
              <a:ext cx="5595898" cy="12668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41673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150" y="1394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150" y="1394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12</xdr:row>
      <xdr:rowOff>9525</xdr:rowOff>
    </xdr:from>
    <xdr:ext cx="1133475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19400" y="2343150"/>
              <a:ext cx="1133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19400" y="2343150"/>
              <a:ext cx="1133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11</xdr:row>
      <xdr:rowOff>133349</xdr:rowOff>
    </xdr:from>
    <xdr:ext cx="1600201" cy="6618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52450" y="2276474"/>
              <a:ext cx="1600201" cy="6618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52450" y="2276474"/>
              <a:ext cx="1600201" cy="6618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15</xdr:row>
      <xdr:rowOff>180975</xdr:rowOff>
    </xdr:from>
    <xdr:ext cx="4886325" cy="200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6700" y="3086100"/>
              <a:ext cx="48863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6700" y="3086100"/>
              <a:ext cx="48863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7</xdr:row>
      <xdr:rowOff>108348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12</xdr:row>
      <xdr:rowOff>19050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14</xdr:row>
      <xdr:rowOff>133350</xdr:rowOff>
    </xdr:from>
    <xdr:ext cx="4848225" cy="2000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70" zoomScaleNormal="70" workbookViewId="0">
      <selection activeCell="A22" sqref="A22:F46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6" t="s">
        <v>31</v>
      </c>
      <c r="B1" s="87"/>
      <c r="C1" s="87"/>
      <c r="D1" s="87"/>
      <c r="E1" s="87"/>
      <c r="F1" s="87"/>
      <c r="G1" s="87"/>
      <c r="H1" s="88"/>
      <c r="I1" s="43"/>
      <c r="J1" s="89"/>
      <c r="K1" s="89"/>
      <c r="L1" s="89"/>
      <c r="M1" s="89"/>
      <c r="N1" s="89"/>
      <c r="O1" s="89"/>
      <c r="P1" s="89"/>
      <c r="Q1" s="89"/>
    </row>
    <row r="2" spans="1:17" ht="15.75" thickBot="1" x14ac:dyDescent="0.3">
      <c r="A2" s="80" t="s">
        <v>79</v>
      </c>
      <c r="B2" s="81"/>
      <c r="C2" s="81"/>
      <c r="D2" s="82"/>
      <c r="E2" s="90" t="s">
        <v>81</v>
      </c>
      <c r="F2" s="90"/>
      <c r="G2" s="90"/>
      <c r="H2" s="90"/>
    </row>
    <row r="3" spans="1:17" ht="15.75" thickBot="1" x14ac:dyDescent="0.3">
      <c r="A3" s="1" t="s">
        <v>32</v>
      </c>
      <c r="B3" s="1" t="s">
        <v>2</v>
      </c>
      <c r="C3" s="80"/>
      <c r="D3" s="82"/>
      <c r="E3" s="1" t="s">
        <v>19</v>
      </c>
      <c r="F3" s="90" t="s">
        <v>20</v>
      </c>
      <c r="G3" s="90"/>
      <c r="H3" s="90"/>
      <c r="K3" s="25"/>
    </row>
    <row r="4" spans="1:17" x14ac:dyDescent="0.25">
      <c r="A4" s="44" t="s">
        <v>5</v>
      </c>
      <c r="B4" s="45">
        <v>0.72</v>
      </c>
      <c r="C4" s="91"/>
      <c r="D4" s="92"/>
      <c r="E4" s="14"/>
      <c r="F4" s="95" t="s">
        <v>21</v>
      </c>
      <c r="G4" s="96"/>
      <c r="H4" s="97"/>
    </row>
    <row r="5" spans="1:17" x14ac:dyDescent="0.25">
      <c r="A5" s="46" t="s">
        <v>9</v>
      </c>
      <c r="B5" s="23">
        <v>8.24</v>
      </c>
      <c r="C5" s="93"/>
      <c r="D5" s="94"/>
      <c r="E5" s="14"/>
      <c r="F5" s="98" t="s">
        <v>33</v>
      </c>
      <c r="G5" s="83"/>
      <c r="H5" s="84"/>
    </row>
    <row r="6" spans="1:17" ht="15.75" thickBot="1" x14ac:dyDescent="0.3">
      <c r="A6" s="47" t="s">
        <v>34</v>
      </c>
      <c r="B6" s="48"/>
      <c r="C6" s="99">
        <v>0.01</v>
      </c>
      <c r="D6" s="100"/>
      <c r="E6" s="15"/>
      <c r="F6" s="101"/>
      <c r="G6" s="85"/>
      <c r="H6" s="102"/>
    </row>
    <row r="7" spans="1:17" x14ac:dyDescent="0.25">
      <c r="A7" s="96" t="s">
        <v>35</v>
      </c>
      <c r="B7" s="96"/>
      <c r="C7" s="96"/>
      <c r="D7" s="96"/>
      <c r="E7" s="83" t="s">
        <v>28</v>
      </c>
      <c r="F7" s="83"/>
      <c r="G7" s="83"/>
      <c r="H7" s="83"/>
    </row>
    <row r="8" spans="1:17" x14ac:dyDescent="0.25">
      <c r="A8" s="16"/>
      <c r="B8" s="16"/>
      <c r="C8" s="16"/>
      <c r="D8" s="16"/>
      <c r="E8" s="16"/>
      <c r="F8" s="16"/>
      <c r="G8" s="16"/>
      <c r="H8" s="16"/>
    </row>
    <row r="9" spans="1:17" x14ac:dyDescent="0.25">
      <c r="A9" s="16"/>
      <c r="B9" s="16"/>
      <c r="C9" s="16"/>
      <c r="D9" s="16"/>
      <c r="E9" s="16"/>
      <c r="F9" s="16"/>
      <c r="G9" s="16"/>
      <c r="H9" s="16"/>
    </row>
    <row r="10" spans="1:17" x14ac:dyDescent="0.25">
      <c r="A10" s="124"/>
      <c r="B10" s="16"/>
      <c r="C10" s="16"/>
      <c r="D10" s="16"/>
      <c r="E10" s="16"/>
      <c r="F10" s="16"/>
      <c r="G10" s="16"/>
      <c r="H10" s="16"/>
    </row>
    <row r="11" spans="1:17" x14ac:dyDescent="0.25">
      <c r="A11" s="83" t="s">
        <v>36</v>
      </c>
      <c r="B11" s="83"/>
      <c r="C11" s="83"/>
      <c r="D11" s="83"/>
      <c r="E11" s="83" t="s">
        <v>29</v>
      </c>
      <c r="F11" s="83"/>
      <c r="G11" s="83"/>
      <c r="H11" s="83"/>
    </row>
    <row r="12" spans="1:17" x14ac:dyDescent="0.25">
      <c r="A12" s="16"/>
      <c r="B12" s="16"/>
      <c r="C12" s="16"/>
      <c r="D12" s="16"/>
      <c r="E12" s="16"/>
      <c r="F12" s="16"/>
      <c r="G12" s="16"/>
      <c r="H12" s="16"/>
    </row>
    <row r="13" spans="1:17" x14ac:dyDescent="0.25">
      <c r="E13" s="16"/>
      <c r="F13" s="16"/>
      <c r="G13" s="16"/>
      <c r="H13" s="16"/>
    </row>
    <row r="14" spans="1:17" x14ac:dyDescent="0.25">
      <c r="A14" s="83"/>
      <c r="B14" s="83"/>
      <c r="C14" s="83"/>
      <c r="D14" s="83"/>
      <c r="E14" s="16"/>
      <c r="F14" s="16"/>
      <c r="G14" s="16"/>
      <c r="H14" s="16"/>
    </row>
    <row r="15" spans="1:17" x14ac:dyDescent="0.25">
      <c r="A15" s="16"/>
      <c r="B15" s="16"/>
      <c r="C15" s="16"/>
      <c r="D15" s="16"/>
      <c r="E15" s="16"/>
      <c r="F15" s="16"/>
      <c r="G15" s="16"/>
      <c r="H15" s="16"/>
    </row>
    <row r="16" spans="1:17" x14ac:dyDescent="0.25">
      <c r="A16" s="16"/>
      <c r="B16" s="16"/>
      <c r="C16" s="16"/>
      <c r="D16" s="16"/>
      <c r="E16" s="16"/>
      <c r="F16" s="16"/>
      <c r="G16" s="16"/>
      <c r="H16" s="16"/>
    </row>
    <row r="17" spans="1:8" x14ac:dyDescent="0.25">
      <c r="A17" s="124"/>
      <c r="B17" s="16"/>
      <c r="C17" s="16"/>
      <c r="D17" s="16"/>
      <c r="E17" s="16"/>
      <c r="F17" s="16"/>
      <c r="G17" s="16"/>
      <c r="H17" s="16"/>
    </row>
    <row r="18" spans="1:8" x14ac:dyDescent="0.25">
      <c r="A18" s="83" t="s">
        <v>37</v>
      </c>
      <c r="B18" s="83"/>
      <c r="C18" s="83"/>
      <c r="D18" s="83"/>
      <c r="E18" s="83" t="s">
        <v>30</v>
      </c>
      <c r="F18" s="83"/>
      <c r="G18" s="83"/>
      <c r="H18" s="83"/>
    </row>
    <row r="19" spans="1:8" x14ac:dyDescent="0.25">
      <c r="A19" s="16"/>
      <c r="B19" s="16"/>
      <c r="C19" s="16"/>
      <c r="D19" s="16"/>
      <c r="E19" s="16"/>
      <c r="F19" s="16"/>
      <c r="G19" s="16"/>
      <c r="H19" s="16"/>
    </row>
    <row r="20" spans="1:8" x14ac:dyDescent="0.25">
      <c r="A20" s="79"/>
      <c r="B20" s="16"/>
      <c r="C20" s="16"/>
      <c r="D20" s="125"/>
      <c r="E20" s="16"/>
      <c r="F20" s="16"/>
      <c r="G20" s="16"/>
      <c r="H20" s="16"/>
    </row>
    <row r="21" spans="1:8" x14ac:dyDescent="0.25">
      <c r="A21" s="16"/>
      <c r="B21" s="16"/>
      <c r="C21" s="16"/>
      <c r="D21" s="16"/>
      <c r="E21" s="16"/>
      <c r="F21" s="16"/>
      <c r="G21" s="16"/>
      <c r="H21" s="16"/>
    </row>
    <row r="22" spans="1:8" x14ac:dyDescent="0.25">
      <c r="A22" s="83"/>
      <c r="B22" s="83"/>
      <c r="C22" s="16"/>
      <c r="D22" s="16"/>
      <c r="E22" s="16"/>
      <c r="F22" s="16"/>
      <c r="G22" s="16"/>
      <c r="H22" s="16"/>
    </row>
    <row r="23" spans="1:8" x14ac:dyDescent="0.25">
      <c r="A23" s="83"/>
      <c r="B23" s="83"/>
      <c r="C23" s="83"/>
      <c r="D23" s="83"/>
      <c r="E23" s="16"/>
      <c r="F23" s="16"/>
      <c r="G23" s="16"/>
      <c r="H23" s="16"/>
    </row>
    <row r="24" spans="1:8" x14ac:dyDescent="0.25">
      <c r="A24" s="16"/>
      <c r="B24" s="16"/>
      <c r="C24" s="16"/>
      <c r="D24" s="16"/>
      <c r="E24" s="16"/>
      <c r="F24" s="16"/>
      <c r="G24" s="16"/>
      <c r="H24" s="16"/>
    </row>
    <row r="25" spans="1:8" x14ac:dyDescent="0.25">
      <c r="A25" s="79"/>
      <c r="B25" s="16"/>
      <c r="C25" s="16"/>
      <c r="D25" s="125"/>
      <c r="E25" s="16"/>
      <c r="F25" s="16"/>
      <c r="G25" s="16"/>
      <c r="H25" s="16"/>
    </row>
    <row r="26" spans="1:8" x14ac:dyDescent="0.25">
      <c r="A26" s="16"/>
      <c r="B26" s="16"/>
      <c r="C26" s="16"/>
      <c r="D26" s="16"/>
      <c r="E26" s="16"/>
      <c r="F26" s="16"/>
      <c r="G26" s="16"/>
      <c r="H26" s="16"/>
    </row>
    <row r="27" spans="1:8" x14ac:dyDescent="0.25">
      <c r="A27" s="83"/>
      <c r="B27" s="83"/>
      <c r="C27" s="83"/>
      <c r="D27" s="83"/>
      <c r="E27" s="16"/>
      <c r="F27" s="16"/>
      <c r="G27" s="16"/>
      <c r="H27" s="16"/>
    </row>
    <row r="28" spans="1:8" x14ac:dyDescent="0.25">
      <c r="A28" s="16"/>
      <c r="B28" s="16"/>
      <c r="C28" s="16"/>
      <c r="D28" s="16"/>
      <c r="E28" s="16"/>
      <c r="F28" s="16"/>
      <c r="G28" s="16"/>
      <c r="H28" s="16"/>
    </row>
    <row r="29" spans="1:8" x14ac:dyDescent="0.25">
      <c r="A29" s="79"/>
      <c r="B29" s="16"/>
      <c r="C29" s="16"/>
      <c r="D29" s="125"/>
      <c r="E29" s="16"/>
      <c r="F29" s="16"/>
      <c r="G29" s="16"/>
      <c r="H29" s="16"/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</sheetData>
  <mergeCells count="21">
    <mergeCell ref="E11:H11"/>
    <mergeCell ref="E18:H18"/>
    <mergeCell ref="A7:D7"/>
    <mergeCell ref="E7:H7"/>
    <mergeCell ref="A1:H1"/>
    <mergeCell ref="J1:Q1"/>
    <mergeCell ref="A2:D2"/>
    <mergeCell ref="E2:H2"/>
    <mergeCell ref="C3:D3"/>
    <mergeCell ref="F3:H3"/>
    <mergeCell ref="C4:D5"/>
    <mergeCell ref="F4:H4"/>
    <mergeCell ref="F5:H5"/>
    <mergeCell ref="C6:D6"/>
    <mergeCell ref="F6:H6"/>
    <mergeCell ref="A27:D27"/>
    <mergeCell ref="A11:D11"/>
    <mergeCell ref="A14:D14"/>
    <mergeCell ref="A18:D18"/>
    <mergeCell ref="A22:B22"/>
    <mergeCell ref="A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70" zoomScaleNormal="70" workbookViewId="0">
      <selection activeCell="A3" sqref="A3:B3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45" t="s">
        <v>41</v>
      </c>
      <c r="B1" s="146"/>
      <c r="C1" s="146"/>
      <c r="D1" s="146"/>
      <c r="E1" s="146"/>
      <c r="F1" s="147"/>
      <c r="G1" s="75"/>
      <c r="H1" s="75"/>
      <c r="I1" s="16"/>
    </row>
    <row r="2" spans="1:9" ht="15.75" thickBot="1" x14ac:dyDescent="0.3">
      <c r="A2" s="148"/>
      <c r="B2" s="149"/>
      <c r="C2" s="149"/>
      <c r="D2" s="149"/>
      <c r="E2" s="149"/>
      <c r="F2" s="150"/>
      <c r="G2" s="75"/>
      <c r="H2" s="75"/>
      <c r="I2" s="16"/>
    </row>
    <row r="3" spans="1:9" ht="15.75" thickBot="1" x14ac:dyDescent="0.3">
      <c r="A3" s="80" t="s">
        <v>80</v>
      </c>
      <c r="B3" s="81"/>
      <c r="C3" s="90" t="s">
        <v>82</v>
      </c>
      <c r="D3" s="90"/>
      <c r="E3" s="90"/>
      <c r="F3" s="90"/>
      <c r="G3" s="16"/>
      <c r="H3" s="16"/>
      <c r="I3" s="16"/>
    </row>
    <row r="4" spans="1:9" ht="15.75" thickBot="1" x14ac:dyDescent="0.3">
      <c r="A4" s="1" t="s">
        <v>18</v>
      </c>
      <c r="B4" s="69" t="s">
        <v>1</v>
      </c>
      <c r="C4" s="32" t="s">
        <v>19</v>
      </c>
      <c r="D4" s="80" t="s">
        <v>20</v>
      </c>
      <c r="E4" s="81"/>
      <c r="F4" s="82"/>
      <c r="G4" s="16"/>
      <c r="H4" s="16"/>
      <c r="I4" s="16"/>
    </row>
    <row r="5" spans="1:9" x14ac:dyDescent="0.25">
      <c r="A5" s="130">
        <v>1</v>
      </c>
      <c r="B5" s="131">
        <v>8.44</v>
      </c>
      <c r="C5" s="134"/>
      <c r="D5" s="91" t="s">
        <v>21</v>
      </c>
      <c r="E5" s="91"/>
      <c r="F5" s="92"/>
      <c r="G5" s="16"/>
      <c r="H5" s="16"/>
      <c r="I5" s="16"/>
    </row>
    <row r="6" spans="1:9" x14ac:dyDescent="0.25">
      <c r="A6" s="4">
        <v>2</v>
      </c>
      <c r="B6" s="8">
        <v>8.44</v>
      </c>
      <c r="C6" s="135"/>
      <c r="D6" s="93" t="s">
        <v>22</v>
      </c>
      <c r="E6" s="93"/>
      <c r="F6" s="94"/>
      <c r="G6" s="16"/>
      <c r="H6" s="16"/>
      <c r="I6" s="16"/>
    </row>
    <row r="7" spans="1:9" x14ac:dyDescent="0.25">
      <c r="A7" s="4">
        <v>3</v>
      </c>
      <c r="B7" s="9">
        <v>8.0500000000000007</v>
      </c>
      <c r="C7" s="135" t="s">
        <v>23</v>
      </c>
      <c r="D7" s="93" t="s">
        <v>24</v>
      </c>
      <c r="E7" s="93"/>
      <c r="F7" s="94"/>
      <c r="G7" s="16"/>
      <c r="H7" s="16"/>
      <c r="I7" s="16"/>
    </row>
    <row r="8" spans="1:9" ht="15.75" thickBot="1" x14ac:dyDescent="0.3">
      <c r="A8" s="4">
        <v>4</v>
      </c>
      <c r="B8" s="9">
        <v>8.17</v>
      </c>
      <c r="C8" s="136"/>
      <c r="D8" s="137" t="s">
        <v>25</v>
      </c>
      <c r="E8" s="137"/>
      <c r="F8" s="138"/>
      <c r="G8" s="16"/>
      <c r="H8" s="16"/>
      <c r="I8" s="16"/>
    </row>
    <row r="9" spans="1:9" ht="15.75" thickBot="1" x14ac:dyDescent="0.3">
      <c r="A9" s="4">
        <v>5</v>
      </c>
      <c r="B9" s="132">
        <v>8.01</v>
      </c>
      <c r="C9" s="106" t="s">
        <v>83</v>
      </c>
      <c r="D9" s="96"/>
      <c r="E9" s="96"/>
      <c r="F9" s="97"/>
      <c r="G9" s="16"/>
      <c r="H9" s="16"/>
      <c r="I9" s="16"/>
    </row>
    <row r="10" spans="1:9" ht="15.75" thickBot="1" x14ac:dyDescent="0.3">
      <c r="A10" s="4">
        <v>6</v>
      </c>
      <c r="B10" s="132">
        <v>8.06</v>
      </c>
      <c r="C10" s="32" t="s">
        <v>26</v>
      </c>
      <c r="D10" s="80" t="s">
        <v>27</v>
      </c>
      <c r="E10" s="81"/>
      <c r="F10" s="82"/>
      <c r="G10" s="16"/>
      <c r="H10" s="16"/>
      <c r="I10" s="16"/>
    </row>
    <row r="11" spans="1:9" x14ac:dyDescent="0.25">
      <c r="A11" s="4">
        <v>7</v>
      </c>
      <c r="B11" s="132">
        <v>8.02</v>
      </c>
      <c r="C11" s="134"/>
      <c r="D11" s="91">
        <v>0.05</v>
      </c>
      <c r="E11" s="91"/>
      <c r="F11" s="92"/>
      <c r="G11" s="16"/>
      <c r="H11" s="16"/>
      <c r="I11" s="16"/>
    </row>
    <row r="12" spans="1:9" x14ac:dyDescent="0.25">
      <c r="A12" s="4">
        <v>8</v>
      </c>
      <c r="B12" s="132">
        <v>8.02</v>
      </c>
      <c r="C12" s="139"/>
      <c r="D12" s="140">
        <v>8.1669999999999998</v>
      </c>
      <c r="E12" s="140"/>
      <c r="F12" s="141"/>
      <c r="G12" s="16"/>
      <c r="H12" s="16"/>
      <c r="I12" s="16"/>
    </row>
    <row r="13" spans="1:9" ht="15.75" thickBot="1" x14ac:dyDescent="0.3">
      <c r="A13" s="4">
        <v>9</v>
      </c>
      <c r="B13" s="132">
        <v>8.0500000000000007</v>
      </c>
      <c r="C13" s="142"/>
      <c r="D13" s="143"/>
      <c r="E13" s="143"/>
      <c r="F13" s="144"/>
      <c r="G13" s="16"/>
      <c r="H13" s="16"/>
      <c r="I13" s="16"/>
    </row>
    <row r="14" spans="1:9" ht="15.75" thickBot="1" x14ac:dyDescent="0.3">
      <c r="A14" s="10">
        <v>10</v>
      </c>
      <c r="B14" s="133">
        <v>8.41</v>
      </c>
      <c r="C14" s="33" t="s">
        <v>23</v>
      </c>
      <c r="D14" s="80">
        <v>10</v>
      </c>
      <c r="E14" s="81"/>
      <c r="F14" s="82"/>
      <c r="G14" s="16"/>
      <c r="H14" s="16"/>
      <c r="I14" s="16"/>
    </row>
    <row r="15" spans="1:9" ht="15.75" thickBot="1" x14ac:dyDescent="0.3">
      <c r="A15" s="129"/>
      <c r="B15" s="128">
        <f>AVERAGE(B5:B14)</f>
        <v>8.166999999999998</v>
      </c>
      <c r="C15" s="96"/>
      <c r="D15" s="96"/>
      <c r="E15" s="96"/>
      <c r="F15" s="97"/>
      <c r="G15" s="16"/>
      <c r="H15" s="16"/>
      <c r="I15" s="16"/>
    </row>
    <row r="16" spans="1:9" x14ac:dyDescent="0.25">
      <c r="A16" s="151" t="s">
        <v>28</v>
      </c>
      <c r="B16" s="126"/>
      <c r="C16" s="126"/>
      <c r="D16" s="126"/>
      <c r="E16" s="16"/>
      <c r="F16" s="21"/>
      <c r="G16" s="16"/>
      <c r="H16" s="16"/>
      <c r="I16" s="16"/>
    </row>
    <row r="17" spans="1:9" x14ac:dyDescent="0.25">
      <c r="A17" s="34"/>
      <c r="B17" s="35"/>
      <c r="C17" s="35"/>
      <c r="D17" s="35"/>
      <c r="E17" s="16"/>
      <c r="F17" s="21"/>
      <c r="G17" s="16"/>
      <c r="H17" s="16"/>
      <c r="I17" s="16"/>
    </row>
    <row r="18" spans="1:9" x14ac:dyDescent="0.25">
      <c r="A18" s="34"/>
      <c r="B18" s="35"/>
      <c r="C18" s="35"/>
      <c r="D18" s="35"/>
      <c r="E18" s="16"/>
      <c r="F18" s="21"/>
      <c r="G18" s="16"/>
      <c r="H18" s="16"/>
      <c r="I18" s="16"/>
    </row>
    <row r="19" spans="1:9" x14ac:dyDescent="0.25">
      <c r="A19" s="151" t="s">
        <v>29</v>
      </c>
      <c r="B19" s="126"/>
      <c r="C19" s="126"/>
      <c r="D19" s="126"/>
      <c r="E19" s="16"/>
      <c r="F19" s="21"/>
      <c r="G19" s="16"/>
      <c r="H19" s="16"/>
      <c r="I19" s="16"/>
    </row>
    <row r="20" spans="1:9" x14ac:dyDescent="0.25">
      <c r="A20" s="34"/>
      <c r="B20" s="35"/>
      <c r="C20" s="35"/>
      <c r="D20" s="35"/>
      <c r="E20" s="16"/>
      <c r="F20" s="21"/>
      <c r="G20" s="16"/>
      <c r="H20" s="16"/>
      <c r="I20" s="16"/>
    </row>
    <row r="21" spans="1:9" x14ac:dyDescent="0.25">
      <c r="A21" s="34"/>
      <c r="B21" s="35"/>
      <c r="C21" s="35"/>
      <c r="D21" s="35"/>
      <c r="E21" s="16"/>
      <c r="F21" s="21"/>
      <c r="G21" s="16"/>
      <c r="H21" s="16"/>
      <c r="I21" s="16"/>
    </row>
    <row r="22" spans="1:9" x14ac:dyDescent="0.25">
      <c r="A22" s="151" t="s">
        <v>30</v>
      </c>
      <c r="B22" s="126"/>
      <c r="C22" s="126"/>
      <c r="D22" s="126"/>
      <c r="E22" s="16"/>
      <c r="F22" s="21"/>
      <c r="G22" s="16"/>
      <c r="H22" s="16"/>
      <c r="I22" s="16"/>
    </row>
    <row r="23" spans="1:9" x14ac:dyDescent="0.25">
      <c r="A23" s="36"/>
      <c r="B23" s="37"/>
      <c r="C23" s="37"/>
      <c r="D23" s="37"/>
      <c r="E23" s="16"/>
      <c r="F23" s="21"/>
      <c r="G23" s="16"/>
      <c r="H23" s="16"/>
      <c r="I23" s="16"/>
    </row>
    <row r="24" spans="1:9" x14ac:dyDescent="0.25">
      <c r="A24" s="39"/>
      <c r="B24" s="37"/>
      <c r="C24" s="37"/>
      <c r="D24" s="127"/>
      <c r="E24" s="16"/>
      <c r="F24" s="21"/>
      <c r="G24" s="16"/>
      <c r="H24" s="16"/>
      <c r="I24" s="16"/>
    </row>
    <row r="25" spans="1:9" x14ac:dyDescent="0.25">
      <c r="A25" s="39"/>
      <c r="B25" s="37"/>
      <c r="C25" s="37"/>
      <c r="D25" s="127"/>
      <c r="E25" s="16"/>
      <c r="F25" s="21"/>
      <c r="G25" s="16"/>
      <c r="H25" s="16"/>
      <c r="I25" s="16"/>
    </row>
    <row r="26" spans="1:9" ht="15.75" thickBot="1" x14ac:dyDescent="0.3">
      <c r="A26" s="40"/>
      <c r="B26" s="41"/>
      <c r="C26" s="41"/>
      <c r="D26" s="41"/>
      <c r="E26" s="18"/>
      <c r="F26" s="22"/>
      <c r="G26" s="16"/>
      <c r="H26" s="16"/>
      <c r="I26" s="16"/>
    </row>
    <row r="27" spans="1:9" x14ac:dyDescent="0.25">
      <c r="E27" s="16"/>
      <c r="F27" s="16"/>
      <c r="G27" s="16"/>
      <c r="H27" s="16"/>
      <c r="I27" s="16"/>
    </row>
    <row r="28" spans="1:9" x14ac:dyDescent="0.25">
      <c r="E28" s="16"/>
      <c r="F28" s="16"/>
      <c r="G28" s="16"/>
      <c r="H28" s="16"/>
      <c r="I28" s="16"/>
    </row>
    <row r="29" spans="1:9" x14ac:dyDescent="0.25">
      <c r="E29" s="16"/>
      <c r="F29" s="16"/>
      <c r="G29" s="16"/>
      <c r="H29" s="16"/>
      <c r="I29" s="16"/>
    </row>
    <row r="30" spans="1:9" x14ac:dyDescent="0.25">
      <c r="E30" s="16"/>
      <c r="F30" s="16"/>
      <c r="G30" s="16"/>
      <c r="H30" s="16"/>
      <c r="I30" s="16"/>
    </row>
    <row r="31" spans="1:9" x14ac:dyDescent="0.25">
      <c r="E31" s="16"/>
      <c r="F31" s="16"/>
      <c r="G31" s="16"/>
      <c r="H31" s="16"/>
      <c r="I31" s="16"/>
    </row>
    <row r="32" spans="1:9" x14ac:dyDescent="0.25">
      <c r="E32" s="16"/>
      <c r="F32" s="16"/>
      <c r="G32" s="16"/>
      <c r="H32" s="16"/>
      <c r="I32" s="16"/>
    </row>
    <row r="33" spans="5:9" x14ac:dyDescent="0.25">
      <c r="E33" s="16"/>
      <c r="F33" s="16"/>
      <c r="G33" s="16"/>
      <c r="H33" s="16"/>
      <c r="I33" s="16"/>
    </row>
    <row r="34" spans="5:9" x14ac:dyDescent="0.25">
      <c r="G34" s="16"/>
      <c r="H34" s="16"/>
      <c r="I34" s="16"/>
    </row>
    <row r="35" spans="5:9" x14ac:dyDescent="0.25">
      <c r="G35" s="16"/>
      <c r="H35" s="16"/>
      <c r="I35" s="16"/>
    </row>
    <row r="36" spans="5:9" x14ac:dyDescent="0.25">
      <c r="G36" s="16"/>
      <c r="H36" s="16"/>
      <c r="I36" s="16"/>
    </row>
    <row r="37" spans="5:9" x14ac:dyDescent="0.25">
      <c r="G37" s="16"/>
      <c r="H37" s="16"/>
      <c r="I37" s="16"/>
    </row>
    <row r="38" spans="5:9" x14ac:dyDescent="0.25">
      <c r="G38" s="16"/>
      <c r="H38" s="16"/>
      <c r="I38" s="16"/>
    </row>
  </sheetData>
  <mergeCells count="18">
    <mergeCell ref="A1:F2"/>
    <mergeCell ref="D10:F10"/>
    <mergeCell ref="D14:F14"/>
    <mergeCell ref="D12:F13"/>
    <mergeCell ref="C15:F15"/>
    <mergeCell ref="A16:D16"/>
    <mergeCell ref="A19:D19"/>
    <mergeCell ref="A22:D22"/>
    <mergeCell ref="C12:C13"/>
    <mergeCell ref="A3:B3"/>
    <mergeCell ref="C3:F3"/>
    <mergeCell ref="D4:F4"/>
    <mergeCell ref="D5:F5"/>
    <mergeCell ref="D6:F6"/>
    <mergeCell ref="D7:F7"/>
    <mergeCell ref="D8:F8"/>
    <mergeCell ref="C9:F9"/>
    <mergeCell ref="D11:F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6" workbookViewId="0">
      <selection activeCell="I19" sqref="I19"/>
    </sheetView>
  </sheetViews>
  <sheetFormatPr defaultRowHeight="15" x14ac:dyDescent="0.25"/>
  <cols>
    <col min="1" max="1" width="5.42578125" customWidth="1"/>
    <col min="2" max="2" width="6.85546875" customWidth="1"/>
    <col min="3" max="3" width="15.28515625" customWidth="1"/>
    <col min="4" max="4" width="12.140625" customWidth="1"/>
    <col min="5" max="5" width="17.5703125" customWidth="1"/>
    <col min="6" max="6" width="7.85546875" customWidth="1"/>
    <col min="7" max="7" width="21" customWidth="1"/>
    <col min="8" max="8" width="21.7109375" customWidth="1"/>
  </cols>
  <sheetData>
    <row r="1" spans="1:7" ht="15.75" thickBot="1" x14ac:dyDescent="0.3">
      <c r="A1" s="107" t="s">
        <v>42</v>
      </c>
      <c r="B1" s="108"/>
      <c r="C1" s="108"/>
      <c r="D1" s="108"/>
      <c r="E1" s="108"/>
      <c r="F1" s="108"/>
      <c r="G1" s="109"/>
    </row>
    <row r="2" spans="1:7" ht="15.75" thickBot="1" x14ac:dyDescent="0.3">
      <c r="A2" s="107" t="s">
        <v>84</v>
      </c>
      <c r="B2" s="108"/>
      <c r="C2" s="108"/>
      <c r="D2" s="108"/>
      <c r="E2" s="108"/>
      <c r="F2" s="108"/>
      <c r="G2" s="109"/>
    </row>
    <row r="3" spans="1:7" ht="15.75" thickBot="1" x14ac:dyDescent="0.3">
      <c r="A3" s="1" t="s">
        <v>18</v>
      </c>
      <c r="B3" s="1" t="s">
        <v>10</v>
      </c>
      <c r="C3" s="1"/>
      <c r="D3" s="49" t="s">
        <v>38</v>
      </c>
      <c r="E3" s="1"/>
      <c r="F3" s="49" t="s">
        <v>39</v>
      </c>
      <c r="G3" s="1"/>
    </row>
    <row r="4" spans="1:7" ht="15.75" thickBot="1" x14ac:dyDescent="0.3">
      <c r="A4" s="1">
        <v>1</v>
      </c>
      <c r="B4" s="54">
        <v>34.15</v>
      </c>
      <c r="C4" s="55">
        <f>POWER(B4-34.17,2)</f>
        <v>4.0000000000012508E-4</v>
      </c>
      <c r="D4" s="53">
        <v>12</v>
      </c>
      <c r="E4" s="53">
        <f>POWER(D4-D14,2)</f>
        <v>4.622499999999994E-2</v>
      </c>
      <c r="F4" s="53">
        <v>15.18</v>
      </c>
      <c r="G4" s="56">
        <f>POWER(F4-F14,2)</f>
        <v>0.45968400000000109</v>
      </c>
    </row>
    <row r="5" spans="1:7" ht="15.75" thickBot="1" x14ac:dyDescent="0.3">
      <c r="A5" s="1">
        <v>2</v>
      </c>
      <c r="B5" s="23">
        <v>34</v>
      </c>
      <c r="C5" s="6">
        <f>POWER(B5-34.17,2)</f>
        <v>2.8900000000000581E-2</v>
      </c>
      <c r="D5" s="27">
        <v>11.95</v>
      </c>
      <c r="E5" s="27">
        <f>POWER(D5-D14,2)</f>
        <v>7.0225000000000301E-2</v>
      </c>
      <c r="F5" s="7">
        <v>15.75</v>
      </c>
      <c r="G5" s="9">
        <f>POWER(F5-F14,2)</f>
        <v>1.1664000000000117E-2</v>
      </c>
    </row>
    <row r="6" spans="1:7" ht="15.75" thickBot="1" x14ac:dyDescent="0.3">
      <c r="A6" s="1">
        <v>3</v>
      </c>
      <c r="B6" s="51">
        <v>34.1</v>
      </c>
      <c r="C6" s="6">
        <f>POWER(B6-34.17,2)</f>
        <v>4.9000000000000397E-3</v>
      </c>
      <c r="D6" s="6">
        <v>12</v>
      </c>
      <c r="E6" s="6">
        <f>POWER(D6-D14,2)</f>
        <v>4.622499999999994E-2</v>
      </c>
      <c r="F6" s="7">
        <v>15.8</v>
      </c>
      <c r="G6" s="9">
        <f>POWER(F6-F14,2)</f>
        <v>3.3639999999999803E-3</v>
      </c>
    </row>
    <row r="7" spans="1:7" ht="15.75" thickBot="1" x14ac:dyDescent="0.3">
      <c r="A7" s="1">
        <v>4</v>
      </c>
      <c r="B7" s="51">
        <v>34.1</v>
      </c>
      <c r="C7" s="6">
        <f t="shared" ref="C7:C13" si="0">POWER(B7-34.17,2)</f>
        <v>4.9000000000000397E-3</v>
      </c>
      <c r="D7" s="27">
        <v>12</v>
      </c>
      <c r="E7" s="6">
        <f>POWER(D7-D14,2)</f>
        <v>4.622499999999994E-2</v>
      </c>
      <c r="F7" s="7">
        <v>15.85</v>
      </c>
      <c r="G7" s="57">
        <f>POWER(F7-F14,2)</f>
        <v>6.4000000000014322E-5</v>
      </c>
    </row>
    <row r="8" spans="1:7" ht="15.75" thickBot="1" x14ac:dyDescent="0.3">
      <c r="A8" s="1">
        <v>5</v>
      </c>
      <c r="B8" s="51">
        <v>34.1</v>
      </c>
      <c r="C8" s="6">
        <f t="shared" si="0"/>
        <v>4.9000000000000397E-3</v>
      </c>
      <c r="D8" s="27">
        <v>12</v>
      </c>
      <c r="E8" s="6">
        <f>POWER(D8-D14,2)</f>
        <v>4.622499999999994E-2</v>
      </c>
      <c r="F8" s="7">
        <v>15.8</v>
      </c>
      <c r="G8" s="9">
        <f>POWER(F8-F14,2)</f>
        <v>3.3639999999999803E-3</v>
      </c>
    </row>
    <row r="9" spans="1:7" ht="15.75" thickBot="1" x14ac:dyDescent="0.3">
      <c r="A9" s="1">
        <v>6</v>
      </c>
      <c r="B9" s="51">
        <v>34.450000000000003</v>
      </c>
      <c r="C9" s="6">
        <f t="shared" si="0"/>
        <v>7.8400000000000636E-2</v>
      </c>
      <c r="D9" s="27">
        <v>12.75</v>
      </c>
      <c r="E9" s="27">
        <f>POWER(D9-D14,2)</f>
        <v>0.28622500000000017</v>
      </c>
      <c r="F9" s="7">
        <v>16.100000000000001</v>
      </c>
      <c r="G9" s="9">
        <f>POWER(F9-F14,2)</f>
        <v>5.8564000000000428E-2</v>
      </c>
    </row>
    <row r="10" spans="1:7" ht="15.75" thickBot="1" x14ac:dyDescent="0.3">
      <c r="A10" s="1">
        <v>7</v>
      </c>
      <c r="B10" s="51">
        <v>34.200000000000003</v>
      </c>
      <c r="C10" s="6">
        <f t="shared" si="0"/>
        <v>9.0000000000006817E-4</v>
      </c>
      <c r="D10" s="27">
        <v>12.9</v>
      </c>
      <c r="E10" s="27">
        <f>POWER(D10-D14,2)</f>
        <v>0.46922500000000067</v>
      </c>
      <c r="F10" s="7">
        <v>16</v>
      </c>
      <c r="G10" s="9">
        <f>POWER(F10-F14,2)</f>
        <v>2.0163999999999845E-2</v>
      </c>
    </row>
    <row r="11" spans="1:7" ht="15.75" thickBot="1" x14ac:dyDescent="0.3">
      <c r="A11" s="1">
        <v>8</v>
      </c>
      <c r="B11" s="51">
        <v>34.200000000000003</v>
      </c>
      <c r="C11" s="6">
        <f t="shared" si="0"/>
        <v>9.0000000000006817E-4</v>
      </c>
      <c r="D11" s="27">
        <v>11.8</v>
      </c>
      <c r="E11" s="27">
        <f>POWER(D11-D14,2)</f>
        <v>0.1722249999999993</v>
      </c>
      <c r="F11" s="7">
        <v>16</v>
      </c>
      <c r="G11" s="9">
        <f>POWER(F11-F14,2)</f>
        <v>2.0163999999999845E-2</v>
      </c>
    </row>
    <row r="12" spans="1:7" ht="15.75" thickBot="1" x14ac:dyDescent="0.3">
      <c r="A12" s="1">
        <v>9</v>
      </c>
      <c r="B12" s="51">
        <v>34.4</v>
      </c>
      <c r="C12" s="6">
        <f t="shared" si="0"/>
        <v>5.2899999999998559E-2</v>
      </c>
      <c r="D12" s="27">
        <v>11.8</v>
      </c>
      <c r="E12" s="27">
        <f>POWER(D12-D14,2)</f>
        <v>0.1722249999999993</v>
      </c>
      <c r="F12" s="7">
        <v>16</v>
      </c>
      <c r="G12" s="9">
        <f>POWER(F12-F14,2)</f>
        <v>2.0163999999999845E-2</v>
      </c>
    </row>
    <row r="13" spans="1:7" ht="15.75" thickBot="1" x14ac:dyDescent="0.3">
      <c r="A13" s="1">
        <v>10</v>
      </c>
      <c r="B13" s="52">
        <v>34</v>
      </c>
      <c r="C13" s="6">
        <f t="shared" si="0"/>
        <v>2.8900000000000581E-2</v>
      </c>
      <c r="D13" s="7">
        <v>12.95</v>
      </c>
      <c r="E13" s="7">
        <f>POWER(D13-D14,2)</f>
        <v>0.54022499999999918</v>
      </c>
      <c r="F13" s="7">
        <v>16.100000000000001</v>
      </c>
      <c r="G13" s="9">
        <f>POWER(F13-F14,2)</f>
        <v>5.8564000000000428E-2</v>
      </c>
    </row>
    <row r="14" spans="1:7" ht="15.75" thickBot="1" x14ac:dyDescent="0.3">
      <c r="A14" s="1"/>
      <c r="B14" s="52">
        <f>AVERAGE(B4:B13)</f>
        <v>34.169999999999995</v>
      </c>
      <c r="C14" s="7"/>
      <c r="D14" s="7">
        <f>AVERAGE(D4:D13)</f>
        <v>12.215</v>
      </c>
      <c r="E14" s="7"/>
      <c r="F14" s="7">
        <f>AVERAGE(F4:F13)</f>
        <v>15.858000000000001</v>
      </c>
      <c r="G14" s="9"/>
    </row>
    <row r="15" spans="1:7" ht="15.75" thickBot="1" x14ac:dyDescent="0.3">
      <c r="A15" s="1" t="s">
        <v>40</v>
      </c>
      <c r="B15" s="48"/>
      <c r="C15" s="11">
        <f>SUM(C4:C13)</f>
        <v>0.20600000000000074</v>
      </c>
      <c r="D15" s="11">
        <f>SUM(E4:E13)</f>
        <v>1.8952499999999985</v>
      </c>
      <c r="E15" s="11"/>
      <c r="F15" s="11">
        <f>SUM(G4:G13)</f>
        <v>0.65576000000000156</v>
      </c>
      <c r="G15" s="133"/>
    </row>
    <row r="16" spans="1:7" ht="15.75" thickBot="1" x14ac:dyDescent="0.3">
      <c r="A16" s="126" t="s">
        <v>44</v>
      </c>
      <c r="B16" s="126"/>
      <c r="C16" s="126"/>
      <c r="D16" s="126"/>
      <c r="E16" s="153" t="s">
        <v>85</v>
      </c>
      <c r="F16" s="153"/>
      <c r="G16" s="153"/>
    </row>
    <row r="17" spans="1:7" ht="15.75" thickBot="1" x14ac:dyDescent="0.3">
      <c r="A17" s="126" t="s">
        <v>28</v>
      </c>
      <c r="B17" s="126"/>
      <c r="C17" s="126"/>
      <c r="D17" s="126"/>
      <c r="E17" s="153" t="s">
        <v>26</v>
      </c>
      <c r="F17" s="153"/>
      <c r="G17" s="61" t="s">
        <v>27</v>
      </c>
    </row>
    <row r="18" spans="1:7" ht="15.75" thickBot="1" x14ac:dyDescent="0.3">
      <c r="A18" s="35"/>
      <c r="B18" s="35"/>
      <c r="C18" s="37"/>
      <c r="D18" s="37"/>
      <c r="E18" s="152"/>
      <c r="F18" s="110"/>
      <c r="G18" s="154">
        <v>0.05</v>
      </c>
    </row>
    <row r="19" spans="1:7" x14ac:dyDescent="0.25">
      <c r="A19" s="35"/>
      <c r="B19" s="35"/>
      <c r="C19" s="37"/>
      <c r="D19" s="37"/>
      <c r="E19" s="126" t="s">
        <v>47</v>
      </c>
      <c r="F19" s="126"/>
      <c r="G19" s="126"/>
    </row>
    <row r="20" spans="1:7" x14ac:dyDescent="0.25">
      <c r="A20" s="35"/>
      <c r="B20" s="35"/>
      <c r="C20" s="37"/>
      <c r="D20" s="37"/>
      <c r="E20" s="126" t="s">
        <v>28</v>
      </c>
      <c r="F20" s="126"/>
      <c r="G20" s="126"/>
    </row>
    <row r="21" spans="1:7" x14ac:dyDescent="0.25">
      <c r="A21" s="37"/>
      <c r="B21" s="37"/>
      <c r="C21" s="37"/>
      <c r="D21" s="37"/>
      <c r="E21" s="35"/>
      <c r="F21" s="35"/>
      <c r="G21" s="37"/>
    </row>
    <row r="22" spans="1:7" x14ac:dyDescent="0.25">
      <c r="A22" s="126" t="s">
        <v>29</v>
      </c>
      <c r="B22" s="126"/>
      <c r="C22" s="126"/>
      <c r="D22" s="126"/>
      <c r="E22" s="35"/>
      <c r="F22" s="35"/>
      <c r="G22" s="37"/>
    </row>
    <row r="23" spans="1:7" x14ac:dyDescent="0.25">
      <c r="A23" s="35"/>
      <c r="B23" s="35"/>
      <c r="C23" s="37"/>
      <c r="D23" s="37"/>
      <c r="E23" s="35"/>
      <c r="F23" s="35"/>
      <c r="G23" s="37"/>
    </row>
    <row r="24" spans="1:7" x14ac:dyDescent="0.25">
      <c r="A24" s="35"/>
      <c r="B24" s="35"/>
      <c r="C24" s="37"/>
      <c r="D24" s="37"/>
      <c r="E24" s="37"/>
      <c r="F24" s="37"/>
      <c r="G24" s="37"/>
    </row>
    <row r="25" spans="1:7" x14ac:dyDescent="0.25">
      <c r="A25" s="35"/>
      <c r="B25" s="35"/>
      <c r="C25" s="37"/>
      <c r="D25" s="37"/>
      <c r="E25" s="126" t="s">
        <v>29</v>
      </c>
      <c r="F25" s="126"/>
      <c r="G25" s="126"/>
    </row>
    <row r="26" spans="1:7" x14ac:dyDescent="0.25">
      <c r="A26" s="35"/>
      <c r="B26" s="35"/>
      <c r="C26" s="37"/>
      <c r="D26" s="37"/>
      <c r="E26" s="35"/>
      <c r="F26" s="35"/>
      <c r="G26" s="37"/>
    </row>
    <row r="27" spans="1:7" x14ac:dyDescent="0.25">
      <c r="A27" s="37"/>
      <c r="B27" s="37"/>
      <c r="C27" s="37"/>
      <c r="D27" s="37"/>
      <c r="E27" s="35"/>
      <c r="F27" s="35"/>
      <c r="G27" s="37"/>
    </row>
    <row r="28" spans="1:7" x14ac:dyDescent="0.25">
      <c r="A28" s="126" t="s">
        <v>45</v>
      </c>
      <c r="B28" s="126"/>
      <c r="C28" s="126"/>
      <c r="D28" s="126"/>
      <c r="E28" s="35"/>
      <c r="F28" s="35"/>
      <c r="G28" s="37"/>
    </row>
    <row r="29" spans="1:7" x14ac:dyDescent="0.25">
      <c r="A29" s="37"/>
      <c r="B29" s="37"/>
      <c r="C29" s="37"/>
      <c r="D29" s="37"/>
      <c r="E29" s="35"/>
      <c r="F29" s="35"/>
      <c r="G29" s="37"/>
    </row>
    <row r="30" spans="1:7" x14ac:dyDescent="0.25">
      <c r="A30" s="60"/>
      <c r="B30" s="37"/>
      <c r="C30" s="37"/>
      <c r="D30" s="37"/>
      <c r="E30" s="37"/>
      <c r="F30" s="37"/>
      <c r="G30" s="37"/>
    </row>
    <row r="31" spans="1:7" x14ac:dyDescent="0.25">
      <c r="A31" s="60"/>
      <c r="B31" s="37"/>
      <c r="C31" s="37"/>
      <c r="D31" s="37"/>
      <c r="E31" s="126" t="s">
        <v>46</v>
      </c>
      <c r="F31" s="126"/>
      <c r="G31" s="126"/>
    </row>
    <row r="32" spans="1:7" x14ac:dyDescent="0.25">
      <c r="A32" s="37"/>
      <c r="B32" s="37"/>
      <c r="C32" s="37"/>
      <c r="D32" s="37"/>
      <c r="E32" s="37"/>
      <c r="F32" s="37"/>
      <c r="G32" s="37"/>
    </row>
    <row r="33" spans="1:8" x14ac:dyDescent="0.25">
      <c r="A33" s="35"/>
      <c r="B33" s="35"/>
      <c r="C33" s="35"/>
      <c r="D33" s="35"/>
      <c r="E33" s="60"/>
      <c r="F33" s="37"/>
      <c r="G33" s="37"/>
      <c r="H33" s="58"/>
    </row>
    <row r="34" spans="1:8" x14ac:dyDescent="0.25">
      <c r="A34" s="126" t="s">
        <v>48</v>
      </c>
      <c r="B34" s="126"/>
      <c r="C34" s="126"/>
      <c r="D34" s="126"/>
      <c r="E34" s="60"/>
      <c r="F34" s="37"/>
      <c r="G34" s="37"/>
    </row>
    <row r="35" spans="1:8" x14ac:dyDescent="0.25">
      <c r="A35" s="126" t="s">
        <v>28</v>
      </c>
      <c r="B35" s="126"/>
      <c r="C35" s="126"/>
      <c r="D35" s="126"/>
      <c r="E35" s="37"/>
      <c r="F35" s="37"/>
      <c r="G35" s="37"/>
    </row>
    <row r="36" spans="1:8" x14ac:dyDescent="0.25">
      <c r="A36" s="35"/>
      <c r="B36" s="35"/>
      <c r="C36" s="37"/>
      <c r="D36" s="37"/>
      <c r="E36" s="35"/>
      <c r="F36" s="35"/>
      <c r="G36" s="35"/>
    </row>
    <row r="37" spans="1:8" x14ac:dyDescent="0.25">
      <c r="A37" s="35"/>
      <c r="B37" s="35"/>
      <c r="C37" s="37"/>
      <c r="D37" s="37"/>
    </row>
    <row r="38" spans="1:8" x14ac:dyDescent="0.25">
      <c r="A38" s="35"/>
      <c r="B38" s="35"/>
      <c r="C38" s="37"/>
      <c r="D38" s="37"/>
    </row>
    <row r="39" spans="1:8" x14ac:dyDescent="0.25">
      <c r="A39" s="126" t="s">
        <v>29</v>
      </c>
      <c r="B39" s="126"/>
      <c r="C39" s="126"/>
      <c r="D39" s="126"/>
    </row>
    <row r="40" spans="1:8" x14ac:dyDescent="0.25">
      <c r="A40" s="35"/>
      <c r="B40" s="35"/>
      <c r="C40" s="37"/>
      <c r="D40" s="37"/>
      <c r="E40" s="60"/>
      <c r="F40" s="16"/>
      <c r="G40" s="16"/>
    </row>
    <row r="41" spans="1:8" x14ac:dyDescent="0.25">
      <c r="A41" s="35"/>
      <c r="B41" s="35"/>
      <c r="C41" s="37"/>
      <c r="D41" s="37"/>
      <c r="E41" s="16"/>
      <c r="F41" s="16"/>
      <c r="G41" s="16"/>
    </row>
    <row r="42" spans="1:8" x14ac:dyDescent="0.25">
      <c r="A42" s="35"/>
      <c r="B42" s="35"/>
      <c r="C42" s="37"/>
      <c r="D42" s="37"/>
      <c r="E42" s="16"/>
      <c r="F42" s="16"/>
      <c r="G42" s="16"/>
    </row>
    <row r="43" spans="1:8" x14ac:dyDescent="0.25">
      <c r="A43" s="35"/>
      <c r="B43" s="35"/>
      <c r="C43" s="37"/>
      <c r="D43" s="37"/>
      <c r="E43" s="16"/>
      <c r="F43" s="16"/>
      <c r="G43" s="16"/>
    </row>
    <row r="44" spans="1:8" x14ac:dyDescent="0.25">
      <c r="A44" s="37"/>
      <c r="B44" s="37"/>
      <c r="C44" s="37"/>
      <c r="D44" s="37"/>
      <c r="E44" s="16"/>
      <c r="F44" s="16"/>
      <c r="G44" s="16"/>
    </row>
    <row r="45" spans="1:8" x14ac:dyDescent="0.25">
      <c r="A45" s="126" t="s">
        <v>43</v>
      </c>
      <c r="B45" s="126"/>
      <c r="C45" s="126"/>
      <c r="D45" s="126"/>
      <c r="E45" s="16"/>
      <c r="F45" s="16"/>
      <c r="G45" s="16"/>
    </row>
    <row r="46" spans="1:8" x14ac:dyDescent="0.25">
      <c r="A46" s="37"/>
      <c r="B46" s="37"/>
      <c r="C46" s="37"/>
      <c r="D46" s="37"/>
      <c r="E46" s="16"/>
      <c r="F46" s="16"/>
      <c r="G46" s="16"/>
    </row>
    <row r="47" spans="1:8" x14ac:dyDescent="0.25">
      <c r="A47" s="60"/>
      <c r="B47" s="37"/>
      <c r="C47" s="37"/>
      <c r="D47" s="37"/>
      <c r="E47" s="16"/>
      <c r="F47" s="16"/>
      <c r="G47" s="16"/>
    </row>
    <row r="48" spans="1:8" x14ac:dyDescent="0.25">
      <c r="A48" s="60"/>
      <c r="B48" s="37"/>
      <c r="C48" s="37"/>
      <c r="D48" s="37"/>
      <c r="E48" s="16"/>
      <c r="F48" s="16"/>
      <c r="G48" s="16"/>
    </row>
    <row r="49" spans="1:7" x14ac:dyDescent="0.25">
      <c r="A49" s="37"/>
      <c r="B49" s="37"/>
      <c r="C49" s="37"/>
      <c r="D49" s="37"/>
      <c r="E49" s="16"/>
      <c r="F49" s="16"/>
      <c r="G49" s="16"/>
    </row>
    <row r="50" spans="1:7" x14ac:dyDescent="0.25">
      <c r="A50" s="16"/>
      <c r="B50" s="16"/>
      <c r="C50" s="16"/>
      <c r="D50" s="16"/>
      <c r="E50" s="16"/>
      <c r="F50" s="16"/>
      <c r="G50" s="16"/>
    </row>
    <row r="51" spans="1:7" x14ac:dyDescent="0.25">
      <c r="E51" s="16"/>
      <c r="F51" s="16"/>
      <c r="G51" s="16"/>
    </row>
    <row r="52" spans="1:7" x14ac:dyDescent="0.25">
      <c r="E52" s="16"/>
      <c r="F52" s="16"/>
      <c r="G52" s="16"/>
    </row>
    <row r="53" spans="1:7" x14ac:dyDescent="0.25">
      <c r="E53" s="16"/>
      <c r="F53" s="16"/>
      <c r="G53" s="16"/>
    </row>
    <row r="54" spans="1:7" x14ac:dyDescent="0.25">
      <c r="E54" s="16"/>
      <c r="F54" s="16"/>
      <c r="G54" s="16"/>
    </row>
    <row r="55" spans="1:7" x14ac:dyDescent="0.25">
      <c r="E55" s="16"/>
      <c r="F55" s="16"/>
      <c r="G55" s="16"/>
    </row>
  </sheetData>
  <mergeCells count="17">
    <mergeCell ref="A1:G1"/>
    <mergeCell ref="E16:G16"/>
    <mergeCell ref="E17:F17"/>
    <mergeCell ref="E18:F18"/>
    <mergeCell ref="A45:D45"/>
    <mergeCell ref="A39:D39"/>
    <mergeCell ref="A22:D22"/>
    <mergeCell ref="E25:G25"/>
    <mergeCell ref="A35:D35"/>
    <mergeCell ref="A34:D34"/>
    <mergeCell ref="A2:G2"/>
    <mergeCell ref="E19:G19"/>
    <mergeCell ref="E20:G20"/>
    <mergeCell ref="E31:G31"/>
    <mergeCell ref="A16:D16"/>
    <mergeCell ref="A17:D17"/>
    <mergeCell ref="A28:D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6" zoomScale="145" zoomScaleNormal="145" workbookViewId="0">
      <selection activeCell="E6" sqref="E6"/>
    </sheetView>
  </sheetViews>
  <sheetFormatPr defaultRowHeight="15" x14ac:dyDescent="0.25"/>
  <cols>
    <col min="1" max="1" width="14" style="16" customWidth="1"/>
    <col min="2" max="2" width="13.7109375" style="16" customWidth="1"/>
    <col min="3" max="16384" width="9.140625" style="16"/>
  </cols>
  <sheetData>
    <row r="1" spans="1:6" ht="15.75" thickBot="1" x14ac:dyDescent="0.3">
      <c r="A1" s="155" t="s">
        <v>71</v>
      </c>
      <c r="B1" s="155"/>
      <c r="C1" s="155"/>
      <c r="D1" s="155"/>
      <c r="E1" s="155"/>
      <c r="F1" s="155"/>
    </row>
    <row r="2" spans="1:6" x14ac:dyDescent="0.25">
      <c r="A2" s="157" t="s">
        <v>86</v>
      </c>
      <c r="B2" s="158"/>
      <c r="C2" s="156"/>
      <c r="D2" s="156"/>
      <c r="E2" s="156"/>
      <c r="F2" s="156"/>
    </row>
    <row r="3" spans="1:6" ht="15.75" thickBot="1" x14ac:dyDescent="0.3">
      <c r="A3" s="159"/>
      <c r="B3" s="160"/>
    </row>
    <row r="4" spans="1:6" ht="15.75" thickBot="1" x14ac:dyDescent="0.3">
      <c r="A4" s="69" t="s">
        <v>26</v>
      </c>
      <c r="B4" s="1" t="s">
        <v>52</v>
      </c>
    </row>
    <row r="5" spans="1:6" x14ac:dyDescent="0.25">
      <c r="A5" s="130"/>
      <c r="B5" s="161">
        <v>6.7000000000000004E-2</v>
      </c>
      <c r="C5" s="37"/>
      <c r="D5" s="37"/>
      <c r="E5" s="37"/>
      <c r="F5" s="37"/>
    </row>
    <row r="6" spans="1:6" ht="15.75" thickBot="1" x14ac:dyDescent="0.3">
      <c r="A6" s="162"/>
      <c r="B6" s="163">
        <v>8.1669999999999998</v>
      </c>
      <c r="C6" s="35"/>
      <c r="D6" s="35"/>
      <c r="E6" s="35"/>
      <c r="F6" s="35"/>
    </row>
    <row r="7" spans="1:6" x14ac:dyDescent="0.25">
      <c r="A7" s="126" t="s">
        <v>49</v>
      </c>
      <c r="B7" s="126"/>
      <c r="C7" s="37"/>
      <c r="D7" s="37"/>
      <c r="E7" s="37"/>
      <c r="F7" s="37"/>
    </row>
    <row r="8" spans="1:6" x14ac:dyDescent="0.25">
      <c r="A8" s="37"/>
      <c r="B8" s="37"/>
      <c r="C8" s="37"/>
      <c r="D8" s="37"/>
      <c r="E8" s="37"/>
      <c r="F8" s="37"/>
    </row>
    <row r="9" spans="1:6" x14ac:dyDescent="0.25">
      <c r="A9" s="37"/>
      <c r="B9" s="37"/>
      <c r="C9" s="37"/>
      <c r="D9" s="37"/>
      <c r="E9" s="37"/>
      <c r="F9" s="37"/>
    </row>
    <row r="10" spans="1:6" x14ac:dyDescent="0.25">
      <c r="A10" s="37"/>
      <c r="B10" s="37"/>
      <c r="C10" s="37"/>
      <c r="D10" s="37"/>
      <c r="E10" s="37"/>
      <c r="F10" s="37"/>
    </row>
    <row r="11" spans="1:6" x14ac:dyDescent="0.25">
      <c r="A11" s="37"/>
      <c r="B11" s="37"/>
      <c r="C11" s="35"/>
      <c r="D11" s="35"/>
      <c r="E11" s="35"/>
      <c r="F11" s="35"/>
    </row>
    <row r="12" spans="1:6" x14ac:dyDescent="0.25">
      <c r="A12" s="126" t="s">
        <v>50</v>
      </c>
      <c r="B12" s="126"/>
      <c r="C12" s="126"/>
      <c r="D12" s="37"/>
      <c r="E12" s="37"/>
      <c r="F12" s="37"/>
    </row>
    <row r="13" spans="1:6" x14ac:dyDescent="0.25">
      <c r="A13" s="35"/>
      <c r="B13" s="35"/>
      <c r="C13" s="35"/>
      <c r="D13" s="37"/>
      <c r="E13" s="37"/>
      <c r="F13" s="37"/>
    </row>
    <row r="14" spans="1:6" x14ac:dyDescent="0.25">
      <c r="A14" s="37"/>
      <c r="B14" s="37"/>
      <c r="C14" s="37"/>
      <c r="D14" s="37"/>
      <c r="E14" s="37"/>
      <c r="F14" s="37"/>
    </row>
    <row r="15" spans="1:6" x14ac:dyDescent="0.25">
      <c r="A15" s="37"/>
      <c r="B15" s="37"/>
      <c r="C15" s="37"/>
      <c r="D15" s="37"/>
      <c r="E15" s="37"/>
      <c r="F15" s="37"/>
    </row>
    <row r="16" spans="1:6" x14ac:dyDescent="0.25">
      <c r="A16" s="37"/>
      <c r="B16" s="37"/>
      <c r="C16" s="37"/>
      <c r="D16" s="37"/>
      <c r="E16" s="37"/>
      <c r="F16" s="37"/>
    </row>
    <row r="17" spans="1:6" x14ac:dyDescent="0.25">
      <c r="A17" s="37"/>
      <c r="B17" s="37"/>
      <c r="C17" s="37"/>
      <c r="D17" s="37"/>
      <c r="E17" s="37"/>
      <c r="F17" s="37"/>
    </row>
    <row r="18" spans="1:6" x14ac:dyDescent="0.25">
      <c r="A18" s="37"/>
      <c r="B18" s="37"/>
      <c r="C18" s="37"/>
      <c r="D18" s="37"/>
      <c r="E18" s="37"/>
      <c r="F18" s="37"/>
    </row>
    <row r="19" spans="1:6" x14ac:dyDescent="0.25">
      <c r="A19" s="37"/>
      <c r="B19" s="37"/>
      <c r="C19" s="37"/>
      <c r="D19" s="37"/>
      <c r="E19" s="37"/>
      <c r="F19" s="37"/>
    </row>
    <row r="20" spans="1:6" x14ac:dyDescent="0.25">
      <c r="A20" s="37"/>
      <c r="B20" s="37"/>
      <c r="C20" s="37"/>
      <c r="D20" s="37"/>
      <c r="E20" s="37"/>
      <c r="F20" s="37"/>
    </row>
    <row r="21" spans="1:6" x14ac:dyDescent="0.25">
      <c r="A21" s="37"/>
      <c r="B21" s="37"/>
      <c r="C21" s="37"/>
      <c r="D21" s="37"/>
      <c r="E21" s="37"/>
      <c r="F21" s="37"/>
    </row>
    <row r="22" spans="1:6" x14ac:dyDescent="0.25">
      <c r="A22" s="37"/>
      <c r="B22" s="37"/>
      <c r="C22" s="37"/>
      <c r="D22" s="37"/>
      <c r="E22" s="37"/>
      <c r="F22" s="37"/>
    </row>
    <row r="23" spans="1:6" x14ac:dyDescent="0.25">
      <c r="A23" s="37"/>
      <c r="B23" s="37"/>
      <c r="C23" s="37"/>
      <c r="D23" s="37"/>
      <c r="E23" s="37"/>
      <c r="F23" s="37"/>
    </row>
    <row r="24" spans="1:6" x14ac:dyDescent="0.25">
      <c r="A24" s="37"/>
      <c r="B24" s="37"/>
      <c r="C24" s="37"/>
      <c r="D24" s="37"/>
      <c r="E24" s="37"/>
      <c r="F24" s="37"/>
    </row>
    <row r="25" spans="1:6" x14ac:dyDescent="0.25">
      <c r="A25" s="37"/>
      <c r="B25" s="37"/>
      <c r="C25" s="37"/>
      <c r="D25" s="37"/>
      <c r="E25" s="37"/>
      <c r="F25" s="37"/>
    </row>
    <row r="26" spans="1:6" x14ac:dyDescent="0.25">
      <c r="A26" s="37"/>
      <c r="B26" s="37"/>
      <c r="C26" s="37"/>
      <c r="D26" s="37"/>
      <c r="E26" s="37"/>
      <c r="F26" s="37"/>
    </row>
    <row r="27" spans="1:6" x14ac:dyDescent="0.25">
      <c r="A27" s="37"/>
      <c r="B27" s="37"/>
      <c r="C27" s="37"/>
      <c r="D27" s="37"/>
      <c r="E27" s="37"/>
      <c r="F27" s="37"/>
    </row>
    <row r="28" spans="1:6" x14ac:dyDescent="0.25">
      <c r="A28" s="37"/>
      <c r="B28" s="37"/>
      <c r="C28" s="37"/>
      <c r="D28" s="37"/>
      <c r="E28" s="37"/>
      <c r="F28" s="37"/>
    </row>
    <row r="29" spans="1:6" x14ac:dyDescent="0.25">
      <c r="A29" s="37"/>
      <c r="B29" s="37"/>
      <c r="C29" s="37"/>
      <c r="D29" s="37"/>
      <c r="E29" s="37"/>
      <c r="F29" s="37"/>
    </row>
    <row r="30" spans="1:6" x14ac:dyDescent="0.25">
      <c r="A30" s="37"/>
      <c r="B30" s="37"/>
      <c r="C30" s="37"/>
    </row>
    <row r="31" spans="1:6" x14ac:dyDescent="0.25">
      <c r="A31" s="37"/>
      <c r="B31" s="37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0" workbookViewId="0">
      <selection activeCell="K28" sqref="K28"/>
    </sheetView>
  </sheetViews>
  <sheetFormatPr defaultRowHeight="15" x14ac:dyDescent="0.25"/>
  <cols>
    <col min="2" max="2" width="19.28515625" customWidth="1"/>
    <col min="6" max="6" width="20.5703125" customWidth="1"/>
  </cols>
  <sheetData>
    <row r="1" spans="1:8" ht="15.75" thickBot="1" x14ac:dyDescent="0.3">
      <c r="A1" s="111" t="s">
        <v>72</v>
      </c>
      <c r="B1" s="112"/>
      <c r="C1" s="112"/>
      <c r="D1" s="112"/>
      <c r="E1" s="112"/>
      <c r="F1" s="112"/>
      <c r="G1" s="113"/>
    </row>
    <row r="2" spans="1:8" ht="15.75" thickBot="1" x14ac:dyDescent="0.3">
      <c r="A2" s="50" t="s">
        <v>26</v>
      </c>
      <c r="B2" s="1" t="s">
        <v>53</v>
      </c>
      <c r="C2" s="16"/>
      <c r="D2" s="16"/>
      <c r="E2" s="16"/>
      <c r="F2" s="16"/>
      <c r="G2" s="21"/>
    </row>
    <row r="3" spans="1:8" ht="15.75" thickBot="1" x14ac:dyDescent="0.3">
      <c r="A3" s="1"/>
      <c r="B3" s="63">
        <v>6.7000000000000004E-2</v>
      </c>
      <c r="C3" s="16"/>
      <c r="D3" s="16"/>
      <c r="E3" s="16"/>
      <c r="F3" s="16"/>
      <c r="G3" s="21"/>
    </row>
    <row r="4" spans="1:8" ht="15.75" thickBot="1" x14ac:dyDescent="0.3">
      <c r="A4" s="1"/>
      <c r="B4" s="65">
        <v>34.17</v>
      </c>
      <c r="C4" s="16"/>
      <c r="D4" s="16"/>
      <c r="E4" s="16"/>
      <c r="F4" s="16"/>
      <c r="G4" s="21"/>
    </row>
    <row r="5" spans="1:8" ht="15.75" thickBot="1" x14ac:dyDescent="0.3">
      <c r="A5" s="1"/>
      <c r="B5" s="65">
        <v>12.215</v>
      </c>
      <c r="C5" s="16"/>
      <c r="D5" s="16"/>
      <c r="E5" s="16"/>
      <c r="F5" s="16"/>
      <c r="G5" s="21"/>
    </row>
    <row r="6" spans="1:8" ht="15.75" thickBot="1" x14ac:dyDescent="0.3">
      <c r="A6" s="50"/>
      <c r="B6" s="66">
        <v>15.858000000000001</v>
      </c>
      <c r="C6" s="16"/>
      <c r="D6" s="16"/>
      <c r="E6" s="16"/>
      <c r="F6" s="16"/>
      <c r="G6" s="21"/>
    </row>
    <row r="7" spans="1:8" ht="15.75" thickBot="1" x14ac:dyDescent="0.3">
      <c r="A7" s="59" t="s">
        <v>49</v>
      </c>
      <c r="B7" s="67"/>
      <c r="C7" s="67"/>
      <c r="D7" s="67"/>
      <c r="E7" s="67"/>
      <c r="F7" s="67"/>
      <c r="G7" s="68"/>
      <c r="H7" s="62"/>
    </row>
    <row r="8" spans="1:8" x14ac:dyDescent="0.25">
      <c r="A8" s="36"/>
      <c r="B8" s="37"/>
      <c r="C8" s="37"/>
      <c r="D8" s="37"/>
      <c r="E8" s="37"/>
      <c r="F8" s="37"/>
      <c r="G8" s="38"/>
    </row>
    <row r="9" spans="1:8" x14ac:dyDescent="0.25">
      <c r="A9" s="36"/>
      <c r="B9" s="37"/>
      <c r="C9" s="37"/>
      <c r="D9" s="37"/>
      <c r="E9" s="37"/>
      <c r="F9" s="37"/>
      <c r="G9" s="38"/>
    </row>
    <row r="10" spans="1:8" ht="15.75" thickBot="1" x14ac:dyDescent="0.3">
      <c r="A10" s="40"/>
      <c r="B10" s="41"/>
      <c r="C10" s="41"/>
      <c r="D10" s="41"/>
      <c r="E10" s="41"/>
      <c r="F10" s="41"/>
      <c r="G10" s="42"/>
    </row>
    <row r="11" spans="1:8" x14ac:dyDescent="0.25">
      <c r="A11" s="13"/>
      <c r="B11" s="19"/>
      <c r="C11" s="19"/>
      <c r="D11" s="20"/>
      <c r="E11" s="13"/>
      <c r="F11" s="19"/>
      <c r="G11" s="20"/>
    </row>
    <row r="12" spans="1:8" ht="15.75" thickBot="1" x14ac:dyDescent="0.3">
      <c r="A12" s="15"/>
      <c r="B12" s="18"/>
      <c r="C12" s="18"/>
      <c r="D12" s="22"/>
      <c r="E12" s="15"/>
      <c r="F12" s="18"/>
      <c r="G12" s="22"/>
    </row>
    <row r="13" spans="1:8" x14ac:dyDescent="0.25">
      <c r="A13" s="14"/>
      <c r="B13" s="16"/>
      <c r="C13" s="16"/>
      <c r="D13" s="21"/>
      <c r="E13" s="13"/>
      <c r="F13" s="19"/>
      <c r="G13" s="20"/>
    </row>
    <row r="14" spans="1:8" x14ac:dyDescent="0.25">
      <c r="A14" s="14"/>
      <c r="B14" s="16" t="s">
        <v>54</v>
      </c>
      <c r="C14" s="16">
        <v>34.17</v>
      </c>
      <c r="D14" s="21"/>
      <c r="E14" s="14"/>
      <c r="F14" s="16" t="s">
        <v>58</v>
      </c>
      <c r="G14" s="21">
        <v>68.34</v>
      </c>
    </row>
    <row r="15" spans="1:8" x14ac:dyDescent="0.25">
      <c r="A15" s="14"/>
      <c r="B15" s="16" t="s">
        <v>55</v>
      </c>
      <c r="C15" s="16">
        <v>3.6430000000000007</v>
      </c>
      <c r="D15" s="21"/>
      <c r="E15" s="14"/>
      <c r="F15" s="16" t="s">
        <v>59</v>
      </c>
      <c r="G15" s="21">
        <v>-3.6430000000000007</v>
      </c>
    </row>
    <row r="16" spans="1:8" x14ac:dyDescent="0.25">
      <c r="A16" s="14"/>
      <c r="B16" s="16" t="s">
        <v>56</v>
      </c>
      <c r="C16" s="16">
        <v>13.271449000000006</v>
      </c>
      <c r="D16" s="21"/>
      <c r="E16" s="14"/>
      <c r="F16" s="16" t="s">
        <v>60</v>
      </c>
      <c r="G16" s="21">
        <v>-248.96262000000007</v>
      </c>
    </row>
    <row r="17" spans="1:7" x14ac:dyDescent="0.25">
      <c r="A17" s="14"/>
      <c r="B17" s="16" t="s">
        <v>57</v>
      </c>
      <c r="C17" s="16">
        <v>176.13135855960115</v>
      </c>
      <c r="D17" s="21"/>
      <c r="E17" s="14"/>
      <c r="F17" s="16" t="s">
        <v>61</v>
      </c>
      <c r="G17" s="21">
        <v>61982.386157264438</v>
      </c>
    </row>
    <row r="18" spans="1:7" x14ac:dyDescent="0.25">
      <c r="A18" s="14"/>
      <c r="B18" s="16"/>
      <c r="C18" s="16"/>
      <c r="D18" s="21"/>
      <c r="E18" s="14"/>
      <c r="F18" s="16"/>
      <c r="G18" s="21"/>
    </row>
    <row r="19" spans="1:7" x14ac:dyDescent="0.25">
      <c r="A19" s="14"/>
      <c r="B19" s="16"/>
      <c r="C19" s="16"/>
      <c r="D19" s="21"/>
      <c r="E19" s="14"/>
      <c r="F19" s="16"/>
      <c r="G19" s="21"/>
    </row>
    <row r="20" spans="1:7" ht="15.75" thickBot="1" x14ac:dyDescent="0.3">
      <c r="A20" s="15"/>
      <c r="B20" s="18"/>
      <c r="C20" s="18"/>
      <c r="D20" s="22"/>
      <c r="E20" s="15"/>
      <c r="F20" s="18"/>
      <c r="G20" s="22"/>
    </row>
    <row r="21" spans="1:7" x14ac:dyDescent="0.25">
      <c r="A21" s="13"/>
      <c r="B21" s="19"/>
      <c r="C21" s="19"/>
      <c r="D21" s="20"/>
      <c r="E21" s="16"/>
      <c r="F21" s="16"/>
      <c r="G21" s="21"/>
    </row>
    <row r="22" spans="1:7" ht="15.75" thickBot="1" x14ac:dyDescent="0.3">
      <c r="A22" s="15"/>
      <c r="B22" s="18"/>
      <c r="C22" s="18"/>
      <c r="D22" s="22"/>
      <c r="E22" s="16"/>
      <c r="F22" s="16"/>
      <c r="G22" s="21"/>
    </row>
    <row r="23" spans="1:7" x14ac:dyDescent="0.25">
      <c r="A23" s="14"/>
      <c r="B23" s="16" t="s">
        <v>58</v>
      </c>
      <c r="C23" s="16">
        <v>68.34</v>
      </c>
      <c r="D23" s="21"/>
      <c r="E23" s="16"/>
      <c r="F23" s="16"/>
      <c r="G23" s="21"/>
    </row>
    <row r="24" spans="1:7" x14ac:dyDescent="0.25">
      <c r="A24" s="14"/>
      <c r="B24" s="16" t="s">
        <v>62</v>
      </c>
      <c r="C24" s="16">
        <v>3.6430000000000007</v>
      </c>
      <c r="D24" s="21"/>
      <c r="E24" s="16"/>
      <c r="F24" s="16"/>
      <c r="G24" s="21"/>
    </row>
    <row r="25" spans="1:7" x14ac:dyDescent="0.25">
      <c r="A25" s="14"/>
      <c r="B25" s="16" t="s">
        <v>60</v>
      </c>
      <c r="C25" s="16">
        <v>248.96262000000007</v>
      </c>
      <c r="D25" s="21"/>
      <c r="E25" s="16"/>
      <c r="F25" s="16"/>
      <c r="G25" s="21"/>
    </row>
    <row r="26" spans="1:7" x14ac:dyDescent="0.25">
      <c r="A26" s="14"/>
      <c r="B26" s="16" t="s">
        <v>61</v>
      </c>
      <c r="C26" s="16">
        <v>61982.386157264438</v>
      </c>
      <c r="D26" s="21"/>
      <c r="E26" s="16"/>
      <c r="F26" s="16"/>
      <c r="G26" s="21"/>
    </row>
    <row r="27" spans="1:7" x14ac:dyDescent="0.25">
      <c r="A27" s="14"/>
      <c r="B27" s="16"/>
      <c r="C27" s="16"/>
      <c r="D27" s="21"/>
      <c r="E27" s="16"/>
      <c r="F27" s="16"/>
      <c r="G27" s="21"/>
    </row>
    <row r="28" spans="1:7" x14ac:dyDescent="0.25">
      <c r="A28" s="14"/>
      <c r="B28" s="16"/>
      <c r="C28" s="16"/>
      <c r="D28" s="21"/>
      <c r="E28" s="16"/>
      <c r="F28" s="16"/>
      <c r="G28" s="21"/>
    </row>
    <row r="29" spans="1:7" ht="15.75" thickBot="1" x14ac:dyDescent="0.3">
      <c r="A29" s="14"/>
      <c r="B29" s="16"/>
      <c r="C29" s="16"/>
      <c r="D29" s="21"/>
      <c r="E29" s="16"/>
      <c r="F29" s="16"/>
      <c r="G29" s="21"/>
    </row>
    <row r="30" spans="1:7" x14ac:dyDescent="0.25">
      <c r="A30" s="13"/>
      <c r="B30" s="19"/>
      <c r="C30" s="19"/>
      <c r="D30" s="19"/>
      <c r="E30" s="19"/>
      <c r="F30" s="19"/>
      <c r="G30" s="20"/>
    </row>
    <row r="31" spans="1:7" x14ac:dyDescent="0.25">
      <c r="A31" s="14"/>
      <c r="B31" s="16"/>
      <c r="C31" s="16"/>
      <c r="D31" s="16"/>
      <c r="E31" s="16"/>
      <c r="F31" s="16"/>
      <c r="G31" s="21"/>
    </row>
    <row r="32" spans="1:7" x14ac:dyDescent="0.25">
      <c r="A32" s="14"/>
      <c r="B32" s="16"/>
      <c r="C32" s="16"/>
      <c r="D32" s="16"/>
      <c r="E32" s="16"/>
      <c r="F32" s="16"/>
      <c r="G32" s="21"/>
    </row>
    <row r="33" spans="1:7" x14ac:dyDescent="0.25">
      <c r="A33" s="14"/>
      <c r="B33" s="16"/>
      <c r="C33" s="16"/>
      <c r="D33" s="16"/>
      <c r="E33" s="16"/>
      <c r="F33" s="16"/>
      <c r="G33" s="21"/>
    </row>
    <row r="34" spans="1:7" x14ac:dyDescent="0.25">
      <c r="A34" s="14"/>
      <c r="B34" s="16"/>
      <c r="C34" s="16"/>
      <c r="D34" s="16"/>
      <c r="E34" s="16"/>
      <c r="F34" s="16"/>
      <c r="G34" s="21"/>
    </row>
    <row r="35" spans="1:7" x14ac:dyDescent="0.25">
      <c r="A35" s="14"/>
      <c r="B35" s="16"/>
      <c r="C35" s="16"/>
      <c r="D35" s="16"/>
      <c r="E35" s="16"/>
      <c r="F35" s="16"/>
      <c r="G35" s="21"/>
    </row>
    <row r="36" spans="1:7" x14ac:dyDescent="0.25">
      <c r="A36" s="14"/>
      <c r="B36" s="16"/>
      <c r="C36" s="16"/>
      <c r="D36" s="16"/>
      <c r="E36" s="16"/>
      <c r="F36" s="16"/>
      <c r="G36" s="21"/>
    </row>
    <row r="37" spans="1:7" ht="15.75" thickBot="1" x14ac:dyDescent="0.3">
      <c r="A37" s="15"/>
      <c r="B37" s="18"/>
      <c r="C37" s="18"/>
      <c r="D37" s="18"/>
      <c r="E37" s="18"/>
      <c r="F37" s="18"/>
      <c r="G37" s="22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</cols>
  <sheetData>
    <row r="1" spans="1:9" ht="15.75" thickBot="1" x14ac:dyDescent="0.3">
      <c r="A1" s="106" t="s">
        <v>73</v>
      </c>
      <c r="B1" s="96"/>
      <c r="C1" s="96"/>
      <c r="D1" s="96"/>
      <c r="E1" s="96"/>
      <c r="F1" s="96"/>
      <c r="G1" s="96"/>
      <c r="H1" s="97"/>
      <c r="I1" s="43"/>
    </row>
    <row r="2" spans="1:9" ht="15.75" thickBot="1" x14ac:dyDescent="0.3">
      <c r="A2" s="69" t="s">
        <v>26</v>
      </c>
      <c r="B2" s="70" t="s">
        <v>51</v>
      </c>
      <c r="C2" s="16"/>
      <c r="D2" s="16"/>
      <c r="E2" s="16"/>
      <c r="F2" s="16"/>
      <c r="G2" s="16"/>
      <c r="H2" s="21"/>
    </row>
    <row r="3" spans="1:9" x14ac:dyDescent="0.25">
      <c r="A3" s="50" t="s">
        <v>2</v>
      </c>
      <c r="B3" s="71">
        <v>0.72</v>
      </c>
      <c r="C3" s="16"/>
      <c r="D3" s="16"/>
      <c r="E3" s="16"/>
      <c r="F3" s="16"/>
      <c r="G3" s="16"/>
      <c r="H3" s="21"/>
    </row>
    <row r="4" spans="1:9" x14ac:dyDescent="0.25">
      <c r="A4" s="72" t="s">
        <v>68</v>
      </c>
      <c r="B4" s="76">
        <v>5.7999999999999996E-3</v>
      </c>
      <c r="C4" s="16"/>
      <c r="D4" s="16"/>
      <c r="E4" s="16"/>
      <c r="F4" s="16"/>
      <c r="G4" s="16"/>
      <c r="H4" s="21"/>
    </row>
    <row r="5" spans="1:9" x14ac:dyDescent="0.25">
      <c r="A5" s="72" t="s">
        <v>69</v>
      </c>
      <c r="B5" s="76">
        <v>2.2999999999999998</v>
      </c>
      <c r="C5" s="60"/>
      <c r="D5" s="16"/>
      <c r="E5" s="16"/>
      <c r="F5" s="16"/>
      <c r="G5" s="16"/>
      <c r="H5" s="21"/>
    </row>
    <row r="6" spans="1:9" ht="15.75" thickBot="1" x14ac:dyDescent="0.3">
      <c r="A6" s="72" t="s">
        <v>63</v>
      </c>
      <c r="B6" s="73" t="s">
        <v>64</v>
      </c>
      <c r="C6" s="37"/>
      <c r="D6" s="16"/>
      <c r="E6" s="16"/>
      <c r="F6" s="16"/>
      <c r="G6" s="16"/>
      <c r="H6" s="21"/>
    </row>
    <row r="7" spans="1:9" ht="15.75" thickBot="1" x14ac:dyDescent="0.3">
      <c r="A7" s="103" t="s">
        <v>65</v>
      </c>
      <c r="B7" s="104"/>
      <c r="C7" s="104"/>
      <c r="D7" s="105"/>
      <c r="E7" s="16"/>
      <c r="F7" s="16"/>
      <c r="G7" s="16"/>
      <c r="H7" s="21"/>
    </row>
    <row r="8" spans="1:9" x14ac:dyDescent="0.25">
      <c r="A8" s="14"/>
      <c r="B8" s="16"/>
      <c r="C8" s="16"/>
      <c r="D8" s="21"/>
      <c r="E8" s="16"/>
      <c r="F8" s="16"/>
      <c r="G8" s="16"/>
      <c r="H8" s="21"/>
    </row>
    <row r="9" spans="1:9" x14ac:dyDescent="0.25">
      <c r="A9" s="14"/>
      <c r="B9" s="16"/>
      <c r="C9" s="16"/>
      <c r="D9" s="21"/>
      <c r="E9" s="16"/>
      <c r="F9" s="16"/>
      <c r="G9" s="16"/>
      <c r="H9" s="21"/>
    </row>
    <row r="10" spans="1:9" ht="15.75" thickBot="1" x14ac:dyDescent="0.3">
      <c r="A10" s="14"/>
      <c r="B10" s="16"/>
      <c r="C10" s="16"/>
      <c r="D10" s="21"/>
      <c r="E10" s="16"/>
      <c r="F10" s="16"/>
      <c r="G10" s="16"/>
      <c r="H10" s="21"/>
    </row>
    <row r="11" spans="1:9" ht="15.75" thickBot="1" x14ac:dyDescent="0.3">
      <c r="A11" s="80" t="s">
        <v>70</v>
      </c>
      <c r="B11" s="81"/>
      <c r="C11" s="81"/>
      <c r="D11" s="81"/>
      <c r="E11" s="81"/>
      <c r="F11" s="81"/>
      <c r="G11" s="74"/>
      <c r="H11" s="70"/>
    </row>
    <row r="12" spans="1:9" x14ac:dyDescent="0.25">
      <c r="A12" s="14"/>
      <c r="B12" s="16"/>
      <c r="C12" s="16"/>
      <c r="D12" s="16"/>
      <c r="E12" s="16"/>
      <c r="F12" s="16"/>
      <c r="G12" s="16"/>
      <c r="H12" s="21"/>
    </row>
    <row r="13" spans="1:9" x14ac:dyDescent="0.25">
      <c r="A13" s="14"/>
      <c r="B13" s="16"/>
      <c r="C13" s="16"/>
      <c r="D13" s="16"/>
      <c r="E13" s="16"/>
      <c r="F13" s="16"/>
      <c r="G13" s="16"/>
      <c r="H13" s="21"/>
    </row>
    <row r="14" spans="1:9" x14ac:dyDescent="0.25">
      <c r="A14" s="14"/>
      <c r="B14" s="16"/>
      <c r="C14" s="16"/>
      <c r="D14" s="16"/>
      <c r="E14" s="16"/>
      <c r="F14" s="16"/>
      <c r="G14" s="16"/>
      <c r="H14" s="21"/>
    </row>
    <row r="15" spans="1:9" x14ac:dyDescent="0.25">
      <c r="A15" s="14"/>
      <c r="B15" s="16"/>
      <c r="C15" s="16"/>
      <c r="D15" s="16"/>
      <c r="E15" s="16"/>
      <c r="F15" s="16"/>
      <c r="G15" s="16"/>
      <c r="H15" s="21"/>
    </row>
    <row r="16" spans="1:9" x14ac:dyDescent="0.25">
      <c r="A16" s="14"/>
      <c r="B16" s="16"/>
      <c r="C16" s="16"/>
      <c r="D16" s="16"/>
      <c r="E16" s="16"/>
      <c r="F16" s="16"/>
      <c r="G16" s="16"/>
      <c r="H16" s="21"/>
    </row>
    <row r="17" spans="1:8" x14ac:dyDescent="0.25">
      <c r="A17" s="14"/>
      <c r="B17" s="16"/>
      <c r="C17" s="16"/>
      <c r="D17" s="16"/>
      <c r="E17" s="16"/>
      <c r="F17" s="16"/>
      <c r="G17" s="16"/>
      <c r="H17" s="21"/>
    </row>
    <row r="18" spans="1:8" x14ac:dyDescent="0.25">
      <c r="A18" s="14"/>
      <c r="B18" s="16"/>
      <c r="C18" s="16"/>
      <c r="D18" s="16"/>
      <c r="E18" s="16"/>
      <c r="F18" s="16"/>
      <c r="G18" s="16"/>
      <c r="H18" s="21"/>
    </row>
    <row r="19" spans="1:8" x14ac:dyDescent="0.25">
      <c r="A19" s="14"/>
      <c r="B19" s="16"/>
      <c r="C19" s="16"/>
      <c r="D19" s="16"/>
      <c r="E19" s="16"/>
      <c r="F19" s="16"/>
      <c r="G19" s="16"/>
      <c r="H19" s="21"/>
    </row>
    <row r="20" spans="1:8" x14ac:dyDescent="0.25">
      <c r="A20" s="14"/>
      <c r="B20" s="16"/>
      <c r="C20" s="16"/>
      <c r="D20" s="16"/>
      <c r="E20" s="16"/>
      <c r="F20" s="16"/>
      <c r="G20" s="16"/>
      <c r="H20" s="21"/>
    </row>
    <row r="21" spans="1:8" x14ac:dyDescent="0.25">
      <c r="A21" s="14"/>
      <c r="B21" s="16"/>
      <c r="C21" s="16"/>
      <c r="D21" s="16"/>
      <c r="E21" s="16"/>
      <c r="F21" s="16"/>
      <c r="G21" s="16"/>
      <c r="H21" s="21"/>
    </row>
    <row r="22" spans="1:8" x14ac:dyDescent="0.25">
      <c r="A22" s="14"/>
      <c r="B22" s="16"/>
      <c r="C22" s="16"/>
      <c r="D22" s="16"/>
      <c r="E22" s="16"/>
      <c r="F22" s="16"/>
      <c r="G22" s="16"/>
      <c r="H22" s="21"/>
    </row>
    <row r="23" spans="1:8" x14ac:dyDescent="0.25">
      <c r="A23" s="14"/>
      <c r="B23" s="16"/>
      <c r="C23" s="16"/>
      <c r="D23" s="16"/>
      <c r="E23" s="16"/>
      <c r="F23" s="16"/>
      <c r="G23" s="16"/>
      <c r="H23" s="21"/>
    </row>
    <row r="24" spans="1:8" x14ac:dyDescent="0.25">
      <c r="A24" s="14"/>
      <c r="B24" s="16"/>
      <c r="C24" s="16"/>
      <c r="D24" s="16"/>
      <c r="E24" s="16"/>
      <c r="F24" s="16"/>
      <c r="G24" s="16"/>
      <c r="H24" s="21"/>
    </row>
    <row r="25" spans="1:8" x14ac:dyDescent="0.25">
      <c r="A25" s="14"/>
      <c r="B25" s="16"/>
      <c r="C25" s="16"/>
      <c r="D25" s="16"/>
      <c r="E25" s="16"/>
      <c r="F25" s="16"/>
      <c r="G25" s="16"/>
      <c r="H25" s="21"/>
    </row>
    <row r="26" spans="1:8" x14ac:dyDescent="0.25">
      <c r="A26" s="14"/>
      <c r="B26" s="16"/>
      <c r="C26" s="16"/>
      <c r="D26" s="16"/>
      <c r="E26" s="16"/>
      <c r="F26" s="16"/>
      <c r="G26" s="16"/>
      <c r="H26" s="21"/>
    </row>
    <row r="27" spans="1:8" x14ac:dyDescent="0.25">
      <c r="A27" s="14"/>
      <c r="B27" s="16"/>
      <c r="C27" s="16"/>
      <c r="D27" s="16"/>
      <c r="E27" s="16"/>
      <c r="F27" s="16"/>
      <c r="G27" s="16"/>
      <c r="H27" s="21"/>
    </row>
    <row r="28" spans="1:8" ht="15.75" thickBot="1" x14ac:dyDescent="0.3">
      <c r="A28" s="15"/>
      <c r="B28" s="18"/>
      <c r="C28" s="18"/>
      <c r="D28" s="18"/>
      <c r="E28" s="18"/>
      <c r="F28" s="18"/>
      <c r="G28" s="18"/>
      <c r="H28" s="22"/>
    </row>
    <row r="29" spans="1:8" ht="15.75" thickBot="1" x14ac:dyDescent="0.3">
      <c r="A29" s="15"/>
      <c r="B29" s="18"/>
      <c r="C29" s="18"/>
      <c r="D29" s="18"/>
      <c r="E29" s="18"/>
      <c r="F29" s="18"/>
      <c r="G29" s="18"/>
      <c r="H29" s="22"/>
    </row>
  </sheetData>
  <mergeCells count="3">
    <mergeCell ref="A11:F11"/>
    <mergeCell ref="A1:H1"/>
    <mergeCell ref="A7:D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6" sqref="A1:G26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</cols>
  <sheetData>
    <row r="1" spans="1:9" ht="15.75" thickBot="1" x14ac:dyDescent="0.3">
      <c r="A1" s="80" t="s">
        <v>74</v>
      </c>
      <c r="B1" s="81"/>
      <c r="C1" s="81"/>
      <c r="D1" s="81"/>
      <c r="E1" s="81"/>
      <c r="F1" s="81"/>
      <c r="G1" s="82"/>
      <c r="H1" s="79"/>
      <c r="I1" s="79"/>
    </row>
    <row r="2" spans="1:9" ht="15.75" thickBot="1" x14ac:dyDescent="0.3">
      <c r="A2" s="15" t="s">
        <v>26</v>
      </c>
      <c r="B2" s="22" t="s">
        <v>78</v>
      </c>
      <c r="C2" s="16"/>
      <c r="D2" s="16"/>
      <c r="E2" s="16"/>
      <c r="F2" s="16"/>
      <c r="G2" s="21"/>
    </row>
    <row r="3" spans="1:9" x14ac:dyDescent="0.25">
      <c r="A3" s="50" t="s">
        <v>2</v>
      </c>
      <c r="B3" s="16">
        <v>8.24</v>
      </c>
      <c r="C3" s="16"/>
      <c r="D3" s="16"/>
      <c r="E3" s="16"/>
      <c r="F3" s="16"/>
      <c r="G3" s="21"/>
    </row>
    <row r="4" spans="1:9" x14ac:dyDescent="0.25">
      <c r="A4" s="72" t="s">
        <v>3</v>
      </c>
      <c r="B4" s="17" t="s">
        <v>75</v>
      </c>
      <c r="C4" s="16"/>
      <c r="D4" s="16"/>
      <c r="E4" s="16"/>
      <c r="F4" s="16"/>
      <c r="G4" s="21"/>
    </row>
    <row r="5" spans="1:9" x14ac:dyDescent="0.25">
      <c r="A5" s="72" t="s">
        <v>69</v>
      </c>
      <c r="B5" s="17" t="s">
        <v>14</v>
      </c>
      <c r="C5" s="16"/>
      <c r="D5" s="16"/>
      <c r="E5" s="16"/>
      <c r="F5" s="16"/>
      <c r="G5" s="21"/>
    </row>
    <row r="6" spans="1:9" ht="15.75" thickBot="1" x14ac:dyDescent="0.3">
      <c r="A6" s="64" t="s">
        <v>68</v>
      </c>
      <c r="B6" s="17">
        <v>5.7999999999999996E-3</v>
      </c>
      <c r="C6" s="16"/>
      <c r="D6" s="16"/>
      <c r="E6" s="16"/>
      <c r="F6" s="16"/>
      <c r="G6" s="21"/>
    </row>
    <row r="7" spans="1:9" ht="15.75" thickBot="1" x14ac:dyDescent="0.3">
      <c r="A7" s="103" t="s">
        <v>77</v>
      </c>
      <c r="B7" s="104"/>
      <c r="C7" s="104"/>
      <c r="D7" s="104"/>
      <c r="E7" s="104"/>
      <c r="F7" s="104"/>
      <c r="G7" s="105"/>
    </row>
    <row r="8" spans="1:9" x14ac:dyDescent="0.25">
      <c r="A8" s="36"/>
      <c r="B8" s="37"/>
      <c r="C8" s="37"/>
      <c r="D8" s="37"/>
      <c r="E8" s="37" t="s">
        <v>66</v>
      </c>
      <c r="F8" s="37"/>
      <c r="G8" s="21"/>
    </row>
    <row r="9" spans="1:9" x14ac:dyDescent="0.25">
      <c r="A9" s="36"/>
      <c r="B9" s="37"/>
      <c r="C9" s="37"/>
      <c r="D9" s="37"/>
      <c r="E9" s="77" t="s">
        <v>67</v>
      </c>
      <c r="F9" s="37">
        <f>0.72/90.78966</f>
        <v>7.9304185080107132E-3</v>
      </c>
      <c r="G9" s="21"/>
    </row>
    <row r="10" spans="1:9" ht="15.75" thickBot="1" x14ac:dyDescent="0.3">
      <c r="A10" s="40"/>
      <c r="B10" s="41"/>
      <c r="C10" s="41"/>
      <c r="D10" s="41"/>
      <c r="E10" s="78"/>
      <c r="F10" s="41"/>
      <c r="G10" s="22"/>
    </row>
    <row r="11" spans="1:9" ht="15.75" thickBot="1" x14ac:dyDescent="0.3">
      <c r="A11" s="80" t="s">
        <v>76</v>
      </c>
      <c r="B11" s="81"/>
      <c r="C11" s="81"/>
      <c r="D11" s="81"/>
      <c r="E11" s="81"/>
      <c r="F11" s="81"/>
      <c r="G11" s="82"/>
    </row>
    <row r="12" spans="1:9" x14ac:dyDescent="0.25">
      <c r="A12" s="14"/>
      <c r="B12" s="16"/>
      <c r="C12" s="16"/>
      <c r="D12" s="16"/>
      <c r="E12" s="16"/>
      <c r="F12" s="16"/>
      <c r="G12" s="21"/>
    </row>
    <row r="13" spans="1:9" x14ac:dyDescent="0.25">
      <c r="A13" s="14"/>
      <c r="B13" s="16"/>
      <c r="C13" s="16"/>
      <c r="D13" s="16"/>
      <c r="E13" s="16"/>
      <c r="F13" s="16"/>
      <c r="G13" s="21"/>
    </row>
    <row r="14" spans="1:9" x14ac:dyDescent="0.25">
      <c r="A14" s="14"/>
      <c r="B14" s="16"/>
      <c r="C14" s="16"/>
      <c r="D14" s="16"/>
      <c r="E14" s="16"/>
      <c r="F14" s="16"/>
      <c r="G14" s="21"/>
    </row>
    <row r="15" spans="1:9" x14ac:dyDescent="0.25">
      <c r="A15" s="14"/>
      <c r="B15" s="16"/>
      <c r="C15" s="16"/>
      <c r="D15" s="16"/>
      <c r="E15" s="16"/>
      <c r="F15" s="16"/>
      <c r="G15" s="21"/>
    </row>
    <row r="16" spans="1:9" x14ac:dyDescent="0.25">
      <c r="A16" s="14"/>
      <c r="B16" s="16"/>
      <c r="C16" s="16"/>
      <c r="D16" s="16"/>
      <c r="E16" s="16"/>
      <c r="F16" s="16"/>
      <c r="G16" s="21"/>
    </row>
    <row r="17" spans="1:7" x14ac:dyDescent="0.25">
      <c r="A17" s="14"/>
      <c r="B17" s="16"/>
      <c r="C17" s="16"/>
      <c r="D17" s="16"/>
      <c r="E17" s="16"/>
      <c r="F17" s="16"/>
      <c r="G17" s="21"/>
    </row>
    <row r="18" spans="1:7" x14ac:dyDescent="0.25">
      <c r="A18" s="14"/>
      <c r="B18" s="16"/>
      <c r="C18" s="16"/>
      <c r="D18" s="16"/>
      <c r="E18" s="16"/>
      <c r="F18" s="16"/>
      <c r="G18" s="21"/>
    </row>
    <row r="19" spans="1:7" x14ac:dyDescent="0.25">
      <c r="A19" s="14"/>
      <c r="B19" s="16"/>
      <c r="C19" s="16"/>
      <c r="D19" s="16"/>
      <c r="E19" s="16"/>
      <c r="F19" s="16"/>
      <c r="G19" s="21"/>
    </row>
    <row r="20" spans="1:7" x14ac:dyDescent="0.25">
      <c r="A20" s="14"/>
      <c r="B20" s="16"/>
      <c r="C20" s="16"/>
      <c r="D20" s="16"/>
      <c r="E20" s="16"/>
      <c r="F20" s="16"/>
      <c r="G20" s="21"/>
    </row>
    <row r="21" spans="1:7" x14ac:dyDescent="0.25">
      <c r="A21" s="14"/>
      <c r="B21" s="16"/>
      <c r="C21" s="16"/>
      <c r="D21" s="16"/>
      <c r="E21" s="16"/>
      <c r="F21" s="16"/>
      <c r="G21" s="21"/>
    </row>
    <row r="22" spans="1:7" x14ac:dyDescent="0.25">
      <c r="A22" s="14"/>
      <c r="B22" s="16"/>
      <c r="C22" s="16"/>
      <c r="D22" s="16"/>
      <c r="E22" s="16"/>
      <c r="F22" s="16"/>
      <c r="G22" s="21"/>
    </row>
    <row r="23" spans="1:7" x14ac:dyDescent="0.25">
      <c r="A23" s="14"/>
      <c r="B23" s="16"/>
      <c r="C23" s="16"/>
      <c r="D23" s="16"/>
      <c r="E23" s="16"/>
      <c r="F23" s="16"/>
      <c r="G23" s="21"/>
    </row>
    <row r="24" spans="1:7" x14ac:dyDescent="0.25">
      <c r="A24" s="14"/>
      <c r="B24" s="16"/>
      <c r="C24" s="16"/>
      <c r="D24" s="16"/>
      <c r="E24" s="16"/>
      <c r="F24" s="16"/>
      <c r="G24" s="21"/>
    </row>
    <row r="25" spans="1:7" x14ac:dyDescent="0.25">
      <c r="A25" s="14"/>
      <c r="B25" s="16"/>
      <c r="C25" s="16"/>
      <c r="D25" s="16"/>
      <c r="E25" s="16"/>
      <c r="F25" s="16"/>
      <c r="G25" s="21"/>
    </row>
    <row r="26" spans="1:7" ht="15.75" thickBot="1" x14ac:dyDescent="0.3">
      <c r="A26" s="15"/>
      <c r="B26" s="18"/>
      <c r="C26" s="18"/>
      <c r="D26" s="18"/>
      <c r="E26" s="18"/>
      <c r="F26" s="18"/>
      <c r="G26" s="22"/>
    </row>
  </sheetData>
  <mergeCells count="3">
    <mergeCell ref="A11:G11"/>
    <mergeCell ref="A1:G1"/>
    <mergeCell ref="A7:G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K15" sqref="K15"/>
    </sheetView>
  </sheetViews>
  <sheetFormatPr defaultRowHeight="15" x14ac:dyDescent="0.25"/>
  <cols>
    <col min="1" max="1" width="6.28515625" customWidth="1"/>
    <col min="2" max="3" width="8.42578125" customWidth="1"/>
    <col min="4" max="4" width="10.5703125" customWidth="1"/>
    <col min="5" max="5" width="17.42578125" customWidth="1"/>
    <col min="6" max="6" width="17.85546875" customWidth="1"/>
    <col min="7" max="7" width="16.7109375" customWidth="1"/>
  </cols>
  <sheetData>
    <row r="1" spans="1:7" x14ac:dyDescent="0.25">
      <c r="A1" s="114" t="s">
        <v>5</v>
      </c>
      <c r="B1" s="115"/>
      <c r="C1" s="115"/>
      <c r="D1" s="115"/>
      <c r="E1" s="116"/>
      <c r="F1" s="19"/>
      <c r="G1" s="20"/>
    </row>
    <row r="2" spans="1:7" ht="15.75" thickBot="1" x14ac:dyDescent="0.3">
      <c r="A2" s="117"/>
      <c r="B2" s="118"/>
      <c r="C2" s="118"/>
      <c r="D2" s="118"/>
      <c r="E2" s="119"/>
      <c r="F2" s="16"/>
      <c r="G2" s="21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6"/>
      <c r="G3" s="21"/>
    </row>
    <row r="4" spans="1:7" ht="15.75" thickBot="1" x14ac:dyDescent="0.3">
      <c r="A4" s="1">
        <v>1</v>
      </c>
      <c r="B4" s="2">
        <v>8.44</v>
      </c>
      <c r="C4" s="91"/>
      <c r="D4" s="91"/>
      <c r="E4" s="92"/>
      <c r="F4" s="16"/>
      <c r="G4" s="21"/>
    </row>
    <row r="5" spans="1:7" ht="15.75" thickBot="1" x14ac:dyDescent="0.3">
      <c r="A5" s="1">
        <v>2</v>
      </c>
      <c r="B5" s="3">
        <v>8.44</v>
      </c>
      <c r="C5" s="93"/>
      <c r="D5" s="93"/>
      <c r="E5" s="94"/>
      <c r="F5" s="16"/>
      <c r="G5" s="21"/>
    </row>
    <row r="6" spans="1:7" ht="15.75" thickBot="1" x14ac:dyDescent="0.3">
      <c r="A6" s="1">
        <v>3</v>
      </c>
      <c r="B6" s="4">
        <v>8.0500000000000007</v>
      </c>
      <c r="C6" s="93"/>
      <c r="D6" s="93"/>
      <c r="E6" s="94"/>
      <c r="F6" s="16"/>
      <c r="G6" s="21"/>
    </row>
    <row r="7" spans="1:7" ht="15.75" thickBot="1" x14ac:dyDescent="0.3">
      <c r="A7" s="1">
        <v>4</v>
      </c>
      <c r="B7" s="4">
        <v>8.17</v>
      </c>
      <c r="C7" s="93"/>
      <c r="D7" s="93"/>
      <c r="E7" s="94"/>
      <c r="F7" s="16"/>
      <c r="G7" s="21"/>
    </row>
    <row r="8" spans="1:7" ht="15.75" thickBot="1" x14ac:dyDescent="0.3">
      <c r="A8" s="1">
        <v>5</v>
      </c>
      <c r="B8" s="5">
        <v>8.01</v>
      </c>
      <c r="C8" s="93"/>
      <c r="D8" s="93"/>
      <c r="E8" s="94"/>
      <c r="F8" s="16"/>
      <c r="G8" s="21"/>
    </row>
    <row r="9" spans="1:7" ht="15.75" thickBot="1" x14ac:dyDescent="0.3">
      <c r="A9" s="1">
        <v>6</v>
      </c>
      <c r="B9" s="5">
        <v>8.06</v>
      </c>
      <c r="C9" s="93"/>
      <c r="D9" s="93"/>
      <c r="E9" s="94"/>
      <c r="F9" s="16"/>
      <c r="G9" s="21"/>
    </row>
    <row r="10" spans="1:7" ht="15.75" thickBot="1" x14ac:dyDescent="0.3">
      <c r="A10" s="1">
        <v>7</v>
      </c>
      <c r="B10" s="5">
        <v>8.02</v>
      </c>
      <c r="C10" s="93"/>
      <c r="D10" s="93"/>
      <c r="E10" s="94"/>
      <c r="F10" s="16"/>
      <c r="G10" s="21"/>
    </row>
    <row r="11" spans="1:7" ht="15.75" thickBot="1" x14ac:dyDescent="0.3">
      <c r="A11" s="1">
        <v>8</v>
      </c>
      <c r="B11" s="5">
        <v>8.02</v>
      </c>
      <c r="C11" s="93"/>
      <c r="D11" s="93"/>
      <c r="E11" s="94"/>
      <c r="F11" s="16"/>
      <c r="G11" s="21"/>
    </row>
    <row r="12" spans="1:7" ht="15.75" thickBot="1" x14ac:dyDescent="0.3">
      <c r="A12" s="1">
        <v>9</v>
      </c>
      <c r="B12" s="5">
        <v>8.0500000000000007</v>
      </c>
      <c r="C12" s="93"/>
      <c r="D12" s="93"/>
      <c r="E12" s="94"/>
      <c r="F12" s="16"/>
      <c r="G12" s="21"/>
    </row>
    <row r="13" spans="1:7" ht="15.75" thickBot="1" x14ac:dyDescent="0.3">
      <c r="A13" s="1">
        <v>10</v>
      </c>
      <c r="B13" s="4">
        <v>8.41</v>
      </c>
      <c r="C13" s="93"/>
      <c r="D13" s="93"/>
      <c r="E13" s="94"/>
      <c r="F13" s="16"/>
      <c r="G13" s="21"/>
    </row>
    <row r="14" spans="1:7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  <c r="F14" s="16"/>
      <c r="G14" s="21"/>
    </row>
    <row r="15" spans="1:7" ht="15.75" thickBot="1" x14ac:dyDescent="0.3">
      <c r="A15" s="1"/>
      <c r="B15" s="4">
        <v>0.06</v>
      </c>
      <c r="C15" s="7">
        <v>0</v>
      </c>
      <c r="D15" s="120"/>
      <c r="E15" s="121"/>
      <c r="F15" s="16"/>
      <c r="G15" s="21"/>
    </row>
    <row r="16" spans="1:7" ht="15.75" thickBot="1" x14ac:dyDescent="0.3">
      <c r="A16" s="1"/>
      <c r="B16" s="4">
        <v>2.9000000000000001E-2</v>
      </c>
      <c r="C16" s="7">
        <v>5.7999999999999996E-3</v>
      </c>
      <c r="D16" s="122"/>
      <c r="E16" s="123"/>
      <c r="F16" s="16"/>
      <c r="G16" s="21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4" t="s">
        <v>13</v>
      </c>
      <c r="E17" s="12" t="s">
        <v>8</v>
      </c>
      <c r="F17" s="16"/>
      <c r="G17" s="21"/>
    </row>
    <row r="18" spans="1:7" ht="15" customHeight="1" x14ac:dyDescent="0.25">
      <c r="A18" s="114" t="s">
        <v>9</v>
      </c>
      <c r="B18" s="115"/>
      <c r="C18" s="115"/>
      <c r="D18" s="115"/>
      <c r="E18" s="115"/>
      <c r="F18" s="115"/>
      <c r="G18" s="116"/>
    </row>
    <row r="19" spans="1:7" ht="15.75" customHeight="1" thickBot="1" x14ac:dyDescent="0.3">
      <c r="A19" s="117"/>
      <c r="B19" s="118"/>
      <c r="C19" s="118"/>
      <c r="D19" s="118"/>
      <c r="E19" s="118"/>
      <c r="F19" s="118"/>
      <c r="G19" s="119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6">
        <v>12</v>
      </c>
      <c r="D21" s="26">
        <v>15.18</v>
      </c>
      <c r="E21" s="91"/>
      <c r="F21" s="91"/>
      <c r="G21" s="92"/>
    </row>
    <row r="22" spans="1:7" ht="15.75" thickBot="1" x14ac:dyDescent="0.3">
      <c r="A22" s="1">
        <v>2</v>
      </c>
      <c r="B22" s="3">
        <v>34</v>
      </c>
      <c r="C22" s="27">
        <v>11.95</v>
      </c>
      <c r="D22" s="7">
        <v>15.75</v>
      </c>
      <c r="E22" s="93"/>
      <c r="F22" s="93"/>
      <c r="G22" s="94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93"/>
      <c r="F23" s="93"/>
      <c r="G23" s="94"/>
    </row>
    <row r="24" spans="1:7" ht="15.75" thickBot="1" x14ac:dyDescent="0.3">
      <c r="A24" s="1">
        <v>4</v>
      </c>
      <c r="B24" s="5">
        <v>34.1</v>
      </c>
      <c r="C24" s="27">
        <v>12</v>
      </c>
      <c r="D24" s="7">
        <v>15.85</v>
      </c>
      <c r="E24" s="93"/>
      <c r="F24" s="93"/>
      <c r="G24" s="94"/>
    </row>
    <row r="25" spans="1:7" ht="15.75" thickBot="1" x14ac:dyDescent="0.3">
      <c r="A25" s="1">
        <v>5</v>
      </c>
      <c r="B25" s="5">
        <v>34.1</v>
      </c>
      <c r="C25" s="27">
        <v>12</v>
      </c>
      <c r="D25" s="7">
        <v>15.8</v>
      </c>
      <c r="E25" s="93"/>
      <c r="F25" s="93"/>
      <c r="G25" s="94"/>
    </row>
    <row r="26" spans="1:7" ht="15.75" thickBot="1" x14ac:dyDescent="0.3">
      <c r="A26" s="1">
        <v>6</v>
      </c>
      <c r="B26" s="5">
        <v>34.450000000000003</v>
      </c>
      <c r="C26" s="27">
        <v>12.75</v>
      </c>
      <c r="D26" s="7">
        <v>16.100000000000001</v>
      </c>
      <c r="E26" s="93"/>
      <c r="F26" s="93"/>
      <c r="G26" s="94"/>
    </row>
    <row r="27" spans="1:7" ht="15.75" thickBot="1" x14ac:dyDescent="0.3">
      <c r="A27" s="1">
        <v>7</v>
      </c>
      <c r="B27" s="5">
        <v>34.200000000000003</v>
      </c>
      <c r="C27" s="27">
        <v>12.9</v>
      </c>
      <c r="D27" s="7">
        <v>16</v>
      </c>
      <c r="E27" s="93"/>
      <c r="F27" s="93"/>
      <c r="G27" s="94"/>
    </row>
    <row r="28" spans="1:7" ht="15.75" thickBot="1" x14ac:dyDescent="0.3">
      <c r="A28" s="1">
        <v>8</v>
      </c>
      <c r="B28" s="5">
        <v>34.200000000000003</v>
      </c>
      <c r="C28" s="27">
        <v>11.8</v>
      </c>
      <c r="D28" s="7">
        <v>16</v>
      </c>
      <c r="E28" s="93"/>
      <c r="F28" s="93"/>
      <c r="G28" s="94"/>
    </row>
    <row r="29" spans="1:7" ht="15.75" thickBot="1" x14ac:dyDescent="0.3">
      <c r="A29" s="1">
        <v>9</v>
      </c>
      <c r="B29" s="5">
        <v>34.4</v>
      </c>
      <c r="C29" s="27">
        <v>11.8</v>
      </c>
      <c r="D29" s="7">
        <v>16</v>
      </c>
      <c r="E29" s="93"/>
      <c r="F29" s="93"/>
      <c r="G29" s="94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93"/>
      <c r="F30" s="93"/>
      <c r="G30" s="94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28">
        <v>0.06</v>
      </c>
      <c r="C32" s="27">
        <v>0.86</v>
      </c>
      <c r="D32" s="27">
        <v>2.1999999999999999E-2</v>
      </c>
      <c r="E32" s="27">
        <v>0</v>
      </c>
      <c r="F32" s="93"/>
      <c r="G32" s="94"/>
    </row>
    <row r="33" spans="1:7" ht="15.75" thickBot="1" x14ac:dyDescent="0.3">
      <c r="A33" s="1"/>
      <c r="B33" s="28">
        <v>2.9000000000000001E-2</v>
      </c>
      <c r="C33" s="27">
        <v>2.9000000000000001E-2</v>
      </c>
      <c r="D33" s="27">
        <v>2.9000000000000001E-2</v>
      </c>
      <c r="E33" s="27">
        <v>5.7999999999999996E-3</v>
      </c>
      <c r="F33" s="93"/>
      <c r="G33" s="94"/>
    </row>
    <row r="34" spans="1:7" ht="15.75" thickBot="1" x14ac:dyDescent="0.3">
      <c r="A34" s="1"/>
      <c r="B34" s="29">
        <v>6.7000000000000004E-2</v>
      </c>
      <c r="C34" s="30">
        <v>9.0800000000000006E-2</v>
      </c>
      <c r="D34" s="30">
        <v>3.6999999999999998E-2</v>
      </c>
      <c r="E34" s="30">
        <v>5.7999999999999996E-3</v>
      </c>
      <c r="F34" s="31" t="s">
        <v>14</v>
      </c>
      <c r="G34" s="12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2016-05-05T11:08:05Z</cp:lastPrinted>
  <dcterms:created xsi:type="dcterms:W3CDTF">2016-04-27T12:10:51Z</dcterms:created>
  <dcterms:modified xsi:type="dcterms:W3CDTF">2016-05-05T11:08:52Z</dcterms:modified>
</cp:coreProperties>
</file>