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28" i="1"/>
  <c r="J20" i="1"/>
  <c r="P19" i="1"/>
  <c r="P7" i="1"/>
  <c r="J19" i="1" l="1"/>
  <c r="J18" i="1"/>
  <c r="J17" i="1"/>
  <c r="P17" i="1"/>
  <c r="P16" i="1"/>
  <c r="P18" i="1"/>
  <c r="P5" i="1"/>
  <c r="P6" i="1" s="1"/>
  <c r="P4" i="1"/>
  <c r="C10" i="1"/>
  <c r="C9" i="1"/>
  <c r="C8" i="1"/>
</calcChain>
</file>

<file path=xl/sharedStrings.xml><?xml version="1.0" encoding="utf-8"?>
<sst xmlns="http://schemas.openxmlformats.org/spreadsheetml/2006/main" count="25" uniqueCount="22">
  <si>
    <t>Obliczanie Objetosci</t>
  </si>
  <si>
    <t>Kula</t>
  </si>
  <si>
    <t>Dane</t>
  </si>
  <si>
    <t>h</t>
  </si>
  <si>
    <t>15.858 - 12.215</t>
  </si>
  <si>
    <t>3.643^2</t>
  </si>
  <si>
    <t>34.17 * 13.271449</t>
  </si>
  <si>
    <t>Obliczanie Niepewnosci Objetosci</t>
  </si>
  <si>
    <t>2h</t>
  </si>
  <si>
    <t>(dwew-dzew)</t>
  </si>
  <si>
    <t>2h*(dwew-dzew)</t>
  </si>
  <si>
    <t>(dzew-dwew)</t>
  </si>
  <si>
    <t>dzew-dwew</t>
  </si>
  <si>
    <t>(dzew-dwew)^2</t>
  </si>
  <si>
    <t>(2h*(dwew-dzew))^2</t>
  </si>
  <si>
    <t>((dzew-dwew)^2)^2</t>
  </si>
  <si>
    <t>sqrt(124140.903673088)</t>
  </si>
  <si>
    <t>skl z dwew</t>
  </si>
  <si>
    <t>skl z dzew</t>
  </si>
  <si>
    <t>skl z h</t>
  </si>
  <si>
    <t>suma powyzszych sklad.</t>
  </si>
  <si>
    <t>WYNIK!!!!!!!!!!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</si>
</sst>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Border="1"/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102291</xdr:colOff>
      <xdr:row>12</xdr:row>
      <xdr:rowOff>23192</xdr:rowOff>
    </xdr:from>
    <xdr:ext cx="4154194" cy="359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72650" y="2344911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72650" y="2344911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15.858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0132" y="982579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0132" y="982579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0" y="1163053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0" y="1163053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4939094" y="4647375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-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-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4939094" y="4647375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(dwew-dzew)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 〗^2+〖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(𝑑𝑧𝑒𝑤−𝑑𝑤𝑒𝑤))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9526967" y="2574354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9526967" y="2574354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6000336" y="2575464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6000336" y="2575464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9598870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9598870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9323614" y="1551214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9323614" y="1551214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9880442" y="384596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9880442" y="384596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6038022" y="395080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6038022" y="395080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40" zoomScaleNormal="40" workbookViewId="0">
      <selection activeCell="Z40" sqref="A1:XFD1048576"/>
    </sheetView>
  </sheetViews>
  <sheetFormatPr defaultRowHeight="15" x14ac:dyDescent="0.25"/>
  <cols>
    <col min="1" max="1" width="14.5703125" customWidth="1"/>
    <col min="2" max="2" width="16.85546875" customWidth="1"/>
    <col min="3" max="3" width="13.28515625" customWidth="1"/>
    <col min="9" max="9" width="17.7109375" customWidth="1"/>
    <col min="10" max="10" width="15.7109375" customWidth="1"/>
    <col min="15" max="15" width="24.5703125" customWidth="1"/>
    <col min="16" max="16" width="14.5703125" customWidth="1"/>
  </cols>
  <sheetData>
    <row r="1" spans="1:18" x14ac:dyDescent="0.25">
      <c r="A1" s="2" t="s">
        <v>1</v>
      </c>
      <c r="B1" s="3"/>
      <c r="C1" s="3"/>
      <c r="D1" s="3"/>
      <c r="E1" s="3"/>
      <c r="F1" s="3"/>
      <c r="G1" s="4"/>
      <c r="H1" s="13"/>
      <c r="I1" s="13"/>
      <c r="J1" s="13"/>
      <c r="K1" s="13"/>
      <c r="L1" s="13"/>
      <c r="M1" s="13"/>
    </row>
    <row r="2" spans="1:18" x14ac:dyDescent="0.25">
      <c r="A2" s="5" t="s">
        <v>2</v>
      </c>
      <c r="B2" s="6"/>
      <c r="C2" s="6"/>
      <c r="D2" s="6"/>
      <c r="E2" s="6"/>
      <c r="F2" s="6"/>
      <c r="G2" s="7"/>
      <c r="H2" s="19" t="s">
        <v>7</v>
      </c>
      <c r="I2" s="19"/>
      <c r="J2" s="19"/>
      <c r="K2" s="13"/>
      <c r="L2" s="13"/>
      <c r="M2" s="13"/>
      <c r="N2" s="15"/>
      <c r="O2" s="15"/>
      <c r="P2" s="15"/>
      <c r="Q2" s="15"/>
      <c r="R2" s="15"/>
    </row>
    <row r="3" spans="1:18" x14ac:dyDescent="0.25">
      <c r="A3" s="5"/>
      <c r="B3" s="6"/>
      <c r="C3" s="6"/>
      <c r="D3" s="6"/>
      <c r="E3" s="6"/>
      <c r="F3" s="6"/>
      <c r="G3" s="7"/>
      <c r="H3" s="13"/>
      <c r="I3" s="13"/>
      <c r="J3" s="13"/>
      <c r="K3" s="13"/>
      <c r="L3" s="13"/>
      <c r="M3" s="13"/>
      <c r="N3" s="15"/>
      <c r="O3" s="15"/>
      <c r="P3" s="15"/>
      <c r="Q3" s="15"/>
      <c r="R3" s="15"/>
    </row>
    <row r="4" spans="1:18" x14ac:dyDescent="0.25">
      <c r="A4" s="5"/>
      <c r="B4" s="6"/>
      <c r="C4" s="6"/>
      <c r="D4" s="6"/>
      <c r="E4" s="6"/>
      <c r="F4" s="6"/>
      <c r="G4" s="7"/>
      <c r="H4" s="13"/>
      <c r="I4" s="13"/>
      <c r="J4" s="13"/>
      <c r="K4" s="13"/>
      <c r="L4" s="13"/>
      <c r="M4" s="13"/>
      <c r="N4" s="15"/>
      <c r="O4" s="15" t="s">
        <v>8</v>
      </c>
      <c r="P4" s="15">
        <f>2*B5</f>
        <v>68.34</v>
      </c>
      <c r="Q4" s="15"/>
      <c r="R4" s="15"/>
    </row>
    <row r="5" spans="1:18" ht="15.75" thickBot="1" x14ac:dyDescent="0.3">
      <c r="A5" s="5"/>
      <c r="B5" s="6">
        <v>34.17</v>
      </c>
      <c r="C5" s="6"/>
      <c r="D5" s="6"/>
      <c r="E5" s="6"/>
      <c r="F5" s="6"/>
      <c r="G5" s="7"/>
      <c r="H5" s="13"/>
      <c r="I5" s="13"/>
      <c r="J5" s="13"/>
      <c r="K5" s="13"/>
      <c r="L5" s="13"/>
      <c r="M5" s="13"/>
      <c r="N5" s="15"/>
      <c r="O5" s="15" t="s">
        <v>9</v>
      </c>
      <c r="P5" s="15">
        <f>B6-B7</f>
        <v>-3.6430000000000007</v>
      </c>
      <c r="Q5" s="15"/>
      <c r="R5" s="15"/>
    </row>
    <row r="6" spans="1:18" ht="15.75" thickBot="1" x14ac:dyDescent="0.3">
      <c r="A6" s="1"/>
      <c r="B6" s="6">
        <v>12.215</v>
      </c>
      <c r="C6" s="6"/>
      <c r="D6" s="6"/>
      <c r="E6" s="6"/>
      <c r="F6" s="6"/>
      <c r="G6" s="7"/>
      <c r="H6" s="13"/>
      <c r="I6" s="13"/>
      <c r="J6" s="13"/>
      <c r="K6" s="13"/>
      <c r="L6" s="13"/>
      <c r="M6" s="13"/>
      <c r="N6" s="15"/>
      <c r="O6" s="15" t="s">
        <v>10</v>
      </c>
      <c r="P6" s="15">
        <f>P4*P5</f>
        <v>-248.96262000000007</v>
      </c>
      <c r="Q6" s="15"/>
      <c r="R6" s="15"/>
    </row>
    <row r="7" spans="1:18" ht="15.75" thickBot="1" x14ac:dyDescent="0.3">
      <c r="A7" s="1"/>
      <c r="B7" s="6">
        <v>15.858000000000001</v>
      </c>
      <c r="C7" s="6"/>
      <c r="D7" s="6"/>
      <c r="E7" s="6"/>
      <c r="F7" s="6"/>
      <c r="G7" s="7"/>
      <c r="H7" s="13"/>
      <c r="I7" s="13"/>
      <c r="J7" s="13"/>
      <c r="K7" s="13"/>
      <c r="L7" s="13"/>
      <c r="M7" s="13"/>
      <c r="N7" s="15"/>
      <c r="O7" s="15" t="s">
        <v>14</v>
      </c>
      <c r="P7" s="15">
        <f>POWER(P6,2)</f>
        <v>61982.386157264438</v>
      </c>
      <c r="Q7" s="15"/>
      <c r="R7" s="15"/>
    </row>
    <row r="8" spans="1:18" x14ac:dyDescent="0.25">
      <c r="A8" s="5"/>
      <c r="B8" s="6" t="s">
        <v>4</v>
      </c>
      <c r="C8" s="6">
        <f>15.858-12.215</f>
        <v>3.6430000000000007</v>
      </c>
      <c r="D8" s="6"/>
      <c r="E8" s="6"/>
      <c r="F8" s="6"/>
      <c r="G8" s="7"/>
      <c r="H8" s="13"/>
      <c r="I8" s="13"/>
      <c r="J8" s="13"/>
      <c r="K8" s="13"/>
      <c r="L8" s="13"/>
      <c r="M8" s="13"/>
      <c r="N8" s="15"/>
      <c r="O8" s="15"/>
      <c r="P8" s="15"/>
      <c r="Q8" s="15"/>
      <c r="R8" s="15"/>
    </row>
    <row r="9" spans="1:18" x14ac:dyDescent="0.25">
      <c r="A9" s="5"/>
      <c r="B9" s="6" t="s">
        <v>5</v>
      </c>
      <c r="C9" s="6">
        <f>3.643^2</f>
        <v>13.271448999999999</v>
      </c>
      <c r="D9" s="6"/>
      <c r="E9" s="6"/>
      <c r="F9" s="6"/>
      <c r="G9" s="7"/>
      <c r="H9" s="13"/>
      <c r="I9" s="13"/>
      <c r="J9" s="13"/>
      <c r="K9" s="13"/>
      <c r="L9" s="13"/>
      <c r="M9" s="13"/>
      <c r="N9" s="15"/>
      <c r="O9" s="15"/>
      <c r="P9" s="15"/>
      <c r="Q9" s="15"/>
      <c r="R9" s="15"/>
    </row>
    <row r="10" spans="1:18" x14ac:dyDescent="0.25">
      <c r="A10" s="5"/>
      <c r="B10" s="6" t="s">
        <v>6</v>
      </c>
      <c r="C10" s="6">
        <f>34.17 * 13.271449</f>
        <v>453.48541233000003</v>
      </c>
      <c r="D10" s="6"/>
      <c r="E10" s="6"/>
      <c r="F10" s="6"/>
      <c r="G10" s="7"/>
      <c r="H10" s="13"/>
      <c r="I10" s="13"/>
      <c r="J10" s="13"/>
      <c r="K10" s="13"/>
      <c r="L10" s="13"/>
      <c r="M10" s="13"/>
      <c r="N10" s="15"/>
      <c r="O10" s="15"/>
      <c r="P10" s="15"/>
      <c r="Q10" s="15"/>
      <c r="R10" s="15"/>
    </row>
    <row r="11" spans="1:18" x14ac:dyDescent="0.25">
      <c r="A11" s="5"/>
      <c r="B11" s="6"/>
      <c r="C11" s="6"/>
      <c r="D11" s="6"/>
      <c r="E11" s="6"/>
      <c r="F11" s="6"/>
      <c r="G11" s="7"/>
      <c r="H11" s="13"/>
      <c r="I11" s="13"/>
      <c r="J11" s="13"/>
      <c r="K11" s="13"/>
      <c r="L11" s="13"/>
      <c r="M11" s="13"/>
      <c r="N11" s="15"/>
      <c r="O11" s="15"/>
      <c r="P11" s="15"/>
      <c r="Q11" s="15"/>
      <c r="R11" s="15"/>
    </row>
    <row r="12" spans="1:18" x14ac:dyDescent="0.25">
      <c r="A12" s="5"/>
      <c r="B12" s="18" t="s">
        <v>0</v>
      </c>
      <c r="C12" s="18"/>
      <c r="D12" s="18"/>
      <c r="E12" s="8"/>
      <c r="F12" s="8"/>
      <c r="G12" s="9"/>
      <c r="H12" s="13"/>
      <c r="I12" s="13"/>
      <c r="J12" s="13"/>
      <c r="K12" s="13"/>
      <c r="L12" s="13"/>
      <c r="M12" s="13"/>
    </row>
    <row r="13" spans="1:18" x14ac:dyDescent="0.25">
      <c r="A13" s="5"/>
      <c r="B13" s="8"/>
      <c r="C13" s="8"/>
      <c r="D13" s="8"/>
      <c r="E13" s="8"/>
      <c r="F13" s="8"/>
      <c r="G13" s="9"/>
      <c r="H13" s="16"/>
      <c r="I13" s="16"/>
      <c r="J13" s="16"/>
      <c r="K13" s="16"/>
      <c r="L13" s="16"/>
      <c r="M13" s="13"/>
    </row>
    <row r="14" spans="1:18" x14ac:dyDescent="0.25">
      <c r="A14" s="5"/>
      <c r="B14" s="8"/>
      <c r="C14" s="8"/>
      <c r="D14" s="8"/>
      <c r="E14" s="8"/>
      <c r="F14" s="8"/>
      <c r="G14" s="9"/>
      <c r="H14" s="16"/>
      <c r="I14" s="16"/>
      <c r="J14" s="16"/>
      <c r="K14" s="16"/>
      <c r="L14" s="16"/>
      <c r="M14" s="13"/>
      <c r="N14" s="14"/>
      <c r="O14" s="14"/>
      <c r="P14" s="14"/>
      <c r="Q14" s="14"/>
      <c r="R14" s="14"/>
    </row>
    <row r="15" spans="1:18" x14ac:dyDescent="0.25">
      <c r="A15" s="5"/>
      <c r="B15" s="8"/>
      <c r="C15" s="8"/>
      <c r="D15" s="8"/>
      <c r="E15" s="8"/>
      <c r="F15" s="8"/>
      <c r="G15" s="9"/>
      <c r="H15" s="16"/>
      <c r="I15" s="16"/>
      <c r="J15" s="16"/>
      <c r="K15" s="16"/>
      <c r="L15" s="16"/>
      <c r="M15" s="13"/>
      <c r="N15" s="14"/>
      <c r="O15" s="14"/>
      <c r="P15" s="14"/>
      <c r="Q15" s="14"/>
      <c r="R15" s="14"/>
    </row>
    <row r="16" spans="1:18" x14ac:dyDescent="0.25">
      <c r="A16" s="5"/>
      <c r="B16" s="8"/>
      <c r="C16" s="8"/>
      <c r="D16" s="8"/>
      <c r="E16" s="8"/>
      <c r="F16" s="8"/>
      <c r="G16" s="9"/>
      <c r="H16" s="16"/>
      <c r="I16" s="16"/>
      <c r="J16" s="16"/>
      <c r="K16" s="16"/>
      <c r="L16" s="16"/>
      <c r="M16" s="13"/>
      <c r="N16" s="14"/>
      <c r="O16" s="14" t="s">
        <v>8</v>
      </c>
      <c r="P16" s="14">
        <f>2*B5</f>
        <v>68.34</v>
      </c>
      <c r="Q16" s="14"/>
      <c r="R16" s="14"/>
    </row>
    <row r="17" spans="1:18" ht="15.75" thickBot="1" x14ac:dyDescent="0.3">
      <c r="A17" s="10"/>
      <c r="B17" s="11"/>
      <c r="C17" s="11"/>
      <c r="D17" s="11"/>
      <c r="E17" s="11"/>
      <c r="F17" s="11"/>
      <c r="G17" s="12"/>
      <c r="H17" s="16"/>
      <c r="I17" s="16" t="s">
        <v>3</v>
      </c>
      <c r="J17" s="17">
        <f>B5</f>
        <v>34.17</v>
      </c>
      <c r="K17" s="16"/>
      <c r="L17" s="16"/>
      <c r="N17" s="14"/>
      <c r="O17" s="14" t="s">
        <v>11</v>
      </c>
      <c r="P17" s="14">
        <f>B7-B6</f>
        <v>3.6430000000000007</v>
      </c>
      <c r="Q17" s="14"/>
      <c r="R17" s="14"/>
    </row>
    <row r="18" spans="1:18" x14ac:dyDescent="0.25">
      <c r="H18" s="16"/>
      <c r="I18" s="16" t="s">
        <v>12</v>
      </c>
      <c r="J18" s="16">
        <f>B7-B6</f>
        <v>3.6430000000000007</v>
      </c>
      <c r="K18" s="16"/>
      <c r="L18" s="16"/>
      <c r="N18" s="14"/>
      <c r="O18" s="14" t="s">
        <v>10</v>
      </c>
      <c r="P18" s="14">
        <f>P16*P17</f>
        <v>248.96262000000007</v>
      </c>
      <c r="Q18" s="14"/>
      <c r="R18" s="14"/>
    </row>
    <row r="19" spans="1:18" x14ac:dyDescent="0.25">
      <c r="H19" s="16"/>
      <c r="I19" s="16" t="s">
        <v>13</v>
      </c>
      <c r="J19" s="16">
        <f>POWER(J18,2)</f>
        <v>13.271449000000006</v>
      </c>
      <c r="K19" s="16"/>
      <c r="L19" s="16"/>
      <c r="N19" s="14"/>
      <c r="O19" s="14" t="s">
        <v>14</v>
      </c>
      <c r="P19" s="14">
        <f>POWER(P18,2)</f>
        <v>61982.386157264438</v>
      </c>
      <c r="Q19" s="14"/>
      <c r="R19" s="14"/>
    </row>
    <row r="20" spans="1:18" x14ac:dyDescent="0.25">
      <c r="H20" s="16"/>
      <c r="I20" s="16" t="s">
        <v>15</v>
      </c>
      <c r="J20" s="16">
        <f>POWER(J19,2)</f>
        <v>176.13135855960115</v>
      </c>
      <c r="K20" s="16"/>
      <c r="L20" s="16"/>
      <c r="N20" s="14"/>
      <c r="O20" s="14"/>
      <c r="P20" s="14"/>
      <c r="Q20" s="14"/>
      <c r="R20" s="14"/>
    </row>
    <row r="21" spans="1:18" x14ac:dyDescent="0.25">
      <c r="H21" s="16"/>
      <c r="I21" s="16"/>
      <c r="J21" s="16"/>
      <c r="K21" s="16"/>
      <c r="L21" s="16"/>
      <c r="N21" s="14"/>
      <c r="O21" s="14"/>
      <c r="P21" s="14"/>
      <c r="Q21" s="14"/>
      <c r="R21" s="14"/>
    </row>
    <row r="22" spans="1:18" x14ac:dyDescent="0.25">
      <c r="H22" s="16"/>
      <c r="I22" s="16"/>
      <c r="J22" s="16"/>
      <c r="K22" s="16"/>
      <c r="L22" s="16"/>
      <c r="N22" s="14"/>
      <c r="O22" s="14"/>
      <c r="P22" s="14"/>
      <c r="Q22" s="14"/>
      <c r="R22" s="14"/>
    </row>
    <row r="23" spans="1:18" x14ac:dyDescent="0.25">
      <c r="N23" s="14"/>
      <c r="O23" s="14"/>
      <c r="P23" s="14"/>
      <c r="Q23" s="14"/>
      <c r="R23" s="14"/>
    </row>
    <row r="25" spans="1:18" x14ac:dyDescent="0.25">
      <c r="O25" t="s">
        <v>17</v>
      </c>
      <c r="P25">
        <v>176.13135855960101</v>
      </c>
    </row>
    <row r="26" spans="1:18" x14ac:dyDescent="0.25">
      <c r="O26" t="s">
        <v>18</v>
      </c>
      <c r="P26">
        <v>61982.386157264402</v>
      </c>
    </row>
    <row r="27" spans="1:18" x14ac:dyDescent="0.25">
      <c r="O27" t="s">
        <v>19</v>
      </c>
      <c r="P27">
        <v>61982.386157264402</v>
      </c>
    </row>
    <row r="28" spans="1:18" x14ac:dyDescent="0.25">
      <c r="O28" t="s">
        <v>20</v>
      </c>
      <c r="P28">
        <f>P25+P26+P27</f>
        <v>124140.90367308841</v>
      </c>
    </row>
    <row r="29" spans="1:18" x14ac:dyDescent="0.25">
      <c r="O29" t="s">
        <v>16</v>
      </c>
      <c r="P29">
        <f>SQRT(124140.903673088)</f>
        <v>352.33635020117924</v>
      </c>
    </row>
    <row r="36" spans="7:14" x14ac:dyDescent="0.25">
      <c r="G36" s="20" t="s">
        <v>21</v>
      </c>
      <c r="H36" s="20"/>
      <c r="I36" s="20"/>
      <c r="J36" s="20"/>
      <c r="K36" s="20"/>
      <c r="L36" s="20"/>
      <c r="M36" s="20"/>
      <c r="N36" s="20"/>
    </row>
    <row r="37" spans="7:14" x14ac:dyDescent="0.25">
      <c r="G37" s="20"/>
      <c r="H37" s="20"/>
      <c r="I37" s="20"/>
      <c r="J37" s="20"/>
      <c r="K37" s="20"/>
      <c r="L37" s="20"/>
      <c r="M37" s="20"/>
      <c r="N37" s="20"/>
    </row>
  </sheetData>
  <mergeCells count="3">
    <mergeCell ref="B12:D12"/>
    <mergeCell ref="H2:J2"/>
    <mergeCell ref="G36:N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dcterms:created xsi:type="dcterms:W3CDTF">2016-04-24T19:08:42Z</dcterms:created>
  <dcterms:modified xsi:type="dcterms:W3CDTF">2016-04-24T21:00:03Z</dcterms:modified>
</cp:coreProperties>
</file>