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3_Cw29\Sheets\"/>
    </mc:Choice>
  </mc:AlternateContent>
  <bookViews>
    <workbookView xWindow="0" yWindow="0" windowWidth="20490" windowHeight="7620"/>
  </bookViews>
  <sheets>
    <sheet name="1,2" sheetId="2" r:id="rId1"/>
    <sheet name="Wykres" sheetId="5" r:id="rId2"/>
    <sheet name="FinalTable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F7" i="1"/>
  <c r="F6" i="1"/>
  <c r="F5" i="1"/>
  <c r="F4" i="1"/>
  <c r="F3" i="1"/>
  <c r="E8" i="1" l="1"/>
  <c r="H7" i="1"/>
  <c r="H6" i="1"/>
  <c r="H5" i="1"/>
  <c r="H4" i="1"/>
  <c r="H3" i="1"/>
  <c r="H2" i="1"/>
  <c r="F2" i="1"/>
</calcChain>
</file>

<file path=xl/sharedStrings.xml><?xml version="1.0" encoding="utf-8"?>
<sst xmlns="http://schemas.openxmlformats.org/spreadsheetml/2006/main" count="25" uniqueCount="21">
  <si>
    <t>Lp</t>
  </si>
  <si>
    <t>Tabela 1.1 końcowych pomiarów zmian długości temperatury oraz współczynnika rozszerzalności</t>
  </si>
  <si>
    <r>
      <t>∂</t>
    </r>
    <r>
      <rPr>
        <sz val="11"/>
        <color rgb="FF000000"/>
        <rFont val="Calibri"/>
        <family val="2"/>
        <charset val="238"/>
        <scheme val="minor"/>
      </rPr>
      <t xml:space="preserve">∆t" </t>
    </r>
    <r>
      <rPr>
        <sz val="11"/>
        <color rgb="FF000000"/>
        <rFont val="Cambria Math"/>
        <family val="1"/>
        <charset val="238"/>
      </rPr>
      <t>" /∂</t>
    </r>
    <r>
      <rPr>
        <sz val="11"/>
        <color rgb="FF000000"/>
        <rFont val="Calibri"/>
        <family val="2"/>
        <charset val="238"/>
        <scheme val="minor"/>
      </rPr>
      <t xml:space="preserve">"t </t>
    </r>
    <r>
      <rPr>
        <sz val="11"/>
        <color rgb="FF000000"/>
        <rFont val="Cambria Math"/>
        <family val="1"/>
        <charset val="238"/>
      </rPr>
      <t xml:space="preserve">" </t>
    </r>
  </si>
  <si>
    <t>Obliczenia do końcowej tabelki</t>
  </si>
  <si>
    <r>
      <t xml:space="preserve">6.1. Sporządzić wykres zależności względnego wydłużenia drutu ΔL/L0 od przyrostu temperatury </t>
    </r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  <scheme val="minor"/>
      </rPr>
      <t xml:space="preserve">T (ΔT=t-to). Dla wybranych punktów z początkowego, środkowego i końcowego zakresu temperatur zaznaczyć pola niepewności. Z nachylenia wykresu wyznaczyć współczynnik rozszerzalności liniowej </t>
    </r>
    <r>
      <rPr>
        <sz val="11"/>
        <color theme="1"/>
        <rFont val="Calibri"/>
        <family val="2"/>
        <charset val="238"/>
      </rPr>
      <t>α</t>
    </r>
    <r>
      <rPr>
        <sz val="11"/>
        <color theme="1"/>
        <rFont val="Calibri"/>
        <family val="2"/>
        <scheme val="minor"/>
      </rPr>
      <t xml:space="preserve"> badanego materiału.</t>
    </r>
  </si>
  <si>
    <t>d</t>
  </si>
  <si>
    <t>Dane</t>
  </si>
  <si>
    <t>Wartość</t>
  </si>
  <si>
    <t>Tabela 1.0 Dane potrzebne do obliczenia współczynnika rozszerzalności liniowej</t>
  </si>
  <si>
    <t>6.2. Metodą regresji liniowej wyznaczyć, a następnie omówić, parametry prostej y = Ax+B ( gdzie: y =ΔL/Lo , x=ΔT, A=α, niepewność u(A)=u(α) ) oraz współczynnik korelacji r. Nanieść na wykres prostą najlepszego dopasowania. Porównać parametry tej prostej z wartością α wyznaczoną w punkcie 1 i przedyskutować wnioski płynące z tych porównań.</t>
  </si>
  <si>
    <t>b</t>
  </si>
  <si>
    <t>u(b)</t>
  </si>
  <si>
    <t>wspolczynnik korelacji</t>
  </si>
  <si>
    <t>α</t>
  </si>
  <si>
    <t>u(α)</t>
  </si>
  <si>
    <t>Tabela 1.2 Dane po liczeniu współczynnika rozszerzalności liniowej metodą regresji liniowej</t>
  </si>
  <si>
    <t>Dana</t>
  </si>
  <si>
    <t>Wartosc[1]</t>
  </si>
  <si>
    <t>Wnioski</t>
  </si>
  <si>
    <t>Tabela 1.1 Dane potrzebne do obliczenia współczynnika rozszerzalności liniowej metodą regresji liniowej, oraz niepewności względnego przyrostu długości drutu</t>
  </si>
  <si>
    <t>Współczynnik rozszerzalności liniowej badanego materiału policzony metodą regresji liniowej dał wynik 0, ponieważ ta metoda opiera się na estymacji wartości oczekiwanej w oparciu o już posiadaną serię danych. Według tabelki na stroni wikipedia.pl, wnioskuję że drut został wykonany z selenu.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</si>
</sst>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charset val="238"/>
      <scheme val="minor"/>
    </font>
    <font>
      <sz val="11"/>
      <color rgb="FF000000"/>
      <name val="Cambria Math"/>
      <family val="1"/>
      <charset val="238"/>
    </font>
    <font>
      <sz val="11"/>
      <color theme="1"/>
      <name val="Calibri"/>
      <family val="2"/>
      <charset val="238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1" xfId="0" applyFill="1" applyBorder="1"/>
    <xf numFmtId="0" fontId="4" fillId="0" borderId="0" xfId="0" applyFont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2" xfId="0" applyFill="1" applyBorder="1"/>
    <xf numFmtId="0" fontId="3" fillId="0" borderId="0" xfId="0" applyFont="1" applyBorder="1"/>
    <xf numFmtId="0" fontId="0" fillId="0" borderId="0" xfId="0" applyBorder="1"/>
    <xf numFmtId="0" fontId="0" fillId="2" borderId="13" xfId="0" applyFill="1" applyBorder="1"/>
    <xf numFmtId="0" fontId="0" fillId="3" borderId="14" xfId="0" applyFill="1" applyBorder="1"/>
    <xf numFmtId="0" fontId="0" fillId="0" borderId="14" xfId="0" applyBorder="1"/>
    <xf numFmtId="0" fontId="0" fillId="0" borderId="15" xfId="0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/>
    <xf numFmtId="165" fontId="1" fillId="2" borderId="1" xfId="0" applyNumberFormat="1" applyFont="1" applyFill="1" applyBorder="1"/>
    <xf numFmtId="165" fontId="0" fillId="0" borderId="1" xfId="0" applyNumberFormat="1" applyBorder="1"/>
    <xf numFmtId="164" fontId="1" fillId="2" borderId="3" xfId="0" applyNumberFormat="1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13" xfId="0" applyBorder="1"/>
    <xf numFmtId="1" fontId="1" fillId="2" borderId="21" xfId="0" applyNumberFormat="1" applyFont="1" applyFill="1" applyBorder="1" applyAlignment="1">
      <alignment vertical="center"/>
    </xf>
    <xf numFmtId="2" fontId="0" fillId="0" borderId="22" xfId="0" applyNumberFormat="1" applyBorder="1"/>
    <xf numFmtId="1" fontId="0" fillId="0" borderId="23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24" xfId="0" applyBorder="1"/>
    <xf numFmtId="0" fontId="6" fillId="0" borderId="1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6" fillId="0" borderId="2" xfId="0" applyFont="1" applyBorder="1" applyAlignment="1">
      <alignment horizontal="center" vertical="center" wrapText="1"/>
    </xf>
    <xf numFmtId="0" fontId="0" fillId="0" borderId="26" xfId="0" applyBorder="1" applyAlignment="1">
      <alignment horizontal="right" vertical="center"/>
    </xf>
    <xf numFmtId="0" fontId="6" fillId="0" borderId="13" xfId="0" applyFont="1" applyBorder="1" applyAlignment="1">
      <alignment horizontal="center" vertical="center" wrapText="1"/>
    </xf>
    <xf numFmtId="0" fontId="0" fillId="0" borderId="27" xfId="0" applyBorder="1" applyAlignment="1">
      <alignment horizontal="right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2" borderId="0" xfId="0" applyFill="1" applyAlignment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1" xfId="0" applyBorder="1"/>
    <xf numFmtId="0" fontId="3" fillId="0" borderId="22" xfId="0" applyFont="1" applyBorder="1"/>
    <xf numFmtId="0" fontId="3" fillId="0" borderId="23" xfId="0" applyFont="1" applyBorder="1"/>
    <xf numFmtId="0" fontId="0" fillId="0" borderId="20" xfId="0" applyBorder="1"/>
    <xf numFmtId="11" fontId="0" fillId="0" borderId="20" xfId="0" applyNumberFormat="1" applyBorder="1"/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Wykres</a:t>
            </a:r>
            <a:r>
              <a:rPr lang="pl-PL" sz="1100" baseline="0"/>
              <a:t> 1.0 Względne wydłużenie drutu do przyrostu temperatury</a:t>
            </a:r>
            <a:endParaRPr lang="en-US" sz="1100"/>
          </a:p>
        </c:rich>
      </c:tx>
      <c:layout>
        <c:manualLayout>
          <c:xMode val="edge"/>
          <c:yMode val="edge"/>
          <c:x val="0.29184953711416434"/>
          <c:y val="2.3710949007954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Wykres!$F$9:$F$14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1.1000000000000014</c:v>
                </c:pt>
                <c:pt idx="2">
                  <c:v>2.9000000000000021</c:v>
                </c:pt>
                <c:pt idx="3">
                  <c:v>7.1999999999999993</c:v>
                </c:pt>
                <c:pt idx="4">
                  <c:v>10.099999999999998</c:v>
                </c:pt>
                <c:pt idx="5">
                  <c:v>12.599999999999998</c:v>
                </c:pt>
              </c:numCache>
            </c:numRef>
          </c:cat>
          <c:val>
            <c:numRef>
              <c:f>Wykres!$E$9:$E$14</c:f>
              <c:numCache>
                <c:formatCode>General</c:formatCode>
                <c:ptCount val="6"/>
                <c:pt idx="0">
                  <c:v>0</c:v>
                </c:pt>
                <c:pt idx="1">
                  <c:v>2.2727272727272729E-5</c:v>
                </c:pt>
                <c:pt idx="2">
                  <c:v>3.4090909090909092E-5</c:v>
                </c:pt>
                <c:pt idx="3">
                  <c:v>9.0909090909090917E-5</c:v>
                </c:pt>
                <c:pt idx="4">
                  <c:v>1.3636363636363637E-4</c:v>
                </c:pt>
                <c:pt idx="5">
                  <c:v>1.7045454545454544E-4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6-45B7-B40E-AA0A0986D1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5482192"/>
        <c:axId val="1335488848"/>
      </c:lineChart>
      <c:catAx>
        <c:axId val="133548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pl-PL"/>
                  <a:t>t[stC]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88848"/>
        <c:crosses val="autoZero"/>
        <c:auto val="1"/>
        <c:lblAlgn val="ctr"/>
        <c:lblOffset val="100"/>
        <c:noMultiLvlLbl val="0"/>
      </c:catAx>
      <c:valAx>
        <c:axId val="13354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pl-PL"/>
                  <a:t>L/L0[1]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45983</xdr:colOff>
      <xdr:row>6</xdr:row>
      <xdr:rowOff>0</xdr:rowOff>
    </xdr:from>
    <xdr:ext cx="505557" cy="1978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45983" y="1333500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 [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mm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45983" y="1333500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39414</xdr:colOff>
      <xdr:row>7</xdr:row>
      <xdr:rowOff>13138</xdr:rowOff>
    </xdr:from>
    <xdr:ext cx="3971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39414" y="1537138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39414" y="1537138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5</xdr:row>
      <xdr:rowOff>0</xdr:rowOff>
    </xdr:from>
    <xdr:ext cx="510181" cy="1768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45983" y="114956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45983" y="114956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72830</xdr:colOff>
      <xdr:row>15</xdr:row>
      <xdr:rowOff>59406</xdr:rowOff>
    </xdr:from>
    <xdr:ext cx="1011050" cy="2652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72830" y="2936613"/>
              <a:ext cx="1011050" cy="26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𝛥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</m:t>
                  </m:r>
                </m:oMath>
              </a14:m>
              <a:r>
                <a:rPr lang="pl-PL" sz="1100"/>
                <a:t> +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𝑏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72830" y="2936613"/>
              <a:ext cx="1011050" cy="26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∆𝐿/𝐿_0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𝛥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pl-PL" sz="1100"/>
                <a:t> + </a:t>
              </a:r>
              <a:r>
                <a:rPr lang="pl-PL" sz="1100" i="0">
                  <a:latin typeface="Cambria Math" panose="02040503050406030204" pitchFamily="18" charset="0"/>
                </a:rPr>
                <a:t>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18</xdr:row>
      <xdr:rowOff>0</xdr:rowOff>
    </xdr:from>
    <xdr:ext cx="505557" cy="1978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45983" y="365234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L/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45983" y="365234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28</xdr:row>
      <xdr:rowOff>7327</xdr:rowOff>
    </xdr:from>
    <xdr:ext cx="18903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/>
            <xdr:cNvSpPr txBox="1"/>
          </xdr:nvSpPr>
          <xdr:spPr>
            <a:xfrm>
              <a:off x="0" y="5392615"/>
              <a:ext cx="1890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𝑙𝑖𝑐𝑧𝑜𝑛𝑒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𝑑𝑙𝑎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𝑝𝑢𝑛𝑘𝑡𝑢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𝑛𝑟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3" name="TextBox 42"/>
            <xdr:cNvSpPr txBox="1"/>
          </xdr:nvSpPr>
          <xdr:spPr>
            <a:xfrm>
              <a:off x="0" y="5392615"/>
              <a:ext cx="1890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(𝑡_𝑖 )𝑙𝑖𝑐𝑧𝑜𝑛𝑒 𝑑𝑙𝑎 𝑝𝑢𝑛𝑘𝑡𝑢 𝑛𝑟 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43204</xdr:colOff>
      <xdr:row>29</xdr:row>
      <xdr:rowOff>101870</xdr:rowOff>
    </xdr:from>
    <xdr:ext cx="2176854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/>
            <xdr:cNvSpPr txBox="1"/>
          </xdr:nvSpPr>
          <xdr:spPr>
            <a:xfrm>
              <a:off x="43204" y="5677658"/>
              <a:ext cx="217685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e>
                  </m:d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26.6 + 1= 0.0798 + 1 = 1.0798</a:t>
              </a:r>
            </a:p>
          </xdr:txBody>
        </xdr:sp>
      </mc:Choice>
      <mc:Fallback>
        <xdr:sp macro="" textlink="">
          <xdr:nvSpPr>
            <xdr:cNvPr id="44" name="TextBox 43"/>
            <xdr:cNvSpPr txBox="1"/>
          </xdr:nvSpPr>
          <xdr:spPr>
            <a:xfrm>
              <a:off x="43204" y="5677658"/>
              <a:ext cx="217685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(𝑡_3 )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𝑡_3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26.6 + 1= 0.0798 + 1 = 1.0798</a:t>
              </a:r>
            </a:p>
          </xdr:txBody>
        </xdr:sp>
      </mc:Fallback>
    </mc:AlternateContent>
    <xdr:clientData/>
  </xdr:oneCellAnchor>
  <xdr:oneCellAnchor>
    <xdr:from>
      <xdr:col>0</xdr:col>
      <xdr:colOff>85825</xdr:colOff>
      <xdr:row>33</xdr:row>
      <xdr:rowOff>122360</xdr:rowOff>
    </xdr:from>
    <xdr:ext cx="1751135" cy="2899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/>
            <xdr:cNvSpPr txBox="1"/>
          </xdr:nvSpPr>
          <xdr:spPr>
            <a:xfrm>
              <a:off x="85825" y="6460148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L) 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0.01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0.005774</a:t>
              </a:r>
              <a:endParaRPr lang="en-US" sz="1100"/>
            </a:p>
          </xdr:txBody>
        </xdr:sp>
      </mc:Choice>
      <mc:Fallback>
        <xdr:sp macro="" textlink="">
          <xdr:nvSpPr>
            <xdr:cNvPr id="45" name="TextBox 44"/>
            <xdr:cNvSpPr txBox="1"/>
          </xdr:nvSpPr>
          <xdr:spPr>
            <a:xfrm>
              <a:off x="85825" y="6460148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L) =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(∆𝑡)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0.01/√3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0.005774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92782</xdr:colOff>
      <xdr:row>34</xdr:row>
      <xdr:rowOff>207128</xdr:rowOff>
    </xdr:from>
    <xdr:ext cx="1751135" cy="2899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/>
            <xdr:cNvSpPr txBox="1"/>
          </xdr:nvSpPr>
          <xdr:spPr>
            <a:xfrm>
              <a:off x="92782" y="6742743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1100">
                  <a:ea typeface="Cambria Math" panose="02040503050406030204" pitchFamily="18" charset="0"/>
                </a:rPr>
                <a:t>) 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0.004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0.002309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46" name="TextBox 45"/>
            <xdr:cNvSpPr txBox="1"/>
          </xdr:nvSpPr>
          <xdr:spPr>
            <a:xfrm>
              <a:off x="92782" y="6742743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>
                  <a:ea typeface="Cambria Math" panose="02040503050406030204" pitchFamily="18" charset="0"/>
                </a:rPr>
                <a:t>) =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0.004/√3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0.002309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68772</xdr:colOff>
      <xdr:row>31</xdr:row>
      <xdr:rowOff>129207</xdr:rowOff>
    </xdr:from>
    <xdr:ext cx="216594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/>
            <xdr:cNvSpPr txBox="1"/>
          </xdr:nvSpPr>
          <xdr:spPr>
            <a:xfrm>
              <a:off x="68772" y="6085995"/>
              <a:ext cx="21659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23.7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0.0711 + 1 = 1.0711</a:t>
              </a:r>
            </a:p>
          </xdr:txBody>
        </xdr:sp>
      </mc:Choice>
      <mc:Fallback>
        <xdr:sp macro="" textlink="">
          <xdr:nvSpPr>
            <xdr:cNvPr id="47" name="TextBox 46"/>
            <xdr:cNvSpPr txBox="1"/>
          </xdr:nvSpPr>
          <xdr:spPr>
            <a:xfrm>
              <a:off x="68772" y="6085995"/>
              <a:ext cx="21659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(𝑡_0 )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23.7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0.0711 + 1 = 1.0711</a:t>
              </a:r>
            </a:p>
          </xdr:txBody>
        </xdr:sp>
      </mc:Fallback>
    </mc:AlternateContent>
    <xdr:clientData/>
  </xdr:oneCellAnchor>
  <xdr:oneCellAnchor>
    <xdr:from>
      <xdr:col>0</xdr:col>
      <xdr:colOff>115651</xdr:colOff>
      <xdr:row>40</xdr:row>
      <xdr:rowOff>148354</xdr:rowOff>
    </xdr:from>
    <xdr:ext cx="4467225" cy="5874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/>
            <xdr:cNvSpPr txBox="1"/>
          </xdr:nvSpPr>
          <xdr:spPr>
            <a:xfrm>
              <a:off x="115651" y="8003678"/>
              <a:ext cx="4467225" cy="58749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∆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  <m:r>
                                <m:rPr>
                                  <m:nor/>
                                </m:rPr>
                                <a:rPr lang="pl-PL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m:rPr>
                                  <m:nor/>
                                </m:rPr>
                                <a:rPr lang="pl-PL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t</m:t>
                              </m:r>
                              <m:r>
                                <m:rPr>
                                  <m:nor/>
                                </m:rPr>
                                <a:rPr lang="pl-PL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∆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  <m:r>
                                <m:rPr>
                                  <m:nor/>
                                </m:rP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sSub>
                                <m:sSubPr>
                                  <m:ctrlPr>
                                    <a:rPr lang="pl-PL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1.165968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1.14725521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1.165968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1.14725521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2.31322325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1.520928417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1.6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8" name="TextBox 47"/>
            <xdr:cNvSpPr txBox="1"/>
          </xdr:nvSpPr>
          <xdr:spPr>
            <a:xfrm>
              <a:off x="115651" y="8003678"/>
              <a:ext cx="4467225" cy="58749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𝑢(𝑡_0))〗^2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"1.165968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"1.14725521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"1.165968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"1.14725521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"2.31322325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1.520928417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1.6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105248</xdr:colOff>
      <xdr:row>35</xdr:row>
      <xdr:rowOff>205194</xdr:rowOff>
    </xdr:from>
    <xdr:ext cx="6670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/>
            <xdr:cNvSpPr txBox="1"/>
          </xdr:nvSpPr>
          <xdr:spPr>
            <a:xfrm>
              <a:off x="105248" y="7004579"/>
              <a:ext cx="667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= t -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9" name="TextBox 48"/>
            <xdr:cNvSpPr txBox="1"/>
          </xdr:nvSpPr>
          <xdr:spPr>
            <a:xfrm>
              <a:off x="105248" y="7004579"/>
              <a:ext cx="667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= t -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101719</xdr:colOff>
      <xdr:row>36</xdr:row>
      <xdr:rowOff>189396</xdr:rowOff>
    </xdr:from>
    <xdr:ext cx="7131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TextBox 49"/>
            <xdr:cNvSpPr txBox="1"/>
          </xdr:nvSpPr>
          <xdr:spPr>
            <a:xfrm>
              <a:off x="101719" y="7237896"/>
              <a:ext cx="713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= f( t,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50" name="TextBox 49"/>
            <xdr:cNvSpPr txBox="1"/>
          </xdr:nvSpPr>
          <xdr:spPr>
            <a:xfrm>
              <a:off x="101719" y="7237896"/>
              <a:ext cx="713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= f( t,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𝑡〗_0)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568930</xdr:colOff>
      <xdr:row>38</xdr:row>
      <xdr:rowOff>82605</xdr:rowOff>
    </xdr:from>
    <xdr:ext cx="965296" cy="2578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TextBox 50"/>
            <xdr:cNvSpPr txBox="1"/>
          </xdr:nvSpPr>
          <xdr:spPr>
            <a:xfrm>
              <a:off x="1162411" y="7512105"/>
              <a:ext cx="965296" cy="25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=1</a:t>
              </a:r>
              <a:endParaRPr lang="en-US" sz="1100"/>
            </a:p>
          </xdr:txBody>
        </xdr:sp>
      </mc:Choice>
      <mc:Fallback>
        <xdr:sp macro="" textlink="">
          <xdr:nvSpPr>
            <xdr:cNvPr id="51" name="TextBox 50"/>
            <xdr:cNvSpPr txBox="1"/>
          </xdr:nvSpPr>
          <xdr:spPr>
            <a:xfrm>
              <a:off x="1162411" y="7512105"/>
              <a:ext cx="965296" cy="25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/>
                <a:t>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116416</xdr:colOff>
      <xdr:row>38</xdr:row>
      <xdr:rowOff>65293</xdr:rowOff>
    </xdr:from>
    <xdr:ext cx="956499" cy="2782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/>
            <xdr:cNvSpPr txBox="1"/>
          </xdr:nvSpPr>
          <xdr:spPr>
            <a:xfrm>
              <a:off x="116416" y="7494793"/>
              <a:ext cx="956499" cy="278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=-1</a:t>
              </a:r>
              <a:endParaRPr lang="en-US" sz="1100"/>
            </a:p>
          </xdr:txBody>
        </xdr:sp>
      </mc:Choice>
      <mc:Fallback>
        <xdr:sp macro="" textlink="">
          <xdr:nvSpPr>
            <xdr:cNvPr id="52" name="TextBox 51"/>
            <xdr:cNvSpPr txBox="1"/>
          </xdr:nvSpPr>
          <xdr:spPr>
            <a:xfrm>
              <a:off x="116416" y="7494793"/>
              <a:ext cx="956499" cy="278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=-1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78483</xdr:colOff>
      <xdr:row>39</xdr:row>
      <xdr:rowOff>186037</xdr:rowOff>
    </xdr:from>
    <xdr:ext cx="19838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/>
            <xdr:cNvSpPr txBox="1"/>
          </xdr:nvSpPr>
          <xdr:spPr>
            <a:xfrm>
              <a:off x="78483" y="7850861"/>
              <a:ext cx="1983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m:rPr>
                            <m:nor/>
                          </m:r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𝑙𝑖𝑐𝑧𝑜𝑛𝑒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𝑑𝑙𝑎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𝑝𝑢𝑛𝑘𝑡𝑢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𝑛𝑟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3" name="TextBox 52"/>
            <xdr:cNvSpPr txBox="1"/>
          </xdr:nvSpPr>
          <xdr:spPr>
            <a:xfrm>
              <a:off x="78483" y="7850861"/>
              <a:ext cx="1983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𝑙𝑖𝑐𝑧𝑜𝑛𝑒 𝑑𝑙𝑎 𝑝𝑢𝑛𝑘𝑡𝑢 𝑛𝑟 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67232</xdr:colOff>
      <xdr:row>32</xdr:row>
      <xdr:rowOff>44521</xdr:rowOff>
    </xdr:from>
    <xdr:ext cx="2375650" cy="17035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/>
            <xdr:cNvSpPr txBox="1"/>
          </xdr:nvSpPr>
          <xdr:spPr>
            <a:xfrm>
              <a:off x="2577350" y="6230168"/>
              <a:ext cx="2375650" cy="170359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  <m:r>
                                  <m:rPr>
                                    <m:nor/>
                                  </m:rPr>
                                  <a:rPr lang="pl-P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m:rPr>
                                <m:nor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</m:t>
                            </m:r>
                            <m:r>
                              <m:rPr>
                                <m:nor/>
                              </m:r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0.001136</m:t>
                                </m:r>
                                <m:r>
                                  <m:rPr>
                                    <m:nor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  <m:r>
                                  <a:rPr lang="pl-PL" b="0" i="1">
                                    <a:effectLst/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0.005774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 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1.93698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-07 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0.002309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eqArr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4.30239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-11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2.00031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-19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4.30239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-11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6.55926E-06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54" name="TextBox 53"/>
            <xdr:cNvSpPr txBox="1"/>
          </xdr:nvSpPr>
          <xdr:spPr>
            <a:xfrm>
              <a:off x="2577350" y="6230168"/>
              <a:ext cx="2375650" cy="170359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"L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"L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"0.001136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"0.005774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1.93698E-07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"0.002309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"4.30239E-11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"2.00031E-19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"4.30239E-11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	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6.55926E-06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130638</xdr:colOff>
      <xdr:row>26</xdr:row>
      <xdr:rowOff>39655</xdr:rowOff>
    </xdr:from>
    <xdr:ext cx="518014" cy="3956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TextBox 54"/>
            <xdr:cNvSpPr txBox="1"/>
          </xdr:nvSpPr>
          <xdr:spPr>
            <a:xfrm>
              <a:off x="2640756" y="5082302"/>
              <a:ext cx="518014" cy="39565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∆</m:t>
                        </m:r>
                        <m:r>
                          <m:rPr>
                            <m:nor/>
                          </m:r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L</m:t>
                        </m:r>
                        <m:r>
                          <m:rPr>
                            <m:nor/>
                          </m:r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5" name="TextBox 54"/>
            <xdr:cNvSpPr txBox="1"/>
          </xdr:nvSpPr>
          <xdr:spPr>
            <a:xfrm>
              <a:off x="2640756" y="5082302"/>
              <a:ext cx="518014" cy="39565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"L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159771</xdr:colOff>
      <xdr:row>26</xdr:row>
      <xdr:rowOff>107147</xdr:rowOff>
    </xdr:from>
    <xdr:ext cx="790574" cy="2139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TextBox 55"/>
            <xdr:cNvSpPr txBox="1"/>
          </xdr:nvSpPr>
          <xdr:spPr>
            <a:xfrm>
              <a:off x="3275006" y="5149794"/>
              <a:ext cx="790574" cy="21394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∆</m:t>
                  </m:r>
                  <m:r>
                    <m:rPr>
                      <m:nor/>
                    </m:rP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L</m:t>
                  </m:r>
                  <m:r>
                    <m:rPr>
                      <m:nor/>
                    </m:rPr>
                    <a:rPr lang="pl-PL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56" name="TextBox 55"/>
            <xdr:cNvSpPr txBox="1"/>
          </xdr:nvSpPr>
          <xdr:spPr>
            <a:xfrm>
              <a:off x="3275006" y="5149794"/>
              <a:ext cx="790574" cy="21394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=𝑠(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"L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",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96941</xdr:colOff>
      <xdr:row>28</xdr:row>
      <xdr:rowOff>65932</xdr:rowOff>
    </xdr:from>
    <xdr:ext cx="1497312" cy="2834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TextBox 56"/>
            <xdr:cNvSpPr txBox="1"/>
          </xdr:nvSpPr>
          <xdr:spPr>
            <a:xfrm>
              <a:off x="2607059" y="5489579"/>
              <a:ext cx="1497312" cy="28344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L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880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0.001136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57" name="TextBox 56"/>
            <xdr:cNvSpPr txBox="1"/>
          </xdr:nvSpPr>
          <xdr:spPr>
            <a:xfrm>
              <a:off x="2607059" y="5489579"/>
              <a:ext cx="1497312" cy="28344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"L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" </a:t>
              </a:r>
              <a:r>
                <a:rPr lang="pl-PL" sz="1100"/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pl-PL" sz="1100"/>
                <a:t> 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/"880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pl-PL" sz="1100"/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0.001136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84043</xdr:colOff>
      <xdr:row>30</xdr:row>
      <xdr:rowOff>62064</xdr:rowOff>
    </xdr:from>
    <xdr:ext cx="2154117" cy="3156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TextBox 59"/>
            <xdr:cNvSpPr txBox="1"/>
          </xdr:nvSpPr>
          <xdr:spPr>
            <a:xfrm>
              <a:off x="2594161" y="5866711"/>
              <a:ext cx="2154117" cy="31568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L</m:t>
                      </m:r>
                    </m:num>
                    <m:den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𝐿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pl-PL" sz="1100"/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774400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= 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1.93698E-07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60" name="TextBox 59"/>
            <xdr:cNvSpPr txBox="1"/>
          </xdr:nvSpPr>
          <xdr:spPr>
            <a:xfrm>
              <a:off x="2594161" y="5866711"/>
              <a:ext cx="2154117" cy="31568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"L"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0)〗^2 </a:t>
              </a:r>
              <a:r>
                <a:rPr lang="pl-PL" sz="1100"/>
                <a:t>= 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"774400</a:t>
              </a:r>
              <a:r>
                <a:rPr lang="en-US" i="0"/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/>
                <a:t>= 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1.93698E-07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87923</xdr:colOff>
      <xdr:row>19</xdr:row>
      <xdr:rowOff>7327</xdr:rowOff>
    </xdr:from>
    <xdr:ext cx="404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TextBox 62"/>
            <xdr:cNvSpPr txBox="1"/>
          </xdr:nvSpPr>
          <xdr:spPr>
            <a:xfrm>
              <a:off x="3209192" y="5202115"/>
              <a:ext cx="404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∆</m:t>
                    </m:r>
                    <m:r>
                      <m:rPr>
                        <m:nor/>
                      </m:rPr>
                      <a:rPr lang="pl-PL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</m:t>
                    </m:r>
                    <m:r>
                      <m:rPr>
                        <m:nor/>
                      </m:rPr>
                      <a:rPr lang="pl-PL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3" name="TextBox 62"/>
            <xdr:cNvSpPr txBox="1"/>
          </xdr:nvSpPr>
          <xdr:spPr>
            <a:xfrm>
              <a:off x="3209192" y="5202115"/>
              <a:ext cx="404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"L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73269</xdr:colOff>
      <xdr:row>20</xdr:row>
      <xdr:rowOff>7328</xdr:rowOff>
    </xdr:from>
    <xdr:ext cx="404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TextBox 63"/>
            <xdr:cNvSpPr txBox="1"/>
          </xdr:nvSpPr>
          <xdr:spPr>
            <a:xfrm>
              <a:off x="3194538" y="5392616"/>
              <a:ext cx="404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4" name="TextBox 63"/>
            <xdr:cNvSpPr txBox="1"/>
          </xdr:nvSpPr>
          <xdr:spPr>
            <a:xfrm>
              <a:off x="3194538" y="5392616"/>
              <a:ext cx="404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65687</xdr:colOff>
      <xdr:row>8</xdr:row>
      <xdr:rowOff>39415</xdr:rowOff>
    </xdr:from>
    <xdr:ext cx="4755933" cy="5255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TextBox 64"/>
            <xdr:cNvSpPr txBox="1"/>
          </xdr:nvSpPr>
          <xdr:spPr>
            <a:xfrm>
              <a:off x="65687" y="1583122"/>
              <a:ext cx="4755933" cy="5255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∗∆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880</m:t>
                      </m:r>
                      <m:r>
                        <m:rPr>
                          <m:nor/>
                        </m:rPr>
                        <a:rPr lang="pl-PL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*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880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 </m:t>
                      </m:r>
                    </m:num>
                    <m:den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0.000170455</a:t>
              </a:r>
              <a:r>
                <a:rPr lang="en-US"/>
                <a:t> </a:t>
              </a:r>
              <a:r>
                <a:rPr lang="pl-PL"/>
                <a:t>*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℃</m:t>
                      </m:r>
                    </m:den>
                  </m:f>
                </m:oMath>
              </a14:m>
              <a:r>
                <a:rPr lang="pl-PL" sz="1100"/>
                <a:t>]=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0.000170455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285.15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𝐾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 = </a:t>
              </a:r>
            </a:p>
            <a:p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5.97772E-07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]=</a:t>
              </a:r>
              <a:r>
                <a:rPr lang="pl-PL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7772E-0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6[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65" name="TextBox 64"/>
            <xdr:cNvSpPr txBox="1"/>
          </xdr:nvSpPr>
          <xdr:spPr>
            <a:xfrm>
              <a:off x="65687" y="1583122"/>
              <a:ext cx="4755933" cy="5255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=∆𝐿/(𝐿_0∗∆𝑡)</a:t>
              </a:r>
              <a:r>
                <a:rPr lang="pl-PL" sz="1100"/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"880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"880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/"12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0.000170455</a:t>
              </a:r>
              <a:r>
                <a:rPr lang="en-US"/>
                <a:t> </a:t>
              </a:r>
              <a:r>
                <a:rPr lang="pl-PL"/>
                <a:t>*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/"12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</a:t>
              </a:r>
              <a:r>
                <a:rPr lang="pl-PL" sz="1100"/>
                <a:t>]=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0.000170455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"285.15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 = </a:t>
              </a:r>
            </a:p>
            <a:p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5.97772E-07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[1/𝐾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]=</a:t>
              </a:r>
              <a:r>
                <a:rPr lang="pl-PL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7772E-0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6[1/𝐾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7</xdr:row>
      <xdr:rowOff>9525</xdr:rowOff>
    </xdr:from>
    <xdr:ext cx="5143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419100" y="781050"/>
              <a:ext cx="514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[1]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419100" y="781050"/>
              <a:ext cx="514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[1]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180975</xdr:colOff>
      <xdr:row>7</xdr:row>
      <xdr:rowOff>0</xdr:rowOff>
    </xdr:from>
    <xdr:ext cx="3971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152525" y="771525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152525" y="771525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17318</xdr:colOff>
      <xdr:row>0</xdr:row>
      <xdr:rowOff>0</xdr:rowOff>
    </xdr:from>
    <xdr:to>
      <xdr:col>13</xdr:col>
      <xdr:colOff>556160</xdr:colOff>
      <xdr:row>32</xdr:row>
      <xdr:rowOff>149680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19630</xdr:colOff>
      <xdr:row>0</xdr:row>
      <xdr:rowOff>72909</xdr:rowOff>
    </xdr:from>
    <xdr:ext cx="510181" cy="176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1418" y="7290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1418" y="7290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101007</xdr:colOff>
      <xdr:row>0</xdr:row>
      <xdr:rowOff>74317</xdr:rowOff>
    </xdr:from>
    <xdr:ext cx="3898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906969" y="74317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906969" y="74317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𝑡_0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131884</xdr:colOff>
      <xdr:row>0</xdr:row>
      <xdr:rowOff>73270</xdr:rowOff>
    </xdr:from>
    <xdr:ext cx="3898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509346" y="73270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509346" y="73270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101111</xdr:colOff>
      <xdr:row>0</xdr:row>
      <xdr:rowOff>71804</xdr:rowOff>
    </xdr:from>
    <xdr:ext cx="3971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057399" y="71804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057399" y="71804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51288</xdr:colOff>
      <xdr:row>0</xdr:row>
      <xdr:rowOff>80595</xdr:rowOff>
    </xdr:from>
    <xdr:ext cx="505557" cy="197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586403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 [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mm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586403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82826</xdr:colOff>
      <xdr:row>0</xdr:row>
      <xdr:rowOff>88879</xdr:rowOff>
    </xdr:from>
    <xdr:ext cx="5052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3967369" y="88879"/>
              <a:ext cx="5052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1100"/>
                <a:t>[1]</a:t>
              </a:r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3967369" y="88879"/>
              <a:ext cx="5052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/>
                <a:t>[1]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0</xdr:row>
      <xdr:rowOff>13191</xdr:rowOff>
    </xdr:from>
    <xdr:ext cx="662354" cy="3091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3726473" y="13191"/>
              <a:ext cx="662354" cy="309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𝑤𝑦𝑘𝑟𝑒𝑠𝑢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14:m>
                <m:oMath xmlns:m="http://schemas.openxmlformats.org/officeDocument/2006/math">
                  <m:r>
                    <a:rPr lang="pl-PL" sz="10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pl-PL" sz="1000" b="0" i="1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l-PL" sz="1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[</m:t>
                  </m:r>
                  <m:r>
                    <m:rPr>
                      <m:nor/>
                    </m:rPr>
                    <a:rPr lang="pl-PL" sz="10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1/</m:t>
                  </m:r>
                </m:oMath>
              </a14:m>
              <a:r>
                <a:rPr lang="pl-PL" sz="1000"/>
                <a:t>K]</a:t>
              </a:r>
              <a:endParaRPr lang="en-US" sz="10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3726473" y="13191"/>
              <a:ext cx="662354" cy="309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𝑧 𝑤𝑦𝑘𝑟𝑒𝑠𝑢 </a:t>
              </a:r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𝑎 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000"/>
                <a:t>K]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9</xdr:col>
      <xdr:colOff>68873</xdr:colOff>
      <xdr:row>0</xdr:row>
      <xdr:rowOff>0</xdr:rowOff>
    </xdr:from>
    <xdr:ext cx="662354" cy="3068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4589585" y="0"/>
              <a:ext cx="662354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𝑟𝑒𝑔𝑟𝑒𝑠𝑗𝑖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pl-PL" sz="1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r>
                      <m:rPr>
                        <m:nor/>
                      </m:rPr>
                      <a:rPr lang="pl-PL" sz="10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1/</m:t>
                    </m:r>
                    <m:r>
                      <a:rPr lang="en-US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℃</m:t>
                    </m:r>
                    <m:r>
                      <a:rPr lang="pl-PL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4589585" y="0"/>
              <a:ext cx="662354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𝑧 𝑟𝑒𝑔𝑟𝑒𝑠𝑗𝑖 </a:t>
              </a:r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𝑎 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43962</xdr:colOff>
      <xdr:row>7</xdr:row>
      <xdr:rowOff>0</xdr:rowOff>
    </xdr:from>
    <xdr:ext cx="345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43962" y="1326173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43962" y="1326173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</xdr:row>
      <xdr:rowOff>5862</xdr:rowOff>
    </xdr:from>
    <xdr:ext cx="404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0" y="1493227"/>
              <a:ext cx="404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m:rPr>
                        <m:nor/>
                      </m:rPr>
                      <a:rPr lang="pl-PL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0" y="1493227"/>
              <a:ext cx="404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9</xdr:row>
      <xdr:rowOff>19048</xdr:rowOff>
    </xdr:from>
    <xdr:ext cx="345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9050" y="1689586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9050" y="1689586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173496</xdr:colOff>
      <xdr:row>0</xdr:row>
      <xdr:rowOff>65582</xdr:rowOff>
    </xdr:from>
    <xdr:ext cx="273447" cy="176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561823" y="65582"/>
              <a:ext cx="273447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I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561823" y="65582"/>
              <a:ext cx="273447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I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[𝐴]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51288</xdr:colOff>
      <xdr:row>0</xdr:row>
      <xdr:rowOff>80595</xdr:rowOff>
    </xdr:from>
    <xdr:ext cx="505557" cy="1978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3298071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 [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mm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3298071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mm]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A11" zoomScale="70" zoomScaleNormal="70" workbookViewId="0">
      <selection activeCell="N45" sqref="N45:U48"/>
    </sheetView>
  </sheetViews>
  <sheetFormatPr defaultRowHeight="15" x14ac:dyDescent="0.25"/>
  <cols>
    <col min="1" max="1" width="8.85546875" customWidth="1"/>
    <col min="2" max="2" width="10.5703125" customWidth="1"/>
    <col min="3" max="3" width="9.140625" customWidth="1"/>
    <col min="6" max="6" width="10.5703125" bestFit="1" customWidth="1"/>
    <col min="7" max="7" width="12.7109375" bestFit="1" customWidth="1"/>
    <col min="9" max="10" width="12.85546875" bestFit="1" customWidth="1"/>
    <col min="12" max="13" width="12.85546875" bestFit="1" customWidth="1"/>
  </cols>
  <sheetData>
    <row r="1" spans="1:11" ht="15" customHeight="1" x14ac:dyDescent="0.25">
      <c r="A1" s="40" t="s">
        <v>4</v>
      </c>
      <c r="B1" s="40"/>
      <c r="C1" s="40"/>
      <c r="D1" s="40"/>
      <c r="E1" s="40"/>
      <c r="F1" s="40"/>
      <c r="G1" s="40"/>
      <c r="H1" s="40"/>
      <c r="I1" s="48"/>
    </row>
    <row r="2" spans="1:11" x14ac:dyDescent="0.25">
      <c r="A2" s="40"/>
      <c r="B2" s="40"/>
      <c r="C2" s="40"/>
      <c r="D2" s="40"/>
      <c r="E2" s="40"/>
      <c r="F2" s="40"/>
      <c r="G2" s="40"/>
      <c r="H2" s="40"/>
      <c r="I2" s="48"/>
    </row>
    <row r="3" spans="1:11" x14ac:dyDescent="0.25">
      <c r="A3" s="40"/>
      <c r="B3" s="40"/>
      <c r="C3" s="40"/>
      <c r="D3" s="40"/>
      <c r="E3" s="40"/>
      <c r="F3" s="40"/>
      <c r="G3" s="40"/>
      <c r="H3" s="40"/>
      <c r="I3" s="48"/>
    </row>
    <row r="4" spans="1:11" ht="15.75" thickBot="1" x14ac:dyDescent="0.3">
      <c r="A4" s="40"/>
      <c r="B4" s="40"/>
      <c r="C4" s="40"/>
      <c r="D4" s="40"/>
      <c r="E4" s="40"/>
      <c r="F4" s="40"/>
      <c r="G4" s="40"/>
      <c r="H4" s="40"/>
      <c r="I4" s="48"/>
    </row>
    <row r="5" spans="1:11" ht="15.75" thickBot="1" x14ac:dyDescent="0.3">
      <c r="A5" s="41" t="s">
        <v>6</v>
      </c>
      <c r="B5" s="41" t="s">
        <v>7</v>
      </c>
      <c r="C5" s="51" t="s">
        <v>8</v>
      </c>
      <c r="D5" s="52"/>
    </row>
    <row r="6" spans="1:11" x14ac:dyDescent="0.25">
      <c r="A6" s="42"/>
      <c r="B6" s="45">
        <v>880</v>
      </c>
      <c r="C6" s="53"/>
      <c r="D6" s="54"/>
    </row>
    <row r="7" spans="1:11" x14ac:dyDescent="0.25">
      <c r="A7" s="43"/>
      <c r="B7" s="46">
        <v>0.15</v>
      </c>
      <c r="C7" s="53"/>
      <c r="D7" s="54"/>
    </row>
    <row r="8" spans="1:11" ht="15.75" thickBot="1" x14ac:dyDescent="0.3">
      <c r="A8" s="44"/>
      <c r="B8" s="47">
        <f>36.3-24.1</f>
        <v>12.199999999999996</v>
      </c>
      <c r="C8" s="55"/>
      <c r="D8" s="56"/>
    </row>
    <row r="10" spans="1:11" x14ac:dyDescent="0.25">
      <c r="J10" s="70">
        <v>5.9777200000000001E-5</v>
      </c>
    </row>
    <row r="12" spans="1:11" ht="15" customHeight="1" x14ac:dyDescent="0.25">
      <c r="A12" s="40" t="s">
        <v>9</v>
      </c>
      <c r="B12" s="40"/>
      <c r="C12" s="40"/>
      <c r="D12" s="40"/>
      <c r="E12" s="40"/>
      <c r="F12" s="40"/>
      <c r="G12" s="40"/>
      <c r="H12" s="40"/>
      <c r="I12" s="48"/>
      <c r="K12" s="70"/>
    </row>
    <row r="13" spans="1:11" x14ac:dyDescent="0.25">
      <c r="A13" s="40"/>
      <c r="B13" s="40"/>
      <c r="C13" s="40"/>
      <c r="D13" s="40"/>
      <c r="E13" s="40"/>
      <c r="F13" s="40"/>
      <c r="G13" s="40"/>
      <c r="H13" s="40"/>
      <c r="I13" s="48"/>
    </row>
    <row r="14" spans="1:11" x14ac:dyDescent="0.25">
      <c r="A14" s="40"/>
      <c r="B14" s="40"/>
      <c r="C14" s="40"/>
      <c r="D14" s="40"/>
      <c r="E14" s="40"/>
      <c r="F14" s="40"/>
      <c r="G14" s="40"/>
      <c r="H14" s="40"/>
      <c r="I14" s="48"/>
    </row>
    <row r="15" spans="1:11" x14ac:dyDescent="0.25">
      <c r="A15" s="40"/>
      <c r="B15" s="40"/>
      <c r="C15" s="40"/>
      <c r="D15" s="40"/>
      <c r="E15" s="40"/>
      <c r="F15" s="40"/>
      <c r="G15" s="40"/>
      <c r="H15" s="40"/>
      <c r="I15" s="48"/>
    </row>
    <row r="16" spans="1:11" x14ac:dyDescent="0.25">
      <c r="A16" s="48"/>
      <c r="B16" s="48"/>
      <c r="C16" s="48"/>
      <c r="D16" s="48"/>
      <c r="E16" s="48"/>
      <c r="F16" s="48"/>
      <c r="G16" s="48"/>
      <c r="H16" s="48"/>
      <c r="I16" s="48"/>
    </row>
    <row r="17" spans="1:9" ht="15.75" customHeight="1" thickBot="1" x14ac:dyDescent="0.3"/>
    <row r="18" spans="1:9" ht="15.75" customHeight="1" thickBot="1" x14ac:dyDescent="0.3">
      <c r="A18" s="41" t="s">
        <v>6</v>
      </c>
      <c r="B18" s="41" t="s">
        <v>7</v>
      </c>
      <c r="C18" s="51" t="s">
        <v>19</v>
      </c>
      <c r="D18" s="52"/>
      <c r="E18" s="50" t="s">
        <v>16</v>
      </c>
      <c r="F18" s="50" t="s">
        <v>17</v>
      </c>
      <c r="G18" s="67" t="s">
        <v>15</v>
      </c>
      <c r="H18" s="19"/>
    </row>
    <row r="19" spans="1:9" x14ac:dyDescent="0.25">
      <c r="A19" s="42"/>
      <c r="B19" s="82">
        <v>1.7045454545454544E-4</v>
      </c>
      <c r="C19" s="53"/>
      <c r="D19" s="54"/>
      <c r="E19" s="42" t="s">
        <v>13</v>
      </c>
      <c r="F19" s="61">
        <v>0</v>
      </c>
      <c r="G19" s="68"/>
      <c r="H19" s="20"/>
    </row>
    <row r="20" spans="1:9" x14ac:dyDescent="0.25">
      <c r="A20" s="43"/>
      <c r="B20" s="83">
        <v>5.7739999999999996E-3</v>
      </c>
      <c r="C20" s="53"/>
      <c r="D20" s="54"/>
      <c r="E20" s="43" t="s">
        <v>14</v>
      </c>
      <c r="F20" s="62">
        <v>0</v>
      </c>
      <c r="G20" s="68"/>
      <c r="H20" s="20"/>
    </row>
    <row r="21" spans="1:9" ht="15.75" thickBot="1" x14ac:dyDescent="0.3">
      <c r="A21" s="44"/>
      <c r="B21" s="84">
        <v>2.3089999999999999E-3</v>
      </c>
      <c r="C21" s="53"/>
      <c r="D21" s="54"/>
      <c r="E21" s="43" t="s">
        <v>10</v>
      </c>
      <c r="F21" s="62">
        <v>1.7000000000000001E-4</v>
      </c>
      <c r="G21" s="68"/>
      <c r="H21" s="20"/>
    </row>
    <row r="22" spans="1:9" ht="15.75" customHeight="1" x14ac:dyDescent="0.25">
      <c r="A22" s="78"/>
      <c r="B22" s="79"/>
      <c r="C22" s="53"/>
      <c r="D22" s="54"/>
      <c r="E22" s="43" t="s">
        <v>11</v>
      </c>
      <c r="F22" s="62">
        <v>0</v>
      </c>
      <c r="G22" s="68"/>
      <c r="H22" s="20"/>
    </row>
    <row r="23" spans="1:9" ht="15.75" thickBot="1" x14ac:dyDescent="0.3">
      <c r="A23" s="80"/>
      <c r="B23" s="81"/>
      <c r="C23" s="55"/>
      <c r="D23" s="56"/>
      <c r="E23" s="63" t="s">
        <v>12</v>
      </c>
      <c r="F23" s="64">
        <v>0</v>
      </c>
      <c r="G23" s="68"/>
      <c r="H23" s="20"/>
    </row>
    <row r="24" spans="1:9" ht="15" customHeight="1" thickBot="1" x14ac:dyDescent="0.3">
      <c r="A24" s="57"/>
      <c r="B24" s="57"/>
      <c r="C24" s="58"/>
      <c r="D24" s="59"/>
      <c r="E24" s="65"/>
      <c r="F24" s="66"/>
      <c r="G24" s="69"/>
      <c r="H24" s="27"/>
    </row>
    <row r="25" spans="1:9" x14ac:dyDescent="0.25">
      <c r="A25" s="60" t="s">
        <v>3</v>
      </c>
      <c r="B25" s="60"/>
      <c r="C25" s="60"/>
      <c r="D25" s="60"/>
      <c r="E25" s="60"/>
      <c r="F25" s="60"/>
      <c r="G25" s="60"/>
      <c r="H25" s="60"/>
    </row>
    <row r="26" spans="1:9" x14ac:dyDescent="0.25">
      <c r="A26" s="60"/>
      <c r="B26" s="60"/>
      <c r="C26" s="60"/>
      <c r="D26" s="60"/>
      <c r="E26" s="60"/>
      <c r="F26" s="60"/>
      <c r="G26" s="60"/>
      <c r="H26" s="60"/>
    </row>
    <row r="27" spans="1:9" x14ac:dyDescent="0.25">
      <c r="A27" s="1"/>
      <c r="B27" s="1"/>
      <c r="C27" s="1"/>
      <c r="D27" s="1"/>
      <c r="F27" s="73"/>
      <c r="G27" s="73"/>
    </row>
    <row r="28" spans="1:9" x14ac:dyDescent="0.25">
      <c r="A28" s="1"/>
      <c r="B28" s="1"/>
      <c r="C28" s="1"/>
      <c r="D28" s="1"/>
      <c r="G28" s="22"/>
    </row>
    <row r="29" spans="1:9" x14ac:dyDescent="0.25">
      <c r="A29" s="1"/>
      <c r="B29" s="1"/>
      <c r="C29" s="1"/>
      <c r="D29" s="1"/>
      <c r="G29" s="22"/>
    </row>
    <row r="30" spans="1:9" x14ac:dyDescent="0.25">
      <c r="A30" s="1"/>
      <c r="B30" s="1"/>
      <c r="C30" s="1"/>
      <c r="D30" s="1"/>
      <c r="E30" s="49"/>
      <c r="H30" s="49"/>
      <c r="I30" s="49"/>
    </row>
    <row r="31" spans="1:9" x14ac:dyDescent="0.25">
      <c r="A31" s="1"/>
      <c r="B31" s="1"/>
      <c r="C31" s="1"/>
      <c r="D31" s="1"/>
      <c r="F31" s="49"/>
      <c r="G31" s="49"/>
    </row>
    <row r="32" spans="1:9" x14ac:dyDescent="0.25">
      <c r="A32" s="1"/>
      <c r="B32" s="1"/>
      <c r="C32" s="1"/>
      <c r="D32" s="1"/>
    </row>
    <row r="33" spans="1:21" x14ac:dyDescent="0.25">
      <c r="A33" s="1"/>
      <c r="B33" s="1"/>
      <c r="C33" s="1"/>
      <c r="D33" s="1"/>
    </row>
    <row r="34" spans="1:21" ht="15.75" customHeight="1" x14ac:dyDescent="0.25">
      <c r="A34" s="1"/>
      <c r="B34" s="1"/>
      <c r="C34" s="1"/>
      <c r="D34" s="1"/>
    </row>
    <row r="35" spans="1:21" ht="21" customHeight="1" x14ac:dyDescent="0.25">
      <c r="A35" s="1"/>
      <c r="B35" s="1"/>
      <c r="C35" s="1"/>
      <c r="D35" s="1"/>
      <c r="L35" s="70"/>
    </row>
    <row r="36" spans="1:21" ht="19.5" customHeight="1" x14ac:dyDescent="0.25">
      <c r="A36" s="1"/>
      <c r="B36" s="1"/>
      <c r="C36" s="1"/>
      <c r="D36" s="1"/>
    </row>
    <row r="37" spans="1:21" x14ac:dyDescent="0.25">
      <c r="A37" s="1"/>
      <c r="B37" s="1"/>
      <c r="C37" s="1"/>
      <c r="D37" s="1"/>
    </row>
    <row r="38" spans="1:21" x14ac:dyDescent="0.25">
      <c r="A38" s="1"/>
      <c r="B38" s="1"/>
      <c r="C38" s="1"/>
      <c r="D38" s="1"/>
    </row>
    <row r="39" spans="1:21" x14ac:dyDescent="0.25">
      <c r="A39" s="1"/>
      <c r="B39" s="1"/>
      <c r="C39" s="1"/>
      <c r="D39" s="1"/>
    </row>
    <row r="40" spans="1:21" x14ac:dyDescent="0.25">
      <c r="A40" s="1"/>
      <c r="B40" s="1"/>
      <c r="C40" s="1"/>
      <c r="D40" s="1"/>
    </row>
    <row r="41" spans="1:21" x14ac:dyDescent="0.25">
      <c r="A41" s="1"/>
      <c r="B41" s="1"/>
      <c r="C41" s="1"/>
      <c r="D41" s="1"/>
    </row>
    <row r="42" spans="1:21" x14ac:dyDescent="0.25">
      <c r="A42" s="74"/>
      <c r="B42" s="74"/>
      <c r="C42" s="74"/>
      <c r="D42" s="74"/>
      <c r="E42" s="74"/>
      <c r="H42" s="74"/>
      <c r="I42" s="70"/>
    </row>
    <row r="43" spans="1:21" ht="15" customHeight="1" x14ac:dyDescent="0.25">
      <c r="A43" s="72"/>
      <c r="B43" s="72"/>
      <c r="C43" s="72"/>
      <c r="D43" s="72"/>
      <c r="E43" s="72"/>
      <c r="F43" s="74"/>
      <c r="G43" s="74"/>
      <c r="H43" s="72"/>
    </row>
    <row r="44" spans="1:21" x14ac:dyDescent="0.25">
      <c r="A44" s="72"/>
      <c r="B44" s="72"/>
      <c r="C44" s="72"/>
      <c r="D44" s="72"/>
      <c r="E44" s="72"/>
      <c r="F44" s="72"/>
      <c r="G44" s="72"/>
      <c r="H44" s="72"/>
    </row>
    <row r="45" spans="1:21" x14ac:dyDescent="0.25">
      <c r="A45" s="71" t="s">
        <v>18</v>
      </c>
      <c r="B45" s="71"/>
      <c r="C45" s="71"/>
      <c r="D45" s="71"/>
      <c r="E45" s="71"/>
      <c r="F45" s="71"/>
      <c r="G45" s="71"/>
      <c r="H45" s="71"/>
      <c r="I45" s="74"/>
      <c r="J45" s="74"/>
      <c r="K45" s="74"/>
      <c r="L45" s="74"/>
      <c r="M45" s="74"/>
      <c r="N45" s="18"/>
      <c r="O45" s="18"/>
      <c r="P45" s="18"/>
      <c r="Q45" s="18"/>
      <c r="R45" s="18"/>
      <c r="S45" s="18"/>
      <c r="T45" s="18"/>
      <c r="U45" s="18"/>
    </row>
    <row r="46" spans="1:21" x14ac:dyDescent="0.25">
      <c r="A46" s="87" t="s">
        <v>20</v>
      </c>
      <c r="B46" s="87"/>
      <c r="C46" s="87"/>
      <c r="D46" s="87"/>
      <c r="E46" s="87"/>
      <c r="F46" s="87"/>
      <c r="G46" s="87"/>
      <c r="H46" s="87"/>
      <c r="N46" s="18"/>
      <c r="O46" s="18"/>
      <c r="P46" s="18"/>
      <c r="Q46" s="18"/>
      <c r="R46" s="18"/>
      <c r="S46" s="18"/>
      <c r="T46" s="18"/>
      <c r="U46" s="18"/>
    </row>
    <row r="47" spans="1:21" ht="15" customHeight="1" x14ac:dyDescent="0.25">
      <c r="A47" s="87"/>
      <c r="B47" s="87"/>
      <c r="C47" s="87"/>
      <c r="D47" s="87"/>
      <c r="E47" s="87"/>
      <c r="F47" s="87"/>
      <c r="G47" s="87"/>
      <c r="H47" s="87"/>
      <c r="N47" s="18"/>
      <c r="O47" s="18"/>
      <c r="P47" s="18"/>
      <c r="Q47" s="18"/>
      <c r="R47" s="18"/>
      <c r="S47" s="18"/>
      <c r="T47" s="18"/>
      <c r="U47" s="18"/>
    </row>
    <row r="48" spans="1:21" x14ac:dyDescent="0.25">
      <c r="A48" s="87"/>
      <c r="B48" s="87"/>
      <c r="C48" s="87"/>
      <c r="D48" s="87"/>
      <c r="E48" s="87"/>
      <c r="F48" s="87"/>
      <c r="G48" s="87"/>
      <c r="H48" s="87"/>
      <c r="N48" s="18"/>
      <c r="O48" s="18"/>
      <c r="P48" s="18"/>
      <c r="Q48" s="18"/>
      <c r="R48" s="18"/>
      <c r="S48" s="18"/>
      <c r="T48" s="18"/>
      <c r="U48" s="18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ht="15" customHeight="1" x14ac:dyDescent="0.25">
      <c r="A50" s="72"/>
      <c r="B50" s="72"/>
      <c r="C50" s="72"/>
      <c r="D50" s="72"/>
      <c r="E50" s="72"/>
      <c r="F50" s="72"/>
      <c r="G50" s="72"/>
      <c r="H50" s="72"/>
    </row>
    <row r="51" spans="1:8" x14ac:dyDescent="0.25">
      <c r="A51" s="72"/>
      <c r="B51" s="72"/>
      <c r="C51" s="72"/>
      <c r="D51" s="72"/>
      <c r="E51" s="72"/>
      <c r="F51" s="72"/>
      <c r="G51" s="72"/>
      <c r="H51" s="72"/>
    </row>
    <row r="52" spans="1:8" x14ac:dyDescent="0.25">
      <c r="A52" s="72"/>
      <c r="B52" s="72"/>
      <c r="C52" s="72"/>
      <c r="D52" s="72"/>
      <c r="E52" s="72"/>
      <c r="F52" s="72"/>
      <c r="G52" s="72"/>
      <c r="H52" s="72"/>
    </row>
  </sheetData>
  <mergeCells count="11">
    <mergeCell ref="A45:H45"/>
    <mergeCell ref="N45:U48"/>
    <mergeCell ref="A46:H49"/>
    <mergeCell ref="A25:H26"/>
    <mergeCell ref="G18:H24"/>
    <mergeCell ref="E23:E24"/>
    <mergeCell ref="F23:F24"/>
    <mergeCell ref="C18:D23"/>
    <mergeCell ref="C5:D8"/>
    <mergeCell ref="A12:H15"/>
    <mergeCell ref="A1:H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17"/>
  <sheetViews>
    <sheetView zoomScale="55" zoomScaleNormal="55" workbookViewId="0">
      <selection activeCell="V18" sqref="V18"/>
    </sheetView>
  </sheetViews>
  <sheetFormatPr defaultRowHeight="15" x14ac:dyDescent="0.25"/>
  <sheetData>
    <row r="7" spans="4:6" ht="15.75" thickBot="1" x14ac:dyDescent="0.3"/>
    <row r="8" spans="4:6" ht="15.75" thickBot="1" x14ac:dyDescent="0.3">
      <c r="D8" s="6" t="s">
        <v>0</v>
      </c>
      <c r="E8" s="41"/>
      <c r="F8" s="6"/>
    </row>
    <row r="9" spans="4:6" x14ac:dyDescent="0.25">
      <c r="D9" s="5">
        <v>1</v>
      </c>
      <c r="E9">
        <v>0</v>
      </c>
      <c r="F9" s="4">
        <v>0.40000000000000213</v>
      </c>
    </row>
    <row r="10" spans="4:6" x14ac:dyDescent="0.25">
      <c r="D10" s="3">
        <v>2</v>
      </c>
      <c r="E10">
        <v>2.2727272727272729E-5</v>
      </c>
      <c r="F10" s="2">
        <v>1.1000000000000014</v>
      </c>
    </row>
    <row r="11" spans="4:6" x14ac:dyDescent="0.25">
      <c r="D11" s="3">
        <v>3</v>
      </c>
      <c r="E11">
        <v>3.4090909090909092E-5</v>
      </c>
      <c r="F11" s="2">
        <v>2.9000000000000021</v>
      </c>
    </row>
    <row r="12" spans="4:6" x14ac:dyDescent="0.25">
      <c r="D12" s="3">
        <v>4</v>
      </c>
      <c r="E12">
        <v>9.0909090909090917E-5</v>
      </c>
      <c r="F12" s="2">
        <v>7.1999999999999993</v>
      </c>
    </row>
    <row r="13" spans="4:6" x14ac:dyDescent="0.25">
      <c r="D13" s="3">
        <v>5</v>
      </c>
      <c r="E13">
        <v>1.3636363636363637E-4</v>
      </c>
      <c r="F13" s="2">
        <v>10.099999999999998</v>
      </c>
    </row>
    <row r="14" spans="4:6" x14ac:dyDescent="0.25">
      <c r="D14" s="3">
        <v>6</v>
      </c>
      <c r="E14">
        <v>1.7045454545454544E-4</v>
      </c>
      <c r="F14" s="2">
        <v>12.599999999999998</v>
      </c>
    </row>
    <row r="17" spans="3:6" x14ac:dyDescent="0.25">
      <c r="C17" t="s">
        <v>5</v>
      </c>
      <c r="F17" t="s">
        <v>5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H1" zoomScale="160" zoomScaleNormal="160" workbookViewId="0">
      <selection activeCell="L11" sqref="L11"/>
    </sheetView>
  </sheetViews>
  <sheetFormatPr defaultRowHeight="12.75" customHeight="1" x14ac:dyDescent="0.25"/>
  <cols>
    <col min="1" max="1" width="5.85546875" customWidth="1"/>
    <col min="2" max="2" width="8.42578125" customWidth="1"/>
    <col min="3" max="3" width="9.42578125" customWidth="1"/>
    <col min="4" max="4" width="8.28515625" customWidth="1"/>
    <col min="5" max="6" width="8.7109375" customWidth="1"/>
    <col min="7" max="7" width="9.5703125" customWidth="1"/>
    <col min="8" max="8" width="10" customWidth="1"/>
    <col min="9" max="9" width="11.5703125" customWidth="1"/>
    <col min="10" max="10" width="14" customWidth="1"/>
    <col min="11" max="11" width="13.7109375" customWidth="1"/>
    <col min="12" max="12" width="12.85546875" customWidth="1"/>
    <col min="13" max="13" width="13.7109375" customWidth="1"/>
    <col min="14" max="14" width="19.5703125" customWidth="1"/>
    <col min="15" max="15" width="20.140625" customWidth="1"/>
    <col min="16" max="16" width="24" customWidth="1"/>
    <col min="17" max="17" width="45.42578125" customWidth="1"/>
    <col min="18" max="18" width="47.5703125" customWidth="1"/>
  </cols>
  <sheetData>
    <row r="1" spans="1:13" ht="27.75" customHeight="1" thickBot="1" x14ac:dyDescent="0.3">
      <c r="A1" s="6" t="s">
        <v>0</v>
      </c>
      <c r="B1" s="6"/>
      <c r="C1" s="6"/>
      <c r="D1" s="6"/>
      <c r="E1" s="6"/>
      <c r="F1" s="6"/>
      <c r="G1" s="7"/>
      <c r="H1" s="8"/>
      <c r="I1" s="8"/>
      <c r="J1" s="8"/>
      <c r="K1" s="19" t="s">
        <v>1</v>
      </c>
    </row>
    <row r="2" spans="1:13" ht="13.5" customHeight="1" x14ac:dyDescent="0.25">
      <c r="A2" s="5">
        <v>1</v>
      </c>
      <c r="B2" s="11">
        <v>0.1</v>
      </c>
      <c r="C2" s="28">
        <v>880</v>
      </c>
      <c r="D2" s="31">
        <v>23.7</v>
      </c>
      <c r="E2" s="34">
        <v>24.1</v>
      </c>
      <c r="F2" s="4">
        <f>E2-D2</f>
        <v>0.40000000000000213</v>
      </c>
      <c r="G2" s="37">
        <v>0</v>
      </c>
      <c r="H2" s="4">
        <f>G2/C2</f>
        <v>0</v>
      </c>
      <c r="I2" s="15">
        <v>5.9777200000000001E-5</v>
      </c>
      <c r="J2" s="75">
        <v>0</v>
      </c>
      <c r="K2" s="20"/>
      <c r="L2" s="1"/>
      <c r="M2" s="1"/>
    </row>
    <row r="3" spans="1:13" ht="12.75" customHeight="1" x14ac:dyDescent="0.25">
      <c r="A3" s="3">
        <v>2</v>
      </c>
      <c r="B3" s="12">
        <v>0.2</v>
      </c>
      <c r="C3" s="29"/>
      <c r="D3" s="32"/>
      <c r="E3" s="35">
        <v>24.8</v>
      </c>
      <c r="F3" s="2">
        <f>E3-D2</f>
        <v>1.1000000000000014</v>
      </c>
      <c r="G3" s="38">
        <v>0.02</v>
      </c>
      <c r="H3" s="2">
        <f>G3/C2</f>
        <v>2.2727272727272729E-5</v>
      </c>
      <c r="I3" s="16"/>
      <c r="J3" s="76"/>
      <c r="K3" s="20"/>
      <c r="L3" s="1"/>
      <c r="M3" s="1"/>
    </row>
    <row r="4" spans="1:13" ht="12.75" customHeight="1" x14ac:dyDescent="0.25">
      <c r="A4" s="3">
        <v>3</v>
      </c>
      <c r="B4" s="12">
        <v>0.3</v>
      </c>
      <c r="C4" s="29"/>
      <c r="D4" s="32"/>
      <c r="E4" s="35">
        <v>26.6</v>
      </c>
      <c r="F4" s="2">
        <f>E4-D2</f>
        <v>2.9000000000000021</v>
      </c>
      <c r="G4" s="38">
        <v>0.03</v>
      </c>
      <c r="H4" s="2">
        <f>G4/C2</f>
        <v>3.4090909090909092E-5</v>
      </c>
      <c r="I4" s="16"/>
      <c r="J4" s="76"/>
      <c r="K4" s="20"/>
      <c r="L4" s="1"/>
      <c r="M4" s="1"/>
    </row>
    <row r="5" spans="1:13" ht="12.75" customHeight="1" x14ac:dyDescent="0.25">
      <c r="A5" s="3">
        <v>4</v>
      </c>
      <c r="B5" s="12">
        <v>0.4</v>
      </c>
      <c r="C5" s="29"/>
      <c r="D5" s="32"/>
      <c r="E5" s="35">
        <v>30.9</v>
      </c>
      <c r="F5" s="2">
        <f>E5-D2</f>
        <v>7.1999999999999993</v>
      </c>
      <c r="G5" s="38">
        <v>0.08</v>
      </c>
      <c r="H5" s="2">
        <f>G5/C2</f>
        <v>9.0909090909090917E-5</v>
      </c>
      <c r="I5" s="16"/>
      <c r="J5" s="76"/>
      <c r="K5" s="20"/>
      <c r="L5" s="1"/>
      <c r="M5" s="1"/>
    </row>
    <row r="6" spans="1:13" ht="12.75" customHeight="1" x14ac:dyDescent="0.25">
      <c r="A6" s="3">
        <v>5</v>
      </c>
      <c r="B6" s="2">
        <v>0.5</v>
      </c>
      <c r="C6" s="29"/>
      <c r="D6" s="32"/>
      <c r="E6" s="35">
        <v>33.799999999999997</v>
      </c>
      <c r="F6" s="2">
        <f>E6-D2</f>
        <v>10.099999999999998</v>
      </c>
      <c r="G6" s="38">
        <v>0.12</v>
      </c>
      <c r="H6" s="2">
        <f>G6/C2</f>
        <v>1.3636363636363637E-4</v>
      </c>
      <c r="I6" s="16"/>
      <c r="J6" s="76"/>
      <c r="K6" s="20"/>
      <c r="L6" s="1"/>
      <c r="M6" s="1"/>
    </row>
    <row r="7" spans="1:13" ht="12.75" customHeight="1" x14ac:dyDescent="0.25">
      <c r="A7" s="3">
        <v>6</v>
      </c>
      <c r="B7" s="2">
        <v>0.6</v>
      </c>
      <c r="C7" s="30"/>
      <c r="D7" s="33"/>
      <c r="E7" s="35">
        <v>36.299999999999997</v>
      </c>
      <c r="F7" s="2">
        <f>E7-D2</f>
        <v>12.599999999999998</v>
      </c>
      <c r="G7" s="38">
        <v>0.15</v>
      </c>
      <c r="H7" s="2">
        <f>G7/C2</f>
        <v>1.7045454545454544E-4</v>
      </c>
      <c r="I7" s="17"/>
      <c r="J7" s="77"/>
      <c r="K7" s="20"/>
      <c r="L7" s="1"/>
      <c r="M7" s="1"/>
    </row>
    <row r="8" spans="1:13" ht="12.75" customHeight="1" x14ac:dyDescent="0.25">
      <c r="A8" s="21"/>
      <c r="B8" s="9">
        <v>0.6</v>
      </c>
      <c r="C8" s="9">
        <v>0</v>
      </c>
      <c r="D8" s="9">
        <v>0</v>
      </c>
      <c r="E8" s="36">
        <f>36.3-24.1</f>
        <v>12.199999999999996</v>
      </c>
      <c r="F8" s="13"/>
      <c r="G8" s="39">
        <v>0.15</v>
      </c>
      <c r="H8" s="13"/>
      <c r="I8" s="13"/>
      <c r="J8" s="13"/>
      <c r="K8" s="20"/>
    </row>
    <row r="9" spans="1:13" ht="14.25" customHeight="1" x14ac:dyDescent="0.25">
      <c r="A9" s="21"/>
      <c r="B9" s="13"/>
      <c r="C9" s="22">
        <v>2.3089999999999999E-3</v>
      </c>
      <c r="D9" s="23">
        <v>1.0710999999999999</v>
      </c>
      <c r="E9" s="10">
        <v>1.0798000000000001</v>
      </c>
      <c r="F9" s="13"/>
      <c r="G9" s="22">
        <v>5.7739999999999996E-3</v>
      </c>
      <c r="H9" s="13"/>
      <c r="I9" s="13"/>
      <c r="J9" s="13"/>
      <c r="K9" s="20"/>
    </row>
    <row r="10" spans="1:13" ht="17.25" customHeight="1" thickBot="1" x14ac:dyDescent="0.3">
      <c r="A10" s="24"/>
      <c r="B10" s="25"/>
      <c r="C10" s="25"/>
      <c r="D10" s="25"/>
      <c r="E10" s="25"/>
      <c r="F10" s="85">
        <v>1.6</v>
      </c>
      <c r="G10" s="25"/>
      <c r="H10" s="86">
        <v>6.5592599999999998E-6</v>
      </c>
      <c r="I10" s="25"/>
      <c r="J10" s="26">
        <v>0</v>
      </c>
      <c r="K10" s="27"/>
    </row>
    <row r="11" spans="1:13" ht="12.75" customHeight="1" x14ac:dyDescent="0.25">
      <c r="A11" s="1"/>
      <c r="B11" s="1"/>
      <c r="C11" s="1"/>
      <c r="D11" s="1"/>
    </row>
    <row r="12" spans="1:13" ht="12.75" customHeight="1" x14ac:dyDescent="0.25">
      <c r="A12" s="1"/>
      <c r="B12" s="1"/>
      <c r="C12" s="1"/>
      <c r="D12" s="1"/>
    </row>
    <row r="13" spans="1:13" ht="12.75" customHeight="1" x14ac:dyDescent="0.25">
      <c r="A13" s="1"/>
      <c r="B13" s="1"/>
      <c r="C13" s="1"/>
      <c r="D13" s="1"/>
    </row>
    <row r="14" spans="1:13" ht="12.75" customHeight="1" x14ac:dyDescent="0.25">
      <c r="A14" s="1"/>
      <c r="B14" s="1"/>
      <c r="C14" s="1"/>
      <c r="D14" s="1"/>
    </row>
    <row r="15" spans="1:13" ht="12.75" customHeight="1" x14ac:dyDescent="3.5">
      <c r="A15" s="1"/>
      <c r="B15" s="1"/>
      <c r="C15" s="1"/>
      <c r="D15" s="1"/>
      <c r="G15" s="14" t="s">
        <v>2</v>
      </c>
      <c r="H15" s="70">
        <v>6.5592599999999998E-6</v>
      </c>
    </row>
    <row r="16" spans="1:13" ht="12.75" customHeight="1" x14ac:dyDescent="0.25">
      <c r="A16" s="1"/>
      <c r="B16" s="1"/>
      <c r="C16" s="1"/>
      <c r="D16" s="1"/>
    </row>
    <row r="17" spans="1:4" ht="12.75" customHeight="1" x14ac:dyDescent="0.25">
      <c r="A17" s="1"/>
      <c r="B17" s="1"/>
      <c r="C17" s="1"/>
      <c r="D17" s="1"/>
    </row>
    <row r="18" spans="1:4" ht="12.75" customHeight="1" x14ac:dyDescent="0.25">
      <c r="A18" s="1"/>
      <c r="B18" s="1"/>
      <c r="C18" s="1"/>
      <c r="D18" s="1"/>
    </row>
    <row r="19" spans="1:4" ht="12.75" customHeight="1" x14ac:dyDescent="0.25">
      <c r="A19" s="1"/>
      <c r="B19" s="1"/>
      <c r="C19" s="1"/>
      <c r="D19" s="1"/>
    </row>
    <row r="20" spans="1:4" ht="12.75" customHeight="1" x14ac:dyDescent="0.25">
      <c r="A20" s="1"/>
      <c r="B20" s="1"/>
      <c r="C20" s="1"/>
      <c r="D20" s="1"/>
    </row>
    <row r="21" spans="1:4" ht="12.75" customHeight="1" x14ac:dyDescent="0.25">
      <c r="A21" s="1"/>
      <c r="B21" s="1"/>
      <c r="C21" s="1"/>
      <c r="D21" s="1"/>
    </row>
    <row r="22" spans="1:4" ht="12.75" customHeight="1" x14ac:dyDescent="0.25">
      <c r="A22" s="1"/>
      <c r="B22" s="1"/>
      <c r="C22" s="1"/>
      <c r="D22" s="1"/>
    </row>
    <row r="23" spans="1:4" ht="12.75" customHeight="1" x14ac:dyDescent="0.25">
      <c r="A23" s="1"/>
      <c r="B23" s="1"/>
      <c r="C23" s="1"/>
      <c r="D23" s="1"/>
    </row>
    <row r="24" spans="1:4" ht="12.75" customHeight="1" x14ac:dyDescent="0.25">
      <c r="A24" s="1"/>
      <c r="B24" s="1"/>
      <c r="C24" s="1"/>
      <c r="D24" s="1"/>
    </row>
    <row r="25" spans="1:4" ht="12.75" customHeight="1" x14ac:dyDescent="0.25">
      <c r="A25" s="1"/>
      <c r="B25" s="1"/>
      <c r="C25" s="1"/>
      <c r="D25" s="1"/>
    </row>
    <row r="26" spans="1:4" ht="12.75" customHeight="1" x14ac:dyDescent="0.25">
      <c r="A26" s="1"/>
      <c r="B26" s="1"/>
      <c r="C26" s="1"/>
      <c r="D26" s="1"/>
    </row>
    <row r="27" spans="1:4" ht="12.75" customHeight="1" x14ac:dyDescent="0.25">
      <c r="A27" s="1"/>
      <c r="B27" s="1"/>
      <c r="C27" s="1"/>
      <c r="D27" s="1"/>
    </row>
    <row r="28" spans="1:4" ht="12.75" customHeight="1" x14ac:dyDescent="0.25">
      <c r="A28" s="1"/>
      <c r="B28" s="1"/>
      <c r="C28" s="1"/>
      <c r="D28" s="1"/>
    </row>
    <row r="29" spans="1:4" ht="12.75" customHeight="1" x14ac:dyDescent="0.25">
      <c r="A29" s="1"/>
      <c r="B29" s="1"/>
      <c r="C29" s="1"/>
      <c r="D29" s="1"/>
    </row>
    <row r="30" spans="1:4" ht="12.75" customHeight="1" x14ac:dyDescent="0.25">
      <c r="A30" s="1"/>
      <c r="B30" s="1"/>
      <c r="C30" s="1"/>
      <c r="D30" s="1"/>
    </row>
    <row r="31" spans="1:4" ht="12.75" customHeight="1" x14ac:dyDescent="0.25">
      <c r="A31" s="1"/>
      <c r="B31" s="1"/>
      <c r="C31" s="1"/>
      <c r="D31" s="1"/>
    </row>
    <row r="32" spans="1:4" ht="12.75" customHeight="1" x14ac:dyDescent="0.25">
      <c r="A32" s="1"/>
      <c r="B32" s="1"/>
      <c r="C32" s="1"/>
      <c r="D32" s="1"/>
    </row>
    <row r="33" spans="1:17" ht="12.75" customHeight="1" x14ac:dyDescent="0.25">
      <c r="A33" s="1"/>
      <c r="B33" s="1"/>
      <c r="C33" s="1"/>
      <c r="D33" s="1"/>
    </row>
    <row r="34" spans="1:17" ht="12.75" customHeight="1" x14ac:dyDescent="0.25">
      <c r="A34" s="1"/>
      <c r="B34" s="1"/>
      <c r="C34" s="1"/>
      <c r="D34" s="1"/>
    </row>
    <row r="35" spans="1:17" ht="12.75" customHeight="1" x14ac:dyDescent="0.25">
      <c r="A35" s="1"/>
      <c r="B35" s="1"/>
      <c r="C35" s="1"/>
      <c r="D35" s="1"/>
    </row>
    <row r="36" spans="1:17" ht="12.75" customHeight="1" x14ac:dyDescent="0.25">
      <c r="A36" s="1"/>
      <c r="B36" s="1"/>
      <c r="C36" s="1"/>
      <c r="D36" s="1"/>
    </row>
    <row r="37" spans="1:17" ht="12.75" customHeight="1" x14ac:dyDescent="0.25">
      <c r="A37" s="1"/>
      <c r="B37" s="1"/>
      <c r="C37" s="1"/>
      <c r="D37" s="1"/>
    </row>
    <row r="38" spans="1:17" ht="12.75" customHeight="1" x14ac:dyDescent="0.25">
      <c r="O38" s="1"/>
      <c r="P38" s="1"/>
      <c r="Q38" s="1"/>
    </row>
  </sheetData>
  <mergeCells count="5">
    <mergeCell ref="C2:C7"/>
    <mergeCell ref="D2:D7"/>
    <mergeCell ref="K1:K10"/>
    <mergeCell ref="I2:I7"/>
    <mergeCell ref="J2:J7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1,2</vt:lpstr>
      <vt:lpstr>Wykres</vt:lpstr>
      <vt:lpstr>FinalTable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2016-05-17T18:59:41Z</cp:lastPrinted>
  <dcterms:created xsi:type="dcterms:W3CDTF">2016-05-04T14:46:25Z</dcterms:created>
  <dcterms:modified xsi:type="dcterms:W3CDTF">2016-05-17T19:21:29Z</dcterms:modified>
</cp:coreProperties>
</file>