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pedro/TP2/"/>
    </mc:Choice>
  </mc:AlternateContent>
  <xr:revisionPtr revIDLastSave="232" documentId="13_ncr:1_{7CFC828F-C337-4DAF-97B5-461B74ADB489}" xr6:coauthVersionLast="47" xr6:coauthVersionMax="47" xr10:uidLastSave="{9032ABA9-6E1C-49B0-BD1A-9B632C8E9B0D}"/>
  <bookViews>
    <workbookView xWindow="-108" yWindow="-108" windowWidth="23256" windowHeight="12456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3" l="1"/>
  <c r="G9" i="3"/>
  <c r="F12" i="3"/>
  <c r="G12" i="3"/>
  <c r="D11" i="3"/>
</calcChain>
</file>

<file path=xl/sharedStrings.xml><?xml version="1.0" encoding="utf-8"?>
<sst xmlns="http://schemas.openxmlformats.org/spreadsheetml/2006/main" count="184" uniqueCount="138">
  <si>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</si>
  <si>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</si>
  <si>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</si>
  <si>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</si>
  <si>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</si>
  <si>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</si>
  <si>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</si>
  <si>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</si>
  <si>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</si>
  <si>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</si>
  <si>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</si>
  <si>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</si>
  <si>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</si>
  <si>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</si>
  <si>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</si>
  <si>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</si>
  <si>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</si>
  <si>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</si>
  <si>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</si>
  <si>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</si>
  <si>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</si>
  <si>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</si>
  <si>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</si>
  <si>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</si>
  <si>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</si>
  <si>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</si>
  <si>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</si>
  <si>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Responsibilities</t>
  </si>
  <si>
    <t>Who</t>
  </si>
  <si>
    <t>Inform of updates done to document</t>
  </si>
  <si>
    <t>All</t>
  </si>
  <si>
    <t>Keeps everyone up-to-date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</si>
  <si>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</si>
  <si>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</si>
  <si>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</si>
  <si>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</si>
  <si>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</si>
  <si>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</si>
  <si>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</si>
  <si>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</si>
  <si>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</si>
  <si>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</si>
  <si>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</si>
  <si>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</si>
  <si>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</si>
  <si>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</si>
  <si>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</si>
  <si>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</si>
  <si>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</si>
  <si>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</si>
  <si>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</si>
  <si>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</si>
  <si>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</si>
  <si>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</si>
  <si>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</si>
  <si>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</si>
  <si>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</si>
  <si>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</si>
  <si>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</si>
  <si>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</si>
  <si>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</si>
  <si>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</si>
  <si>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</si>
  <si>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</si>
  <si>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</si>
  <si>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</si>
  <si>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</si>
  <si>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</si>
  <si>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</si>
  <si>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</si>
  <si>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</si>
  <si>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</si>
  <si>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</si>
  <si>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V/JM</t>
  </si>
  <si>
    <t>group</t>
  </si>
  <si>
    <t>1º aula, depois de formar grupo</t>
  </si>
  <si>
    <t>macro</t>
  </si>
  <si>
    <t>proto</t>
  </si>
  <si>
    <t>basic idea for game</t>
  </si>
  <si>
    <t>find 5 game testers</t>
  </si>
  <si>
    <t>basic sounds for character and obstacles</t>
  </si>
  <si>
    <t>find 5 new game testers</t>
  </si>
  <si>
    <t>pc</t>
  </si>
  <si>
    <t>insert new mechanics and obstacles/enemies</t>
  </si>
  <si>
    <t>simple images for character (imported)</t>
  </si>
  <si>
    <t>get level music</t>
  </si>
  <si>
    <t>get animations for level and characters</t>
  </si>
  <si>
    <t>Finalize production of art and sound</t>
  </si>
  <si>
    <t>Unity build</t>
  </si>
  <si>
    <t>JM/JC/V</t>
  </si>
  <si>
    <t>Jump</t>
  </si>
  <si>
    <t>Charged Jump</t>
  </si>
  <si>
    <t>Rope Climb</t>
  </si>
  <si>
    <t>Stalagmite Throw</t>
  </si>
  <si>
    <t>Throw a stalagmite at targets, if they land on the floor or wall, you can jump on top of them.</t>
  </si>
  <si>
    <t>Use a rope you can swing in.</t>
  </si>
  <si>
    <t>The Player jumps by having a preview that allows them to jump higher or lower</t>
  </si>
  <si>
    <t>The Player jumps vertically by charging down instead of spacebar, allowing for more verticality instead of horizontal movement</t>
  </si>
  <si>
    <t>c#, unity (okapikit)</t>
  </si>
  <si>
    <t>tbd</t>
  </si>
  <si>
    <t>whole art of the game in lofi (all squares and triangles)</t>
  </si>
  <si>
    <t>background music (using existing one)</t>
  </si>
  <si>
    <t>pc and mobile</t>
  </si>
  <si>
    <t>prototipo</t>
  </si>
  <si>
    <t>initial prototype done in unity</t>
  </si>
  <si>
    <t>prototype</t>
  </si>
  <si>
    <t>ficha de design</t>
  </si>
  <si>
    <t>JC/V</t>
  </si>
  <si>
    <t>folha tarefas</t>
  </si>
  <si>
    <t>total</t>
  </si>
  <si>
    <t>plano prototipagem e testes</t>
  </si>
  <si>
    <t>JM/V</t>
  </si>
  <si>
    <t>relatorio testes</t>
  </si>
  <si>
    <t>JC</t>
  </si>
  <si>
    <t>Cálculo Horas-Pessoa</t>
  </si>
  <si>
    <t>pessoas</t>
  </si>
  <si>
    <t>horas por dia</t>
  </si>
  <si>
    <t>dias por semana</t>
  </si>
  <si>
    <t>total semanas</t>
  </si>
  <si>
    <t>total horas</t>
  </si>
  <si>
    <t>Diferença Horas</t>
  </si>
  <si>
    <t>Média horas por tarefa</t>
  </si>
  <si>
    <t>ficha design</t>
  </si>
  <si>
    <t>JM/JC</t>
  </si>
  <si>
    <t>update each version of prototype with new changes</t>
  </si>
  <si>
    <t>update each version of design document with new changes</t>
  </si>
  <si>
    <t>testes</t>
  </si>
  <si>
    <t>plano prot e testes</t>
  </si>
  <si>
    <t>prot simples para saltar entre plataformas</t>
  </si>
  <si>
    <t>V and prof helped</t>
  </si>
  <si>
    <t>relatorio de testes com 4 a 6 perguntas para game testers responderem apos a sua experiencia com o prot</t>
  </si>
  <si>
    <t>duvidas acerca de prototipagem e testes esclarecidas aqui</t>
  </si>
  <si>
    <t>Terminadas</t>
  </si>
  <si>
    <t>Asstes</t>
  </si>
  <si>
    <t>Contínuas</t>
  </si>
  <si>
    <t>Individual</t>
  </si>
  <si>
    <t>Decisões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</si>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</sst>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6" fontId="3" fillId="8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sheetPr>
    <pageSetUpPr fitToPage="1"/>
  </sheetPr>
  <dimension ref="B2:F21"/>
  <sheetViews>
    <sheetView tabSelected="1" workbookViewId="0">
      <selection activeCell="B3" sqref="B3"/>
    </sheetView>
  </sheetViews>
  <sheetFormatPr defaultRowHeight="14.4" x14ac:dyDescent="0.3"/>
  <cols>
    <col min="1" max="1" width="3" style="1" customWidth="1"/>
    <col min="2" max="2" width="10.77734375" style="1" bestFit="1" customWidth="1"/>
    <col min="3" max="4" width="34.44140625" style="1" bestFit="1" customWidth="1"/>
    <col min="5" max="5" width="36.6640625" style="1" bestFit="1" customWidth="1"/>
    <col min="6" max="6" width="30" style="1" bestFit="1" customWidth="1"/>
    <col min="7" max="16384" width="8.88671875" style="1"/>
  </cols>
  <sheetData>
    <row r="2" spans="2:6" x14ac:dyDescent="0.3">
      <c r="B2" s="49" t="s">
        <v>137</v>
      </c>
      <c r="C2" s="49"/>
      <c r="D2" s="49"/>
      <c r="E2" s="49"/>
      <c r="F2" s="49"/>
    </row>
    <row r="3" spans="2:6" ht="28.8" x14ac:dyDescent="0.3">
      <c r="B3" s="13" t="s">
        <v>12</v>
      </c>
      <c r="C3" s="14">
        <v>45086</v>
      </c>
      <c r="D3" s="14" t="s">
        <v>99</v>
      </c>
      <c r="E3" s="14" t="s">
        <v>99</v>
      </c>
      <c r="F3" s="14" t="s">
        <v>99</v>
      </c>
    </row>
    <row r="4" spans="2:6" x14ac:dyDescent="0.3">
      <c r="B4" s="18"/>
      <c r="C4" s="18" t="s">
        <v>1</v>
      </c>
      <c r="D4" s="18" t="s">
        <v>2</v>
      </c>
      <c r="E4" s="18" t="s">
        <v>3</v>
      </c>
      <c r="F4" s="18" t="s">
        <v>4</v>
      </c>
    </row>
    <row r="5" spans="2:6" x14ac:dyDescent="0.3">
      <c r="B5" s="18"/>
      <c r="C5" s="18"/>
      <c r="D5" s="18"/>
      <c r="E5" s="18"/>
      <c r="F5" s="18"/>
    </row>
    <row r="6" spans="2:6" x14ac:dyDescent="0.3">
      <c r="B6" s="18" t="s">
        <v>0</v>
      </c>
      <c r="C6" s="20" t="s">
        <v>5</v>
      </c>
      <c r="D6" s="20" t="s">
        <v>5</v>
      </c>
      <c r="E6" s="20" t="s">
        <v>83</v>
      </c>
      <c r="F6" s="20" t="s">
        <v>11</v>
      </c>
    </row>
    <row r="7" spans="2:6" x14ac:dyDescent="0.3">
      <c r="B7" s="18"/>
      <c r="C7" s="20"/>
      <c r="D7" s="20"/>
      <c r="E7" s="20"/>
      <c r="F7" s="20"/>
    </row>
    <row r="8" spans="2:6" x14ac:dyDescent="0.3">
      <c r="B8" s="21" t="s">
        <v>6</v>
      </c>
      <c r="C8" s="21" t="s">
        <v>88</v>
      </c>
      <c r="D8" s="21" t="s">
        <v>88</v>
      </c>
      <c r="E8" s="21" t="s">
        <v>88</v>
      </c>
      <c r="F8" s="21" t="s">
        <v>13</v>
      </c>
    </row>
    <row r="9" spans="2:6" x14ac:dyDescent="0.3">
      <c r="B9" s="21"/>
      <c r="C9" s="21"/>
      <c r="D9" s="21"/>
      <c r="E9" s="21"/>
      <c r="F9" s="21"/>
    </row>
    <row r="10" spans="2:6" x14ac:dyDescent="0.3">
      <c r="B10" s="22" t="s">
        <v>7</v>
      </c>
      <c r="C10" s="15" t="s">
        <v>101</v>
      </c>
      <c r="D10" s="15" t="s">
        <v>80</v>
      </c>
      <c r="E10" s="15" t="s">
        <v>85</v>
      </c>
      <c r="F10" s="23" t="s">
        <v>87</v>
      </c>
    </row>
    <row r="11" spans="2:6" ht="28.8" x14ac:dyDescent="0.3">
      <c r="B11" s="22"/>
      <c r="C11" s="15" t="s">
        <v>100</v>
      </c>
      <c r="D11" s="15" t="s">
        <v>84</v>
      </c>
      <c r="E11" s="15" t="s">
        <v>86</v>
      </c>
      <c r="F11" s="23"/>
    </row>
    <row r="12" spans="2:6" x14ac:dyDescent="0.3">
      <c r="B12" s="19" t="s">
        <v>8</v>
      </c>
      <c r="C12" s="19" t="s">
        <v>98</v>
      </c>
      <c r="D12" s="19" t="s">
        <v>98</v>
      </c>
      <c r="E12" s="19" t="s">
        <v>98</v>
      </c>
      <c r="F12" s="19" t="s">
        <v>98</v>
      </c>
    </row>
    <row r="13" spans="2:6" x14ac:dyDescent="0.3">
      <c r="B13" s="19"/>
      <c r="C13" s="19"/>
      <c r="D13" s="19"/>
      <c r="E13" s="19"/>
      <c r="F13" s="19"/>
    </row>
    <row r="14" spans="2:6" x14ac:dyDescent="0.3">
      <c r="B14" s="17" t="s">
        <v>9</v>
      </c>
      <c r="C14" s="17" t="s">
        <v>79</v>
      </c>
      <c r="D14" s="17" t="s">
        <v>81</v>
      </c>
      <c r="E14" s="17" t="s">
        <v>81</v>
      </c>
      <c r="F14" s="17" t="s">
        <v>81</v>
      </c>
    </row>
    <row r="15" spans="2:6" x14ac:dyDescent="0.3">
      <c r="B15" s="17"/>
      <c r="C15" s="17"/>
      <c r="D15" s="17"/>
      <c r="E15" s="17"/>
      <c r="F15" s="17"/>
    </row>
    <row r="16" spans="2:6" x14ac:dyDescent="0.3">
      <c r="B16" s="16" t="s">
        <v>10</v>
      </c>
      <c r="C16" s="16" t="s">
        <v>82</v>
      </c>
      <c r="D16" s="16" t="s">
        <v>82</v>
      </c>
      <c r="E16" s="16" t="s">
        <v>102</v>
      </c>
      <c r="F16" s="16" t="s">
        <v>102</v>
      </c>
    </row>
    <row r="17" spans="2:6" x14ac:dyDescent="0.3">
      <c r="B17" s="16"/>
      <c r="C17" s="16"/>
      <c r="D17" s="16"/>
      <c r="E17" s="16"/>
      <c r="F17" s="16"/>
    </row>
    <row r="20" spans="2:6" x14ac:dyDescent="0.3">
      <c r="B20" s="2"/>
      <c r="C20" s="2"/>
    </row>
    <row r="21" spans="2:6" x14ac:dyDescent="0.3">
      <c r="B21" s="2"/>
      <c r="C21" s="2"/>
    </row>
  </sheetData>
  <mergeCells count="33">
    <mergeCell ref="B2:F2"/>
    <mergeCell ref="C16:C17"/>
    <mergeCell ref="B14:B15"/>
    <mergeCell ref="F12:F13"/>
    <mergeCell ref="F10:F11"/>
    <mergeCell ref="F4:F5"/>
    <mergeCell ref="F6:F7"/>
    <mergeCell ref="D8:D9"/>
    <mergeCell ref="E4:E5"/>
    <mergeCell ref="E6:E7"/>
    <mergeCell ref="D4:D5"/>
    <mergeCell ref="F8:F9"/>
    <mergeCell ref="C4:C5"/>
    <mergeCell ref="C6:C7"/>
    <mergeCell ref="C8:C9"/>
    <mergeCell ref="C12:C13"/>
    <mergeCell ref="C14:C15"/>
    <mergeCell ref="F16:F17"/>
    <mergeCell ref="D14:D15"/>
    <mergeCell ref="E14:E15"/>
    <mergeCell ref="F14:F15"/>
    <mergeCell ref="B4:B5"/>
    <mergeCell ref="D16:D17"/>
    <mergeCell ref="E16:E17"/>
    <mergeCell ref="D12:D13"/>
    <mergeCell ref="E12:E13"/>
    <mergeCell ref="B6:B7"/>
    <mergeCell ref="D6:D7"/>
    <mergeCell ref="E8:E9"/>
    <mergeCell ref="B16:B17"/>
    <mergeCell ref="B8:B9"/>
    <mergeCell ref="B10:B11"/>
    <mergeCell ref="B12:B13"/>
  </mergeCells>
  <pageMargins left="0.25" right="0.25" top="0.75" bottom="0.75" header="0.3" footer="0.3"/>
  <pageSetup paperSize="9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sheetPr>
    <pageSetUpPr fitToPage="1"/>
  </sheetPr>
  <dimension ref="B2:D15"/>
  <sheetViews>
    <sheetView workbookViewId="0">
      <selection activeCell="B2" sqref="B2:D2"/>
    </sheetView>
  </sheetViews>
  <sheetFormatPr defaultRowHeight="14.4" x14ac:dyDescent="0.3"/>
  <cols>
    <col min="1" max="1" width="3.109375" style="4" customWidth="1"/>
    <col min="2" max="2" width="31.33203125" style="4" bestFit="1" customWidth="1"/>
    <col min="3" max="3" width="18.109375" style="4" bestFit="1" customWidth="1"/>
    <col min="4" max="4" width="131.44140625" style="4" bestFit="1" customWidth="1"/>
    <col min="5" max="16384" width="8.88671875" style="4"/>
  </cols>
  <sheetData>
    <row r="2" spans="2:4" x14ac:dyDescent="0.3">
      <c r="B2" s="48" t="s">
        <v>136</v>
      </c>
      <c r="C2" s="48"/>
      <c r="D2" s="48"/>
    </row>
    <row r="3" spans="2:4" x14ac:dyDescent="0.3">
      <c r="B3" s="24" t="s">
        <v>41</v>
      </c>
      <c r="C3" s="25" t="s">
        <v>15</v>
      </c>
      <c r="D3" s="26" t="s">
        <v>16</v>
      </c>
    </row>
    <row r="4" spans="2:4" x14ac:dyDescent="0.3">
      <c r="B4" s="24"/>
      <c r="C4" s="25"/>
      <c r="D4" s="26"/>
    </row>
    <row r="5" spans="2:4" x14ac:dyDescent="0.3">
      <c r="B5" s="3" t="s">
        <v>17</v>
      </c>
      <c r="C5" s="3" t="s">
        <v>73</v>
      </c>
      <c r="D5" s="3"/>
    </row>
    <row r="6" spans="2:4" x14ac:dyDescent="0.3">
      <c r="B6" s="3" t="s">
        <v>19</v>
      </c>
      <c r="C6" s="3" t="s">
        <v>20</v>
      </c>
      <c r="D6" s="3" t="s">
        <v>21</v>
      </c>
    </row>
    <row r="7" spans="2:4" x14ac:dyDescent="0.3">
      <c r="B7" s="3" t="s">
        <v>22</v>
      </c>
      <c r="C7" s="3" t="s">
        <v>20</v>
      </c>
      <c r="D7" s="3" t="s">
        <v>26</v>
      </c>
    </row>
    <row r="8" spans="2:4" x14ac:dyDescent="0.3">
      <c r="B8" s="3" t="s">
        <v>23</v>
      </c>
      <c r="C8" s="3" t="s">
        <v>24</v>
      </c>
      <c r="D8" s="3" t="s">
        <v>25</v>
      </c>
    </row>
    <row r="9" spans="2:4" x14ac:dyDescent="0.3">
      <c r="B9" s="3" t="s">
        <v>43</v>
      </c>
      <c r="C9" s="3" t="s">
        <v>20</v>
      </c>
      <c r="D9" s="3" t="s">
        <v>45</v>
      </c>
    </row>
    <row r="10" spans="2:4" x14ac:dyDescent="0.3">
      <c r="B10" s="3" t="s">
        <v>42</v>
      </c>
      <c r="C10" s="3" t="s">
        <v>24</v>
      </c>
      <c r="D10" s="3" t="s">
        <v>44</v>
      </c>
    </row>
    <row r="11" spans="2:4" x14ac:dyDescent="0.3">
      <c r="B11" s="3" t="s">
        <v>90</v>
      </c>
      <c r="C11" s="3" t="s">
        <v>89</v>
      </c>
      <c r="D11" s="3" t="s">
        <v>96</v>
      </c>
    </row>
    <row r="12" spans="2:4" x14ac:dyDescent="0.3">
      <c r="B12" s="3" t="s">
        <v>91</v>
      </c>
      <c r="C12" s="3" t="s">
        <v>24</v>
      </c>
      <c r="D12" s="3" t="s">
        <v>97</v>
      </c>
    </row>
    <row r="13" spans="2:4" x14ac:dyDescent="0.3">
      <c r="B13" s="3" t="s">
        <v>93</v>
      </c>
      <c r="C13" s="3" t="s">
        <v>24</v>
      </c>
      <c r="D13" s="3" t="s">
        <v>94</v>
      </c>
    </row>
    <row r="14" spans="2:4" x14ac:dyDescent="0.3">
      <c r="B14" s="3" t="s">
        <v>92</v>
      </c>
      <c r="C14" s="3" t="s">
        <v>24</v>
      </c>
      <c r="D14" s="3" t="s">
        <v>95</v>
      </c>
    </row>
    <row r="15" spans="2:4" x14ac:dyDescent="0.3">
      <c r="B15" s="3" t="s">
        <v>105</v>
      </c>
      <c r="C15" s="3" t="s">
        <v>24</v>
      </c>
      <c r="D15" s="3" t="s">
        <v>104</v>
      </c>
    </row>
  </sheetData>
  <mergeCells count="4">
    <mergeCell ref="B3:B4"/>
    <mergeCell ref="C3:C4"/>
    <mergeCell ref="D3:D4"/>
    <mergeCell ref="B2:D2"/>
  </mergeCells>
  <pageMargins left="0.25" right="0.25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sheetPr>
    <pageSetUpPr fitToPage="1"/>
  </sheetPr>
  <dimension ref="B2:G12"/>
  <sheetViews>
    <sheetView workbookViewId="0">
      <selection activeCell="B3" sqref="B3:B4"/>
    </sheetView>
  </sheetViews>
  <sheetFormatPr defaultRowHeight="14.4" x14ac:dyDescent="0.3"/>
  <cols>
    <col min="1" max="1" width="3" style="8" customWidth="1"/>
    <col min="2" max="2" width="31.21875" style="8" bestFit="1" customWidth="1"/>
    <col min="3" max="3" width="18.109375" style="8" bestFit="1" customWidth="1"/>
    <col min="4" max="4" width="13.5546875" style="8" bestFit="1" customWidth="1"/>
    <col min="5" max="5" width="3.6640625" style="8" customWidth="1"/>
    <col min="6" max="6" width="14.77734375" style="8" bestFit="1" customWidth="1"/>
    <col min="7" max="7" width="20.21875" style="8" bestFit="1" customWidth="1"/>
    <col min="8" max="16384" width="8.88671875" style="8"/>
  </cols>
  <sheetData>
    <row r="2" spans="2:7" ht="15" thickBot="1" x14ac:dyDescent="0.35">
      <c r="B2" s="45" t="s">
        <v>135</v>
      </c>
      <c r="C2" s="45"/>
      <c r="D2" s="45"/>
      <c r="E2" s="45"/>
      <c r="F2" s="45"/>
      <c r="G2" s="45"/>
    </row>
    <row r="3" spans="2:7" ht="15" thickBot="1" x14ac:dyDescent="0.35">
      <c r="B3" s="27" t="s">
        <v>14</v>
      </c>
      <c r="C3" s="28" t="s">
        <v>15</v>
      </c>
      <c r="D3" s="28" t="s">
        <v>18</v>
      </c>
      <c r="F3" s="29" t="s">
        <v>114</v>
      </c>
      <c r="G3" s="29"/>
    </row>
    <row r="4" spans="2:7" ht="15" thickBot="1" x14ac:dyDescent="0.35">
      <c r="B4" s="27"/>
      <c r="C4" s="28"/>
      <c r="D4" s="28"/>
      <c r="F4" s="29"/>
      <c r="G4" s="29"/>
    </row>
    <row r="5" spans="2:7" ht="15" thickBot="1" x14ac:dyDescent="0.35">
      <c r="B5" s="9" t="s">
        <v>108</v>
      </c>
      <c r="C5" s="9" t="s">
        <v>20</v>
      </c>
      <c r="D5" s="9">
        <v>25</v>
      </c>
      <c r="F5" s="12" t="s">
        <v>115</v>
      </c>
      <c r="G5" s="12">
        <v>3</v>
      </c>
    </row>
    <row r="6" spans="2:7" ht="15" thickBot="1" x14ac:dyDescent="0.35">
      <c r="B6" s="9" t="s">
        <v>106</v>
      </c>
      <c r="C6" s="9" t="s">
        <v>107</v>
      </c>
      <c r="D6" s="9">
        <v>20</v>
      </c>
      <c r="F6" s="12" t="s">
        <v>116</v>
      </c>
      <c r="G6" s="12">
        <v>2</v>
      </c>
    </row>
    <row r="7" spans="2:7" ht="15" thickBot="1" x14ac:dyDescent="0.35">
      <c r="B7" s="9" t="s">
        <v>76</v>
      </c>
      <c r="C7" s="9" t="s">
        <v>24</v>
      </c>
      <c r="D7" s="9">
        <v>15</v>
      </c>
      <c r="F7" s="12" t="s">
        <v>117</v>
      </c>
      <c r="G7" s="12">
        <v>5</v>
      </c>
    </row>
    <row r="8" spans="2:7" ht="15" thickBot="1" x14ac:dyDescent="0.35">
      <c r="B8" s="9" t="s">
        <v>103</v>
      </c>
      <c r="C8" s="9" t="s">
        <v>24</v>
      </c>
      <c r="D8" s="9">
        <v>5</v>
      </c>
      <c r="F8" s="12" t="s">
        <v>118</v>
      </c>
      <c r="G8" s="12">
        <v>3</v>
      </c>
    </row>
    <row r="9" spans="2:7" ht="15" thickBot="1" x14ac:dyDescent="0.35">
      <c r="B9" s="9" t="s">
        <v>110</v>
      </c>
      <c r="C9" s="9" t="s">
        <v>111</v>
      </c>
      <c r="D9" s="9">
        <v>10</v>
      </c>
      <c r="F9" s="12" t="s">
        <v>119</v>
      </c>
      <c r="G9" s="12">
        <f>$G$5*$G$6*$G$7*$G$8</f>
        <v>90</v>
      </c>
    </row>
    <row r="10" spans="2:7" ht="15" thickBot="1" x14ac:dyDescent="0.35">
      <c r="B10" s="9" t="s">
        <v>112</v>
      </c>
      <c r="C10" s="9" t="s">
        <v>113</v>
      </c>
      <c r="D10" s="9">
        <v>5</v>
      </c>
    </row>
    <row r="11" spans="2:7" ht="15" thickBot="1" x14ac:dyDescent="0.35">
      <c r="B11" s="9" t="s">
        <v>109</v>
      </c>
      <c r="C11" s="9">
        <f>COUNTA($C$5:$C$10)</f>
        <v>6</v>
      </c>
      <c r="D11" s="9">
        <f>SUM($D$5:$D$10)</f>
        <v>80</v>
      </c>
      <c r="F11" s="10" t="s">
        <v>120</v>
      </c>
      <c r="G11" s="10" t="s">
        <v>121</v>
      </c>
    </row>
    <row r="12" spans="2:7" x14ac:dyDescent="0.3">
      <c r="F12" s="11">
        <f>$G$9-$D$11</f>
        <v>10</v>
      </c>
      <c r="G12" s="8">
        <f>ROUNDUP(80/6, 0)</f>
        <v>14</v>
      </c>
    </row>
  </sheetData>
  <mergeCells count="5">
    <mergeCell ref="B3:B4"/>
    <mergeCell ref="C3:C4"/>
    <mergeCell ref="D3:D4"/>
    <mergeCell ref="F3:G4"/>
    <mergeCell ref="B2:G2"/>
  </mergeCells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sheetPr>
    <pageSetUpPr fitToPage="1"/>
  </sheetPr>
  <dimension ref="B2:D9"/>
  <sheetViews>
    <sheetView workbookViewId="0">
      <selection activeCell="B3" sqref="B3:B4"/>
    </sheetView>
  </sheetViews>
  <sheetFormatPr defaultRowHeight="14.4" x14ac:dyDescent="0.3"/>
  <cols>
    <col min="1" max="1" width="2.5546875" style="8" customWidth="1"/>
    <col min="2" max="2" width="30.44140625" style="8" bestFit="1" customWidth="1"/>
    <col min="3" max="3" width="5.77734375" style="8" bestFit="1" customWidth="1"/>
    <col min="4" max="4" width="48" style="8" bestFit="1" customWidth="1"/>
    <col min="5" max="16384" width="8.88671875" style="8"/>
  </cols>
  <sheetData>
    <row r="2" spans="2:4" x14ac:dyDescent="0.3">
      <c r="B2" s="46" t="s">
        <v>134</v>
      </c>
      <c r="C2" s="46"/>
      <c r="D2" s="46"/>
    </row>
    <row r="3" spans="2:4" x14ac:dyDescent="0.3">
      <c r="B3" s="24" t="s">
        <v>27</v>
      </c>
      <c r="C3" s="25" t="s">
        <v>28</v>
      </c>
      <c r="D3" s="26" t="s">
        <v>16</v>
      </c>
    </row>
    <row r="4" spans="2:4" x14ac:dyDescent="0.3">
      <c r="B4" s="24"/>
      <c r="C4" s="25"/>
      <c r="D4" s="26"/>
    </row>
    <row r="5" spans="2:4" x14ac:dyDescent="0.3">
      <c r="B5" s="12" t="s">
        <v>29</v>
      </c>
      <c r="C5" s="12" t="s">
        <v>30</v>
      </c>
      <c r="D5" s="12" t="s">
        <v>31</v>
      </c>
    </row>
    <row r="6" spans="2:4" x14ac:dyDescent="0.3">
      <c r="B6" s="12" t="s">
        <v>122</v>
      </c>
      <c r="C6" s="12" t="s">
        <v>107</v>
      </c>
      <c r="D6" s="12" t="s">
        <v>125</v>
      </c>
    </row>
    <row r="7" spans="2:4" x14ac:dyDescent="0.3">
      <c r="B7" s="12" t="s">
        <v>32</v>
      </c>
      <c r="C7" s="12" t="s">
        <v>24</v>
      </c>
      <c r="D7" s="12" t="s">
        <v>34</v>
      </c>
    </row>
    <row r="8" spans="2:4" x14ac:dyDescent="0.3">
      <c r="B8" s="12" t="s">
        <v>35</v>
      </c>
      <c r="C8" s="12" t="s">
        <v>123</v>
      </c>
      <c r="D8" s="12" t="s">
        <v>124</v>
      </c>
    </row>
    <row r="9" spans="2:4" x14ac:dyDescent="0.3">
      <c r="B9" s="12" t="s">
        <v>33</v>
      </c>
      <c r="C9" s="12" t="s">
        <v>36</v>
      </c>
      <c r="D9" s="12"/>
    </row>
  </sheetData>
  <mergeCells count="4">
    <mergeCell ref="B3:B4"/>
    <mergeCell ref="C3:C4"/>
    <mergeCell ref="D3:D4"/>
    <mergeCell ref="B2:D2"/>
  </mergeCells>
  <pageMargins left="0.25" right="0.25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sheetPr>
    <pageSetUpPr fitToPage="1"/>
  </sheetPr>
  <dimension ref="B2:F14"/>
  <sheetViews>
    <sheetView workbookViewId="0">
      <selection activeCell="B2" sqref="B2:F2"/>
    </sheetView>
  </sheetViews>
  <sheetFormatPr defaultRowHeight="14.4" x14ac:dyDescent="0.3"/>
  <cols>
    <col min="1" max="1" width="2.5546875" style="8" customWidth="1"/>
    <col min="2" max="2" width="24.6640625" style="8" bestFit="1" customWidth="1"/>
    <col min="3" max="3" width="18.77734375" style="8" bestFit="1" customWidth="1"/>
    <col min="4" max="4" width="17.5546875" style="8" bestFit="1" customWidth="1"/>
    <col min="5" max="5" width="20.21875" style="8" bestFit="1" customWidth="1"/>
    <col min="6" max="6" width="23" style="8" bestFit="1" customWidth="1"/>
    <col min="7" max="7" width="8.88671875" style="8"/>
    <col min="8" max="8" width="27" style="8" bestFit="1" customWidth="1"/>
    <col min="9" max="16384" width="8.88671875" style="8"/>
  </cols>
  <sheetData>
    <row r="2" spans="2:6" ht="15" thickBot="1" x14ac:dyDescent="0.35">
      <c r="B2" s="47" t="s">
        <v>133</v>
      </c>
      <c r="C2" s="47"/>
      <c r="D2" s="47"/>
      <c r="E2" s="47"/>
      <c r="F2" s="47"/>
    </row>
    <row r="3" spans="2:6" ht="15" thickBot="1" x14ac:dyDescent="0.35">
      <c r="B3" s="27" t="s">
        <v>37</v>
      </c>
      <c r="C3" s="28" t="s">
        <v>50</v>
      </c>
      <c r="D3" s="28" t="s">
        <v>51</v>
      </c>
      <c r="E3" s="38" t="s">
        <v>3</v>
      </c>
      <c r="F3" s="35" t="s">
        <v>4</v>
      </c>
    </row>
    <row r="4" spans="2:6" ht="15" thickBot="1" x14ac:dyDescent="0.35">
      <c r="B4" s="27"/>
      <c r="C4" s="28"/>
      <c r="D4" s="28"/>
      <c r="E4" s="38"/>
      <c r="F4" s="35"/>
    </row>
    <row r="5" spans="2:6" ht="15" thickBot="1" x14ac:dyDescent="0.35">
      <c r="B5" s="36" t="s">
        <v>39</v>
      </c>
      <c r="C5" s="36" t="s">
        <v>69</v>
      </c>
      <c r="D5" s="36" t="s">
        <v>70</v>
      </c>
      <c r="E5" s="36" t="s">
        <v>71</v>
      </c>
      <c r="F5" s="36" t="s">
        <v>57</v>
      </c>
    </row>
    <row r="6" spans="2:6" ht="15" thickBot="1" x14ac:dyDescent="0.35">
      <c r="B6" s="36"/>
      <c r="C6" s="36"/>
      <c r="D6" s="36"/>
      <c r="E6" s="36"/>
      <c r="F6" s="36"/>
    </row>
    <row r="7" spans="2:6" ht="15" thickBot="1" x14ac:dyDescent="0.35">
      <c r="B7" s="37" t="s">
        <v>46</v>
      </c>
      <c r="C7" s="37" t="s">
        <v>53</v>
      </c>
      <c r="D7" s="37" t="s">
        <v>53</v>
      </c>
      <c r="E7" s="37" t="s">
        <v>40</v>
      </c>
      <c r="F7" s="37" t="s">
        <v>52</v>
      </c>
    </row>
    <row r="8" spans="2:6" ht="15" thickBot="1" x14ac:dyDescent="0.35">
      <c r="B8" s="37"/>
      <c r="C8" s="37"/>
      <c r="D8" s="37"/>
      <c r="E8" s="37"/>
      <c r="F8" s="37"/>
    </row>
    <row r="9" spans="2:6" ht="15" thickBot="1" x14ac:dyDescent="0.35">
      <c r="B9" s="30" t="s">
        <v>47</v>
      </c>
      <c r="C9" s="6" t="s">
        <v>54</v>
      </c>
      <c r="D9" s="6" t="s">
        <v>56</v>
      </c>
      <c r="E9" s="6" t="s">
        <v>38</v>
      </c>
      <c r="F9" s="6" t="s">
        <v>68</v>
      </c>
    </row>
    <row r="10" spans="2:6" ht="15" thickBot="1" x14ac:dyDescent="0.35">
      <c r="B10" s="30"/>
      <c r="C10" s="6" t="s">
        <v>58</v>
      </c>
      <c r="D10" s="6" t="s">
        <v>59</v>
      </c>
      <c r="E10" s="6" t="s">
        <v>60</v>
      </c>
      <c r="F10" s="6" t="s">
        <v>49</v>
      </c>
    </row>
    <row r="11" spans="2:6" ht="15" thickBot="1" x14ac:dyDescent="0.35">
      <c r="B11" s="31" t="s">
        <v>48</v>
      </c>
      <c r="C11" s="7" t="s">
        <v>54</v>
      </c>
      <c r="D11" s="7" t="s">
        <v>56</v>
      </c>
      <c r="E11" s="7" t="s">
        <v>38</v>
      </c>
      <c r="F11" s="7" t="s">
        <v>68</v>
      </c>
    </row>
    <row r="12" spans="2:6" ht="15" thickBot="1" x14ac:dyDescent="0.35">
      <c r="B12" s="31"/>
      <c r="C12" s="7" t="s">
        <v>55</v>
      </c>
      <c r="D12" s="7" t="s">
        <v>61</v>
      </c>
      <c r="E12" s="7" t="s">
        <v>63</v>
      </c>
      <c r="F12" s="7" t="s">
        <v>62</v>
      </c>
    </row>
    <row r="13" spans="2:6" ht="15" thickBot="1" x14ac:dyDescent="0.35">
      <c r="B13" s="34" t="s">
        <v>64</v>
      </c>
      <c r="C13" s="5" t="s">
        <v>54</v>
      </c>
      <c r="D13" s="5" t="s">
        <v>67</v>
      </c>
      <c r="E13" s="32" t="s">
        <v>67</v>
      </c>
      <c r="F13" s="32" t="s">
        <v>67</v>
      </c>
    </row>
    <row r="14" spans="2:6" ht="15" thickBot="1" x14ac:dyDescent="0.35">
      <c r="B14" s="34"/>
      <c r="C14" s="5" t="s">
        <v>65</v>
      </c>
      <c r="D14" s="5" t="s">
        <v>66</v>
      </c>
      <c r="E14" s="33"/>
      <c r="F14" s="33"/>
    </row>
  </sheetData>
  <mergeCells count="21">
    <mergeCell ref="B2:F2"/>
    <mergeCell ref="F3:F4"/>
    <mergeCell ref="F5:F6"/>
    <mergeCell ref="F7:F8"/>
    <mergeCell ref="B3:B4"/>
    <mergeCell ref="D3:D4"/>
    <mergeCell ref="E3:E4"/>
    <mergeCell ref="C3:C4"/>
    <mergeCell ref="B7:B8"/>
    <mergeCell ref="D7:D8"/>
    <mergeCell ref="E7:E8"/>
    <mergeCell ref="C5:C6"/>
    <mergeCell ref="C7:C8"/>
    <mergeCell ref="B5:B6"/>
    <mergeCell ref="D5:D6"/>
    <mergeCell ref="E5:E6"/>
    <mergeCell ref="B9:B10"/>
    <mergeCell ref="B11:B12"/>
    <mergeCell ref="E13:E14"/>
    <mergeCell ref="F13:F14"/>
    <mergeCell ref="B13:B14"/>
  </mergeCells>
  <pageMargins left="0.25" right="0.25" top="0.75" bottom="0.75" header="0.3" footer="0.3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sheetPr>
    <pageSetUpPr fitToPage="1"/>
  </sheetPr>
  <dimension ref="B2:D11"/>
  <sheetViews>
    <sheetView workbookViewId="0">
      <selection activeCell="B2" sqref="B2:D2"/>
    </sheetView>
  </sheetViews>
  <sheetFormatPr defaultRowHeight="14.4" x14ac:dyDescent="0.3"/>
  <cols>
    <col min="1" max="1" width="2.88671875" style="8" customWidth="1"/>
    <col min="2" max="2" width="15.88671875" style="8" bestFit="1" customWidth="1"/>
    <col min="3" max="3" width="5.33203125" style="8" bestFit="1" customWidth="1"/>
    <col min="4" max="4" width="46.109375" style="8" customWidth="1"/>
    <col min="5" max="16384" width="8.88671875" style="8"/>
  </cols>
  <sheetData>
    <row r="2" spans="2:4" x14ac:dyDescent="0.3">
      <c r="B2" s="46" t="s">
        <v>132</v>
      </c>
      <c r="C2" s="46"/>
      <c r="D2" s="46"/>
    </row>
    <row r="3" spans="2:4" x14ac:dyDescent="0.3">
      <c r="B3" s="24" t="s">
        <v>72</v>
      </c>
      <c r="C3" s="39" t="s">
        <v>28</v>
      </c>
      <c r="D3" s="40" t="s">
        <v>16</v>
      </c>
    </row>
    <row r="4" spans="2:4" x14ac:dyDescent="0.3">
      <c r="B4" s="24"/>
      <c r="C4" s="39"/>
      <c r="D4" s="40"/>
    </row>
    <row r="5" spans="2:4" x14ac:dyDescent="0.3">
      <c r="B5" s="12" t="s">
        <v>78</v>
      </c>
      <c r="C5" s="12" t="s">
        <v>74</v>
      </c>
      <c r="D5" s="12" t="s">
        <v>75</v>
      </c>
    </row>
    <row r="6" spans="2:4" x14ac:dyDescent="0.3">
      <c r="B6" s="12" t="s">
        <v>77</v>
      </c>
      <c r="C6" s="12" t="s">
        <v>24</v>
      </c>
      <c r="D6" s="12" t="s">
        <v>128</v>
      </c>
    </row>
    <row r="7" spans="2:4" x14ac:dyDescent="0.3">
      <c r="B7" s="12" t="s">
        <v>76</v>
      </c>
      <c r="C7" s="12" t="s">
        <v>111</v>
      </c>
      <c r="D7" s="12" t="s">
        <v>129</v>
      </c>
    </row>
    <row r="8" spans="2:4" x14ac:dyDescent="0.3">
      <c r="B8" s="12" t="s">
        <v>122</v>
      </c>
      <c r="C8" s="12" t="s">
        <v>107</v>
      </c>
      <c r="D8" s="12" t="s">
        <v>129</v>
      </c>
    </row>
    <row r="9" spans="2:4" x14ac:dyDescent="0.3">
      <c r="B9" s="41" t="s">
        <v>126</v>
      </c>
      <c r="C9" s="41" t="s">
        <v>113</v>
      </c>
      <c r="D9" s="43" t="s">
        <v>130</v>
      </c>
    </row>
    <row r="10" spans="2:4" x14ac:dyDescent="0.3">
      <c r="B10" s="42"/>
      <c r="C10" s="42"/>
      <c r="D10" s="44"/>
    </row>
    <row r="11" spans="2:4" x14ac:dyDescent="0.3">
      <c r="B11" s="12" t="s">
        <v>127</v>
      </c>
      <c r="C11" s="12" t="s">
        <v>111</v>
      </c>
      <c r="D11" s="12" t="s">
        <v>131</v>
      </c>
    </row>
  </sheetData>
  <mergeCells count="7">
    <mergeCell ref="B2:D2"/>
    <mergeCell ref="B3:B4"/>
    <mergeCell ref="C3:C4"/>
    <mergeCell ref="D3:D4"/>
    <mergeCell ref="B9:B10"/>
    <mergeCell ref="C9:C10"/>
    <mergeCell ref="D9:D10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Vitor Daniel</cp:lastModifiedBy>
  <cp:lastPrinted>2023-06-08T14:34:08Z</cp:lastPrinted>
  <dcterms:created xsi:type="dcterms:W3CDTF">2023-05-09T10:13:44Z</dcterms:created>
  <dcterms:modified xsi:type="dcterms:W3CDTF">2023-06-08T14:44:37Z</dcterms:modified>
</cp:coreProperties>
</file>