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Florida/Florida-FRS Model/"/>
    </mc:Choice>
  </mc:AlternateContent>
  <xr:revisionPtr revIDLastSave="0" documentId="13_ncr:1_{7508AAE6-A9D9-6E4C-AF45-8960562A1219}" xr6:coauthVersionLast="47" xr6:coauthVersionMax="47" xr10:uidLastSave="{00000000-0000-0000-0000-000000000000}"/>
  <bookViews>
    <workbookView xWindow="0" yWindow="760" windowWidth="30240" windowHeight="18880" tabRatio="500" firstSheet="7" activeTab="12" xr2:uid="{00000000-000D-0000-FFFF-FFFF00000000}"/>
  </bookViews>
  <sheets>
    <sheet name="Main" sheetId="1" r:id="rId1"/>
    <sheet name="Retiree Distribution" sheetId="32" r:id="rId2"/>
    <sheet name="Entrant Profile" sheetId="33" r:id="rId3"/>
    <sheet name="Funding Data" sheetId="34" r:id="rId4"/>
    <sheet name="Return Scenarios" sheetId="35" r:id="rId5"/>
    <sheet name="Salary Distribution Special" sheetId="30" r:id="rId6"/>
    <sheet name="Salary Distribution Regular" sheetId="26" r:id="rId7"/>
    <sheet name="HeadCount Distribution Special" sheetId="31" r:id="rId8"/>
    <sheet name="HeadCount Distribution Regular" sheetId="27" r:id="rId9"/>
    <sheet name="Salary Growth" sheetId="18" r:id="rId10"/>
    <sheet name="Mortality Rates" sheetId="10" r:id="rId11"/>
    <sheet name="Withdrawal Rates" sheetId="29" r:id="rId12"/>
    <sheet name="Retirement Rates" sheetId="20" r:id="rId13"/>
    <sheet name="MP-2018_Male" sheetId="7" r:id="rId14"/>
    <sheet name="MP-2018_Female" sheetId="8" r:id="rId15"/>
  </sheets>
  <externalReferences>
    <externalReference r:id="rId16"/>
    <externalReference r:id="rId17"/>
    <externalReference r:id="rId18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2" i="34" l="1"/>
  <c r="BS2" i="34" s="1"/>
  <c r="BT2" i="34" s="1"/>
  <c r="BW2" i="34" s="1"/>
  <c r="U2" i="34" s="1"/>
  <c r="BQ2" i="34"/>
  <c r="BC2" i="34"/>
  <c r="AK2" i="34"/>
  <c r="AO2" i="34" s="1"/>
  <c r="AR2" i="34" s="1"/>
  <c r="AJ2" i="34"/>
  <c r="AE2" i="34"/>
  <c r="AF2" i="34" s="1"/>
  <c r="Y2" i="34"/>
  <c r="S2" i="34"/>
  <c r="G2" i="34"/>
  <c r="B2" i="34"/>
  <c r="C2" i="34" s="1"/>
  <c r="A3" i="33"/>
  <c r="A4" i="33" s="1"/>
  <c r="A5" i="33" s="1"/>
  <c r="A6" i="33" s="1"/>
  <c r="A7" i="33" s="1"/>
  <c r="A8" i="33" s="1"/>
  <c r="A9" i="33" s="1"/>
  <c r="A10" i="33" s="1"/>
  <c r="A11" i="33" s="1"/>
  <c r="A12" i="33" s="1"/>
  <c r="C67" i="32"/>
  <c r="B67" i="32"/>
  <c r="C66" i="32"/>
  <c r="B66" i="32"/>
  <c r="C65" i="32"/>
  <c r="D65" i="32" s="1"/>
  <c r="B65" i="32"/>
  <c r="C64" i="32"/>
  <c r="D64" i="32" s="1"/>
  <c r="B64" i="32"/>
  <c r="C63" i="32"/>
  <c r="B63" i="32"/>
  <c r="C62" i="32"/>
  <c r="B62" i="32"/>
  <c r="C61" i="32"/>
  <c r="D61" i="32" s="1"/>
  <c r="B61" i="32"/>
  <c r="C60" i="32"/>
  <c r="B60" i="32"/>
  <c r="C59" i="32"/>
  <c r="B59" i="32"/>
  <c r="C58" i="32"/>
  <c r="B58" i="32"/>
  <c r="C57" i="32"/>
  <c r="B57" i="32"/>
  <c r="C56" i="32"/>
  <c r="B56" i="32"/>
  <c r="C55" i="32"/>
  <c r="B55" i="32"/>
  <c r="C54" i="32"/>
  <c r="D54" i="32" s="1"/>
  <c r="B54" i="32"/>
  <c r="C53" i="32"/>
  <c r="B53" i="32"/>
  <c r="C52" i="32"/>
  <c r="B52" i="32"/>
  <c r="C51" i="32"/>
  <c r="B51" i="32"/>
  <c r="C50" i="32"/>
  <c r="B50" i="32"/>
  <c r="C49" i="32"/>
  <c r="B49" i="32"/>
  <c r="C48" i="32"/>
  <c r="D48" i="32" s="1"/>
  <c r="B48" i="32"/>
  <c r="C47" i="32"/>
  <c r="B47" i="32"/>
  <c r="C46" i="32"/>
  <c r="B46" i="32"/>
  <c r="C45" i="32"/>
  <c r="B45" i="32"/>
  <c r="C44" i="32"/>
  <c r="D44" i="32" s="1"/>
  <c r="B44" i="32"/>
  <c r="C43" i="32"/>
  <c r="B43" i="32"/>
  <c r="C42" i="32"/>
  <c r="B42" i="32"/>
  <c r="C41" i="32"/>
  <c r="B41" i="32"/>
  <c r="C40" i="32"/>
  <c r="B40" i="32"/>
  <c r="C39" i="32"/>
  <c r="B39" i="32"/>
  <c r="C38" i="32"/>
  <c r="B38" i="32"/>
  <c r="C37" i="32"/>
  <c r="B37" i="32"/>
  <c r="C36" i="32"/>
  <c r="D36" i="32" s="1"/>
  <c r="B36" i="32"/>
  <c r="C35" i="32"/>
  <c r="B35" i="32"/>
  <c r="C34" i="32"/>
  <c r="B34" i="32"/>
  <c r="C33" i="32"/>
  <c r="B33" i="32"/>
  <c r="C32" i="32"/>
  <c r="B32" i="32"/>
  <c r="C31" i="32"/>
  <c r="B31" i="32"/>
  <c r="C30" i="32"/>
  <c r="F30" i="32" s="1"/>
  <c r="B30" i="32"/>
  <c r="C29" i="32"/>
  <c r="D29" i="32" s="1"/>
  <c r="B29" i="32"/>
  <c r="C28" i="32"/>
  <c r="B28" i="32"/>
  <c r="D28" i="32" s="1"/>
  <c r="C27" i="32"/>
  <c r="B27" i="32"/>
  <c r="C26" i="32"/>
  <c r="B26" i="32"/>
  <c r="D25" i="32"/>
  <c r="C25" i="32"/>
  <c r="B25" i="32"/>
  <c r="C24" i="32"/>
  <c r="B24" i="32"/>
  <c r="C23" i="32"/>
  <c r="B23" i="32"/>
  <c r="C22" i="32"/>
  <c r="F22" i="32" s="1"/>
  <c r="B22" i="32"/>
  <c r="C21" i="32"/>
  <c r="B21" i="32"/>
  <c r="C20" i="32"/>
  <c r="B20" i="32"/>
  <c r="C19" i="32"/>
  <c r="B19" i="32"/>
  <c r="C18" i="32"/>
  <c r="B18" i="32"/>
  <c r="C17" i="32"/>
  <c r="B17" i="32"/>
  <c r="C16" i="32"/>
  <c r="B16" i="32"/>
  <c r="C15" i="32"/>
  <c r="B15" i="32"/>
  <c r="C14" i="32"/>
  <c r="B14" i="32"/>
  <c r="C13" i="32"/>
  <c r="B13" i="32"/>
  <c r="C12" i="32"/>
  <c r="B12" i="32"/>
  <c r="C11" i="32"/>
  <c r="B11" i="32"/>
  <c r="C10" i="32"/>
  <c r="B10" i="32"/>
  <c r="C9" i="32"/>
  <c r="B9" i="32"/>
  <c r="D9" i="32" s="1"/>
  <c r="C8" i="32"/>
  <c r="B8" i="32"/>
  <c r="C7" i="32"/>
  <c r="B7" i="32"/>
  <c r="C6" i="32"/>
  <c r="B6" i="32"/>
  <c r="C5" i="32"/>
  <c r="D5" i="32" s="1"/>
  <c r="B5" i="32"/>
  <c r="C4" i="32"/>
  <c r="B4" i="32"/>
  <c r="C3" i="32"/>
  <c r="B3" i="32"/>
  <c r="C2" i="32"/>
  <c r="B2" i="32"/>
  <c r="C52" i="1"/>
  <c r="C55" i="1" s="1"/>
  <c r="BH1" i="8"/>
  <c r="D2" i="32" l="1"/>
  <c r="D16" i="32"/>
  <c r="D45" i="32"/>
  <c r="D46" i="32"/>
  <c r="D56" i="32"/>
  <c r="D41" i="32"/>
  <c r="D32" i="32"/>
  <c r="D37" i="32"/>
  <c r="D21" i="32"/>
  <c r="D12" i="32"/>
  <c r="D17" i="32"/>
  <c r="D8" i="32"/>
  <c r="D18" i="32"/>
  <c r="D60" i="32"/>
  <c r="D57" i="32"/>
  <c r="D20" i="32"/>
  <c r="D49" i="32"/>
  <c r="D40" i="32"/>
  <c r="D13" i="32"/>
  <c r="D52" i="32"/>
  <c r="D62" i="32"/>
  <c r="D53" i="32"/>
  <c r="D33" i="32"/>
  <c r="D4" i="32"/>
  <c r="D24" i="32"/>
  <c r="AI2" i="34"/>
  <c r="AB2" i="34"/>
  <c r="AC2" i="34" s="1"/>
  <c r="V2" i="34"/>
  <c r="E11" i="32"/>
  <c r="F19" i="32"/>
  <c r="D34" i="32"/>
  <c r="D26" i="32"/>
  <c r="E15" i="32"/>
  <c r="F23" i="32"/>
  <c r="E64" i="32"/>
  <c r="E31" i="32"/>
  <c r="D38" i="32"/>
  <c r="D11" i="32"/>
  <c r="E19" i="32"/>
  <c r="F14" i="32"/>
  <c r="F31" i="32"/>
  <c r="F2" i="32"/>
  <c r="E39" i="32"/>
  <c r="E47" i="32"/>
  <c r="E55" i="32"/>
  <c r="E63" i="32"/>
  <c r="D22" i="32"/>
  <c r="D30" i="32"/>
  <c r="E66" i="32"/>
  <c r="D10" i="32"/>
  <c r="F39" i="32"/>
  <c r="F47" i="32"/>
  <c r="F55" i="32"/>
  <c r="F63" i="32"/>
  <c r="F42" i="32"/>
  <c r="F15" i="32"/>
  <c r="E23" i="32"/>
  <c r="F38" i="32"/>
  <c r="F66" i="32"/>
  <c r="F10" i="32"/>
  <c r="F18" i="32"/>
  <c r="E27" i="32"/>
  <c r="F34" i="32"/>
  <c r="E35" i="32"/>
  <c r="D50" i="32"/>
  <c r="D66" i="32"/>
  <c r="D6" i="32"/>
  <c r="F35" i="32"/>
  <c r="E43" i="32"/>
  <c r="E51" i="32"/>
  <c r="E59" i="32"/>
  <c r="E67" i="32"/>
  <c r="F26" i="32"/>
  <c r="F27" i="32"/>
  <c r="D42" i="32"/>
  <c r="D58" i="32"/>
  <c r="F6" i="32"/>
  <c r="F43" i="32"/>
  <c r="F51" i="32"/>
  <c r="F59" i="32"/>
  <c r="F67" i="32"/>
  <c r="E7" i="32"/>
  <c r="D14" i="32"/>
  <c r="D3" i="32"/>
  <c r="D7" i="32"/>
  <c r="D15" i="32"/>
  <c r="D23" i="32"/>
  <c r="D31" i="32"/>
  <c r="D39" i="32"/>
  <c r="D47" i="32"/>
  <c r="D63" i="32"/>
  <c r="E3" i="32"/>
  <c r="F11" i="32"/>
  <c r="D19" i="32"/>
  <c r="D27" i="32"/>
  <c r="D35" i="32"/>
  <c r="D43" i="32"/>
  <c r="D51" i="32"/>
  <c r="D55" i="32"/>
  <c r="D59" i="32"/>
  <c r="D67" i="32"/>
  <c r="F3" i="32"/>
  <c r="F7" i="32"/>
  <c r="E4" i="32"/>
  <c r="E8" i="32"/>
  <c r="E12" i="32"/>
  <c r="E16" i="32"/>
  <c r="E20" i="32"/>
  <c r="E24" i="32"/>
  <c r="E28" i="32"/>
  <c r="E32" i="32"/>
  <c r="E36" i="32"/>
  <c r="E40" i="32"/>
  <c r="E44" i="32"/>
  <c r="E48" i="32"/>
  <c r="E52" i="32"/>
  <c r="E56" i="32"/>
  <c r="E60" i="32"/>
  <c r="F4" i="32"/>
  <c r="F8" i="32"/>
  <c r="F12" i="32"/>
  <c r="F16" i="32"/>
  <c r="F20" i="32"/>
  <c r="F24" i="32"/>
  <c r="F28" i="32"/>
  <c r="F32" i="32"/>
  <c r="F36" i="32"/>
  <c r="F40" i="32"/>
  <c r="F44" i="32"/>
  <c r="F48" i="32"/>
  <c r="F52" i="32"/>
  <c r="F56" i="32"/>
  <c r="F60" i="32"/>
  <c r="F64" i="32"/>
  <c r="E13" i="32"/>
  <c r="E25" i="32"/>
  <c r="E37" i="32"/>
  <c r="E41" i="32"/>
  <c r="E45" i="32"/>
  <c r="E49" i="32"/>
  <c r="E53" i="32"/>
  <c r="E57" i="32"/>
  <c r="E61" i="32"/>
  <c r="E65" i="32"/>
  <c r="F5" i="32"/>
  <c r="F9" i="32"/>
  <c r="F13" i="32"/>
  <c r="F17" i="32"/>
  <c r="F21" i="32"/>
  <c r="F25" i="32"/>
  <c r="F29" i="32"/>
  <c r="F33" i="32"/>
  <c r="F37" i="32"/>
  <c r="F41" i="32"/>
  <c r="F45" i="32"/>
  <c r="F49" i="32"/>
  <c r="F53" i="32"/>
  <c r="F57" i="32"/>
  <c r="F61" i="32"/>
  <c r="F65" i="32"/>
  <c r="E5" i="32"/>
  <c r="E21" i="32"/>
  <c r="E33" i="32"/>
  <c r="E9" i="32"/>
  <c r="E17" i="32"/>
  <c r="E29" i="32"/>
  <c r="E2" i="32"/>
  <c r="E6" i="32"/>
  <c r="E10" i="32"/>
  <c r="E14" i="32"/>
  <c r="E18" i="32"/>
  <c r="E22" i="32"/>
  <c r="E26" i="32"/>
  <c r="E30" i="32"/>
  <c r="E34" i="32"/>
  <c r="E38" i="32"/>
  <c r="E42" i="32"/>
  <c r="E46" i="32"/>
  <c r="E50" i="32"/>
  <c r="E54" i="32"/>
  <c r="E58" i="32"/>
  <c r="E62" i="32"/>
  <c r="F46" i="32"/>
  <c r="F50" i="32"/>
  <c r="F54" i="32"/>
  <c r="F58" i="32"/>
  <c r="F62" i="32"/>
  <c r="C53" i="1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2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2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<sst xmlns="http://schemas.openxmlformats.org/spreadsheetml/2006/main" count="346" uniqueCount="262">
  <si>
    <t>Age</t>
  </si>
  <si>
    <t>IRS Compensation Limit</t>
  </si>
  <si>
    <t>Payroll Growth Rate (Basic)</t>
  </si>
  <si>
    <t>Main Parameters</t>
  </si>
  <si>
    <t>ARR/DR</t>
  </si>
  <si>
    <t>COLA</t>
  </si>
  <si>
    <t>Benefit Tier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</si>
  <si>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</si>
  <si>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</si>
  <si>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</si>
  <si>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</si>
  <si>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</si>
  <si>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</si>
  <si>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</si>
  <si>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</si>
  <si>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</si>
  <si>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</si>
  <si>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</si>
  <si>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</si>
  <si>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</si>
  <si>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</si>
  <si>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</si>
  <si>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</si>
  <si>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</si>
  <si>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</si>
  <si>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</si>
  <si>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</si>
  <si>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</si>
  <si>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</si>
  <si>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IRSCompLimit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</si>
  <si>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</si>
  <si>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</si>
  <si>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</si>
  <si>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</si>
  <si>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</si>
  <si>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</si>
  <si>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</si>
  <si>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</si>
  <si>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</si>
  <si>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</si>
  <si>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</si>
  <si>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</si>
  <si>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Minimum Retirement Benefit</t>
  </si>
  <si>
    <t>Benefit Multiplier 1-25 years</t>
  </si>
  <si>
    <t>Benefit Multiplier 25+ years</t>
  </si>
  <si>
    <t>Maximum Retirement Benefit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</si>
  <si>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</si>
  <si>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</si>
  <si>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</si>
  <si>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</si>
  <si>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</si>
  <si>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</si>
  <si>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</si>
  <si>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</si>
  <si>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</si>
  <si>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</si>
  <si>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</si>
  <si>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</si>
  <si>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</si>
  <si>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</si>
  <si>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</si>
  <si>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</si>
  <si>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</si>
  <si>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DB_ER_cont</t>
  </si>
  <si>
    <t>Inactive Vested Termination</t>
  </si>
  <si>
    <t>InactiveVested</t>
  </si>
  <si>
    <t>DB EE Transfer Contribution</t>
  </si>
  <si>
    <t>DC_DB_EE_cont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</si>
  <si>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</si>
  <si>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</si>
  <si>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</si>
  <si>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</si>
  <si>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</si>
  <si>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</si>
  <si>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</si>
  <si>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</si>
  <si>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</si>
  <si>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Final Average Salary (years) - Current</t>
  </si>
  <si>
    <t>Final Average Salary (years) - New Hires</t>
  </si>
  <si>
    <t>FinAvgSalaryYears_New</t>
  </si>
  <si>
    <t>FinAvgSalaryYears_Current</t>
  </si>
  <si>
    <t>Benefit Multiplier - Hybrid</t>
  </si>
  <si>
    <t>BenMult_Hybrid</t>
  </si>
  <si>
    <t>BenMult_DB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</si>
  <si>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</si>
  <si>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</si>
  <si>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</si>
  <si>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</si>
  <si>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</si>
  <si>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</si>
  <si>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</si>
  <si>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</si>
  <si>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</si>
  <si>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</si>
  <si>
    <t>salary_increase_regular</t>
  </si>
  <si>
    <t>salary_increase_special_risk</t>
  </si>
  <si>
    <t>Pub2010_employee_female</t>
  </si>
  <si>
    <t>Pub2010_healthy_retiree_female</t>
  </si>
  <si>
    <t>Pub2010 Disabled Female General</t>
  </si>
  <si>
    <t>Pub2010_employee_male</t>
  </si>
  <si>
    <t>Pub2010_healthy_retiree_male</t>
  </si>
  <si>
    <t>Pub2010 Disabled Male General</t>
  </si>
  <si>
    <t>Regular_NonK12_Tier1_DROP_Female</t>
  </si>
  <si>
    <t>Regular_NonK12_Tier1_DROP_Male</t>
  </si>
  <si>
    <t>Regular_K12_Tier1_DROP_Female</t>
  </si>
  <si>
    <t>Regular_K12_Tier1_DROP_Male</t>
  </si>
  <si>
    <t>Regular_NonK12_Tier1_NonDROP_Female</t>
  </si>
  <si>
    <t>Regular_NonK12_Tier1_NonDROP_Male</t>
  </si>
  <si>
    <t>SpecialRisk_Tier1_DROP_Female</t>
  </si>
  <si>
    <t>SpecialRisk_Tier1_DROP_Male</t>
  </si>
  <si>
    <t>SpecialRisk_Tier1_NonDROP_Female</t>
  </si>
  <si>
    <t>SpecialRisk_Tier1_NonDROP_Male</t>
  </si>
  <si>
    <t>Regular_K12_Tier2_DROP_Female</t>
  </si>
  <si>
    <t>Regular_K12_Tier2_DROP_Male</t>
  </si>
  <si>
    <t>Regular_NonK12_Tier2_DROP_Female</t>
  </si>
  <si>
    <t>Regular_NonK12_Tier2_DROP_Male</t>
  </si>
  <si>
    <t>SpecialRisk_Tier2_DROP_Female</t>
  </si>
  <si>
    <t>SpecialRisk_Tier2_DROP_Male</t>
  </si>
  <si>
    <t>Regular_NonK12_Tier2_NonDROP_Female</t>
  </si>
  <si>
    <t>Regular_NonK12_Tier2_NonDROP_Male</t>
  </si>
  <si>
    <t>SpecialRisk_Tier2_NonDROP_Female</t>
  </si>
  <si>
    <t>SpecialRisk_Tier2_NonDROP_Male</t>
  </si>
  <si>
    <t>Regular_Male_Under25</t>
  </si>
  <si>
    <t>Regular_Male_25to29</t>
  </si>
  <si>
    <t>Regular_Male_30to34</t>
  </si>
  <si>
    <t>Regular_Male_35to44</t>
  </si>
  <si>
    <t>Regular_Male_45to54</t>
  </si>
  <si>
    <t>Regular_Female_Under25</t>
  </si>
  <si>
    <t>Regular_Female_25to29</t>
  </si>
  <si>
    <t>Regular_Female_30to34</t>
  </si>
  <si>
    <t>Regular_Female_35to44</t>
  </si>
  <si>
    <t>Regular_Female_45to54</t>
  </si>
  <si>
    <t>SpecialRisk_Male_Under25</t>
  </si>
  <si>
    <t>SpecialRisk_Male_25to29</t>
  </si>
  <si>
    <t>SpecialRisk_Male_30to34</t>
  </si>
  <si>
    <t>SpecialRisk_Male_35to44</t>
  </si>
  <si>
    <t>SpecialRisk_Male_45to54</t>
  </si>
  <si>
    <t>SpecialRisk_Female_Under25</t>
  </si>
  <si>
    <t>SpecialRisk_Female_25to29</t>
  </si>
  <si>
    <t>SpecialRisk_Female_30to34</t>
  </si>
  <si>
    <t>SpecialRisk_Female_35to44</t>
  </si>
  <si>
    <t>SpecialRisk_Female_45to54</t>
  </si>
  <si>
    <t>Regular_Male_55</t>
  </si>
  <si>
    <t>Regular_Female_55</t>
  </si>
  <si>
    <t>SpecialRisk_Male_55</t>
  </si>
  <si>
    <t>SpecialRisk_Female_55</t>
  </si>
  <si>
    <t>Vesting (years) - Tier 1</t>
  </si>
  <si>
    <t>Vesting (years) - Tier 2</t>
  </si>
  <si>
    <t>Vesting_Tier1</t>
  </si>
  <si>
    <t>Vesting_Tier2</t>
  </si>
  <si>
    <t>Interest_Tier1</t>
  </si>
  <si>
    <t>Interest_Tier2</t>
  </si>
  <si>
    <t>Credited Interest - Tier1</t>
  </si>
  <si>
    <t>Credited Interest - Tier2</t>
  </si>
  <si>
    <t>EE Contribution Rate - Regular</t>
  </si>
  <si>
    <t>DB_EE_cont_Regular</t>
  </si>
  <si>
    <t>EE Contribution Rate - Special</t>
  </si>
  <si>
    <t>DB_EE_cont_Special</t>
  </si>
  <si>
    <t>age</t>
  </si>
  <si>
    <t>n_retire</t>
  </si>
  <si>
    <t>total_ben</t>
  </si>
  <si>
    <t>avg_ben</t>
  </si>
  <si>
    <t>n_retire_ratio</t>
  </si>
  <si>
    <t>total_ben_ratio</t>
  </si>
  <si>
    <t>entry_age</t>
  </si>
  <si>
    <t>Count</t>
  </si>
  <si>
    <t>start_sal</t>
  </si>
  <si>
    <t>fy</t>
  </si>
  <si>
    <t>payroll</t>
  </si>
  <si>
    <t>payroll_DB_legacy</t>
  </si>
  <si>
    <t>payroll_DB_new</t>
  </si>
  <si>
    <t>payroll_CB_new</t>
  </si>
  <si>
    <t>nc_rate</t>
  </si>
  <si>
    <t>nc_rate_DB_legacy</t>
  </si>
  <si>
    <t>nc_rate_DB_new</t>
  </si>
  <si>
    <t>nc_rate_CB_new</t>
  </si>
  <si>
    <t xml:space="preserve"> PVFB_retire_current</t>
  </si>
  <si>
    <t>liability_gain_loss_legacy</t>
  </si>
  <si>
    <t>liability_gain_loss_new</t>
  </si>
  <si>
    <t>liability_gain_loss</t>
  </si>
  <si>
    <t>DR_legacy</t>
  </si>
  <si>
    <t>DR_new</t>
  </si>
  <si>
    <t>nc_legacy</t>
  </si>
  <si>
    <t>nc_new</t>
  </si>
  <si>
    <t xml:space="preserve"> AAL</t>
  </si>
  <si>
    <t>AAL_legacy</t>
  </si>
  <si>
    <t>AAL_new</t>
  </si>
  <si>
    <t>AVA</t>
  </si>
  <si>
    <t>AVA_legacy</t>
  </si>
  <si>
    <t>AVA_new</t>
  </si>
  <si>
    <t>MVA</t>
  </si>
  <si>
    <t>MVA_legacy</t>
  </si>
  <si>
    <t>MVA_new</t>
  </si>
  <si>
    <t>ROA</t>
  </si>
  <si>
    <t>UAL_AVA</t>
  </si>
  <si>
    <t>UAL_AVA_legacy</t>
  </si>
  <si>
    <t>UAL_AVA_new</t>
  </si>
  <si>
    <t>UAL_MVA</t>
  </si>
  <si>
    <t>UAL_MVA_legacy</t>
  </si>
  <si>
    <t>UAL_MVA_new</t>
  </si>
  <si>
    <t>UAL_MVA_real</t>
  </si>
  <si>
    <t>FR_AVA</t>
  </si>
  <si>
    <t>FR_MVA</t>
  </si>
  <si>
    <t>nc_rate_legacy</t>
  </si>
  <si>
    <t>nc_rate_new</t>
  </si>
  <si>
    <t>ee_nc_rate_legacy</t>
  </si>
  <si>
    <t>ee_nc_rate_new</t>
  </si>
  <si>
    <t>er_nc_rate_legacy</t>
  </si>
  <si>
    <t>er_nc_rate_new</t>
  </si>
  <si>
    <t>er_stat_rate</t>
  </si>
  <si>
    <t>amo_rate_legacy</t>
  </si>
  <si>
    <t>amo_rate_new</t>
  </si>
  <si>
    <t>admin_exp_rate</t>
  </si>
  <si>
    <t>ee_nc_cont_legacy</t>
  </si>
  <si>
    <t>ee_nc_cont_new</t>
  </si>
  <si>
    <t>er_nc_cont_legacy</t>
  </si>
  <si>
    <t>er_nc_cont_new</t>
  </si>
  <si>
    <t>er_amo_cont_legacy</t>
  </si>
  <si>
    <t>er_amo_cont_new</t>
  </si>
  <si>
    <t>ben_payment_legacy</t>
  </si>
  <si>
    <t>ben_payment_new</t>
  </si>
  <si>
    <t>refund_legacy</t>
  </si>
  <si>
    <t>refund_new</t>
  </si>
  <si>
    <t>admin_exp_legacy</t>
  </si>
  <si>
    <t>admin_exp_new</t>
  </si>
  <si>
    <t>solv_cont</t>
  </si>
  <si>
    <t>solv_cont_legacy</t>
  </si>
  <si>
    <t>solv_cont_new</t>
  </si>
  <si>
    <t>er_cont</t>
  </si>
  <si>
    <t>er_cont_rate</t>
  </si>
  <si>
    <t>tot_cont_rate</t>
  </si>
  <si>
    <t>er_cont_real</t>
  </si>
  <si>
    <t>cum_er_cont_real</t>
  </si>
  <si>
    <t>all_in_cost_real</t>
  </si>
  <si>
    <t>net_cf_legacy</t>
  </si>
  <si>
    <t>exp_income_legacy</t>
  </si>
  <si>
    <t>act_income_MVA_legacy</t>
  </si>
  <si>
    <t>gain_loss_legacy</t>
  </si>
  <si>
    <t>defer_year1_legacy</t>
  </si>
  <si>
    <t>defer_year2_legacy</t>
  </si>
  <si>
    <t>defer_year3_legacy</t>
  </si>
  <si>
    <t>total_defer_legacy</t>
  </si>
  <si>
    <t>net_cf_new</t>
  </si>
  <si>
    <t>exp_income_new</t>
  </si>
  <si>
    <t>act_income_MVA_new</t>
  </si>
  <si>
    <t>gain_loss_new</t>
  </si>
  <si>
    <t>defer_year1_new</t>
  </si>
  <si>
    <t>defer_year2_new</t>
  </si>
  <si>
    <t>defer_year3_new</t>
  </si>
  <si>
    <t>total_defer_new</t>
  </si>
  <si>
    <t>year</t>
  </si>
  <si>
    <t>model</t>
  </si>
  <si>
    <t>assumption</t>
  </si>
  <si>
    <t>recession</t>
  </si>
  <si>
    <t>recur_recession</t>
  </si>
  <si>
    <t>constant_6</t>
  </si>
  <si>
    <t>Regular_K12_Tier1_Retire_Female</t>
  </si>
  <si>
    <t>Regular_K12_Tier1_Retire_Male</t>
  </si>
  <si>
    <t>Regular_NonK12_Tier1_Retire_Female</t>
  </si>
  <si>
    <t>Regular_NonK12_Tier1_Retire_Male</t>
  </si>
  <si>
    <t>SpecialRisk_Tier1_Retire_Female</t>
  </si>
  <si>
    <t>SpecialRisk_Tier1_Retire_Male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</si>
</sst>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0000"/>
    <numFmt numFmtId="169" formatCode="_(* #,##0_);_(* \(#,##0\);_(* &quot;-&quot;??_);_(@_)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0" fillId="0" borderId="1" xfId="0" applyBorder="1"/>
    <xf numFmtId="0" fontId="6" fillId="0" borderId="0" xfId="0" applyFont="1"/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6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/>
    <xf numFmtId="0" fontId="6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6" fillId="4" borderId="0" xfId="0" applyFont="1" applyFill="1" applyAlignment="1">
      <alignment wrapText="1"/>
    </xf>
    <xf numFmtId="164" fontId="6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indent="1"/>
    </xf>
    <xf numFmtId="165" fontId="6" fillId="4" borderId="0" xfId="0" applyNumberFormat="1" applyFont="1" applyFill="1"/>
    <xf numFmtId="9" fontId="6" fillId="4" borderId="0" xfId="0" applyNumberFormat="1" applyFont="1" applyFill="1"/>
    <xf numFmtId="0" fontId="12" fillId="0" borderId="0" xfId="0" applyFont="1"/>
    <xf numFmtId="10" fontId="6" fillId="6" borderId="5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6" fillId="6" borderId="4" xfId="0" applyFont="1" applyFill="1" applyBorder="1"/>
    <xf numFmtId="0" fontId="5" fillId="0" borderId="0" xfId="0" applyFont="1" applyAlignment="1">
      <alignment horizontal="center"/>
    </xf>
    <xf numFmtId="166" fontId="16" fillId="2" borderId="5" xfId="1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3" fontId="17" fillId="2" borderId="5" xfId="0" applyNumberFormat="1" applyFont="1" applyFill="1" applyBorder="1" applyAlignment="1">
      <alignment horizontal="center"/>
    </xf>
    <xf numFmtId="2" fontId="6" fillId="6" borderId="5" xfId="0" applyNumberFormat="1" applyFont="1" applyFill="1" applyBorder="1" applyAlignment="1">
      <alignment horizontal="center"/>
    </xf>
    <xf numFmtId="43" fontId="6" fillId="6" borderId="5" xfId="4" applyFont="1" applyFill="1" applyBorder="1" applyAlignment="1">
      <alignment horizontal="center"/>
    </xf>
    <xf numFmtId="2" fontId="6" fillId="2" borderId="5" xfId="0" applyNumberFormat="1" applyFont="1" applyFill="1" applyBorder="1"/>
    <xf numFmtId="0" fontId="0" fillId="0" borderId="0" xfId="0" applyAlignment="1">
      <alignment horizontal="center"/>
    </xf>
    <xf numFmtId="10" fontId="6" fillId="8" borderId="5" xfId="0" applyNumberFormat="1" applyFont="1" applyFill="1" applyBorder="1" applyAlignment="1">
      <alignment horizontal="center"/>
    </xf>
    <xf numFmtId="1" fontId="6" fillId="8" borderId="5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6" fillId="8" borderId="5" xfId="5" applyNumberFormat="1" applyFont="1" applyFill="1" applyBorder="1" applyAlignment="1">
      <alignment horizontal="center"/>
    </xf>
    <xf numFmtId="9" fontId="0" fillId="0" borderId="0" xfId="5" applyFont="1"/>
    <xf numFmtId="10" fontId="0" fillId="0" borderId="0" xfId="5" applyNumberFormat="1" applyFont="1"/>
    <xf numFmtId="9" fontId="6" fillId="8" borderId="5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43" fontId="6" fillId="2" borderId="5" xfId="4" applyFont="1" applyFill="1" applyBorder="1" applyAlignment="1">
      <alignment horizontal="center"/>
    </xf>
    <xf numFmtId="10" fontId="6" fillId="2" borderId="5" xfId="5" applyNumberFormat="1" applyFont="1" applyFill="1" applyBorder="1" applyAlignment="1">
      <alignment horizontal="center"/>
    </xf>
    <xf numFmtId="10" fontId="17" fillId="2" borderId="5" xfId="5" applyNumberFormat="1" applyFont="1" applyFill="1" applyBorder="1" applyAlignment="1">
      <alignment horizontal="center"/>
    </xf>
    <xf numFmtId="2" fontId="17" fillId="2" borderId="5" xfId="5" applyNumberFormat="1" applyFont="1" applyFill="1" applyBorder="1" applyAlignment="1">
      <alignment horizontal="center"/>
    </xf>
    <xf numFmtId="168" fontId="1" fillId="0" borderId="8" xfId="8" applyNumberFormat="1" applyBorder="1" applyAlignment="1">
      <alignment horizontal="center"/>
    </xf>
    <xf numFmtId="168" fontId="1" fillId="0" borderId="0" xfId="8" applyNumberFormat="1" applyAlignment="1">
      <alignment horizontal="center"/>
    </xf>
    <xf numFmtId="168" fontId="1" fillId="0" borderId="7" xfId="8" applyNumberFormat="1" applyBorder="1" applyAlignment="1">
      <alignment horizontal="center"/>
    </xf>
    <xf numFmtId="9" fontId="0" fillId="3" borderId="0" xfId="5" applyFont="1" applyFill="1"/>
    <xf numFmtId="167" fontId="1" fillId="7" borderId="0" xfId="8" applyNumberFormat="1" applyFill="1"/>
    <xf numFmtId="167" fontId="1" fillId="9" borderId="0" xfId="8" applyNumberFormat="1" applyFill="1"/>
    <xf numFmtId="167" fontId="1" fillId="5" borderId="0" xfId="8" applyNumberFormat="1" applyFill="1"/>
    <xf numFmtId="168" fontId="1" fillId="3" borderId="0" xfId="8" applyNumberFormat="1" applyFill="1" applyAlignment="1">
      <alignment horizontal="center"/>
    </xf>
    <xf numFmtId="168" fontId="1" fillId="3" borderId="7" xfId="8" applyNumberFormat="1" applyFill="1" applyBorder="1" applyAlignment="1">
      <alignment horizontal="center"/>
    </xf>
    <xf numFmtId="43" fontId="0" fillId="0" borderId="0" xfId="4" applyFont="1" applyAlignment="1">
      <alignment horizontal="right"/>
    </xf>
    <xf numFmtId="0" fontId="0" fillId="0" borderId="0" xfId="0" applyAlignment="1">
      <alignment horizontal="right"/>
    </xf>
    <xf numFmtId="169" fontId="0" fillId="0" borderId="0" xfId="4" applyNumberFormat="1" applyFont="1"/>
    <xf numFmtId="169" fontId="0" fillId="3" borderId="0" xfId="4" applyNumberFormat="1" applyFont="1" applyFill="1"/>
    <xf numFmtId="11" fontId="0" fillId="0" borderId="0" xfId="0" applyNumberFormat="1"/>
    <xf numFmtId="3" fontId="0" fillId="0" borderId="0" xfId="0" applyNumberFormat="1"/>
    <xf numFmtId="169" fontId="0" fillId="0" borderId="0" xfId="4" applyNumberFormat="1" applyFont="1" applyFill="1"/>
    <xf numFmtId="10" fontId="0" fillId="0" borderId="0" xfId="0" applyNumberFormat="1"/>
    <xf numFmtId="9" fontId="0" fillId="0" borderId="0" xfId="0" applyNumberFormat="1"/>
    <xf numFmtId="169" fontId="0" fillId="0" borderId="0" xfId="0" applyNumberFormat="1"/>
    <xf numFmtId="170" fontId="0" fillId="0" borderId="0" xfId="5" applyNumberFormat="1" applyFont="1"/>
    <xf numFmtId="43" fontId="0" fillId="0" borderId="0" xfId="0" applyNumberFormat="1"/>
  </cellXfs>
  <cellStyles count="9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Normal 6" xfId="8" xr:uid="{852AEB74-F8BC-4B18-8005-2058CF01EBE0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ifi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938c4ece1b60b3a/Desktop/Ohio/New%20Model%20Format/Ohio%20STRS%20BModel%20Input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unding Data"/>
      <sheetName val="Return Scenarios"/>
      <sheetName val="Entrant Profile"/>
      <sheetName val="Salary Distribution"/>
      <sheetName val="HeadCount Distribution"/>
      <sheetName val="Salary Growth"/>
      <sheetName val="Termination Rates Vested"/>
      <sheetName val="Termination Rates Non Vested"/>
      <sheetName val="Mortality Rates"/>
      <sheetName val="Retirement Rates"/>
      <sheetName val="Early Retirement before 2015"/>
      <sheetName val="Early Retirement after 2015"/>
      <sheetName val="2015 Retirement Multipliers"/>
      <sheetName val="Retiree Distribution"/>
      <sheetName val="Retiree Distribution Cal"/>
      <sheetName val="MP-2020_Male"/>
      <sheetName val="MP-2020_Fema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F5">
            <v>3488</v>
          </cell>
          <cell r="G5">
            <v>190438000</v>
          </cell>
        </row>
        <row r="6">
          <cell r="F6">
            <v>10745</v>
          </cell>
          <cell r="G6">
            <v>523719000</v>
          </cell>
        </row>
        <row r="7">
          <cell r="F7">
            <v>25613</v>
          </cell>
          <cell r="G7">
            <v>1253533000</v>
          </cell>
        </row>
        <row r="8">
          <cell r="F8">
            <v>36655</v>
          </cell>
          <cell r="G8">
            <v>1861111000</v>
          </cell>
        </row>
        <row r="9">
          <cell r="F9">
            <v>26811</v>
          </cell>
          <cell r="G9">
            <v>1333074000</v>
          </cell>
        </row>
        <row r="10">
          <cell r="F10">
            <v>29453</v>
          </cell>
          <cell r="G10">
            <v>1232910000</v>
          </cell>
        </row>
        <row r="14">
          <cell r="G14">
            <v>0.10820648096609477</v>
          </cell>
          <cell r="L14">
            <v>0.10763291750273997</v>
          </cell>
        </row>
        <row r="15">
          <cell r="G15">
            <v>0.10820648096609477</v>
          </cell>
          <cell r="L15">
            <v>0.10763291750273997</v>
          </cell>
        </row>
        <row r="16">
          <cell r="G16">
            <v>0.10820648096609477</v>
          </cell>
          <cell r="L16">
            <v>0.10763291750273997</v>
          </cell>
        </row>
        <row r="17">
          <cell r="G17">
            <v>0.10820648096609477</v>
          </cell>
          <cell r="L17">
            <v>0.10763291750273997</v>
          </cell>
        </row>
        <row r="18">
          <cell r="G18">
            <v>0.10820648096609477</v>
          </cell>
          <cell r="L18">
            <v>0.10763291750273997</v>
          </cell>
        </row>
        <row r="19">
          <cell r="G19">
            <v>5.9545993562595323E-2</v>
          </cell>
          <cell r="L19">
            <v>5.9405908312217905E-2</v>
          </cell>
        </row>
        <row r="20">
          <cell r="G20">
            <v>5.9545993562595323E-2</v>
          </cell>
          <cell r="L20">
            <v>5.9405908312217905E-2</v>
          </cell>
        </row>
        <row r="21">
          <cell r="G21">
            <v>5.9545993562595323E-2</v>
          </cell>
          <cell r="L21">
            <v>5.9405908312217905E-2</v>
          </cell>
        </row>
        <row r="22">
          <cell r="G22">
            <v>5.9545993562595323E-2</v>
          </cell>
          <cell r="L22">
            <v>5.9405908312217905E-2</v>
          </cell>
        </row>
        <row r="23">
          <cell r="G23">
            <v>5.9545993562595323E-2</v>
          </cell>
          <cell r="L23">
            <v>5.9405908312217905E-2</v>
          </cell>
        </row>
        <row r="24">
          <cell r="G24">
            <v>2.561651460516446E-2</v>
          </cell>
          <cell r="L24">
            <v>2.6397787051841613E-2</v>
          </cell>
        </row>
        <row r="25">
          <cell r="G25">
            <v>2.561651460516446E-2</v>
          </cell>
          <cell r="L25">
            <v>2.6397787051841613E-2</v>
          </cell>
        </row>
        <row r="26">
          <cell r="G26">
            <v>2.561651460516446E-2</v>
          </cell>
          <cell r="L26">
            <v>2.6397787051841613E-2</v>
          </cell>
        </row>
        <row r="27">
          <cell r="G27">
            <v>2.561651460516446E-2</v>
          </cell>
          <cell r="L27">
            <v>2.6397787051841613E-2</v>
          </cell>
        </row>
        <row r="28">
          <cell r="G28">
            <v>2.561651460516446E-2</v>
          </cell>
          <cell r="L28">
            <v>2.6397787051841613E-2</v>
          </cell>
        </row>
        <row r="29">
          <cell r="G29">
            <v>5.8154449311488146E-3</v>
          </cell>
          <cell r="L29">
            <v>5.7680641407304757E-3</v>
          </cell>
        </row>
        <row r="30">
          <cell r="G30">
            <v>5.8154449311488146E-3</v>
          </cell>
          <cell r="L30">
            <v>5.7680641407304757E-3</v>
          </cell>
        </row>
        <row r="31">
          <cell r="G31">
            <v>5.8154449311488146E-3</v>
          </cell>
          <cell r="L31">
            <v>5.7680641407304757E-3</v>
          </cell>
        </row>
        <row r="32">
          <cell r="G32">
            <v>5.8154449311488146E-3</v>
          </cell>
          <cell r="L32">
            <v>5.7680641407304757E-3</v>
          </cell>
        </row>
        <row r="33">
          <cell r="G33">
            <v>5.8154449311488146E-3</v>
          </cell>
          <cell r="L33">
            <v>5.7680641407304757E-3</v>
          </cell>
        </row>
        <row r="34">
          <cell r="G34">
            <v>1.941823654754127E-4</v>
          </cell>
          <cell r="L34">
            <v>1.8936261725470912E-4</v>
          </cell>
        </row>
        <row r="35">
          <cell r="G35">
            <v>1.941823654754127E-4</v>
          </cell>
          <cell r="L35">
            <v>1.8936261725470912E-4</v>
          </cell>
        </row>
        <row r="36">
          <cell r="G36">
            <v>1.941823654754127E-4</v>
          </cell>
          <cell r="L36">
            <v>1.8936261725470912E-4</v>
          </cell>
        </row>
        <row r="37">
          <cell r="G37">
            <v>1.941823654754127E-4</v>
          </cell>
          <cell r="L37">
            <v>1.8936261725470912E-4</v>
          </cell>
        </row>
        <row r="38">
          <cell r="G38">
            <v>1.941823654754127E-4</v>
          </cell>
          <cell r="L38">
            <v>1.8936261725470912E-4</v>
          </cell>
        </row>
        <row r="39">
          <cell r="G39">
            <v>1.941823654754127E-4</v>
          </cell>
          <cell r="L39">
            <v>1.8936261725470912E-4</v>
          </cell>
        </row>
        <row r="40">
          <cell r="G40">
            <v>1.941823654754127E-4</v>
          </cell>
          <cell r="L40">
            <v>1.8936261725470912E-4</v>
          </cell>
        </row>
        <row r="41">
          <cell r="G41">
            <v>1.941823654754127E-4</v>
          </cell>
          <cell r="L41">
            <v>1.8936261725470912E-4</v>
          </cell>
        </row>
        <row r="42">
          <cell r="G42">
            <v>1.941823654754127E-4</v>
          </cell>
          <cell r="L42">
            <v>1.8936261725470912E-4</v>
          </cell>
        </row>
        <row r="43">
          <cell r="G43">
            <v>1.941823654754127E-4</v>
          </cell>
          <cell r="L43">
            <v>1.8936261725470912E-4</v>
          </cell>
        </row>
        <row r="44">
          <cell r="G44">
            <v>1.941823654754127E-4</v>
          </cell>
          <cell r="L44">
            <v>1.8936261725470912E-4</v>
          </cell>
        </row>
        <row r="45">
          <cell r="G45">
            <v>1.941823654754127E-4</v>
          </cell>
          <cell r="L45">
            <v>1.8936261725470912E-4</v>
          </cell>
        </row>
        <row r="46">
          <cell r="G46">
            <v>1.941823654754127E-4</v>
          </cell>
          <cell r="L46">
            <v>1.8936261725470912E-4</v>
          </cell>
        </row>
        <row r="47">
          <cell r="G47">
            <v>1.941823654754127E-4</v>
          </cell>
          <cell r="L47">
            <v>1.8936261725470912E-4</v>
          </cell>
        </row>
        <row r="48">
          <cell r="G48">
            <v>1.941823654754127E-4</v>
          </cell>
          <cell r="L48">
            <v>1.8936261725470912E-4</v>
          </cell>
        </row>
        <row r="49">
          <cell r="G49">
            <v>1.941823654754127E-4</v>
          </cell>
          <cell r="L49">
            <v>1.8936261725470912E-4</v>
          </cell>
        </row>
        <row r="50">
          <cell r="G50">
            <v>1.941823654754127E-4</v>
          </cell>
          <cell r="L50">
            <v>1.8936261725470912E-4</v>
          </cell>
        </row>
        <row r="51">
          <cell r="G51">
            <v>1.941823654754127E-4</v>
          </cell>
          <cell r="L51">
            <v>1.8936261725470912E-4</v>
          </cell>
        </row>
        <row r="52">
          <cell r="G52">
            <v>1.941823654754127E-4</v>
          </cell>
          <cell r="L52">
            <v>1.8936261725470912E-4</v>
          </cell>
        </row>
        <row r="53">
          <cell r="G53">
            <v>1.941823654754127E-4</v>
          </cell>
          <cell r="L53">
            <v>1.8936261725470912E-4</v>
          </cell>
        </row>
        <row r="54">
          <cell r="G54">
            <v>1.941823654754127E-4</v>
          </cell>
          <cell r="L54">
            <v>1.8936261725470912E-4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5"/>
  <sheetViews>
    <sheetView zoomScaleNormal="70" zoomScalePageLayoutView="70" workbookViewId="0">
      <pane xSplit="3" ySplit="1" topLeftCell="D38" activePane="bottomRight" state="frozen"/>
      <selection pane="topRight" activeCell="E1" sqref="E1"/>
      <selection pane="bottomLeft" activeCell="A2" sqref="A2"/>
      <selection pane="bottomRight" activeCell="I63" sqref="I63"/>
    </sheetView>
  </sheetViews>
  <sheetFormatPr baseColWidth="10" defaultColWidth="10.6640625" defaultRowHeight="16" x14ac:dyDescent="0.2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 x14ac:dyDescent="0.2">
      <c r="A1" s="15" t="s">
        <v>3</v>
      </c>
      <c r="B1" s="15" t="s">
        <v>26</v>
      </c>
      <c r="C1" s="16" t="s">
        <v>19</v>
      </c>
      <c r="D1" s="17"/>
      <c r="E1" s="18"/>
    </row>
    <row r="2" spans="1:5" ht="17" customHeight="1" x14ac:dyDescent="0.2">
      <c r="A2" s="20" t="s">
        <v>22</v>
      </c>
      <c r="B2" s="20"/>
      <c r="C2" s="28" t="s">
        <v>18</v>
      </c>
      <c r="E2" s="21"/>
    </row>
    <row r="3" spans="1:5" x14ac:dyDescent="0.2">
      <c r="A3" s="20" t="s">
        <v>4</v>
      </c>
      <c r="B3" s="20" t="s">
        <v>31</v>
      </c>
      <c r="C3" s="40">
        <v>6.7000000000000004E-2</v>
      </c>
    </row>
    <row r="4" spans="1:5" x14ac:dyDescent="0.2">
      <c r="A4" s="20" t="s">
        <v>16</v>
      </c>
      <c r="B4" s="20" t="s">
        <v>34</v>
      </c>
      <c r="C4" s="40">
        <v>2.4E-2</v>
      </c>
    </row>
    <row r="5" spans="1:5" x14ac:dyDescent="0.2">
      <c r="A5" s="20" t="s">
        <v>2</v>
      </c>
      <c r="B5" s="20" t="s">
        <v>27</v>
      </c>
      <c r="C5" s="40">
        <v>3.2500000000000001E-2</v>
      </c>
    </row>
    <row r="6" spans="1:5" x14ac:dyDescent="0.2">
      <c r="A6" s="20" t="s">
        <v>23</v>
      </c>
      <c r="B6" s="20" t="s">
        <v>28</v>
      </c>
      <c r="C6" s="40">
        <v>3.2500000000000001E-2</v>
      </c>
    </row>
    <row r="7" spans="1:5" x14ac:dyDescent="0.2">
      <c r="A7" s="20" t="s">
        <v>146</v>
      </c>
      <c r="B7" s="20" t="s">
        <v>148</v>
      </c>
      <c r="C7" s="41">
        <v>6</v>
      </c>
    </row>
    <row r="8" spans="1:5" x14ac:dyDescent="0.2">
      <c r="A8" s="20" t="s">
        <v>147</v>
      </c>
      <c r="B8" s="20" t="s">
        <v>149</v>
      </c>
      <c r="C8" s="41">
        <v>8</v>
      </c>
    </row>
    <row r="9" spans="1:5" x14ac:dyDescent="0.2">
      <c r="A9" s="20" t="s">
        <v>77</v>
      </c>
      <c r="B9" s="20" t="s">
        <v>80</v>
      </c>
      <c r="C9" s="42">
        <v>3</v>
      </c>
    </row>
    <row r="10" spans="1:5" x14ac:dyDescent="0.2">
      <c r="A10" s="20" t="s">
        <v>78</v>
      </c>
      <c r="B10" s="20" t="s">
        <v>79</v>
      </c>
      <c r="C10" s="42">
        <v>5</v>
      </c>
    </row>
    <row r="11" spans="1:5" x14ac:dyDescent="0.2">
      <c r="A11" s="20" t="s">
        <v>64</v>
      </c>
      <c r="B11" s="20" t="s">
        <v>65</v>
      </c>
      <c r="C11" s="48">
        <v>0.05</v>
      </c>
    </row>
    <row r="12" spans="1:5" x14ac:dyDescent="0.2">
      <c r="A12" s="20" t="s">
        <v>152</v>
      </c>
      <c r="B12" s="20" t="s">
        <v>150</v>
      </c>
      <c r="C12" s="40">
        <v>6.5000000000000002E-2</v>
      </c>
    </row>
    <row r="13" spans="1:5" x14ac:dyDescent="0.2">
      <c r="A13" s="20" t="s">
        <v>153</v>
      </c>
      <c r="B13" s="20" t="s">
        <v>151</v>
      </c>
      <c r="C13" s="40">
        <v>1.2999999999999999E-2</v>
      </c>
    </row>
    <row r="14" spans="1:5" x14ac:dyDescent="0.2">
      <c r="A14" s="20" t="s">
        <v>154</v>
      </c>
      <c r="B14" s="20" t="s">
        <v>155</v>
      </c>
      <c r="C14" s="40">
        <v>0.03</v>
      </c>
    </row>
    <row r="15" spans="1:5" x14ac:dyDescent="0.2">
      <c r="A15" s="20" t="s">
        <v>156</v>
      </c>
      <c r="B15" s="20" t="s">
        <v>157</v>
      </c>
      <c r="C15" s="40">
        <v>0.03</v>
      </c>
    </row>
    <row r="16" spans="1:5" x14ac:dyDescent="0.2">
      <c r="A16" s="20" t="s">
        <v>21</v>
      </c>
      <c r="B16" s="20" t="s">
        <v>63</v>
      </c>
      <c r="C16" s="40">
        <v>0.14000000000000001</v>
      </c>
    </row>
    <row r="17" spans="1:16258" x14ac:dyDescent="0.2">
      <c r="A17" s="20" t="s">
        <v>61</v>
      </c>
      <c r="B17" s="20" t="s">
        <v>83</v>
      </c>
      <c r="C17" s="45">
        <v>2.1999999999999999E-2</v>
      </c>
    </row>
    <row r="18" spans="1:16258" x14ac:dyDescent="0.2">
      <c r="A18" s="20" t="s">
        <v>81</v>
      </c>
      <c r="B18" s="20" t="s">
        <v>82</v>
      </c>
      <c r="C18" s="45">
        <v>0.01</v>
      </c>
    </row>
    <row r="19" spans="1:16258" x14ac:dyDescent="0.2">
      <c r="A19" s="20" t="s">
        <v>42</v>
      </c>
      <c r="B19" s="20"/>
      <c r="C19" s="36">
        <v>3600</v>
      </c>
    </row>
    <row r="20" spans="1:16258" x14ac:dyDescent="0.2">
      <c r="A20" s="20" t="s">
        <v>45</v>
      </c>
      <c r="B20" s="20"/>
      <c r="C20" s="37">
        <v>150000</v>
      </c>
    </row>
    <row r="21" spans="1:16258" x14ac:dyDescent="0.2">
      <c r="A21" s="20" t="s">
        <v>43</v>
      </c>
      <c r="B21" s="20"/>
      <c r="C21" s="40">
        <v>1.7500000000000002E-2</v>
      </c>
      <c r="E21" s="22"/>
    </row>
    <row r="22" spans="1:16258" x14ac:dyDescent="0.2">
      <c r="A22" s="20" t="s">
        <v>44</v>
      </c>
      <c r="B22" s="20"/>
      <c r="C22" s="40">
        <v>1.7500000000000002E-2</v>
      </c>
      <c r="E22" s="22"/>
    </row>
    <row r="23" spans="1:16258" x14ac:dyDescent="0.2">
      <c r="A23" s="20" t="s">
        <v>5</v>
      </c>
      <c r="B23" s="20" t="s">
        <v>5</v>
      </c>
      <c r="C23" s="28">
        <v>0.03</v>
      </c>
      <c r="D23" s="25"/>
    </row>
    <row r="24" spans="1:16258" x14ac:dyDescent="0.2">
      <c r="A24" s="20" t="s">
        <v>7</v>
      </c>
      <c r="B24" s="20" t="s">
        <v>30</v>
      </c>
      <c r="C24" s="29">
        <v>1</v>
      </c>
      <c r="D24" s="25"/>
    </row>
    <row r="25" spans="1:16258" x14ac:dyDescent="0.2">
      <c r="A25" s="20" t="s">
        <v>1</v>
      </c>
      <c r="B25" s="20" t="s">
        <v>29</v>
      </c>
      <c r="C25" s="33">
        <v>280000</v>
      </c>
      <c r="D25" s="25"/>
    </row>
    <row r="26" spans="1:16258" x14ac:dyDescent="0.2">
      <c r="A26" s="20" t="s">
        <v>36</v>
      </c>
      <c r="B26" s="20" t="s">
        <v>39</v>
      </c>
      <c r="C26" s="34">
        <v>0</v>
      </c>
      <c r="D26" s="25"/>
      <c r="E26" s="22"/>
    </row>
    <row r="27" spans="1:16258" x14ac:dyDescent="0.2">
      <c r="A27" s="20" t="s">
        <v>37</v>
      </c>
      <c r="B27" s="20" t="s">
        <v>40</v>
      </c>
      <c r="C27" s="34">
        <v>0</v>
      </c>
      <c r="D27" s="26"/>
      <c r="E27" s="2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</row>
    <row r="28" spans="1:16258" x14ac:dyDescent="0.2">
      <c r="A28" s="20" t="s">
        <v>38</v>
      </c>
      <c r="B28" s="20" t="s">
        <v>41</v>
      </c>
      <c r="C28" s="34">
        <v>1</v>
      </c>
      <c r="D28" s="25"/>
      <c r="E28" s="22"/>
    </row>
    <row r="29" spans="1:16258" x14ac:dyDescent="0.2">
      <c r="A29" s="20" t="s">
        <v>8</v>
      </c>
      <c r="B29" s="20"/>
      <c r="C29" s="30"/>
      <c r="D29" s="25"/>
      <c r="E29" s="22"/>
    </row>
    <row r="30" spans="1:16258" x14ac:dyDescent="0.2">
      <c r="A30" s="20" t="s">
        <v>15</v>
      </c>
      <c r="B30" s="20"/>
      <c r="C30" s="30"/>
      <c r="D30" s="25"/>
      <c r="E30" s="22"/>
    </row>
    <row r="31" spans="1:16258" s="5" customFormat="1" x14ac:dyDescent="0.2">
      <c r="A31" s="20" t="s">
        <v>9</v>
      </c>
      <c r="B31" s="20"/>
      <c r="C31" s="29"/>
      <c r="D31" s="25"/>
      <c r="E31" s="2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  <c r="AMM31" s="2"/>
      <c r="AMN31" s="2"/>
      <c r="AMO31" s="2"/>
      <c r="AMP31" s="2"/>
      <c r="AMQ31" s="2"/>
      <c r="AMR31" s="2"/>
      <c r="AMS31" s="2"/>
      <c r="AMT31" s="2"/>
      <c r="AMU31" s="2"/>
      <c r="AMV31" s="2"/>
      <c r="AMW31" s="2"/>
      <c r="AMX31" s="2"/>
      <c r="AMY31" s="2"/>
      <c r="AMZ31" s="2"/>
      <c r="ANA31" s="2"/>
      <c r="ANB31" s="2"/>
      <c r="ANC31" s="2"/>
      <c r="AND31" s="2"/>
      <c r="ANE31" s="2"/>
      <c r="ANF31" s="2"/>
      <c r="ANG31" s="2"/>
      <c r="ANH31" s="2"/>
      <c r="ANI31" s="2"/>
      <c r="ANJ31" s="2"/>
      <c r="ANK31" s="2"/>
      <c r="ANL31" s="2"/>
      <c r="ANM31" s="2"/>
      <c r="ANN31" s="2"/>
      <c r="ANO31" s="2"/>
      <c r="ANP31" s="2"/>
      <c r="ANQ31" s="2"/>
      <c r="ANR31" s="2"/>
      <c r="ANS31" s="2"/>
      <c r="ANT31" s="2"/>
      <c r="ANU31" s="2"/>
      <c r="ANV31" s="2"/>
      <c r="ANW31" s="2"/>
      <c r="ANX31" s="2"/>
      <c r="ANY31" s="2"/>
      <c r="ANZ31" s="2"/>
      <c r="AOA31" s="2"/>
      <c r="AOB31" s="2"/>
      <c r="AOC31" s="2"/>
      <c r="AOD31" s="2"/>
      <c r="AOE31" s="2"/>
      <c r="AOF31" s="2"/>
      <c r="AOG31" s="2"/>
      <c r="AOH31" s="2"/>
      <c r="AOI31" s="2"/>
      <c r="AOJ31" s="2"/>
      <c r="AOK31" s="2"/>
      <c r="AOL31" s="2"/>
      <c r="AOM31" s="2"/>
      <c r="AON31" s="2"/>
      <c r="AOO31" s="2"/>
      <c r="AOP31" s="2"/>
      <c r="AOQ31" s="2"/>
      <c r="AOR31" s="2"/>
      <c r="AOS31" s="2"/>
      <c r="AOT31" s="2"/>
      <c r="AOU31" s="2"/>
      <c r="AOV31" s="2"/>
      <c r="AOW31" s="2"/>
      <c r="AOX31" s="2"/>
      <c r="AOY31" s="2"/>
      <c r="AOZ31" s="2"/>
      <c r="APA31" s="2"/>
      <c r="APB31" s="2"/>
      <c r="APC31" s="2"/>
      <c r="APD31" s="2"/>
      <c r="APE31" s="2"/>
      <c r="APF31" s="2"/>
      <c r="APG31" s="2"/>
      <c r="APH31" s="2"/>
      <c r="API31" s="2"/>
      <c r="APJ31" s="2"/>
      <c r="APK31" s="2"/>
      <c r="APL31" s="2"/>
      <c r="APM31" s="2"/>
      <c r="APN31" s="2"/>
      <c r="APO31" s="2"/>
      <c r="APP31" s="2"/>
      <c r="APQ31" s="2"/>
      <c r="APR31" s="2"/>
      <c r="APS31" s="2"/>
      <c r="APT31" s="2"/>
      <c r="APU31" s="2"/>
      <c r="APV31" s="2"/>
      <c r="APW31" s="2"/>
      <c r="APX31" s="2"/>
      <c r="APY31" s="2"/>
      <c r="APZ31" s="2"/>
      <c r="AQA31" s="2"/>
      <c r="AQB31" s="2"/>
      <c r="AQC31" s="2"/>
      <c r="AQD31" s="2"/>
      <c r="AQE31" s="2"/>
      <c r="AQF31" s="2"/>
      <c r="AQG31" s="2"/>
      <c r="AQH31" s="2"/>
      <c r="AQI31" s="2"/>
      <c r="AQJ31" s="2"/>
      <c r="AQK31" s="2"/>
      <c r="AQL31" s="2"/>
      <c r="AQM31" s="2"/>
      <c r="AQN31" s="2"/>
      <c r="AQO31" s="2"/>
      <c r="AQP31" s="2"/>
      <c r="AQQ31" s="2"/>
      <c r="AQR31" s="2"/>
      <c r="AQS31" s="2"/>
      <c r="AQT31" s="2"/>
      <c r="AQU31" s="2"/>
      <c r="AQV31" s="2"/>
      <c r="AQW31" s="2"/>
      <c r="AQX31" s="2"/>
      <c r="AQY31" s="2"/>
      <c r="AQZ31" s="2"/>
      <c r="ARA31" s="2"/>
      <c r="ARB31" s="2"/>
      <c r="ARC31" s="2"/>
      <c r="ARD31" s="2"/>
      <c r="ARE31" s="2"/>
      <c r="ARF31" s="2"/>
      <c r="ARG31" s="2"/>
      <c r="ARH31" s="2"/>
      <c r="ARI31" s="2"/>
      <c r="ARJ31" s="2"/>
      <c r="ARK31" s="2"/>
      <c r="ARL31" s="2"/>
      <c r="ARM31" s="2"/>
      <c r="ARN31" s="2"/>
      <c r="ARO31" s="2"/>
      <c r="ARP31" s="2"/>
      <c r="ARQ31" s="2"/>
      <c r="ARR31" s="2"/>
      <c r="ARS31" s="2"/>
      <c r="ART31" s="2"/>
      <c r="ARU31" s="2"/>
      <c r="ARV31" s="2"/>
      <c r="ARW31" s="2"/>
      <c r="ARX31" s="2"/>
      <c r="ARY31" s="2"/>
      <c r="ARZ31" s="2"/>
      <c r="ASA31" s="2"/>
      <c r="ASB31" s="2"/>
      <c r="ASC31" s="2"/>
      <c r="ASD31" s="2"/>
      <c r="ASE31" s="2"/>
      <c r="ASF31" s="2"/>
      <c r="ASG31" s="2"/>
      <c r="ASH31" s="2"/>
      <c r="ASI31" s="2"/>
      <c r="ASJ31" s="2"/>
      <c r="ASK31" s="2"/>
      <c r="ASL31" s="2"/>
      <c r="ASM31" s="2"/>
      <c r="ASN31" s="2"/>
      <c r="ASO31" s="2"/>
      <c r="ASP31" s="2"/>
      <c r="ASQ31" s="2"/>
      <c r="ASR31" s="2"/>
      <c r="ASS31" s="2"/>
      <c r="AST31" s="2"/>
      <c r="ASU31" s="2"/>
      <c r="ASV31" s="2"/>
      <c r="ASW31" s="2"/>
      <c r="ASX31" s="2"/>
      <c r="ASY31" s="2"/>
      <c r="ASZ31" s="2"/>
      <c r="ATA31" s="2"/>
      <c r="ATB31" s="2"/>
      <c r="ATC31" s="2"/>
      <c r="ATD31" s="2"/>
      <c r="ATE31" s="2"/>
      <c r="ATF31" s="2"/>
      <c r="ATG31" s="2"/>
      <c r="ATH31" s="2"/>
      <c r="ATI31" s="2"/>
      <c r="ATJ31" s="2"/>
      <c r="ATK31" s="2"/>
      <c r="ATL31" s="2"/>
      <c r="ATM31" s="2"/>
      <c r="ATN31" s="2"/>
      <c r="ATO31" s="2"/>
      <c r="ATP31" s="2"/>
      <c r="ATQ31" s="2"/>
      <c r="ATR31" s="2"/>
      <c r="ATS31" s="2"/>
      <c r="ATT31" s="2"/>
      <c r="ATU31" s="2"/>
      <c r="ATV31" s="2"/>
      <c r="ATW31" s="2"/>
      <c r="ATX31" s="2"/>
      <c r="ATY31" s="2"/>
      <c r="ATZ31" s="2"/>
      <c r="AUA31" s="2"/>
      <c r="AUB31" s="2"/>
      <c r="AUC31" s="2"/>
      <c r="AUD31" s="2"/>
      <c r="AUE31" s="2"/>
      <c r="AUF31" s="2"/>
      <c r="AUG31" s="2"/>
      <c r="AUH31" s="2"/>
      <c r="AUI31" s="2"/>
      <c r="AUJ31" s="2"/>
      <c r="AUK31" s="2"/>
      <c r="AUL31" s="2"/>
      <c r="AUM31" s="2"/>
      <c r="AUN31" s="2"/>
      <c r="AUO31" s="2"/>
      <c r="AUP31" s="2"/>
      <c r="AUQ31" s="2"/>
      <c r="AUR31" s="2"/>
      <c r="AUS31" s="2"/>
      <c r="AUT31" s="2"/>
      <c r="AUU31" s="2"/>
      <c r="AUV31" s="2"/>
      <c r="AUW31" s="2"/>
      <c r="AUX31" s="2"/>
      <c r="AUY31" s="2"/>
      <c r="AUZ31" s="2"/>
      <c r="AVA31" s="2"/>
      <c r="AVB31" s="2"/>
      <c r="AVC31" s="2"/>
      <c r="AVD31" s="2"/>
      <c r="AVE31" s="2"/>
      <c r="AVF31" s="2"/>
      <c r="AVG31" s="2"/>
      <c r="AVH31" s="2"/>
      <c r="AVI31" s="2"/>
      <c r="AVJ31" s="2"/>
      <c r="AVK31" s="2"/>
      <c r="AVL31" s="2"/>
      <c r="AVM31" s="2"/>
      <c r="AVN31" s="2"/>
      <c r="AVO31" s="2"/>
      <c r="AVP31" s="2"/>
      <c r="AVQ31" s="2"/>
      <c r="AVR31" s="2"/>
      <c r="AVS31" s="2"/>
      <c r="AVT31" s="2"/>
      <c r="AVU31" s="2"/>
      <c r="AVV31" s="2"/>
      <c r="AVW31" s="2"/>
      <c r="AVX31" s="2"/>
      <c r="AVY31" s="2"/>
      <c r="AVZ31" s="2"/>
      <c r="AWA31" s="2"/>
      <c r="AWB31" s="2"/>
      <c r="AWC31" s="2"/>
      <c r="AWD31" s="2"/>
      <c r="AWE31" s="2"/>
      <c r="AWF31" s="2"/>
      <c r="AWG31" s="2"/>
      <c r="AWH31" s="2"/>
      <c r="AWI31" s="2"/>
      <c r="AWJ31" s="2"/>
      <c r="AWK31" s="2"/>
      <c r="AWL31" s="2"/>
      <c r="AWM31" s="2"/>
      <c r="AWN31" s="2"/>
      <c r="AWO31" s="2"/>
      <c r="AWP31" s="2"/>
      <c r="AWQ31" s="2"/>
      <c r="AWR31" s="2"/>
      <c r="AWS31" s="2"/>
      <c r="AWT31" s="2"/>
      <c r="AWU31" s="2"/>
      <c r="AWV31" s="2"/>
      <c r="AWW31" s="2"/>
      <c r="AWX31" s="2"/>
      <c r="AWY31" s="2"/>
      <c r="AWZ31" s="2"/>
      <c r="AXA31" s="2"/>
      <c r="AXB31" s="2"/>
      <c r="AXC31" s="2"/>
      <c r="AXD31" s="2"/>
      <c r="AXE31" s="2"/>
      <c r="AXF31" s="2"/>
      <c r="AXG31" s="2"/>
      <c r="AXH31" s="2"/>
      <c r="AXI31" s="2"/>
      <c r="AXJ31" s="2"/>
      <c r="AXK31" s="2"/>
      <c r="AXL31" s="2"/>
      <c r="AXM31" s="2"/>
      <c r="AXN31" s="2"/>
      <c r="AXO31" s="2"/>
      <c r="AXP31" s="2"/>
      <c r="AXQ31" s="2"/>
      <c r="AXR31" s="2"/>
      <c r="AXS31" s="2"/>
      <c r="AXT31" s="2"/>
      <c r="AXU31" s="2"/>
      <c r="AXV31" s="2"/>
      <c r="AXW31" s="2"/>
      <c r="AXX31" s="2"/>
      <c r="AXY31" s="2"/>
      <c r="AXZ31" s="2"/>
      <c r="AYA31" s="2"/>
      <c r="AYB31" s="2"/>
      <c r="AYC31" s="2"/>
      <c r="AYD31" s="2"/>
      <c r="AYE31" s="2"/>
      <c r="AYF31" s="2"/>
      <c r="AYG31" s="2"/>
      <c r="AYH31" s="2"/>
      <c r="AYI31" s="2"/>
      <c r="AYJ31" s="2"/>
      <c r="AYK31" s="2"/>
      <c r="AYL31" s="2"/>
      <c r="AYM31" s="2"/>
      <c r="AYN31" s="2"/>
      <c r="AYO31" s="2"/>
      <c r="AYP31" s="2"/>
      <c r="AYQ31" s="2"/>
      <c r="AYR31" s="2"/>
      <c r="AYS31" s="2"/>
      <c r="AYT31" s="2"/>
      <c r="AYU31" s="2"/>
      <c r="AYV31" s="2"/>
      <c r="AYW31" s="2"/>
      <c r="AYX31" s="2"/>
      <c r="AYY31" s="2"/>
      <c r="AYZ31" s="2"/>
      <c r="AZA31" s="2"/>
      <c r="AZB31" s="2"/>
      <c r="AZC31" s="2"/>
      <c r="AZD31" s="2"/>
      <c r="AZE31" s="2"/>
      <c r="AZF31" s="2"/>
      <c r="AZG31" s="2"/>
      <c r="AZH31" s="2"/>
      <c r="AZI31" s="2"/>
      <c r="AZJ31" s="2"/>
      <c r="AZK31" s="2"/>
      <c r="AZL31" s="2"/>
      <c r="AZM31" s="2"/>
      <c r="AZN31" s="2"/>
      <c r="AZO31" s="2"/>
      <c r="AZP31" s="2"/>
      <c r="AZQ31" s="2"/>
      <c r="AZR31" s="2"/>
      <c r="AZS31" s="2"/>
      <c r="AZT31" s="2"/>
      <c r="AZU31" s="2"/>
      <c r="AZV31" s="2"/>
      <c r="AZW31" s="2"/>
      <c r="AZX31" s="2"/>
      <c r="AZY31" s="2"/>
      <c r="AZZ31" s="2"/>
      <c r="BAA31" s="2"/>
      <c r="BAB31" s="2"/>
      <c r="BAC31" s="2"/>
      <c r="BAD31" s="2"/>
      <c r="BAE31" s="2"/>
      <c r="BAF31" s="2"/>
      <c r="BAG31" s="2"/>
      <c r="BAH31" s="2"/>
      <c r="BAI31" s="2"/>
      <c r="BAJ31" s="2"/>
      <c r="BAK31" s="2"/>
      <c r="BAL31" s="2"/>
      <c r="BAM31" s="2"/>
      <c r="BAN31" s="2"/>
      <c r="BAO31" s="2"/>
      <c r="BAP31" s="2"/>
      <c r="BAQ31" s="2"/>
      <c r="BAR31" s="2"/>
      <c r="BAS31" s="2"/>
      <c r="BAT31" s="2"/>
      <c r="BAU31" s="2"/>
      <c r="BAV31" s="2"/>
      <c r="BAW31" s="2"/>
      <c r="BAX31" s="2"/>
      <c r="BAY31" s="2"/>
      <c r="BAZ31" s="2"/>
      <c r="BBA31" s="2"/>
      <c r="BBB31" s="2"/>
      <c r="BBC31" s="2"/>
      <c r="BBD31" s="2"/>
      <c r="BBE31" s="2"/>
      <c r="BBF31" s="2"/>
      <c r="BBG31" s="2"/>
      <c r="BBH31" s="2"/>
      <c r="BBI31" s="2"/>
      <c r="BBJ31" s="2"/>
      <c r="BBK31" s="2"/>
      <c r="BBL31" s="2"/>
      <c r="BBM31" s="2"/>
      <c r="BBN31" s="2"/>
      <c r="BBO31" s="2"/>
      <c r="BBP31" s="2"/>
      <c r="BBQ31" s="2"/>
      <c r="BBR31" s="2"/>
      <c r="BBS31" s="2"/>
      <c r="BBT31" s="2"/>
      <c r="BBU31" s="2"/>
      <c r="BBV31" s="2"/>
      <c r="BBW31" s="2"/>
      <c r="BBX31" s="2"/>
      <c r="BBY31" s="2"/>
      <c r="BBZ31" s="2"/>
      <c r="BCA31" s="2"/>
      <c r="BCB31" s="2"/>
      <c r="BCC31" s="2"/>
      <c r="BCD31" s="2"/>
      <c r="BCE31" s="2"/>
      <c r="BCF31" s="2"/>
      <c r="BCG31" s="2"/>
      <c r="BCH31" s="2"/>
      <c r="BCI31" s="2"/>
      <c r="BCJ31" s="2"/>
      <c r="BCK31" s="2"/>
      <c r="BCL31" s="2"/>
      <c r="BCM31" s="2"/>
      <c r="BCN31" s="2"/>
      <c r="BCO31" s="2"/>
      <c r="BCP31" s="2"/>
      <c r="BCQ31" s="2"/>
      <c r="BCR31" s="2"/>
      <c r="BCS31" s="2"/>
      <c r="BCT31" s="2"/>
      <c r="BCU31" s="2"/>
      <c r="BCV31" s="2"/>
      <c r="BCW31" s="2"/>
      <c r="BCX31" s="2"/>
      <c r="BCY31" s="2"/>
      <c r="BCZ31" s="2"/>
      <c r="BDA31" s="2"/>
      <c r="BDB31" s="2"/>
      <c r="BDC31" s="2"/>
      <c r="BDD31" s="2"/>
      <c r="BDE31" s="2"/>
      <c r="BDF31" s="2"/>
      <c r="BDG31" s="2"/>
      <c r="BDH31" s="2"/>
      <c r="BDI31" s="2"/>
      <c r="BDJ31" s="2"/>
      <c r="BDK31" s="2"/>
      <c r="BDL31" s="2"/>
      <c r="BDM31" s="2"/>
      <c r="BDN31" s="2"/>
      <c r="BDO31" s="2"/>
      <c r="BDP31" s="2"/>
      <c r="BDQ31" s="2"/>
      <c r="BDR31" s="2"/>
      <c r="BDS31" s="2"/>
      <c r="BDT31" s="2"/>
      <c r="BDU31" s="2"/>
      <c r="BDV31" s="2"/>
      <c r="BDW31" s="2"/>
      <c r="BDX31" s="2"/>
      <c r="BDY31" s="2"/>
      <c r="BDZ31" s="2"/>
      <c r="BEA31" s="2"/>
      <c r="BEB31" s="2"/>
      <c r="BEC31" s="2"/>
      <c r="BED31" s="2"/>
      <c r="BEE31" s="2"/>
      <c r="BEF31" s="2"/>
      <c r="BEG31" s="2"/>
      <c r="BEH31" s="2"/>
      <c r="BEI31" s="2"/>
      <c r="BEJ31" s="2"/>
      <c r="BEK31" s="2"/>
      <c r="BEL31" s="2"/>
      <c r="BEM31" s="2"/>
      <c r="BEN31" s="2"/>
      <c r="BEO31" s="2"/>
      <c r="BEP31" s="2"/>
      <c r="BEQ31" s="2"/>
      <c r="BER31" s="2"/>
      <c r="BES31" s="2"/>
      <c r="BET31" s="2"/>
      <c r="BEU31" s="2"/>
      <c r="BEV31" s="2"/>
      <c r="BEW31" s="2"/>
      <c r="BEX31" s="2"/>
      <c r="BEY31" s="2"/>
      <c r="BEZ31" s="2"/>
      <c r="BFA31" s="2"/>
      <c r="BFB31" s="2"/>
      <c r="BFC31" s="2"/>
      <c r="BFD31" s="2"/>
      <c r="BFE31" s="2"/>
      <c r="BFF31" s="2"/>
      <c r="BFG31" s="2"/>
      <c r="BFH31" s="2"/>
      <c r="BFI31" s="2"/>
      <c r="BFJ31" s="2"/>
      <c r="BFK31" s="2"/>
      <c r="BFL31" s="2"/>
      <c r="BFM31" s="2"/>
      <c r="BFN31" s="2"/>
      <c r="BFO31" s="2"/>
      <c r="BFP31" s="2"/>
      <c r="BFQ31" s="2"/>
      <c r="BFR31" s="2"/>
      <c r="BFS31" s="2"/>
      <c r="BFT31" s="2"/>
      <c r="BFU31" s="2"/>
      <c r="BFV31" s="2"/>
      <c r="BFW31" s="2"/>
      <c r="BFX31" s="2"/>
      <c r="BFY31" s="2"/>
      <c r="BFZ31" s="2"/>
      <c r="BGA31" s="2"/>
      <c r="BGB31" s="2"/>
      <c r="BGC31" s="2"/>
      <c r="BGD31" s="2"/>
      <c r="BGE31" s="2"/>
      <c r="BGF31" s="2"/>
      <c r="BGG31" s="2"/>
      <c r="BGH31" s="2"/>
      <c r="BGI31" s="2"/>
      <c r="BGJ31" s="2"/>
      <c r="BGK31" s="2"/>
      <c r="BGL31" s="2"/>
      <c r="BGM31" s="2"/>
      <c r="BGN31" s="2"/>
      <c r="BGO31" s="2"/>
      <c r="BGP31" s="2"/>
      <c r="BGQ31" s="2"/>
      <c r="BGR31" s="2"/>
      <c r="BGS31" s="2"/>
      <c r="BGT31" s="2"/>
      <c r="BGU31" s="2"/>
      <c r="BGV31" s="2"/>
      <c r="BGW31" s="2"/>
      <c r="BGX31" s="2"/>
      <c r="BGY31" s="2"/>
      <c r="BGZ31" s="2"/>
      <c r="BHA31" s="2"/>
      <c r="BHB31" s="2"/>
      <c r="BHC31" s="2"/>
      <c r="BHD31" s="2"/>
      <c r="BHE31" s="2"/>
      <c r="BHF31" s="2"/>
      <c r="BHG31" s="2"/>
      <c r="BHH31" s="2"/>
      <c r="BHI31" s="2"/>
      <c r="BHJ31" s="2"/>
      <c r="BHK31" s="2"/>
      <c r="BHL31" s="2"/>
      <c r="BHM31" s="2"/>
      <c r="BHN31" s="2"/>
      <c r="BHO31" s="2"/>
      <c r="BHP31" s="2"/>
      <c r="BHQ31" s="2"/>
      <c r="BHR31" s="2"/>
      <c r="BHS31" s="2"/>
      <c r="BHT31" s="2"/>
      <c r="BHU31" s="2"/>
      <c r="BHV31" s="2"/>
      <c r="BHW31" s="2"/>
      <c r="BHX31" s="2"/>
      <c r="BHY31" s="2"/>
      <c r="BHZ31" s="2"/>
      <c r="BIA31" s="2"/>
      <c r="BIB31" s="2"/>
      <c r="BIC31" s="2"/>
      <c r="BID31" s="2"/>
      <c r="BIE31" s="2"/>
      <c r="BIF31" s="2"/>
      <c r="BIG31" s="2"/>
      <c r="BIH31" s="2"/>
      <c r="BII31" s="2"/>
      <c r="BIJ31" s="2"/>
      <c r="BIK31" s="2"/>
      <c r="BIL31" s="2"/>
      <c r="BIM31" s="2"/>
      <c r="BIN31" s="2"/>
      <c r="BIO31" s="2"/>
      <c r="BIP31" s="2"/>
      <c r="BIQ31" s="2"/>
      <c r="BIR31" s="2"/>
      <c r="BIS31" s="2"/>
      <c r="BIT31" s="2"/>
      <c r="BIU31" s="2"/>
      <c r="BIV31" s="2"/>
      <c r="BIW31" s="2"/>
      <c r="BIX31" s="2"/>
      <c r="BIY31" s="2"/>
      <c r="BIZ31" s="2"/>
      <c r="BJA31" s="2"/>
      <c r="BJB31" s="2"/>
      <c r="BJC31" s="2"/>
      <c r="BJD31" s="2"/>
      <c r="BJE31" s="2"/>
      <c r="BJF31" s="2"/>
      <c r="BJG31" s="2"/>
      <c r="BJH31" s="2"/>
      <c r="BJI31" s="2"/>
      <c r="BJJ31" s="2"/>
      <c r="BJK31" s="2"/>
      <c r="BJL31" s="2"/>
      <c r="BJM31" s="2"/>
      <c r="BJN31" s="2"/>
      <c r="BJO31" s="2"/>
      <c r="BJP31" s="2"/>
      <c r="BJQ31" s="2"/>
      <c r="BJR31" s="2"/>
      <c r="BJS31" s="2"/>
      <c r="BJT31" s="2"/>
      <c r="BJU31" s="2"/>
      <c r="BJV31" s="2"/>
      <c r="BJW31" s="2"/>
      <c r="BJX31" s="2"/>
      <c r="BJY31" s="2"/>
      <c r="BJZ31" s="2"/>
      <c r="BKA31" s="2"/>
      <c r="BKB31" s="2"/>
      <c r="BKC31" s="2"/>
      <c r="BKD31" s="2"/>
      <c r="BKE31" s="2"/>
      <c r="BKF31" s="2"/>
      <c r="BKG31" s="2"/>
      <c r="BKH31" s="2"/>
      <c r="BKI31" s="2"/>
      <c r="BKJ31" s="2"/>
      <c r="BKK31" s="2"/>
      <c r="BKL31" s="2"/>
      <c r="BKM31" s="2"/>
      <c r="BKN31" s="2"/>
      <c r="BKO31" s="2"/>
      <c r="BKP31" s="2"/>
      <c r="BKQ31" s="2"/>
      <c r="BKR31" s="2"/>
      <c r="BKS31" s="2"/>
      <c r="BKT31" s="2"/>
      <c r="BKU31" s="2"/>
      <c r="BKV31" s="2"/>
      <c r="BKW31" s="2"/>
      <c r="BKX31" s="2"/>
      <c r="BKY31" s="2"/>
      <c r="BKZ31" s="2"/>
      <c r="BLA31" s="2"/>
      <c r="BLB31" s="2"/>
      <c r="BLC31" s="2"/>
      <c r="BLD31" s="2"/>
      <c r="BLE31" s="2"/>
      <c r="BLF31" s="2"/>
      <c r="BLG31" s="2"/>
      <c r="BLH31" s="2"/>
      <c r="BLI31" s="2"/>
      <c r="BLJ31" s="2"/>
      <c r="BLK31" s="2"/>
      <c r="BLL31" s="2"/>
      <c r="BLM31" s="2"/>
      <c r="BLN31" s="2"/>
      <c r="BLO31" s="2"/>
      <c r="BLP31" s="2"/>
      <c r="BLQ31" s="2"/>
      <c r="BLR31" s="2"/>
      <c r="BLS31" s="2"/>
      <c r="BLT31" s="2"/>
      <c r="BLU31" s="2"/>
      <c r="BLV31" s="2"/>
      <c r="BLW31" s="2"/>
      <c r="BLX31" s="2"/>
      <c r="BLY31" s="2"/>
      <c r="BLZ31" s="2"/>
      <c r="BMA31" s="2"/>
      <c r="BMB31" s="2"/>
      <c r="BMC31" s="2"/>
      <c r="BMD31" s="2"/>
      <c r="BME31" s="2"/>
      <c r="BMF31" s="2"/>
      <c r="BMG31" s="2"/>
      <c r="BMH31" s="2"/>
      <c r="BMI31" s="2"/>
      <c r="BMJ31" s="2"/>
      <c r="BMK31" s="2"/>
      <c r="BML31" s="2"/>
      <c r="BMM31" s="2"/>
      <c r="BMN31" s="2"/>
      <c r="BMO31" s="2"/>
      <c r="BMP31" s="2"/>
      <c r="BMQ31" s="2"/>
      <c r="BMR31" s="2"/>
      <c r="BMS31" s="2"/>
      <c r="BMT31" s="2"/>
      <c r="BMU31" s="2"/>
      <c r="BMV31" s="2"/>
      <c r="BMW31" s="2"/>
      <c r="BMX31" s="2"/>
      <c r="BMY31" s="2"/>
      <c r="BMZ31" s="2"/>
      <c r="BNA31" s="2"/>
      <c r="BNB31" s="2"/>
      <c r="BNC31" s="2"/>
      <c r="BND31" s="2"/>
      <c r="BNE31" s="2"/>
      <c r="BNF31" s="2"/>
      <c r="BNG31" s="2"/>
      <c r="BNH31" s="2"/>
      <c r="BNI31" s="2"/>
      <c r="BNJ31" s="2"/>
      <c r="BNK31" s="2"/>
      <c r="BNL31" s="2"/>
      <c r="BNM31" s="2"/>
      <c r="BNN31" s="2"/>
      <c r="BNO31" s="2"/>
      <c r="BNP31" s="2"/>
      <c r="BNQ31" s="2"/>
      <c r="BNR31" s="2"/>
      <c r="BNS31" s="2"/>
      <c r="BNT31" s="2"/>
      <c r="BNU31" s="2"/>
      <c r="BNV31" s="2"/>
      <c r="BNW31" s="2"/>
      <c r="BNX31" s="2"/>
      <c r="BNY31" s="2"/>
      <c r="BNZ31" s="2"/>
      <c r="BOA31" s="2"/>
      <c r="BOB31" s="2"/>
      <c r="BOC31" s="2"/>
      <c r="BOD31" s="2"/>
      <c r="BOE31" s="2"/>
      <c r="BOF31" s="2"/>
      <c r="BOG31" s="2"/>
      <c r="BOH31" s="2"/>
      <c r="BOI31" s="2"/>
      <c r="BOJ31" s="2"/>
      <c r="BOK31" s="2"/>
      <c r="BOL31" s="2"/>
      <c r="BOM31" s="2"/>
      <c r="BON31" s="2"/>
      <c r="BOO31" s="2"/>
      <c r="BOP31" s="2"/>
      <c r="BOQ31" s="2"/>
      <c r="BOR31" s="2"/>
      <c r="BOS31" s="2"/>
      <c r="BOT31" s="2"/>
      <c r="BOU31" s="2"/>
      <c r="BOV31" s="2"/>
      <c r="BOW31" s="2"/>
      <c r="BOX31" s="2"/>
      <c r="BOY31" s="2"/>
      <c r="BOZ31" s="2"/>
      <c r="BPA31" s="2"/>
      <c r="BPB31" s="2"/>
      <c r="BPC31" s="2"/>
      <c r="BPD31" s="2"/>
      <c r="BPE31" s="2"/>
      <c r="BPF31" s="2"/>
      <c r="BPG31" s="2"/>
      <c r="BPH31" s="2"/>
      <c r="BPI31" s="2"/>
      <c r="BPJ31" s="2"/>
      <c r="BPK31" s="2"/>
      <c r="BPL31" s="2"/>
      <c r="BPM31" s="2"/>
      <c r="BPN31" s="2"/>
      <c r="BPO31" s="2"/>
      <c r="BPP31" s="2"/>
      <c r="BPQ31" s="2"/>
      <c r="BPR31" s="2"/>
      <c r="BPS31" s="2"/>
      <c r="BPT31" s="2"/>
      <c r="BPU31" s="2"/>
      <c r="BPV31" s="2"/>
      <c r="BPW31" s="2"/>
      <c r="BPX31" s="2"/>
      <c r="BPY31" s="2"/>
      <c r="BPZ31" s="2"/>
      <c r="BQA31" s="2"/>
      <c r="BQB31" s="2"/>
      <c r="BQC31" s="2"/>
      <c r="BQD31" s="2"/>
      <c r="BQE31" s="2"/>
      <c r="BQF31" s="2"/>
      <c r="BQG31" s="2"/>
      <c r="BQH31" s="2"/>
      <c r="BQI31" s="2"/>
      <c r="BQJ31" s="2"/>
      <c r="BQK31" s="2"/>
      <c r="BQL31" s="2"/>
      <c r="BQM31" s="2"/>
      <c r="BQN31" s="2"/>
      <c r="BQO31" s="2"/>
      <c r="BQP31" s="2"/>
      <c r="BQQ31" s="2"/>
      <c r="BQR31" s="2"/>
      <c r="BQS31" s="2"/>
      <c r="BQT31" s="2"/>
      <c r="BQU31" s="2"/>
      <c r="BQV31" s="2"/>
      <c r="BQW31" s="2"/>
      <c r="BQX31" s="2"/>
      <c r="BQY31" s="2"/>
      <c r="BQZ31" s="2"/>
      <c r="BRA31" s="2"/>
      <c r="BRB31" s="2"/>
      <c r="BRC31" s="2"/>
      <c r="BRD31" s="2"/>
      <c r="BRE31" s="2"/>
      <c r="BRF31" s="2"/>
      <c r="BRG31" s="2"/>
      <c r="BRH31" s="2"/>
      <c r="BRI31" s="2"/>
      <c r="BRJ31" s="2"/>
      <c r="BRK31" s="2"/>
      <c r="BRL31" s="2"/>
      <c r="BRM31" s="2"/>
      <c r="BRN31" s="2"/>
      <c r="BRO31" s="2"/>
      <c r="BRP31" s="2"/>
      <c r="BRQ31" s="2"/>
      <c r="BRR31" s="2"/>
      <c r="BRS31" s="2"/>
      <c r="BRT31" s="2"/>
      <c r="BRU31" s="2"/>
      <c r="BRV31" s="2"/>
      <c r="BRW31" s="2"/>
      <c r="BRX31" s="2"/>
      <c r="BRY31" s="2"/>
      <c r="BRZ31" s="2"/>
      <c r="BSA31" s="2"/>
      <c r="BSB31" s="2"/>
      <c r="BSC31" s="2"/>
      <c r="BSD31" s="2"/>
      <c r="BSE31" s="2"/>
      <c r="BSF31" s="2"/>
      <c r="BSG31" s="2"/>
      <c r="BSH31" s="2"/>
      <c r="BSI31" s="2"/>
      <c r="BSJ31" s="2"/>
      <c r="BSK31" s="2"/>
      <c r="BSL31" s="2"/>
      <c r="BSM31" s="2"/>
      <c r="BSN31" s="2"/>
      <c r="BSO31" s="2"/>
      <c r="BSP31" s="2"/>
      <c r="BSQ31" s="2"/>
      <c r="BSR31" s="2"/>
      <c r="BSS31" s="2"/>
      <c r="BST31" s="2"/>
      <c r="BSU31" s="2"/>
      <c r="BSV31" s="2"/>
      <c r="BSW31" s="2"/>
      <c r="BSX31" s="2"/>
      <c r="BSY31" s="2"/>
      <c r="BSZ31" s="2"/>
      <c r="BTA31" s="2"/>
      <c r="BTB31" s="2"/>
      <c r="BTC31" s="2"/>
      <c r="BTD31" s="2"/>
      <c r="BTE31" s="2"/>
      <c r="BTF31" s="2"/>
      <c r="BTG31" s="2"/>
      <c r="BTH31" s="2"/>
      <c r="BTI31" s="2"/>
      <c r="BTJ31" s="2"/>
      <c r="BTK31" s="2"/>
      <c r="BTL31" s="2"/>
      <c r="BTM31" s="2"/>
      <c r="BTN31" s="2"/>
      <c r="BTO31" s="2"/>
      <c r="BTP31" s="2"/>
      <c r="BTQ31" s="2"/>
      <c r="BTR31" s="2"/>
      <c r="BTS31" s="2"/>
      <c r="BTT31" s="2"/>
      <c r="BTU31" s="2"/>
      <c r="BTV31" s="2"/>
      <c r="BTW31" s="2"/>
      <c r="BTX31" s="2"/>
      <c r="BTY31" s="2"/>
      <c r="BTZ31" s="2"/>
      <c r="BUA31" s="2"/>
      <c r="BUB31" s="2"/>
      <c r="BUC31" s="2"/>
      <c r="BUD31" s="2"/>
      <c r="BUE31" s="2"/>
      <c r="BUF31" s="2"/>
      <c r="BUG31" s="2"/>
      <c r="BUH31" s="2"/>
      <c r="BUI31" s="2"/>
      <c r="BUJ31" s="2"/>
      <c r="BUK31" s="2"/>
      <c r="BUL31" s="2"/>
      <c r="BUM31" s="2"/>
      <c r="BUN31" s="2"/>
      <c r="BUO31" s="2"/>
      <c r="BUP31" s="2"/>
      <c r="BUQ31" s="2"/>
      <c r="BUR31" s="2"/>
      <c r="BUS31" s="2"/>
      <c r="BUT31" s="2"/>
      <c r="BUU31" s="2"/>
      <c r="BUV31" s="2"/>
      <c r="BUW31" s="2"/>
      <c r="BUX31" s="2"/>
      <c r="BUY31" s="2"/>
      <c r="BUZ31" s="2"/>
      <c r="BVA31" s="2"/>
      <c r="BVB31" s="2"/>
      <c r="BVC31" s="2"/>
      <c r="BVD31" s="2"/>
      <c r="BVE31" s="2"/>
      <c r="BVF31" s="2"/>
      <c r="BVG31" s="2"/>
      <c r="BVH31" s="2"/>
      <c r="BVI31" s="2"/>
      <c r="BVJ31" s="2"/>
      <c r="BVK31" s="2"/>
      <c r="BVL31" s="2"/>
      <c r="BVM31" s="2"/>
      <c r="BVN31" s="2"/>
      <c r="BVO31" s="2"/>
      <c r="BVP31" s="2"/>
      <c r="BVQ31" s="2"/>
      <c r="BVR31" s="2"/>
      <c r="BVS31" s="2"/>
      <c r="BVT31" s="2"/>
      <c r="BVU31" s="2"/>
      <c r="BVV31" s="2"/>
      <c r="BVW31" s="2"/>
      <c r="BVX31" s="2"/>
      <c r="BVY31" s="2"/>
      <c r="BVZ31" s="2"/>
      <c r="BWA31" s="2"/>
      <c r="BWB31" s="2"/>
      <c r="BWC31" s="2"/>
      <c r="BWD31" s="2"/>
      <c r="BWE31" s="2"/>
      <c r="BWF31" s="2"/>
      <c r="BWG31" s="2"/>
      <c r="BWH31" s="2"/>
      <c r="BWI31" s="2"/>
      <c r="BWJ31" s="2"/>
      <c r="BWK31" s="2"/>
      <c r="BWL31" s="2"/>
      <c r="BWM31" s="2"/>
      <c r="BWN31" s="2"/>
      <c r="BWO31" s="2"/>
      <c r="BWP31" s="2"/>
      <c r="BWQ31" s="2"/>
      <c r="BWR31" s="2"/>
      <c r="BWS31" s="2"/>
      <c r="BWT31" s="2"/>
      <c r="BWU31" s="2"/>
      <c r="BWV31" s="2"/>
      <c r="BWW31" s="2"/>
      <c r="BWX31" s="2"/>
      <c r="BWY31" s="2"/>
      <c r="BWZ31" s="2"/>
      <c r="BXA31" s="2"/>
      <c r="BXB31" s="2"/>
      <c r="BXC31" s="2"/>
      <c r="BXD31" s="2"/>
      <c r="BXE31" s="2"/>
      <c r="BXF31" s="2"/>
      <c r="BXG31" s="2"/>
      <c r="BXH31" s="2"/>
      <c r="BXI31" s="2"/>
      <c r="BXJ31" s="2"/>
      <c r="BXK31" s="2"/>
      <c r="BXL31" s="2"/>
      <c r="BXM31" s="2"/>
      <c r="BXN31" s="2"/>
      <c r="BXO31" s="2"/>
      <c r="BXP31" s="2"/>
      <c r="BXQ31" s="2"/>
      <c r="BXR31" s="2"/>
      <c r="BXS31" s="2"/>
      <c r="BXT31" s="2"/>
      <c r="BXU31" s="2"/>
      <c r="BXV31" s="2"/>
      <c r="BXW31" s="2"/>
      <c r="BXX31" s="2"/>
      <c r="BXY31" s="2"/>
      <c r="BXZ31" s="2"/>
      <c r="BYA31" s="2"/>
      <c r="BYB31" s="2"/>
      <c r="BYC31" s="2"/>
      <c r="BYD31" s="2"/>
      <c r="BYE31" s="2"/>
      <c r="BYF31" s="2"/>
      <c r="BYG31" s="2"/>
      <c r="BYH31" s="2"/>
      <c r="BYI31" s="2"/>
      <c r="BYJ31" s="2"/>
      <c r="BYK31" s="2"/>
      <c r="BYL31" s="2"/>
      <c r="BYM31" s="2"/>
      <c r="BYN31" s="2"/>
      <c r="BYO31" s="2"/>
      <c r="BYP31" s="2"/>
      <c r="BYQ31" s="2"/>
      <c r="BYR31" s="2"/>
      <c r="BYS31" s="2"/>
      <c r="BYT31" s="2"/>
      <c r="BYU31" s="2"/>
      <c r="BYV31" s="2"/>
      <c r="BYW31" s="2"/>
      <c r="BYX31" s="2"/>
      <c r="BYY31" s="2"/>
      <c r="BYZ31" s="2"/>
      <c r="BZA31" s="2"/>
      <c r="BZB31" s="2"/>
      <c r="BZC31" s="2"/>
      <c r="BZD31" s="2"/>
      <c r="BZE31" s="2"/>
      <c r="BZF31" s="2"/>
      <c r="BZG31" s="2"/>
      <c r="BZH31" s="2"/>
      <c r="BZI31" s="2"/>
      <c r="BZJ31" s="2"/>
      <c r="BZK31" s="2"/>
      <c r="BZL31" s="2"/>
      <c r="BZM31" s="2"/>
      <c r="BZN31" s="2"/>
      <c r="BZO31" s="2"/>
      <c r="BZP31" s="2"/>
      <c r="BZQ31" s="2"/>
      <c r="BZR31" s="2"/>
      <c r="BZS31" s="2"/>
      <c r="BZT31" s="2"/>
      <c r="BZU31" s="2"/>
      <c r="BZV31" s="2"/>
      <c r="BZW31" s="2"/>
      <c r="BZX31" s="2"/>
      <c r="BZY31" s="2"/>
      <c r="BZZ31" s="2"/>
      <c r="CAA31" s="2"/>
      <c r="CAB31" s="2"/>
      <c r="CAC31" s="2"/>
      <c r="CAD31" s="2"/>
      <c r="CAE31" s="2"/>
      <c r="CAF31" s="2"/>
      <c r="CAG31" s="2"/>
      <c r="CAH31" s="2"/>
      <c r="CAI31" s="2"/>
      <c r="CAJ31" s="2"/>
      <c r="CAK31" s="2"/>
      <c r="CAL31" s="2"/>
      <c r="CAM31" s="2"/>
      <c r="CAN31" s="2"/>
      <c r="CAO31" s="2"/>
      <c r="CAP31" s="2"/>
      <c r="CAQ31" s="2"/>
      <c r="CAR31" s="2"/>
      <c r="CAS31" s="2"/>
      <c r="CAT31" s="2"/>
      <c r="CAU31" s="2"/>
      <c r="CAV31" s="2"/>
      <c r="CAW31" s="2"/>
      <c r="CAX31" s="2"/>
      <c r="CAY31" s="2"/>
      <c r="CAZ31" s="2"/>
      <c r="CBA31" s="2"/>
      <c r="CBB31" s="2"/>
      <c r="CBC31" s="2"/>
      <c r="CBD31" s="2"/>
      <c r="CBE31" s="2"/>
      <c r="CBF31" s="2"/>
      <c r="CBG31" s="2"/>
      <c r="CBH31" s="2"/>
      <c r="CBI31" s="2"/>
      <c r="CBJ31" s="2"/>
      <c r="CBK31" s="2"/>
      <c r="CBL31" s="2"/>
      <c r="CBM31" s="2"/>
      <c r="CBN31" s="2"/>
      <c r="CBO31" s="2"/>
      <c r="CBP31" s="2"/>
      <c r="CBQ31" s="2"/>
      <c r="CBR31" s="2"/>
      <c r="CBS31" s="2"/>
      <c r="CBT31" s="2"/>
      <c r="CBU31" s="2"/>
      <c r="CBV31" s="2"/>
      <c r="CBW31" s="2"/>
      <c r="CBX31" s="2"/>
      <c r="CBY31" s="2"/>
      <c r="CBZ31" s="2"/>
      <c r="CCA31" s="2"/>
      <c r="CCB31" s="2"/>
      <c r="CCC31" s="2"/>
      <c r="CCD31" s="2"/>
      <c r="CCE31" s="2"/>
      <c r="CCF31" s="2"/>
      <c r="CCG31" s="2"/>
      <c r="CCH31" s="2"/>
      <c r="CCI31" s="2"/>
      <c r="CCJ31" s="2"/>
      <c r="CCK31" s="2"/>
      <c r="CCL31" s="2"/>
      <c r="CCM31" s="2"/>
      <c r="CCN31" s="2"/>
      <c r="CCO31" s="2"/>
      <c r="CCP31" s="2"/>
      <c r="CCQ31" s="2"/>
      <c r="CCR31" s="2"/>
      <c r="CCS31" s="2"/>
      <c r="CCT31" s="2"/>
      <c r="CCU31" s="2"/>
      <c r="CCV31" s="2"/>
      <c r="CCW31" s="2"/>
      <c r="CCX31" s="2"/>
      <c r="CCY31" s="2"/>
      <c r="CCZ31" s="2"/>
      <c r="CDA31" s="2"/>
      <c r="CDB31" s="2"/>
      <c r="CDC31" s="2"/>
      <c r="CDD31" s="2"/>
      <c r="CDE31" s="2"/>
      <c r="CDF31" s="2"/>
      <c r="CDG31" s="2"/>
      <c r="CDH31" s="2"/>
      <c r="CDI31" s="2"/>
      <c r="CDJ31" s="2"/>
      <c r="CDK31" s="2"/>
      <c r="CDL31" s="2"/>
      <c r="CDM31" s="2"/>
      <c r="CDN31" s="2"/>
      <c r="CDO31" s="2"/>
      <c r="CDP31" s="2"/>
      <c r="CDQ31" s="2"/>
      <c r="CDR31" s="2"/>
      <c r="CDS31" s="2"/>
      <c r="CDT31" s="2"/>
      <c r="CDU31" s="2"/>
      <c r="CDV31" s="2"/>
      <c r="CDW31" s="2"/>
      <c r="CDX31" s="2"/>
      <c r="CDY31" s="2"/>
      <c r="CDZ31" s="2"/>
      <c r="CEA31" s="2"/>
      <c r="CEB31" s="2"/>
      <c r="CEC31" s="2"/>
      <c r="CED31" s="2"/>
      <c r="CEE31" s="2"/>
      <c r="CEF31" s="2"/>
      <c r="CEG31" s="2"/>
      <c r="CEH31" s="2"/>
      <c r="CEI31" s="2"/>
      <c r="CEJ31" s="2"/>
      <c r="CEK31" s="2"/>
      <c r="CEL31" s="2"/>
      <c r="CEM31" s="2"/>
      <c r="CEN31" s="2"/>
      <c r="CEO31" s="2"/>
      <c r="CEP31" s="2"/>
      <c r="CEQ31" s="2"/>
      <c r="CER31" s="2"/>
      <c r="CES31" s="2"/>
      <c r="CET31" s="2"/>
      <c r="CEU31" s="2"/>
      <c r="CEV31" s="2"/>
      <c r="CEW31" s="2"/>
      <c r="CEX31" s="2"/>
      <c r="CEY31" s="2"/>
      <c r="CEZ31" s="2"/>
      <c r="CFA31" s="2"/>
      <c r="CFB31" s="2"/>
      <c r="CFC31" s="2"/>
      <c r="CFD31" s="2"/>
      <c r="CFE31" s="2"/>
      <c r="CFF31" s="2"/>
      <c r="CFG31" s="2"/>
      <c r="CFH31" s="2"/>
      <c r="CFI31" s="2"/>
      <c r="CFJ31" s="2"/>
      <c r="CFK31" s="2"/>
      <c r="CFL31" s="2"/>
      <c r="CFM31" s="2"/>
      <c r="CFN31" s="2"/>
      <c r="CFO31" s="2"/>
      <c r="CFP31" s="2"/>
      <c r="CFQ31" s="2"/>
      <c r="CFR31" s="2"/>
      <c r="CFS31" s="2"/>
      <c r="CFT31" s="2"/>
      <c r="CFU31" s="2"/>
      <c r="CFV31" s="2"/>
      <c r="CFW31" s="2"/>
      <c r="CFX31" s="2"/>
      <c r="CFY31" s="2"/>
      <c r="CFZ31" s="2"/>
      <c r="CGA31" s="2"/>
      <c r="CGB31" s="2"/>
      <c r="CGC31" s="2"/>
      <c r="CGD31" s="2"/>
      <c r="CGE31" s="2"/>
      <c r="CGF31" s="2"/>
      <c r="CGG31" s="2"/>
      <c r="CGH31" s="2"/>
      <c r="CGI31" s="2"/>
      <c r="CGJ31" s="2"/>
      <c r="CGK31" s="2"/>
      <c r="CGL31" s="2"/>
      <c r="CGM31" s="2"/>
      <c r="CGN31" s="2"/>
      <c r="CGO31" s="2"/>
      <c r="CGP31" s="2"/>
      <c r="CGQ31" s="2"/>
      <c r="CGR31" s="2"/>
      <c r="CGS31" s="2"/>
      <c r="CGT31" s="2"/>
      <c r="CGU31" s="2"/>
      <c r="CGV31" s="2"/>
      <c r="CGW31" s="2"/>
      <c r="CGX31" s="2"/>
      <c r="CGY31" s="2"/>
      <c r="CGZ31" s="2"/>
      <c r="CHA31" s="2"/>
      <c r="CHB31" s="2"/>
      <c r="CHC31" s="2"/>
      <c r="CHD31" s="2"/>
      <c r="CHE31" s="2"/>
      <c r="CHF31" s="2"/>
      <c r="CHG31" s="2"/>
      <c r="CHH31" s="2"/>
      <c r="CHI31" s="2"/>
      <c r="CHJ31" s="2"/>
      <c r="CHK31" s="2"/>
      <c r="CHL31" s="2"/>
      <c r="CHM31" s="2"/>
      <c r="CHN31" s="2"/>
      <c r="CHO31" s="2"/>
      <c r="CHP31" s="2"/>
      <c r="CHQ31" s="2"/>
      <c r="CHR31" s="2"/>
      <c r="CHS31" s="2"/>
      <c r="CHT31" s="2"/>
      <c r="CHU31" s="2"/>
      <c r="CHV31" s="2"/>
      <c r="CHW31" s="2"/>
      <c r="CHX31" s="2"/>
      <c r="CHY31" s="2"/>
      <c r="CHZ31" s="2"/>
      <c r="CIA31" s="2"/>
      <c r="CIB31" s="2"/>
      <c r="CIC31" s="2"/>
      <c r="CID31" s="2"/>
      <c r="CIE31" s="2"/>
      <c r="CIF31" s="2"/>
      <c r="CIG31" s="2"/>
      <c r="CIH31" s="2"/>
      <c r="CII31" s="2"/>
      <c r="CIJ31" s="2"/>
      <c r="CIK31" s="2"/>
      <c r="CIL31" s="2"/>
      <c r="CIM31" s="2"/>
      <c r="CIN31" s="2"/>
      <c r="CIO31" s="2"/>
      <c r="CIP31" s="2"/>
      <c r="CIQ31" s="2"/>
      <c r="CIR31" s="2"/>
      <c r="CIS31" s="2"/>
      <c r="CIT31" s="2"/>
      <c r="CIU31" s="2"/>
      <c r="CIV31" s="2"/>
      <c r="CIW31" s="2"/>
      <c r="CIX31" s="2"/>
      <c r="CIY31" s="2"/>
      <c r="CIZ31" s="2"/>
      <c r="CJA31" s="2"/>
      <c r="CJB31" s="2"/>
      <c r="CJC31" s="2"/>
      <c r="CJD31" s="2"/>
      <c r="CJE31" s="2"/>
      <c r="CJF31" s="2"/>
      <c r="CJG31" s="2"/>
      <c r="CJH31" s="2"/>
      <c r="CJI31" s="2"/>
      <c r="CJJ31" s="2"/>
      <c r="CJK31" s="2"/>
      <c r="CJL31" s="2"/>
      <c r="CJM31" s="2"/>
      <c r="CJN31" s="2"/>
      <c r="CJO31" s="2"/>
      <c r="CJP31" s="2"/>
      <c r="CJQ31" s="2"/>
      <c r="CJR31" s="2"/>
      <c r="CJS31" s="2"/>
      <c r="CJT31" s="2"/>
      <c r="CJU31" s="2"/>
      <c r="CJV31" s="2"/>
      <c r="CJW31" s="2"/>
      <c r="CJX31" s="2"/>
      <c r="CJY31" s="2"/>
      <c r="CJZ31" s="2"/>
      <c r="CKA31" s="2"/>
      <c r="CKB31" s="2"/>
      <c r="CKC31" s="2"/>
      <c r="CKD31" s="2"/>
      <c r="CKE31" s="2"/>
      <c r="CKF31" s="2"/>
      <c r="CKG31" s="2"/>
      <c r="CKH31" s="2"/>
      <c r="CKI31" s="2"/>
      <c r="CKJ31" s="2"/>
      <c r="CKK31" s="2"/>
      <c r="CKL31" s="2"/>
      <c r="CKM31" s="2"/>
      <c r="CKN31" s="2"/>
      <c r="CKO31" s="2"/>
      <c r="CKP31" s="2"/>
      <c r="CKQ31" s="2"/>
      <c r="CKR31" s="2"/>
      <c r="CKS31" s="2"/>
      <c r="CKT31" s="2"/>
      <c r="CKU31" s="2"/>
      <c r="CKV31" s="2"/>
      <c r="CKW31" s="2"/>
      <c r="CKX31" s="2"/>
      <c r="CKY31" s="2"/>
      <c r="CKZ31" s="2"/>
      <c r="CLA31" s="2"/>
      <c r="CLB31" s="2"/>
      <c r="CLC31" s="2"/>
      <c r="CLD31" s="2"/>
      <c r="CLE31" s="2"/>
      <c r="CLF31" s="2"/>
      <c r="CLG31" s="2"/>
      <c r="CLH31" s="2"/>
      <c r="CLI31" s="2"/>
      <c r="CLJ31" s="2"/>
      <c r="CLK31" s="2"/>
      <c r="CLL31" s="2"/>
      <c r="CLM31" s="2"/>
      <c r="CLN31" s="2"/>
      <c r="CLO31" s="2"/>
      <c r="CLP31" s="2"/>
      <c r="CLQ31" s="2"/>
      <c r="CLR31" s="2"/>
      <c r="CLS31" s="2"/>
      <c r="CLT31" s="2"/>
      <c r="CLU31" s="2"/>
      <c r="CLV31" s="2"/>
      <c r="CLW31" s="2"/>
      <c r="CLX31" s="2"/>
      <c r="CLY31" s="2"/>
      <c r="CLZ31" s="2"/>
      <c r="CMA31" s="2"/>
      <c r="CMB31" s="2"/>
      <c r="CMC31" s="2"/>
      <c r="CMD31" s="2"/>
      <c r="CME31" s="2"/>
      <c r="CMF31" s="2"/>
      <c r="CMG31" s="2"/>
      <c r="CMH31" s="2"/>
      <c r="CMI31" s="2"/>
      <c r="CMJ31" s="2"/>
      <c r="CMK31" s="2"/>
      <c r="CML31" s="2"/>
      <c r="CMM31" s="2"/>
      <c r="CMN31" s="2"/>
      <c r="CMO31" s="2"/>
      <c r="CMP31" s="2"/>
      <c r="CMQ31" s="2"/>
      <c r="CMR31" s="2"/>
      <c r="CMS31" s="2"/>
      <c r="CMT31" s="2"/>
      <c r="CMU31" s="2"/>
      <c r="CMV31" s="2"/>
      <c r="CMW31" s="2"/>
      <c r="CMX31" s="2"/>
      <c r="CMY31" s="2"/>
      <c r="CMZ31" s="2"/>
      <c r="CNA31" s="2"/>
      <c r="CNB31" s="2"/>
      <c r="CNC31" s="2"/>
      <c r="CND31" s="2"/>
      <c r="CNE31" s="2"/>
      <c r="CNF31" s="2"/>
      <c r="CNG31" s="2"/>
      <c r="CNH31" s="2"/>
      <c r="CNI31" s="2"/>
      <c r="CNJ31" s="2"/>
      <c r="CNK31" s="2"/>
      <c r="CNL31" s="2"/>
      <c r="CNM31" s="2"/>
      <c r="CNN31" s="2"/>
      <c r="CNO31" s="2"/>
      <c r="CNP31" s="2"/>
      <c r="CNQ31" s="2"/>
      <c r="CNR31" s="2"/>
      <c r="CNS31" s="2"/>
      <c r="CNT31" s="2"/>
      <c r="CNU31" s="2"/>
      <c r="CNV31" s="2"/>
      <c r="CNW31" s="2"/>
      <c r="CNX31" s="2"/>
      <c r="CNY31" s="2"/>
      <c r="CNZ31" s="2"/>
      <c r="COA31" s="2"/>
      <c r="COB31" s="2"/>
      <c r="COC31" s="2"/>
      <c r="COD31" s="2"/>
      <c r="COE31" s="2"/>
      <c r="COF31" s="2"/>
      <c r="COG31" s="2"/>
      <c r="COH31" s="2"/>
      <c r="COI31" s="2"/>
      <c r="COJ31" s="2"/>
      <c r="COK31" s="2"/>
      <c r="COL31" s="2"/>
      <c r="COM31" s="2"/>
      <c r="CON31" s="2"/>
      <c r="COO31" s="2"/>
      <c r="COP31" s="2"/>
      <c r="COQ31" s="2"/>
      <c r="COR31" s="2"/>
      <c r="COS31" s="2"/>
      <c r="COT31" s="2"/>
      <c r="COU31" s="2"/>
      <c r="COV31" s="2"/>
      <c r="COW31" s="2"/>
      <c r="COX31" s="2"/>
      <c r="COY31" s="2"/>
      <c r="COZ31" s="2"/>
      <c r="CPA31" s="2"/>
      <c r="CPB31" s="2"/>
      <c r="CPC31" s="2"/>
      <c r="CPD31" s="2"/>
      <c r="CPE31" s="2"/>
      <c r="CPF31" s="2"/>
      <c r="CPG31" s="2"/>
      <c r="CPH31" s="2"/>
      <c r="CPI31" s="2"/>
      <c r="CPJ31" s="2"/>
      <c r="CPK31" s="2"/>
      <c r="CPL31" s="2"/>
      <c r="CPM31" s="2"/>
      <c r="CPN31" s="2"/>
      <c r="CPO31" s="2"/>
      <c r="CPP31" s="2"/>
      <c r="CPQ31" s="2"/>
      <c r="CPR31" s="2"/>
      <c r="CPS31" s="2"/>
      <c r="CPT31" s="2"/>
      <c r="CPU31" s="2"/>
      <c r="CPV31" s="2"/>
      <c r="CPW31" s="2"/>
      <c r="CPX31" s="2"/>
      <c r="CPY31" s="2"/>
      <c r="CPZ31" s="2"/>
      <c r="CQA31" s="2"/>
      <c r="CQB31" s="2"/>
      <c r="CQC31" s="2"/>
      <c r="CQD31" s="2"/>
      <c r="CQE31" s="2"/>
      <c r="CQF31" s="2"/>
      <c r="CQG31" s="2"/>
      <c r="CQH31" s="2"/>
      <c r="CQI31" s="2"/>
      <c r="CQJ31" s="2"/>
      <c r="CQK31" s="2"/>
      <c r="CQL31" s="2"/>
      <c r="CQM31" s="2"/>
      <c r="CQN31" s="2"/>
      <c r="CQO31" s="2"/>
      <c r="CQP31" s="2"/>
      <c r="CQQ31" s="2"/>
      <c r="CQR31" s="2"/>
      <c r="CQS31" s="2"/>
      <c r="CQT31" s="2"/>
      <c r="CQU31" s="2"/>
      <c r="CQV31" s="2"/>
      <c r="CQW31" s="2"/>
      <c r="CQX31" s="2"/>
      <c r="CQY31" s="2"/>
      <c r="CQZ31" s="2"/>
      <c r="CRA31" s="2"/>
      <c r="CRB31" s="2"/>
      <c r="CRC31" s="2"/>
      <c r="CRD31" s="2"/>
      <c r="CRE31" s="2"/>
      <c r="CRF31" s="2"/>
      <c r="CRG31" s="2"/>
      <c r="CRH31" s="2"/>
      <c r="CRI31" s="2"/>
      <c r="CRJ31" s="2"/>
      <c r="CRK31" s="2"/>
      <c r="CRL31" s="2"/>
      <c r="CRM31" s="2"/>
      <c r="CRN31" s="2"/>
      <c r="CRO31" s="2"/>
      <c r="CRP31" s="2"/>
      <c r="CRQ31" s="2"/>
      <c r="CRR31" s="2"/>
      <c r="CRS31" s="2"/>
      <c r="CRT31" s="2"/>
      <c r="CRU31" s="2"/>
      <c r="CRV31" s="2"/>
      <c r="CRW31" s="2"/>
      <c r="CRX31" s="2"/>
      <c r="CRY31" s="2"/>
      <c r="CRZ31" s="2"/>
      <c r="CSA31" s="2"/>
      <c r="CSB31" s="2"/>
      <c r="CSC31" s="2"/>
      <c r="CSD31" s="2"/>
      <c r="CSE31" s="2"/>
      <c r="CSF31" s="2"/>
      <c r="CSG31" s="2"/>
      <c r="CSH31" s="2"/>
      <c r="CSI31" s="2"/>
      <c r="CSJ31" s="2"/>
      <c r="CSK31" s="2"/>
      <c r="CSL31" s="2"/>
      <c r="CSM31" s="2"/>
      <c r="CSN31" s="2"/>
      <c r="CSO31" s="2"/>
      <c r="CSP31" s="2"/>
      <c r="CSQ31" s="2"/>
      <c r="CSR31" s="2"/>
      <c r="CSS31" s="2"/>
      <c r="CST31" s="2"/>
      <c r="CSU31" s="2"/>
      <c r="CSV31" s="2"/>
      <c r="CSW31" s="2"/>
      <c r="CSX31" s="2"/>
      <c r="CSY31" s="2"/>
      <c r="CSZ31" s="2"/>
      <c r="CTA31" s="2"/>
      <c r="CTB31" s="2"/>
      <c r="CTC31" s="2"/>
      <c r="CTD31" s="2"/>
      <c r="CTE31" s="2"/>
      <c r="CTF31" s="2"/>
      <c r="CTG31" s="2"/>
      <c r="CTH31" s="2"/>
      <c r="CTI31" s="2"/>
      <c r="CTJ31" s="2"/>
      <c r="CTK31" s="2"/>
      <c r="CTL31" s="2"/>
      <c r="CTM31" s="2"/>
      <c r="CTN31" s="2"/>
      <c r="CTO31" s="2"/>
      <c r="CTP31" s="2"/>
      <c r="CTQ31" s="2"/>
      <c r="CTR31" s="2"/>
      <c r="CTS31" s="2"/>
      <c r="CTT31" s="2"/>
      <c r="CTU31" s="2"/>
      <c r="CTV31" s="2"/>
      <c r="CTW31" s="2"/>
      <c r="CTX31" s="2"/>
      <c r="CTY31" s="2"/>
      <c r="CTZ31" s="2"/>
      <c r="CUA31" s="2"/>
      <c r="CUB31" s="2"/>
      <c r="CUC31" s="2"/>
      <c r="CUD31" s="2"/>
      <c r="CUE31" s="2"/>
      <c r="CUF31" s="2"/>
      <c r="CUG31" s="2"/>
      <c r="CUH31" s="2"/>
      <c r="CUI31" s="2"/>
      <c r="CUJ31" s="2"/>
      <c r="CUK31" s="2"/>
      <c r="CUL31" s="2"/>
      <c r="CUM31" s="2"/>
      <c r="CUN31" s="2"/>
      <c r="CUO31" s="2"/>
      <c r="CUP31" s="2"/>
      <c r="CUQ31" s="2"/>
      <c r="CUR31" s="2"/>
      <c r="CUS31" s="2"/>
      <c r="CUT31" s="2"/>
      <c r="CUU31" s="2"/>
      <c r="CUV31" s="2"/>
      <c r="CUW31" s="2"/>
      <c r="CUX31" s="2"/>
      <c r="CUY31" s="2"/>
      <c r="CUZ31" s="2"/>
      <c r="CVA31" s="2"/>
      <c r="CVB31" s="2"/>
      <c r="CVC31" s="2"/>
      <c r="CVD31" s="2"/>
      <c r="CVE31" s="2"/>
      <c r="CVF31" s="2"/>
      <c r="CVG31" s="2"/>
      <c r="CVH31" s="2"/>
      <c r="CVI31" s="2"/>
      <c r="CVJ31" s="2"/>
      <c r="CVK31" s="2"/>
      <c r="CVL31" s="2"/>
      <c r="CVM31" s="2"/>
      <c r="CVN31" s="2"/>
      <c r="CVO31" s="2"/>
      <c r="CVP31" s="2"/>
      <c r="CVQ31" s="2"/>
      <c r="CVR31" s="2"/>
      <c r="CVS31" s="2"/>
      <c r="CVT31" s="2"/>
      <c r="CVU31" s="2"/>
      <c r="CVV31" s="2"/>
      <c r="CVW31" s="2"/>
      <c r="CVX31" s="2"/>
      <c r="CVY31" s="2"/>
      <c r="CVZ31" s="2"/>
      <c r="CWA31" s="2"/>
      <c r="CWB31" s="2"/>
      <c r="CWC31" s="2"/>
      <c r="CWD31" s="2"/>
      <c r="CWE31" s="2"/>
      <c r="CWF31" s="2"/>
      <c r="CWG31" s="2"/>
      <c r="CWH31" s="2"/>
      <c r="CWI31" s="2"/>
      <c r="CWJ31" s="2"/>
      <c r="CWK31" s="2"/>
      <c r="CWL31" s="2"/>
      <c r="CWM31" s="2"/>
      <c r="CWN31" s="2"/>
      <c r="CWO31" s="2"/>
      <c r="CWP31" s="2"/>
      <c r="CWQ31" s="2"/>
      <c r="CWR31" s="2"/>
      <c r="CWS31" s="2"/>
      <c r="CWT31" s="2"/>
      <c r="CWU31" s="2"/>
      <c r="CWV31" s="2"/>
      <c r="CWW31" s="2"/>
      <c r="CWX31" s="2"/>
      <c r="CWY31" s="2"/>
      <c r="CWZ31" s="2"/>
      <c r="CXA31" s="2"/>
      <c r="CXB31" s="2"/>
      <c r="CXC31" s="2"/>
      <c r="CXD31" s="2"/>
      <c r="CXE31" s="2"/>
      <c r="CXF31" s="2"/>
      <c r="CXG31" s="2"/>
      <c r="CXH31" s="2"/>
      <c r="CXI31" s="2"/>
      <c r="CXJ31" s="2"/>
      <c r="CXK31" s="2"/>
      <c r="CXL31" s="2"/>
      <c r="CXM31" s="2"/>
      <c r="CXN31" s="2"/>
      <c r="CXO31" s="2"/>
      <c r="CXP31" s="2"/>
      <c r="CXQ31" s="2"/>
      <c r="CXR31" s="2"/>
      <c r="CXS31" s="2"/>
      <c r="CXT31" s="2"/>
      <c r="CXU31" s="2"/>
      <c r="CXV31" s="2"/>
      <c r="CXW31" s="2"/>
      <c r="CXX31" s="2"/>
      <c r="CXY31" s="2"/>
      <c r="CXZ31" s="2"/>
      <c r="CYA31" s="2"/>
      <c r="CYB31" s="2"/>
      <c r="CYC31" s="2"/>
      <c r="CYD31" s="2"/>
      <c r="CYE31" s="2"/>
      <c r="CYF31" s="2"/>
      <c r="CYG31" s="2"/>
      <c r="CYH31" s="2"/>
      <c r="CYI31" s="2"/>
      <c r="CYJ31" s="2"/>
      <c r="CYK31" s="2"/>
      <c r="CYL31" s="2"/>
      <c r="CYM31" s="2"/>
      <c r="CYN31" s="2"/>
      <c r="CYO31" s="2"/>
      <c r="CYP31" s="2"/>
      <c r="CYQ31" s="2"/>
      <c r="CYR31" s="2"/>
      <c r="CYS31" s="2"/>
      <c r="CYT31" s="2"/>
      <c r="CYU31" s="2"/>
      <c r="CYV31" s="2"/>
      <c r="CYW31" s="2"/>
      <c r="CYX31" s="2"/>
      <c r="CYY31" s="2"/>
      <c r="CYZ31" s="2"/>
      <c r="CZA31" s="2"/>
      <c r="CZB31" s="2"/>
      <c r="CZC31" s="2"/>
      <c r="CZD31" s="2"/>
      <c r="CZE31" s="2"/>
      <c r="CZF31" s="2"/>
      <c r="CZG31" s="2"/>
      <c r="CZH31" s="2"/>
      <c r="CZI31" s="2"/>
      <c r="CZJ31" s="2"/>
      <c r="CZK31" s="2"/>
      <c r="CZL31" s="2"/>
      <c r="CZM31" s="2"/>
      <c r="CZN31" s="2"/>
      <c r="CZO31" s="2"/>
      <c r="CZP31" s="2"/>
      <c r="CZQ31" s="2"/>
      <c r="CZR31" s="2"/>
      <c r="CZS31" s="2"/>
      <c r="CZT31" s="2"/>
      <c r="CZU31" s="2"/>
      <c r="CZV31" s="2"/>
      <c r="CZW31" s="2"/>
      <c r="CZX31" s="2"/>
      <c r="CZY31" s="2"/>
      <c r="CZZ31" s="2"/>
      <c r="DAA31" s="2"/>
      <c r="DAB31" s="2"/>
      <c r="DAC31" s="2"/>
      <c r="DAD31" s="2"/>
      <c r="DAE31" s="2"/>
      <c r="DAF31" s="2"/>
      <c r="DAG31" s="2"/>
      <c r="DAH31" s="2"/>
      <c r="DAI31" s="2"/>
      <c r="DAJ31" s="2"/>
      <c r="DAK31" s="2"/>
      <c r="DAL31" s="2"/>
      <c r="DAM31" s="2"/>
      <c r="DAN31" s="2"/>
      <c r="DAO31" s="2"/>
      <c r="DAP31" s="2"/>
      <c r="DAQ31" s="2"/>
      <c r="DAR31" s="2"/>
      <c r="DAS31" s="2"/>
      <c r="DAT31" s="2"/>
      <c r="DAU31" s="2"/>
      <c r="DAV31" s="2"/>
      <c r="DAW31" s="2"/>
      <c r="DAX31" s="2"/>
      <c r="DAY31" s="2"/>
      <c r="DAZ31" s="2"/>
      <c r="DBA31" s="2"/>
      <c r="DBB31" s="2"/>
      <c r="DBC31" s="2"/>
      <c r="DBD31" s="2"/>
      <c r="DBE31" s="2"/>
      <c r="DBF31" s="2"/>
      <c r="DBG31" s="2"/>
      <c r="DBH31" s="2"/>
      <c r="DBI31" s="2"/>
      <c r="DBJ31" s="2"/>
      <c r="DBK31" s="2"/>
      <c r="DBL31" s="2"/>
      <c r="DBM31" s="2"/>
      <c r="DBN31" s="2"/>
      <c r="DBO31" s="2"/>
      <c r="DBP31" s="2"/>
      <c r="DBQ31" s="2"/>
      <c r="DBR31" s="2"/>
      <c r="DBS31" s="2"/>
      <c r="DBT31" s="2"/>
      <c r="DBU31" s="2"/>
      <c r="DBV31" s="2"/>
      <c r="DBW31" s="2"/>
      <c r="DBX31" s="2"/>
      <c r="DBY31" s="2"/>
      <c r="DBZ31" s="2"/>
      <c r="DCA31" s="2"/>
      <c r="DCB31" s="2"/>
      <c r="DCC31" s="2"/>
      <c r="DCD31" s="2"/>
      <c r="DCE31" s="2"/>
      <c r="DCF31" s="2"/>
      <c r="DCG31" s="2"/>
      <c r="DCH31" s="2"/>
      <c r="DCI31" s="2"/>
      <c r="DCJ31" s="2"/>
      <c r="DCK31" s="2"/>
      <c r="DCL31" s="2"/>
      <c r="DCM31" s="2"/>
      <c r="DCN31" s="2"/>
      <c r="DCO31" s="2"/>
      <c r="DCP31" s="2"/>
      <c r="DCQ31" s="2"/>
      <c r="DCR31" s="2"/>
      <c r="DCS31" s="2"/>
      <c r="DCT31" s="2"/>
      <c r="DCU31" s="2"/>
      <c r="DCV31" s="2"/>
      <c r="DCW31" s="2"/>
      <c r="DCX31" s="2"/>
      <c r="DCY31" s="2"/>
      <c r="DCZ31" s="2"/>
      <c r="DDA31" s="2"/>
      <c r="DDB31" s="2"/>
      <c r="DDC31" s="2"/>
      <c r="DDD31" s="2"/>
      <c r="DDE31" s="2"/>
      <c r="DDF31" s="2"/>
      <c r="DDG31" s="2"/>
      <c r="DDH31" s="2"/>
      <c r="DDI31" s="2"/>
      <c r="DDJ31" s="2"/>
      <c r="DDK31" s="2"/>
      <c r="DDL31" s="2"/>
      <c r="DDM31" s="2"/>
      <c r="DDN31" s="2"/>
      <c r="DDO31" s="2"/>
      <c r="DDP31" s="2"/>
      <c r="DDQ31" s="2"/>
      <c r="DDR31" s="2"/>
      <c r="DDS31" s="2"/>
      <c r="DDT31" s="2"/>
      <c r="DDU31" s="2"/>
      <c r="DDV31" s="2"/>
      <c r="DDW31" s="2"/>
      <c r="DDX31" s="2"/>
      <c r="DDY31" s="2"/>
      <c r="DDZ31" s="2"/>
      <c r="DEA31" s="2"/>
      <c r="DEB31" s="2"/>
      <c r="DEC31" s="2"/>
      <c r="DED31" s="2"/>
      <c r="DEE31" s="2"/>
      <c r="DEF31" s="2"/>
      <c r="DEG31" s="2"/>
      <c r="DEH31" s="2"/>
      <c r="DEI31" s="2"/>
      <c r="DEJ31" s="2"/>
      <c r="DEK31" s="2"/>
      <c r="DEL31" s="2"/>
      <c r="DEM31" s="2"/>
      <c r="DEN31" s="2"/>
      <c r="DEO31" s="2"/>
      <c r="DEP31" s="2"/>
      <c r="DEQ31" s="2"/>
      <c r="DER31" s="2"/>
      <c r="DES31" s="2"/>
      <c r="DET31" s="2"/>
      <c r="DEU31" s="2"/>
      <c r="DEV31" s="2"/>
      <c r="DEW31" s="2"/>
      <c r="DEX31" s="2"/>
      <c r="DEY31" s="2"/>
      <c r="DEZ31" s="2"/>
      <c r="DFA31" s="2"/>
      <c r="DFB31" s="2"/>
      <c r="DFC31" s="2"/>
      <c r="DFD31" s="2"/>
      <c r="DFE31" s="2"/>
      <c r="DFF31" s="2"/>
      <c r="DFG31" s="2"/>
      <c r="DFH31" s="2"/>
      <c r="DFI31" s="2"/>
      <c r="DFJ31" s="2"/>
      <c r="DFK31" s="2"/>
      <c r="DFL31" s="2"/>
      <c r="DFM31" s="2"/>
      <c r="DFN31" s="2"/>
      <c r="DFO31" s="2"/>
      <c r="DFP31" s="2"/>
      <c r="DFQ31" s="2"/>
      <c r="DFR31" s="2"/>
      <c r="DFS31" s="2"/>
      <c r="DFT31" s="2"/>
      <c r="DFU31" s="2"/>
      <c r="DFV31" s="2"/>
      <c r="DFW31" s="2"/>
      <c r="DFX31" s="2"/>
      <c r="DFY31" s="2"/>
      <c r="DFZ31" s="2"/>
      <c r="DGA31" s="2"/>
      <c r="DGB31" s="2"/>
      <c r="DGC31" s="2"/>
      <c r="DGD31" s="2"/>
      <c r="DGE31" s="2"/>
      <c r="DGF31" s="2"/>
      <c r="DGG31" s="2"/>
      <c r="DGH31" s="2"/>
      <c r="DGI31" s="2"/>
      <c r="DGJ31" s="2"/>
      <c r="DGK31" s="2"/>
      <c r="DGL31" s="2"/>
      <c r="DGM31" s="2"/>
      <c r="DGN31" s="2"/>
      <c r="DGO31" s="2"/>
      <c r="DGP31" s="2"/>
      <c r="DGQ31" s="2"/>
      <c r="DGR31" s="2"/>
      <c r="DGS31" s="2"/>
      <c r="DGT31" s="2"/>
      <c r="DGU31" s="2"/>
      <c r="DGV31" s="2"/>
      <c r="DGW31" s="2"/>
      <c r="DGX31" s="2"/>
      <c r="DGY31" s="2"/>
      <c r="DGZ31" s="2"/>
      <c r="DHA31" s="2"/>
      <c r="DHB31" s="2"/>
      <c r="DHC31" s="2"/>
      <c r="DHD31" s="2"/>
      <c r="DHE31" s="2"/>
      <c r="DHF31" s="2"/>
      <c r="DHG31" s="2"/>
      <c r="DHH31" s="2"/>
      <c r="DHI31" s="2"/>
      <c r="DHJ31" s="2"/>
      <c r="DHK31" s="2"/>
      <c r="DHL31" s="2"/>
      <c r="DHM31" s="2"/>
      <c r="DHN31" s="2"/>
      <c r="DHO31" s="2"/>
      <c r="DHP31" s="2"/>
      <c r="DHQ31" s="2"/>
      <c r="DHR31" s="2"/>
      <c r="DHS31" s="2"/>
      <c r="DHT31" s="2"/>
      <c r="DHU31" s="2"/>
      <c r="DHV31" s="2"/>
      <c r="DHW31" s="2"/>
      <c r="DHX31" s="2"/>
      <c r="DHY31" s="2"/>
      <c r="DHZ31" s="2"/>
      <c r="DIA31" s="2"/>
      <c r="DIB31" s="2"/>
      <c r="DIC31" s="2"/>
      <c r="DID31" s="2"/>
      <c r="DIE31" s="2"/>
      <c r="DIF31" s="2"/>
      <c r="DIG31" s="2"/>
      <c r="DIH31" s="2"/>
      <c r="DII31" s="2"/>
      <c r="DIJ31" s="2"/>
      <c r="DIK31" s="2"/>
      <c r="DIL31" s="2"/>
      <c r="DIM31" s="2"/>
      <c r="DIN31" s="2"/>
      <c r="DIO31" s="2"/>
      <c r="DIP31" s="2"/>
      <c r="DIQ31" s="2"/>
      <c r="DIR31" s="2"/>
      <c r="DIS31" s="2"/>
      <c r="DIT31" s="2"/>
      <c r="DIU31" s="2"/>
      <c r="DIV31" s="2"/>
      <c r="DIW31" s="2"/>
      <c r="DIX31" s="2"/>
      <c r="DIY31" s="2"/>
      <c r="DIZ31" s="2"/>
      <c r="DJA31" s="2"/>
      <c r="DJB31" s="2"/>
      <c r="DJC31" s="2"/>
      <c r="DJD31" s="2"/>
      <c r="DJE31" s="2"/>
      <c r="DJF31" s="2"/>
      <c r="DJG31" s="2"/>
      <c r="DJH31" s="2"/>
      <c r="DJI31" s="2"/>
      <c r="DJJ31" s="2"/>
      <c r="DJK31" s="2"/>
      <c r="DJL31" s="2"/>
      <c r="DJM31" s="2"/>
      <c r="DJN31" s="2"/>
      <c r="DJO31" s="2"/>
      <c r="DJP31" s="2"/>
      <c r="DJQ31" s="2"/>
      <c r="DJR31" s="2"/>
      <c r="DJS31" s="2"/>
      <c r="DJT31" s="2"/>
      <c r="DJU31" s="2"/>
      <c r="DJV31" s="2"/>
      <c r="DJW31" s="2"/>
      <c r="DJX31" s="2"/>
      <c r="DJY31" s="2"/>
      <c r="DJZ31" s="2"/>
      <c r="DKA31" s="2"/>
      <c r="DKB31" s="2"/>
      <c r="DKC31" s="2"/>
      <c r="DKD31" s="2"/>
      <c r="DKE31" s="2"/>
      <c r="DKF31" s="2"/>
      <c r="DKG31" s="2"/>
      <c r="DKH31" s="2"/>
      <c r="DKI31" s="2"/>
      <c r="DKJ31" s="2"/>
      <c r="DKK31" s="2"/>
      <c r="DKL31" s="2"/>
      <c r="DKM31" s="2"/>
      <c r="DKN31" s="2"/>
      <c r="DKO31" s="2"/>
      <c r="DKP31" s="2"/>
      <c r="DKQ31" s="2"/>
      <c r="DKR31" s="2"/>
      <c r="DKS31" s="2"/>
      <c r="DKT31" s="2"/>
      <c r="DKU31" s="2"/>
      <c r="DKV31" s="2"/>
      <c r="DKW31" s="2"/>
      <c r="DKX31" s="2"/>
      <c r="DKY31" s="2"/>
      <c r="DKZ31" s="2"/>
      <c r="DLA31" s="2"/>
      <c r="DLB31" s="2"/>
      <c r="DLC31" s="2"/>
      <c r="DLD31" s="2"/>
      <c r="DLE31" s="2"/>
      <c r="DLF31" s="2"/>
      <c r="DLG31" s="2"/>
      <c r="DLH31" s="2"/>
      <c r="DLI31" s="2"/>
      <c r="DLJ31" s="2"/>
      <c r="DLK31" s="2"/>
      <c r="DLL31" s="2"/>
      <c r="DLM31" s="2"/>
      <c r="DLN31" s="2"/>
      <c r="DLO31" s="2"/>
      <c r="DLP31" s="2"/>
      <c r="DLQ31" s="2"/>
      <c r="DLR31" s="2"/>
      <c r="DLS31" s="2"/>
      <c r="DLT31" s="2"/>
      <c r="DLU31" s="2"/>
      <c r="DLV31" s="2"/>
      <c r="DLW31" s="2"/>
      <c r="DLX31" s="2"/>
      <c r="DLY31" s="2"/>
      <c r="DLZ31" s="2"/>
      <c r="DMA31" s="2"/>
      <c r="DMB31" s="2"/>
      <c r="DMC31" s="2"/>
      <c r="DMD31" s="2"/>
      <c r="DME31" s="2"/>
      <c r="DMF31" s="2"/>
      <c r="DMG31" s="2"/>
      <c r="DMH31" s="2"/>
      <c r="DMI31" s="2"/>
      <c r="DMJ31" s="2"/>
      <c r="DMK31" s="2"/>
      <c r="DML31" s="2"/>
      <c r="DMM31" s="2"/>
      <c r="DMN31" s="2"/>
      <c r="DMO31" s="2"/>
      <c r="DMP31" s="2"/>
      <c r="DMQ31" s="2"/>
      <c r="DMR31" s="2"/>
      <c r="DMS31" s="2"/>
      <c r="DMT31" s="2"/>
      <c r="DMU31" s="2"/>
      <c r="DMV31" s="2"/>
      <c r="DMW31" s="2"/>
      <c r="DMX31" s="2"/>
      <c r="DMY31" s="2"/>
      <c r="DMZ31" s="2"/>
      <c r="DNA31" s="2"/>
      <c r="DNB31" s="2"/>
      <c r="DNC31" s="2"/>
      <c r="DND31" s="2"/>
      <c r="DNE31" s="2"/>
      <c r="DNF31" s="2"/>
      <c r="DNG31" s="2"/>
      <c r="DNH31" s="2"/>
      <c r="DNI31" s="2"/>
      <c r="DNJ31" s="2"/>
      <c r="DNK31" s="2"/>
      <c r="DNL31" s="2"/>
      <c r="DNM31" s="2"/>
      <c r="DNN31" s="2"/>
      <c r="DNO31" s="2"/>
      <c r="DNP31" s="2"/>
      <c r="DNQ31" s="2"/>
      <c r="DNR31" s="2"/>
      <c r="DNS31" s="2"/>
      <c r="DNT31" s="2"/>
      <c r="DNU31" s="2"/>
      <c r="DNV31" s="2"/>
      <c r="DNW31" s="2"/>
      <c r="DNX31" s="2"/>
      <c r="DNY31" s="2"/>
      <c r="DNZ31" s="2"/>
      <c r="DOA31" s="2"/>
      <c r="DOB31" s="2"/>
      <c r="DOC31" s="2"/>
      <c r="DOD31" s="2"/>
      <c r="DOE31" s="2"/>
      <c r="DOF31" s="2"/>
      <c r="DOG31" s="2"/>
      <c r="DOH31" s="2"/>
      <c r="DOI31" s="2"/>
      <c r="DOJ31" s="2"/>
      <c r="DOK31" s="2"/>
      <c r="DOL31" s="2"/>
      <c r="DOM31" s="2"/>
      <c r="DON31" s="2"/>
      <c r="DOO31" s="2"/>
      <c r="DOP31" s="2"/>
      <c r="DOQ31" s="2"/>
      <c r="DOR31" s="2"/>
      <c r="DOS31" s="2"/>
      <c r="DOT31" s="2"/>
      <c r="DOU31" s="2"/>
      <c r="DOV31" s="2"/>
      <c r="DOW31" s="2"/>
      <c r="DOX31" s="2"/>
      <c r="DOY31" s="2"/>
      <c r="DOZ31" s="2"/>
      <c r="DPA31" s="2"/>
      <c r="DPB31" s="2"/>
      <c r="DPC31" s="2"/>
      <c r="DPD31" s="2"/>
      <c r="DPE31" s="2"/>
      <c r="DPF31" s="2"/>
      <c r="DPG31" s="2"/>
      <c r="DPH31" s="2"/>
      <c r="DPI31" s="2"/>
      <c r="DPJ31" s="2"/>
      <c r="DPK31" s="2"/>
      <c r="DPL31" s="2"/>
      <c r="DPM31" s="2"/>
      <c r="DPN31" s="2"/>
      <c r="DPO31" s="2"/>
      <c r="DPP31" s="2"/>
      <c r="DPQ31" s="2"/>
      <c r="DPR31" s="2"/>
      <c r="DPS31" s="2"/>
      <c r="DPT31" s="2"/>
      <c r="DPU31" s="2"/>
      <c r="DPV31" s="2"/>
      <c r="DPW31" s="2"/>
      <c r="DPX31" s="2"/>
      <c r="DPY31" s="2"/>
      <c r="DPZ31" s="2"/>
      <c r="DQA31" s="2"/>
      <c r="DQB31" s="2"/>
      <c r="DQC31" s="2"/>
      <c r="DQD31" s="2"/>
      <c r="DQE31" s="2"/>
      <c r="DQF31" s="2"/>
      <c r="DQG31" s="2"/>
      <c r="DQH31" s="2"/>
      <c r="DQI31" s="2"/>
      <c r="DQJ31" s="2"/>
      <c r="DQK31" s="2"/>
      <c r="DQL31" s="2"/>
      <c r="DQM31" s="2"/>
      <c r="DQN31" s="2"/>
      <c r="DQO31" s="2"/>
      <c r="DQP31" s="2"/>
      <c r="DQQ31" s="2"/>
      <c r="DQR31" s="2"/>
      <c r="DQS31" s="2"/>
      <c r="DQT31" s="2"/>
      <c r="DQU31" s="2"/>
      <c r="DQV31" s="2"/>
      <c r="DQW31" s="2"/>
      <c r="DQX31" s="2"/>
      <c r="DQY31" s="2"/>
      <c r="DQZ31" s="2"/>
      <c r="DRA31" s="2"/>
      <c r="DRB31" s="2"/>
      <c r="DRC31" s="2"/>
      <c r="DRD31" s="2"/>
      <c r="DRE31" s="2"/>
      <c r="DRF31" s="2"/>
      <c r="DRG31" s="2"/>
      <c r="DRH31" s="2"/>
      <c r="DRI31" s="2"/>
      <c r="DRJ31" s="2"/>
      <c r="DRK31" s="2"/>
      <c r="DRL31" s="2"/>
      <c r="DRM31" s="2"/>
      <c r="DRN31" s="2"/>
      <c r="DRO31" s="2"/>
      <c r="DRP31" s="2"/>
      <c r="DRQ31" s="2"/>
      <c r="DRR31" s="2"/>
      <c r="DRS31" s="2"/>
      <c r="DRT31" s="2"/>
      <c r="DRU31" s="2"/>
      <c r="DRV31" s="2"/>
      <c r="DRW31" s="2"/>
      <c r="DRX31" s="2"/>
      <c r="DRY31" s="2"/>
      <c r="DRZ31" s="2"/>
      <c r="DSA31" s="2"/>
      <c r="DSB31" s="2"/>
      <c r="DSC31" s="2"/>
      <c r="DSD31" s="2"/>
      <c r="DSE31" s="2"/>
      <c r="DSF31" s="2"/>
      <c r="DSG31" s="2"/>
      <c r="DSH31" s="2"/>
      <c r="DSI31" s="2"/>
      <c r="DSJ31" s="2"/>
      <c r="DSK31" s="2"/>
      <c r="DSL31" s="2"/>
      <c r="DSM31" s="2"/>
      <c r="DSN31" s="2"/>
      <c r="DSO31" s="2"/>
      <c r="DSP31" s="2"/>
      <c r="DSQ31" s="2"/>
      <c r="DSR31" s="2"/>
      <c r="DSS31" s="2"/>
      <c r="DST31" s="2"/>
      <c r="DSU31" s="2"/>
      <c r="DSV31" s="2"/>
      <c r="DSW31" s="2"/>
      <c r="DSX31" s="2"/>
      <c r="DSY31" s="2"/>
      <c r="DSZ31" s="2"/>
      <c r="DTA31" s="2"/>
      <c r="DTB31" s="2"/>
      <c r="DTC31" s="2"/>
      <c r="DTD31" s="2"/>
      <c r="DTE31" s="2"/>
      <c r="DTF31" s="2"/>
      <c r="DTG31" s="2"/>
      <c r="DTH31" s="2"/>
      <c r="DTI31" s="2"/>
      <c r="DTJ31" s="2"/>
      <c r="DTK31" s="2"/>
      <c r="DTL31" s="2"/>
      <c r="DTM31" s="2"/>
      <c r="DTN31" s="2"/>
      <c r="DTO31" s="2"/>
      <c r="DTP31" s="2"/>
      <c r="DTQ31" s="2"/>
      <c r="DTR31" s="2"/>
      <c r="DTS31" s="2"/>
      <c r="DTT31" s="2"/>
      <c r="DTU31" s="2"/>
      <c r="DTV31" s="2"/>
      <c r="DTW31" s="2"/>
      <c r="DTX31" s="2"/>
      <c r="DTY31" s="2"/>
      <c r="DTZ31" s="2"/>
      <c r="DUA31" s="2"/>
      <c r="DUB31" s="2"/>
      <c r="DUC31" s="2"/>
      <c r="DUD31" s="2"/>
      <c r="DUE31" s="2"/>
      <c r="DUF31" s="2"/>
      <c r="DUG31" s="2"/>
      <c r="DUH31" s="2"/>
      <c r="DUI31" s="2"/>
      <c r="DUJ31" s="2"/>
      <c r="DUK31" s="2"/>
      <c r="DUL31" s="2"/>
      <c r="DUM31" s="2"/>
      <c r="DUN31" s="2"/>
      <c r="DUO31" s="2"/>
      <c r="DUP31" s="2"/>
      <c r="DUQ31" s="2"/>
      <c r="DUR31" s="2"/>
      <c r="DUS31" s="2"/>
      <c r="DUT31" s="2"/>
      <c r="DUU31" s="2"/>
      <c r="DUV31" s="2"/>
      <c r="DUW31" s="2"/>
      <c r="DUX31" s="2"/>
      <c r="DUY31" s="2"/>
      <c r="DUZ31" s="2"/>
      <c r="DVA31" s="2"/>
      <c r="DVB31" s="2"/>
      <c r="DVC31" s="2"/>
      <c r="DVD31" s="2"/>
      <c r="DVE31" s="2"/>
      <c r="DVF31" s="2"/>
      <c r="DVG31" s="2"/>
      <c r="DVH31" s="2"/>
      <c r="DVI31" s="2"/>
      <c r="DVJ31" s="2"/>
      <c r="DVK31" s="2"/>
      <c r="DVL31" s="2"/>
      <c r="DVM31" s="2"/>
      <c r="DVN31" s="2"/>
      <c r="DVO31" s="2"/>
      <c r="DVP31" s="2"/>
      <c r="DVQ31" s="2"/>
      <c r="DVR31" s="2"/>
      <c r="DVS31" s="2"/>
      <c r="DVT31" s="2"/>
      <c r="DVU31" s="2"/>
      <c r="DVV31" s="2"/>
      <c r="DVW31" s="2"/>
      <c r="DVX31" s="2"/>
      <c r="DVY31" s="2"/>
      <c r="DVZ31" s="2"/>
      <c r="DWA31" s="2"/>
      <c r="DWB31" s="2"/>
      <c r="DWC31" s="2"/>
      <c r="DWD31" s="2"/>
      <c r="DWE31" s="2"/>
      <c r="DWF31" s="2"/>
      <c r="DWG31" s="2"/>
      <c r="DWH31" s="2"/>
      <c r="DWI31" s="2"/>
      <c r="DWJ31" s="2"/>
      <c r="DWK31" s="2"/>
      <c r="DWL31" s="2"/>
      <c r="DWM31" s="2"/>
      <c r="DWN31" s="2"/>
      <c r="DWO31" s="2"/>
      <c r="DWP31" s="2"/>
      <c r="DWQ31" s="2"/>
      <c r="DWR31" s="2"/>
      <c r="DWS31" s="2"/>
      <c r="DWT31" s="2"/>
      <c r="DWU31" s="2"/>
      <c r="DWV31" s="2"/>
      <c r="DWW31" s="2"/>
      <c r="DWX31" s="2"/>
      <c r="DWY31" s="2"/>
      <c r="DWZ31" s="2"/>
      <c r="DXA31" s="2"/>
      <c r="DXB31" s="2"/>
      <c r="DXC31" s="2"/>
      <c r="DXD31" s="2"/>
      <c r="DXE31" s="2"/>
      <c r="DXF31" s="2"/>
      <c r="DXG31" s="2"/>
      <c r="DXH31" s="2"/>
      <c r="DXI31" s="2"/>
      <c r="DXJ31" s="2"/>
      <c r="DXK31" s="2"/>
      <c r="DXL31" s="2"/>
      <c r="DXM31" s="2"/>
      <c r="DXN31" s="2"/>
      <c r="DXO31" s="2"/>
      <c r="DXP31" s="2"/>
      <c r="DXQ31" s="2"/>
      <c r="DXR31" s="2"/>
      <c r="DXS31" s="2"/>
      <c r="DXT31" s="2"/>
      <c r="DXU31" s="2"/>
      <c r="DXV31" s="2"/>
      <c r="DXW31" s="2"/>
      <c r="DXX31" s="2"/>
      <c r="DXY31" s="2"/>
      <c r="DXZ31" s="2"/>
      <c r="DYA31" s="2"/>
      <c r="DYB31" s="2"/>
      <c r="DYC31" s="2"/>
      <c r="DYD31" s="2"/>
      <c r="DYE31" s="2"/>
      <c r="DYF31" s="2"/>
      <c r="DYG31" s="2"/>
      <c r="DYH31" s="2"/>
      <c r="DYI31" s="2"/>
      <c r="DYJ31" s="2"/>
      <c r="DYK31" s="2"/>
      <c r="DYL31" s="2"/>
      <c r="DYM31" s="2"/>
      <c r="DYN31" s="2"/>
      <c r="DYO31" s="2"/>
      <c r="DYP31" s="2"/>
      <c r="DYQ31" s="2"/>
      <c r="DYR31" s="2"/>
      <c r="DYS31" s="2"/>
      <c r="DYT31" s="2"/>
      <c r="DYU31" s="2"/>
      <c r="DYV31" s="2"/>
      <c r="DYW31" s="2"/>
      <c r="DYX31" s="2"/>
      <c r="DYY31" s="2"/>
      <c r="DYZ31" s="2"/>
      <c r="DZA31" s="2"/>
      <c r="DZB31" s="2"/>
      <c r="DZC31" s="2"/>
      <c r="DZD31" s="2"/>
      <c r="DZE31" s="2"/>
      <c r="DZF31" s="2"/>
      <c r="DZG31" s="2"/>
      <c r="DZH31" s="2"/>
      <c r="DZI31" s="2"/>
      <c r="DZJ31" s="2"/>
      <c r="DZK31" s="2"/>
      <c r="DZL31" s="2"/>
      <c r="DZM31" s="2"/>
      <c r="DZN31" s="2"/>
      <c r="DZO31" s="2"/>
      <c r="DZP31" s="2"/>
      <c r="DZQ31" s="2"/>
      <c r="DZR31" s="2"/>
      <c r="DZS31" s="2"/>
      <c r="DZT31" s="2"/>
      <c r="DZU31" s="2"/>
      <c r="DZV31" s="2"/>
      <c r="DZW31" s="2"/>
      <c r="DZX31" s="2"/>
      <c r="DZY31" s="2"/>
      <c r="DZZ31" s="2"/>
      <c r="EAA31" s="2"/>
      <c r="EAB31" s="2"/>
      <c r="EAC31" s="2"/>
      <c r="EAD31" s="2"/>
      <c r="EAE31" s="2"/>
      <c r="EAF31" s="2"/>
      <c r="EAG31" s="2"/>
      <c r="EAH31" s="2"/>
      <c r="EAI31" s="2"/>
      <c r="EAJ31" s="2"/>
      <c r="EAK31" s="2"/>
      <c r="EAL31" s="2"/>
      <c r="EAM31" s="2"/>
      <c r="EAN31" s="2"/>
      <c r="EAO31" s="2"/>
      <c r="EAP31" s="2"/>
      <c r="EAQ31" s="2"/>
      <c r="EAR31" s="2"/>
      <c r="EAS31" s="2"/>
      <c r="EAT31" s="2"/>
      <c r="EAU31" s="2"/>
      <c r="EAV31" s="2"/>
      <c r="EAW31" s="2"/>
      <c r="EAX31" s="2"/>
      <c r="EAY31" s="2"/>
      <c r="EAZ31" s="2"/>
      <c r="EBA31" s="2"/>
      <c r="EBB31" s="2"/>
      <c r="EBC31" s="2"/>
      <c r="EBD31" s="2"/>
      <c r="EBE31" s="2"/>
      <c r="EBF31" s="2"/>
      <c r="EBG31" s="2"/>
      <c r="EBH31" s="2"/>
      <c r="EBI31" s="2"/>
      <c r="EBJ31" s="2"/>
      <c r="EBK31" s="2"/>
      <c r="EBL31" s="2"/>
      <c r="EBM31" s="2"/>
      <c r="EBN31" s="2"/>
      <c r="EBO31" s="2"/>
      <c r="EBP31" s="2"/>
      <c r="EBQ31" s="2"/>
      <c r="EBR31" s="2"/>
      <c r="EBS31" s="2"/>
      <c r="EBT31" s="2"/>
      <c r="EBU31" s="2"/>
      <c r="EBV31" s="2"/>
      <c r="EBW31" s="2"/>
      <c r="EBX31" s="2"/>
      <c r="EBY31" s="2"/>
      <c r="EBZ31" s="2"/>
      <c r="ECA31" s="2"/>
      <c r="ECB31" s="2"/>
      <c r="ECC31" s="2"/>
      <c r="ECD31" s="2"/>
      <c r="ECE31" s="2"/>
      <c r="ECF31" s="2"/>
      <c r="ECG31" s="2"/>
      <c r="ECH31" s="2"/>
      <c r="ECI31" s="2"/>
      <c r="ECJ31" s="2"/>
      <c r="ECK31" s="2"/>
      <c r="ECL31" s="2"/>
      <c r="ECM31" s="2"/>
      <c r="ECN31" s="2"/>
      <c r="ECO31" s="2"/>
      <c r="ECP31" s="2"/>
      <c r="ECQ31" s="2"/>
      <c r="ECR31" s="2"/>
      <c r="ECS31" s="2"/>
      <c r="ECT31" s="2"/>
      <c r="ECU31" s="2"/>
      <c r="ECV31" s="2"/>
      <c r="ECW31" s="2"/>
      <c r="ECX31" s="2"/>
      <c r="ECY31" s="2"/>
      <c r="ECZ31" s="2"/>
      <c r="EDA31" s="2"/>
      <c r="EDB31" s="2"/>
      <c r="EDC31" s="2"/>
      <c r="EDD31" s="2"/>
      <c r="EDE31" s="2"/>
      <c r="EDF31" s="2"/>
      <c r="EDG31" s="2"/>
      <c r="EDH31" s="2"/>
      <c r="EDI31" s="2"/>
      <c r="EDJ31" s="2"/>
      <c r="EDK31" s="2"/>
      <c r="EDL31" s="2"/>
      <c r="EDM31" s="2"/>
      <c r="EDN31" s="2"/>
      <c r="EDO31" s="2"/>
      <c r="EDP31" s="2"/>
      <c r="EDQ31" s="2"/>
      <c r="EDR31" s="2"/>
      <c r="EDS31" s="2"/>
      <c r="EDT31" s="2"/>
      <c r="EDU31" s="2"/>
      <c r="EDV31" s="2"/>
      <c r="EDW31" s="2"/>
      <c r="EDX31" s="2"/>
      <c r="EDY31" s="2"/>
      <c r="EDZ31" s="2"/>
      <c r="EEA31" s="2"/>
      <c r="EEB31" s="2"/>
      <c r="EEC31" s="2"/>
      <c r="EED31" s="2"/>
      <c r="EEE31" s="2"/>
      <c r="EEF31" s="2"/>
      <c r="EEG31" s="2"/>
      <c r="EEH31" s="2"/>
      <c r="EEI31" s="2"/>
      <c r="EEJ31" s="2"/>
      <c r="EEK31" s="2"/>
      <c r="EEL31" s="2"/>
      <c r="EEM31" s="2"/>
      <c r="EEN31" s="2"/>
      <c r="EEO31" s="2"/>
      <c r="EEP31" s="2"/>
      <c r="EEQ31" s="2"/>
      <c r="EER31" s="2"/>
      <c r="EES31" s="2"/>
      <c r="EET31" s="2"/>
      <c r="EEU31" s="2"/>
      <c r="EEV31" s="2"/>
      <c r="EEW31" s="2"/>
      <c r="EEX31" s="2"/>
      <c r="EEY31" s="2"/>
      <c r="EEZ31" s="2"/>
      <c r="EFA31" s="2"/>
      <c r="EFB31" s="2"/>
      <c r="EFC31" s="2"/>
      <c r="EFD31" s="2"/>
      <c r="EFE31" s="2"/>
      <c r="EFF31" s="2"/>
      <c r="EFG31" s="2"/>
      <c r="EFH31" s="2"/>
      <c r="EFI31" s="2"/>
      <c r="EFJ31" s="2"/>
      <c r="EFK31" s="2"/>
      <c r="EFL31" s="2"/>
      <c r="EFM31" s="2"/>
      <c r="EFN31" s="2"/>
      <c r="EFO31" s="2"/>
      <c r="EFP31" s="2"/>
      <c r="EFQ31" s="2"/>
      <c r="EFR31" s="2"/>
      <c r="EFS31" s="2"/>
      <c r="EFT31" s="2"/>
      <c r="EFU31" s="2"/>
      <c r="EFV31" s="2"/>
      <c r="EFW31" s="2"/>
      <c r="EFX31" s="2"/>
      <c r="EFY31" s="2"/>
      <c r="EFZ31" s="2"/>
      <c r="EGA31" s="2"/>
      <c r="EGB31" s="2"/>
      <c r="EGC31" s="2"/>
      <c r="EGD31" s="2"/>
      <c r="EGE31" s="2"/>
      <c r="EGF31" s="2"/>
      <c r="EGG31" s="2"/>
      <c r="EGH31" s="2"/>
      <c r="EGI31" s="2"/>
      <c r="EGJ31" s="2"/>
      <c r="EGK31" s="2"/>
      <c r="EGL31" s="2"/>
      <c r="EGM31" s="2"/>
      <c r="EGN31" s="2"/>
      <c r="EGO31" s="2"/>
      <c r="EGP31" s="2"/>
      <c r="EGQ31" s="2"/>
      <c r="EGR31" s="2"/>
      <c r="EGS31" s="2"/>
      <c r="EGT31" s="2"/>
      <c r="EGU31" s="2"/>
      <c r="EGV31" s="2"/>
      <c r="EGW31" s="2"/>
      <c r="EGX31" s="2"/>
      <c r="EGY31" s="2"/>
      <c r="EGZ31" s="2"/>
      <c r="EHA31" s="2"/>
      <c r="EHB31" s="2"/>
      <c r="EHC31" s="2"/>
      <c r="EHD31" s="2"/>
      <c r="EHE31" s="2"/>
      <c r="EHF31" s="2"/>
      <c r="EHG31" s="2"/>
      <c r="EHH31" s="2"/>
      <c r="EHI31" s="2"/>
      <c r="EHJ31" s="2"/>
      <c r="EHK31" s="2"/>
      <c r="EHL31" s="2"/>
      <c r="EHM31" s="2"/>
      <c r="EHN31" s="2"/>
      <c r="EHO31" s="2"/>
      <c r="EHP31" s="2"/>
      <c r="EHQ31" s="2"/>
      <c r="EHR31" s="2"/>
      <c r="EHS31" s="2"/>
      <c r="EHT31" s="2"/>
      <c r="EHU31" s="2"/>
      <c r="EHV31" s="2"/>
      <c r="EHW31" s="2"/>
      <c r="EHX31" s="2"/>
      <c r="EHY31" s="2"/>
      <c r="EHZ31" s="2"/>
      <c r="EIA31" s="2"/>
      <c r="EIB31" s="2"/>
      <c r="EIC31" s="2"/>
      <c r="EID31" s="2"/>
      <c r="EIE31" s="2"/>
      <c r="EIF31" s="2"/>
      <c r="EIG31" s="2"/>
      <c r="EIH31" s="2"/>
      <c r="EII31" s="2"/>
      <c r="EIJ31" s="2"/>
      <c r="EIK31" s="2"/>
      <c r="EIL31" s="2"/>
      <c r="EIM31" s="2"/>
      <c r="EIN31" s="2"/>
      <c r="EIO31" s="2"/>
      <c r="EIP31" s="2"/>
      <c r="EIQ31" s="2"/>
      <c r="EIR31" s="2"/>
      <c r="EIS31" s="2"/>
      <c r="EIT31" s="2"/>
      <c r="EIU31" s="2"/>
      <c r="EIV31" s="2"/>
      <c r="EIW31" s="2"/>
      <c r="EIX31" s="2"/>
      <c r="EIY31" s="2"/>
      <c r="EIZ31" s="2"/>
      <c r="EJA31" s="2"/>
      <c r="EJB31" s="2"/>
      <c r="EJC31" s="2"/>
      <c r="EJD31" s="2"/>
      <c r="EJE31" s="2"/>
      <c r="EJF31" s="2"/>
      <c r="EJG31" s="2"/>
      <c r="EJH31" s="2"/>
      <c r="EJI31" s="2"/>
      <c r="EJJ31" s="2"/>
      <c r="EJK31" s="2"/>
      <c r="EJL31" s="2"/>
      <c r="EJM31" s="2"/>
      <c r="EJN31" s="2"/>
      <c r="EJO31" s="2"/>
      <c r="EJP31" s="2"/>
      <c r="EJQ31" s="2"/>
      <c r="EJR31" s="2"/>
      <c r="EJS31" s="2"/>
      <c r="EJT31" s="2"/>
      <c r="EJU31" s="2"/>
      <c r="EJV31" s="2"/>
      <c r="EJW31" s="2"/>
      <c r="EJX31" s="2"/>
      <c r="EJY31" s="2"/>
      <c r="EJZ31" s="2"/>
      <c r="EKA31" s="2"/>
      <c r="EKB31" s="2"/>
      <c r="EKC31" s="2"/>
      <c r="EKD31" s="2"/>
      <c r="EKE31" s="2"/>
      <c r="EKF31" s="2"/>
      <c r="EKG31" s="2"/>
      <c r="EKH31" s="2"/>
      <c r="EKI31" s="2"/>
      <c r="EKJ31" s="2"/>
      <c r="EKK31" s="2"/>
      <c r="EKL31" s="2"/>
      <c r="EKM31" s="2"/>
      <c r="EKN31" s="2"/>
      <c r="EKO31" s="2"/>
      <c r="EKP31" s="2"/>
      <c r="EKQ31" s="2"/>
      <c r="EKR31" s="2"/>
      <c r="EKS31" s="2"/>
      <c r="EKT31" s="2"/>
      <c r="EKU31" s="2"/>
      <c r="EKV31" s="2"/>
      <c r="EKW31" s="2"/>
      <c r="EKX31" s="2"/>
      <c r="EKY31" s="2"/>
      <c r="EKZ31" s="2"/>
      <c r="ELA31" s="2"/>
      <c r="ELB31" s="2"/>
      <c r="ELC31" s="2"/>
      <c r="ELD31" s="2"/>
      <c r="ELE31" s="2"/>
      <c r="ELF31" s="2"/>
      <c r="ELG31" s="2"/>
      <c r="ELH31" s="2"/>
      <c r="ELI31" s="2"/>
      <c r="ELJ31" s="2"/>
      <c r="ELK31" s="2"/>
      <c r="ELL31" s="2"/>
      <c r="ELM31" s="2"/>
      <c r="ELN31" s="2"/>
      <c r="ELO31" s="2"/>
      <c r="ELP31" s="2"/>
      <c r="ELQ31" s="2"/>
      <c r="ELR31" s="2"/>
      <c r="ELS31" s="2"/>
      <c r="ELT31" s="2"/>
      <c r="ELU31" s="2"/>
      <c r="ELV31" s="2"/>
      <c r="ELW31" s="2"/>
      <c r="ELX31" s="2"/>
      <c r="ELY31" s="2"/>
      <c r="ELZ31" s="2"/>
      <c r="EMA31" s="2"/>
      <c r="EMB31" s="2"/>
      <c r="EMC31" s="2"/>
      <c r="EMD31" s="2"/>
      <c r="EME31" s="2"/>
      <c r="EMF31" s="2"/>
      <c r="EMG31" s="2"/>
      <c r="EMH31" s="2"/>
      <c r="EMI31" s="2"/>
      <c r="EMJ31" s="2"/>
      <c r="EMK31" s="2"/>
      <c r="EML31" s="2"/>
      <c r="EMM31" s="2"/>
      <c r="EMN31" s="2"/>
      <c r="EMO31" s="2"/>
      <c r="EMP31" s="2"/>
      <c r="EMQ31" s="2"/>
      <c r="EMR31" s="2"/>
      <c r="EMS31" s="2"/>
      <c r="EMT31" s="2"/>
      <c r="EMU31" s="2"/>
      <c r="EMV31" s="2"/>
      <c r="EMW31" s="2"/>
      <c r="EMX31" s="2"/>
      <c r="EMY31" s="2"/>
      <c r="EMZ31" s="2"/>
      <c r="ENA31" s="2"/>
      <c r="ENB31" s="2"/>
      <c r="ENC31" s="2"/>
      <c r="END31" s="2"/>
      <c r="ENE31" s="2"/>
      <c r="ENF31" s="2"/>
      <c r="ENG31" s="2"/>
      <c r="ENH31" s="2"/>
      <c r="ENI31" s="2"/>
      <c r="ENJ31" s="2"/>
      <c r="ENK31" s="2"/>
      <c r="ENL31" s="2"/>
      <c r="ENM31" s="2"/>
      <c r="ENN31" s="2"/>
      <c r="ENO31" s="2"/>
      <c r="ENP31" s="2"/>
      <c r="ENQ31" s="2"/>
      <c r="ENR31" s="2"/>
      <c r="ENS31" s="2"/>
      <c r="ENT31" s="2"/>
      <c r="ENU31" s="2"/>
      <c r="ENV31" s="2"/>
      <c r="ENW31" s="2"/>
      <c r="ENX31" s="2"/>
      <c r="ENY31" s="2"/>
      <c r="ENZ31" s="2"/>
      <c r="EOA31" s="2"/>
      <c r="EOB31" s="2"/>
      <c r="EOC31" s="2"/>
      <c r="EOD31" s="2"/>
      <c r="EOE31" s="2"/>
      <c r="EOF31" s="2"/>
      <c r="EOG31" s="2"/>
      <c r="EOH31" s="2"/>
      <c r="EOI31" s="2"/>
      <c r="EOJ31" s="2"/>
      <c r="EOK31" s="2"/>
      <c r="EOL31" s="2"/>
      <c r="EOM31" s="2"/>
      <c r="EON31" s="2"/>
      <c r="EOO31" s="2"/>
      <c r="EOP31" s="2"/>
      <c r="EOQ31" s="2"/>
      <c r="EOR31" s="2"/>
      <c r="EOS31" s="2"/>
      <c r="EOT31" s="2"/>
      <c r="EOU31" s="2"/>
      <c r="EOV31" s="2"/>
      <c r="EOW31" s="2"/>
      <c r="EOX31" s="2"/>
      <c r="EOY31" s="2"/>
      <c r="EOZ31" s="2"/>
      <c r="EPA31" s="2"/>
      <c r="EPB31" s="2"/>
      <c r="EPC31" s="2"/>
      <c r="EPD31" s="2"/>
      <c r="EPE31" s="2"/>
      <c r="EPF31" s="2"/>
      <c r="EPG31" s="2"/>
      <c r="EPH31" s="2"/>
      <c r="EPI31" s="2"/>
      <c r="EPJ31" s="2"/>
      <c r="EPK31" s="2"/>
      <c r="EPL31" s="2"/>
      <c r="EPM31" s="2"/>
      <c r="EPN31" s="2"/>
      <c r="EPO31" s="2"/>
      <c r="EPP31" s="2"/>
      <c r="EPQ31" s="2"/>
      <c r="EPR31" s="2"/>
      <c r="EPS31" s="2"/>
      <c r="EPT31" s="2"/>
      <c r="EPU31" s="2"/>
      <c r="EPV31" s="2"/>
      <c r="EPW31" s="2"/>
      <c r="EPX31" s="2"/>
      <c r="EPY31" s="2"/>
      <c r="EPZ31" s="2"/>
      <c r="EQA31" s="2"/>
      <c r="EQB31" s="2"/>
      <c r="EQC31" s="2"/>
      <c r="EQD31" s="2"/>
      <c r="EQE31" s="2"/>
      <c r="EQF31" s="2"/>
      <c r="EQG31" s="2"/>
      <c r="EQH31" s="2"/>
      <c r="EQI31" s="2"/>
      <c r="EQJ31" s="2"/>
      <c r="EQK31" s="2"/>
      <c r="EQL31" s="2"/>
      <c r="EQM31" s="2"/>
      <c r="EQN31" s="2"/>
      <c r="EQO31" s="2"/>
      <c r="EQP31" s="2"/>
      <c r="EQQ31" s="2"/>
      <c r="EQR31" s="2"/>
      <c r="EQS31" s="2"/>
      <c r="EQT31" s="2"/>
      <c r="EQU31" s="2"/>
      <c r="EQV31" s="2"/>
      <c r="EQW31" s="2"/>
      <c r="EQX31" s="2"/>
      <c r="EQY31" s="2"/>
      <c r="EQZ31" s="2"/>
      <c r="ERA31" s="2"/>
      <c r="ERB31" s="2"/>
      <c r="ERC31" s="2"/>
      <c r="ERD31" s="2"/>
      <c r="ERE31" s="2"/>
      <c r="ERF31" s="2"/>
      <c r="ERG31" s="2"/>
      <c r="ERH31" s="2"/>
      <c r="ERI31" s="2"/>
      <c r="ERJ31" s="2"/>
      <c r="ERK31" s="2"/>
      <c r="ERL31" s="2"/>
      <c r="ERM31" s="2"/>
      <c r="ERN31" s="2"/>
      <c r="ERO31" s="2"/>
      <c r="ERP31" s="2"/>
      <c r="ERQ31" s="2"/>
      <c r="ERR31" s="2"/>
      <c r="ERS31" s="2"/>
      <c r="ERT31" s="2"/>
      <c r="ERU31" s="2"/>
      <c r="ERV31" s="2"/>
      <c r="ERW31" s="2"/>
      <c r="ERX31" s="2"/>
      <c r="ERY31" s="2"/>
      <c r="ERZ31" s="2"/>
      <c r="ESA31" s="2"/>
      <c r="ESB31" s="2"/>
      <c r="ESC31" s="2"/>
      <c r="ESD31" s="2"/>
      <c r="ESE31" s="2"/>
      <c r="ESF31" s="2"/>
      <c r="ESG31" s="2"/>
      <c r="ESH31" s="2"/>
      <c r="ESI31" s="2"/>
      <c r="ESJ31" s="2"/>
      <c r="ESK31" s="2"/>
      <c r="ESL31" s="2"/>
      <c r="ESM31" s="2"/>
      <c r="ESN31" s="2"/>
      <c r="ESO31" s="2"/>
      <c r="ESP31" s="2"/>
      <c r="ESQ31" s="2"/>
      <c r="ESR31" s="2"/>
      <c r="ESS31" s="2"/>
      <c r="EST31" s="2"/>
      <c r="ESU31" s="2"/>
      <c r="ESV31" s="2"/>
      <c r="ESW31" s="2"/>
      <c r="ESX31" s="2"/>
      <c r="ESY31" s="2"/>
      <c r="ESZ31" s="2"/>
      <c r="ETA31" s="2"/>
      <c r="ETB31" s="2"/>
      <c r="ETC31" s="2"/>
      <c r="ETD31" s="2"/>
      <c r="ETE31" s="2"/>
      <c r="ETF31" s="2"/>
      <c r="ETG31" s="2"/>
      <c r="ETH31" s="2"/>
      <c r="ETI31" s="2"/>
      <c r="ETJ31" s="2"/>
      <c r="ETK31" s="2"/>
      <c r="ETL31" s="2"/>
      <c r="ETM31" s="2"/>
      <c r="ETN31" s="2"/>
      <c r="ETO31" s="2"/>
      <c r="ETP31" s="2"/>
      <c r="ETQ31" s="2"/>
      <c r="ETR31" s="2"/>
      <c r="ETS31" s="2"/>
      <c r="ETT31" s="2"/>
      <c r="ETU31" s="2"/>
      <c r="ETV31" s="2"/>
      <c r="ETW31" s="2"/>
      <c r="ETX31" s="2"/>
      <c r="ETY31" s="2"/>
      <c r="ETZ31" s="2"/>
      <c r="EUA31" s="2"/>
      <c r="EUB31" s="2"/>
      <c r="EUC31" s="2"/>
      <c r="EUD31" s="2"/>
      <c r="EUE31" s="2"/>
      <c r="EUF31" s="2"/>
      <c r="EUG31" s="2"/>
      <c r="EUH31" s="2"/>
      <c r="EUI31" s="2"/>
      <c r="EUJ31" s="2"/>
      <c r="EUK31" s="2"/>
      <c r="EUL31" s="2"/>
      <c r="EUM31" s="2"/>
      <c r="EUN31" s="2"/>
      <c r="EUO31" s="2"/>
      <c r="EUP31" s="2"/>
      <c r="EUQ31" s="2"/>
      <c r="EUR31" s="2"/>
      <c r="EUS31" s="2"/>
      <c r="EUT31" s="2"/>
      <c r="EUU31" s="2"/>
      <c r="EUV31" s="2"/>
      <c r="EUW31" s="2"/>
      <c r="EUX31" s="2"/>
      <c r="EUY31" s="2"/>
      <c r="EUZ31" s="2"/>
      <c r="EVA31" s="2"/>
      <c r="EVB31" s="2"/>
      <c r="EVC31" s="2"/>
      <c r="EVD31" s="2"/>
      <c r="EVE31" s="2"/>
      <c r="EVF31" s="2"/>
      <c r="EVG31" s="2"/>
      <c r="EVH31" s="2"/>
      <c r="EVI31" s="2"/>
      <c r="EVJ31" s="2"/>
      <c r="EVK31" s="2"/>
      <c r="EVL31" s="2"/>
      <c r="EVM31" s="2"/>
      <c r="EVN31" s="2"/>
      <c r="EVO31" s="2"/>
      <c r="EVP31" s="2"/>
      <c r="EVQ31" s="2"/>
      <c r="EVR31" s="2"/>
      <c r="EVS31" s="2"/>
      <c r="EVT31" s="2"/>
      <c r="EVU31" s="2"/>
      <c r="EVV31" s="2"/>
      <c r="EVW31" s="2"/>
      <c r="EVX31" s="2"/>
      <c r="EVY31" s="2"/>
      <c r="EVZ31" s="2"/>
      <c r="EWA31" s="2"/>
      <c r="EWB31" s="2"/>
      <c r="EWC31" s="2"/>
      <c r="EWD31" s="2"/>
      <c r="EWE31" s="2"/>
      <c r="EWF31" s="2"/>
      <c r="EWG31" s="2"/>
      <c r="EWH31" s="2"/>
      <c r="EWI31" s="2"/>
      <c r="EWJ31" s="2"/>
      <c r="EWK31" s="2"/>
      <c r="EWL31" s="2"/>
      <c r="EWM31" s="2"/>
      <c r="EWN31" s="2"/>
      <c r="EWO31" s="2"/>
      <c r="EWP31" s="2"/>
      <c r="EWQ31" s="2"/>
      <c r="EWR31" s="2"/>
      <c r="EWS31" s="2"/>
      <c r="EWT31" s="2"/>
      <c r="EWU31" s="2"/>
      <c r="EWV31" s="2"/>
      <c r="EWW31" s="2"/>
      <c r="EWX31" s="2"/>
      <c r="EWY31" s="2"/>
      <c r="EWZ31" s="2"/>
      <c r="EXA31" s="2"/>
      <c r="EXB31" s="2"/>
      <c r="EXC31" s="2"/>
      <c r="EXD31" s="2"/>
      <c r="EXE31" s="2"/>
      <c r="EXF31" s="2"/>
      <c r="EXG31" s="2"/>
      <c r="EXH31" s="2"/>
      <c r="EXI31" s="2"/>
      <c r="EXJ31" s="2"/>
      <c r="EXK31" s="2"/>
      <c r="EXL31" s="2"/>
      <c r="EXM31" s="2"/>
      <c r="EXN31" s="2"/>
      <c r="EXO31" s="2"/>
      <c r="EXP31" s="2"/>
      <c r="EXQ31" s="2"/>
      <c r="EXR31" s="2"/>
      <c r="EXS31" s="2"/>
      <c r="EXT31" s="2"/>
      <c r="EXU31" s="2"/>
      <c r="EXV31" s="2"/>
      <c r="EXW31" s="2"/>
      <c r="EXX31" s="2"/>
      <c r="EXY31" s="2"/>
      <c r="EXZ31" s="2"/>
      <c r="EYA31" s="2"/>
      <c r="EYB31" s="2"/>
      <c r="EYC31" s="2"/>
      <c r="EYD31" s="2"/>
      <c r="EYE31" s="2"/>
      <c r="EYF31" s="2"/>
      <c r="EYG31" s="2"/>
      <c r="EYH31" s="2"/>
      <c r="EYI31" s="2"/>
      <c r="EYJ31" s="2"/>
      <c r="EYK31" s="2"/>
      <c r="EYL31" s="2"/>
      <c r="EYM31" s="2"/>
      <c r="EYN31" s="2"/>
      <c r="EYO31" s="2"/>
      <c r="EYP31" s="2"/>
      <c r="EYQ31" s="2"/>
      <c r="EYR31" s="2"/>
      <c r="EYS31" s="2"/>
      <c r="EYT31" s="2"/>
      <c r="EYU31" s="2"/>
      <c r="EYV31" s="2"/>
      <c r="EYW31" s="2"/>
      <c r="EYX31" s="2"/>
      <c r="EYY31" s="2"/>
      <c r="EYZ31" s="2"/>
      <c r="EZA31" s="2"/>
      <c r="EZB31" s="2"/>
      <c r="EZC31" s="2"/>
      <c r="EZD31" s="2"/>
      <c r="EZE31" s="2"/>
      <c r="EZF31" s="2"/>
      <c r="EZG31" s="2"/>
      <c r="EZH31" s="2"/>
      <c r="EZI31" s="2"/>
      <c r="EZJ31" s="2"/>
      <c r="EZK31" s="2"/>
      <c r="EZL31" s="2"/>
      <c r="EZM31" s="2"/>
      <c r="EZN31" s="2"/>
      <c r="EZO31" s="2"/>
      <c r="EZP31" s="2"/>
      <c r="EZQ31" s="2"/>
      <c r="EZR31" s="2"/>
      <c r="EZS31" s="2"/>
      <c r="EZT31" s="2"/>
      <c r="EZU31" s="2"/>
      <c r="EZV31" s="2"/>
      <c r="EZW31" s="2"/>
      <c r="EZX31" s="2"/>
      <c r="EZY31" s="2"/>
      <c r="EZZ31" s="2"/>
      <c r="FAA31" s="2"/>
      <c r="FAB31" s="2"/>
      <c r="FAC31" s="2"/>
      <c r="FAD31" s="2"/>
      <c r="FAE31" s="2"/>
      <c r="FAF31" s="2"/>
      <c r="FAG31" s="2"/>
      <c r="FAH31" s="2"/>
      <c r="FAI31" s="2"/>
      <c r="FAJ31" s="2"/>
      <c r="FAK31" s="2"/>
      <c r="FAL31" s="2"/>
      <c r="FAM31" s="2"/>
      <c r="FAN31" s="2"/>
      <c r="FAO31" s="2"/>
      <c r="FAP31" s="2"/>
      <c r="FAQ31" s="2"/>
      <c r="FAR31" s="2"/>
      <c r="FAS31" s="2"/>
      <c r="FAT31" s="2"/>
      <c r="FAU31" s="2"/>
      <c r="FAV31" s="2"/>
      <c r="FAW31" s="2"/>
      <c r="FAX31" s="2"/>
      <c r="FAY31" s="2"/>
      <c r="FAZ31" s="2"/>
      <c r="FBA31" s="2"/>
      <c r="FBB31" s="2"/>
      <c r="FBC31" s="2"/>
      <c r="FBD31" s="2"/>
      <c r="FBE31" s="2"/>
      <c r="FBF31" s="2"/>
      <c r="FBG31" s="2"/>
      <c r="FBH31" s="2"/>
      <c r="FBI31" s="2"/>
      <c r="FBJ31" s="2"/>
      <c r="FBK31" s="2"/>
      <c r="FBL31" s="2"/>
      <c r="FBM31" s="2"/>
      <c r="FBN31" s="2"/>
      <c r="FBO31" s="2"/>
      <c r="FBP31" s="2"/>
      <c r="FBQ31" s="2"/>
      <c r="FBR31" s="2"/>
      <c r="FBS31" s="2"/>
      <c r="FBT31" s="2"/>
      <c r="FBU31" s="2"/>
      <c r="FBV31" s="2"/>
      <c r="FBW31" s="2"/>
      <c r="FBX31" s="2"/>
      <c r="FBY31" s="2"/>
      <c r="FBZ31" s="2"/>
      <c r="FCA31" s="2"/>
      <c r="FCB31" s="2"/>
      <c r="FCC31" s="2"/>
      <c r="FCD31" s="2"/>
      <c r="FCE31" s="2"/>
      <c r="FCF31" s="2"/>
      <c r="FCG31" s="2"/>
      <c r="FCH31" s="2"/>
      <c r="FCI31" s="2"/>
      <c r="FCJ31" s="2"/>
      <c r="FCK31" s="2"/>
      <c r="FCL31" s="2"/>
      <c r="FCM31" s="2"/>
      <c r="FCN31" s="2"/>
      <c r="FCO31" s="2"/>
      <c r="FCP31" s="2"/>
      <c r="FCQ31" s="2"/>
      <c r="FCR31" s="2"/>
      <c r="FCS31" s="2"/>
      <c r="FCT31" s="2"/>
      <c r="FCU31" s="2"/>
      <c r="FCV31" s="2"/>
      <c r="FCW31" s="2"/>
      <c r="FCX31" s="2"/>
      <c r="FCY31" s="2"/>
      <c r="FCZ31" s="2"/>
      <c r="FDA31" s="2"/>
      <c r="FDB31" s="2"/>
      <c r="FDC31" s="2"/>
      <c r="FDD31" s="2"/>
      <c r="FDE31" s="2"/>
      <c r="FDF31" s="2"/>
      <c r="FDG31" s="2"/>
      <c r="FDH31" s="2"/>
      <c r="FDI31" s="2"/>
      <c r="FDJ31" s="2"/>
      <c r="FDK31" s="2"/>
      <c r="FDL31" s="2"/>
      <c r="FDM31" s="2"/>
      <c r="FDN31" s="2"/>
      <c r="FDO31" s="2"/>
      <c r="FDP31" s="2"/>
      <c r="FDQ31" s="2"/>
      <c r="FDR31" s="2"/>
      <c r="FDS31" s="2"/>
      <c r="FDT31" s="2"/>
      <c r="FDU31" s="2"/>
      <c r="FDV31" s="2"/>
      <c r="FDW31" s="2"/>
      <c r="FDX31" s="2"/>
      <c r="FDY31" s="2"/>
      <c r="FDZ31" s="2"/>
      <c r="FEA31" s="2"/>
      <c r="FEB31" s="2"/>
      <c r="FEC31" s="2"/>
      <c r="FED31" s="2"/>
      <c r="FEE31" s="2"/>
      <c r="FEF31" s="2"/>
      <c r="FEG31" s="2"/>
      <c r="FEH31" s="2"/>
      <c r="FEI31" s="2"/>
      <c r="FEJ31" s="2"/>
      <c r="FEK31" s="2"/>
      <c r="FEL31" s="2"/>
      <c r="FEM31" s="2"/>
      <c r="FEN31" s="2"/>
      <c r="FEO31" s="2"/>
      <c r="FEP31" s="2"/>
      <c r="FEQ31" s="2"/>
      <c r="FER31" s="2"/>
      <c r="FES31" s="2"/>
      <c r="FET31" s="2"/>
      <c r="FEU31" s="2"/>
      <c r="FEV31" s="2"/>
      <c r="FEW31" s="2"/>
      <c r="FEX31" s="2"/>
      <c r="FEY31" s="2"/>
      <c r="FEZ31" s="2"/>
      <c r="FFA31" s="2"/>
      <c r="FFB31" s="2"/>
      <c r="FFC31" s="2"/>
      <c r="FFD31" s="2"/>
      <c r="FFE31" s="2"/>
      <c r="FFF31" s="2"/>
      <c r="FFG31" s="2"/>
      <c r="FFH31" s="2"/>
      <c r="FFI31" s="2"/>
      <c r="FFJ31" s="2"/>
      <c r="FFK31" s="2"/>
      <c r="FFL31" s="2"/>
      <c r="FFM31" s="2"/>
      <c r="FFN31" s="2"/>
      <c r="FFO31" s="2"/>
      <c r="FFP31" s="2"/>
      <c r="FFQ31" s="2"/>
      <c r="FFR31" s="2"/>
      <c r="FFS31" s="2"/>
      <c r="FFT31" s="2"/>
      <c r="FFU31" s="2"/>
      <c r="FFV31" s="2"/>
      <c r="FFW31" s="2"/>
      <c r="FFX31" s="2"/>
      <c r="FFY31" s="2"/>
      <c r="FFZ31" s="2"/>
      <c r="FGA31" s="2"/>
      <c r="FGB31" s="2"/>
      <c r="FGC31" s="2"/>
      <c r="FGD31" s="2"/>
      <c r="FGE31" s="2"/>
      <c r="FGF31" s="2"/>
      <c r="FGG31" s="2"/>
      <c r="FGH31" s="2"/>
      <c r="FGI31" s="2"/>
      <c r="FGJ31" s="2"/>
      <c r="FGK31" s="2"/>
      <c r="FGL31" s="2"/>
      <c r="FGM31" s="2"/>
      <c r="FGN31" s="2"/>
      <c r="FGO31" s="2"/>
      <c r="FGP31" s="2"/>
      <c r="FGQ31" s="2"/>
      <c r="FGR31" s="2"/>
      <c r="FGS31" s="2"/>
      <c r="FGT31" s="2"/>
      <c r="FGU31" s="2"/>
      <c r="FGV31" s="2"/>
      <c r="FGW31" s="2"/>
      <c r="FGX31" s="2"/>
      <c r="FGY31" s="2"/>
      <c r="FGZ31" s="2"/>
      <c r="FHA31" s="2"/>
      <c r="FHB31" s="2"/>
      <c r="FHC31" s="2"/>
      <c r="FHD31" s="2"/>
      <c r="FHE31" s="2"/>
      <c r="FHF31" s="2"/>
      <c r="FHG31" s="2"/>
      <c r="FHH31" s="2"/>
      <c r="FHI31" s="2"/>
      <c r="FHJ31" s="2"/>
      <c r="FHK31" s="2"/>
      <c r="FHL31" s="2"/>
      <c r="FHM31" s="2"/>
      <c r="FHN31" s="2"/>
      <c r="FHO31" s="2"/>
      <c r="FHP31" s="2"/>
      <c r="FHQ31" s="2"/>
      <c r="FHR31" s="2"/>
      <c r="FHS31" s="2"/>
      <c r="FHT31" s="2"/>
      <c r="FHU31" s="2"/>
      <c r="FHV31" s="2"/>
      <c r="FHW31" s="2"/>
      <c r="FHX31" s="2"/>
      <c r="FHY31" s="2"/>
      <c r="FHZ31" s="2"/>
      <c r="FIA31" s="2"/>
      <c r="FIB31" s="2"/>
      <c r="FIC31" s="2"/>
      <c r="FID31" s="2"/>
      <c r="FIE31" s="2"/>
      <c r="FIF31" s="2"/>
      <c r="FIG31" s="2"/>
      <c r="FIH31" s="2"/>
      <c r="FII31" s="2"/>
      <c r="FIJ31" s="2"/>
      <c r="FIK31" s="2"/>
      <c r="FIL31" s="2"/>
      <c r="FIM31" s="2"/>
      <c r="FIN31" s="2"/>
      <c r="FIO31" s="2"/>
      <c r="FIP31" s="2"/>
      <c r="FIQ31" s="2"/>
      <c r="FIR31" s="2"/>
      <c r="FIS31" s="2"/>
      <c r="FIT31" s="2"/>
      <c r="FIU31" s="2"/>
      <c r="FIV31" s="2"/>
      <c r="FIW31" s="2"/>
      <c r="FIX31" s="2"/>
      <c r="FIY31" s="2"/>
      <c r="FIZ31" s="2"/>
      <c r="FJA31" s="2"/>
      <c r="FJB31" s="2"/>
      <c r="FJC31" s="2"/>
      <c r="FJD31" s="2"/>
      <c r="FJE31" s="2"/>
      <c r="FJF31" s="2"/>
      <c r="FJG31" s="2"/>
      <c r="FJH31" s="2"/>
      <c r="FJI31" s="2"/>
      <c r="FJJ31" s="2"/>
      <c r="FJK31" s="2"/>
      <c r="FJL31" s="2"/>
      <c r="FJM31" s="2"/>
      <c r="FJN31" s="2"/>
      <c r="FJO31" s="2"/>
      <c r="FJP31" s="2"/>
      <c r="FJQ31" s="2"/>
      <c r="FJR31" s="2"/>
      <c r="FJS31" s="2"/>
      <c r="FJT31" s="2"/>
      <c r="FJU31" s="2"/>
      <c r="FJV31" s="2"/>
      <c r="FJW31" s="2"/>
      <c r="FJX31" s="2"/>
      <c r="FJY31" s="2"/>
      <c r="FJZ31" s="2"/>
      <c r="FKA31" s="2"/>
      <c r="FKB31" s="2"/>
      <c r="FKC31" s="2"/>
      <c r="FKD31" s="2"/>
      <c r="FKE31" s="2"/>
      <c r="FKF31" s="2"/>
      <c r="FKG31" s="2"/>
      <c r="FKH31" s="2"/>
      <c r="FKI31" s="2"/>
      <c r="FKJ31" s="2"/>
      <c r="FKK31" s="2"/>
      <c r="FKL31" s="2"/>
      <c r="FKM31" s="2"/>
      <c r="FKN31" s="2"/>
      <c r="FKO31" s="2"/>
      <c r="FKP31" s="2"/>
      <c r="FKQ31" s="2"/>
      <c r="FKR31" s="2"/>
      <c r="FKS31" s="2"/>
      <c r="FKT31" s="2"/>
      <c r="FKU31" s="2"/>
      <c r="FKV31" s="2"/>
      <c r="FKW31" s="2"/>
      <c r="FKX31" s="2"/>
      <c r="FKY31" s="2"/>
      <c r="FKZ31" s="2"/>
      <c r="FLA31" s="2"/>
      <c r="FLB31" s="2"/>
      <c r="FLC31" s="2"/>
      <c r="FLD31" s="2"/>
      <c r="FLE31" s="2"/>
      <c r="FLF31" s="2"/>
      <c r="FLG31" s="2"/>
      <c r="FLH31" s="2"/>
      <c r="FLI31" s="2"/>
      <c r="FLJ31" s="2"/>
      <c r="FLK31" s="2"/>
      <c r="FLL31" s="2"/>
      <c r="FLM31" s="2"/>
      <c r="FLN31" s="2"/>
      <c r="FLO31" s="2"/>
      <c r="FLP31" s="2"/>
      <c r="FLQ31" s="2"/>
      <c r="FLR31" s="2"/>
      <c r="FLS31" s="2"/>
      <c r="FLT31" s="2"/>
      <c r="FLU31" s="2"/>
      <c r="FLV31" s="2"/>
      <c r="FLW31" s="2"/>
      <c r="FLX31" s="2"/>
      <c r="FLY31" s="2"/>
      <c r="FLZ31" s="2"/>
      <c r="FMA31" s="2"/>
      <c r="FMB31" s="2"/>
      <c r="FMC31" s="2"/>
      <c r="FMD31" s="2"/>
      <c r="FME31" s="2"/>
      <c r="FMF31" s="2"/>
      <c r="FMG31" s="2"/>
      <c r="FMH31" s="2"/>
      <c r="FMI31" s="2"/>
      <c r="FMJ31" s="2"/>
      <c r="FMK31" s="2"/>
      <c r="FML31" s="2"/>
      <c r="FMM31" s="2"/>
      <c r="FMN31" s="2"/>
      <c r="FMO31" s="2"/>
      <c r="FMP31" s="2"/>
      <c r="FMQ31" s="2"/>
      <c r="FMR31" s="2"/>
      <c r="FMS31" s="2"/>
      <c r="FMT31" s="2"/>
      <c r="FMU31" s="2"/>
      <c r="FMV31" s="2"/>
      <c r="FMW31" s="2"/>
      <c r="FMX31" s="2"/>
      <c r="FMY31" s="2"/>
      <c r="FMZ31" s="2"/>
      <c r="FNA31" s="2"/>
      <c r="FNB31" s="2"/>
      <c r="FNC31" s="2"/>
      <c r="FND31" s="2"/>
      <c r="FNE31" s="2"/>
      <c r="FNF31" s="2"/>
      <c r="FNG31" s="2"/>
      <c r="FNH31" s="2"/>
      <c r="FNI31" s="2"/>
      <c r="FNJ31" s="2"/>
      <c r="FNK31" s="2"/>
      <c r="FNL31" s="2"/>
      <c r="FNM31" s="2"/>
      <c r="FNN31" s="2"/>
      <c r="FNO31" s="2"/>
      <c r="FNP31" s="2"/>
      <c r="FNQ31" s="2"/>
      <c r="FNR31" s="2"/>
      <c r="FNS31" s="2"/>
      <c r="FNT31" s="2"/>
      <c r="FNU31" s="2"/>
      <c r="FNV31" s="2"/>
      <c r="FNW31" s="2"/>
      <c r="FNX31" s="2"/>
      <c r="FNY31" s="2"/>
      <c r="FNZ31" s="2"/>
      <c r="FOA31" s="2"/>
      <c r="FOB31" s="2"/>
      <c r="FOC31" s="2"/>
      <c r="FOD31" s="2"/>
      <c r="FOE31" s="2"/>
      <c r="FOF31" s="2"/>
      <c r="FOG31" s="2"/>
      <c r="FOH31" s="2"/>
      <c r="FOI31" s="2"/>
      <c r="FOJ31" s="2"/>
      <c r="FOK31" s="2"/>
      <c r="FOL31" s="2"/>
      <c r="FOM31" s="2"/>
      <c r="FON31" s="2"/>
      <c r="FOO31" s="2"/>
      <c r="FOP31" s="2"/>
      <c r="FOQ31" s="2"/>
      <c r="FOR31" s="2"/>
      <c r="FOS31" s="2"/>
      <c r="FOT31" s="2"/>
      <c r="FOU31" s="2"/>
      <c r="FOV31" s="2"/>
      <c r="FOW31" s="2"/>
      <c r="FOX31" s="2"/>
      <c r="FOY31" s="2"/>
      <c r="FOZ31" s="2"/>
      <c r="FPA31" s="2"/>
      <c r="FPB31" s="2"/>
      <c r="FPC31" s="2"/>
      <c r="FPD31" s="2"/>
      <c r="FPE31" s="2"/>
      <c r="FPF31" s="2"/>
      <c r="FPG31" s="2"/>
      <c r="FPH31" s="2"/>
      <c r="FPI31" s="2"/>
      <c r="FPJ31" s="2"/>
      <c r="FPK31" s="2"/>
      <c r="FPL31" s="2"/>
      <c r="FPM31" s="2"/>
      <c r="FPN31" s="2"/>
      <c r="FPO31" s="2"/>
      <c r="FPP31" s="2"/>
      <c r="FPQ31" s="2"/>
      <c r="FPR31" s="2"/>
      <c r="FPS31" s="2"/>
      <c r="FPT31" s="2"/>
      <c r="FPU31" s="2"/>
      <c r="FPV31" s="2"/>
      <c r="FPW31" s="2"/>
      <c r="FPX31" s="2"/>
      <c r="FPY31" s="2"/>
      <c r="FPZ31" s="2"/>
      <c r="FQA31" s="2"/>
      <c r="FQB31" s="2"/>
      <c r="FQC31" s="2"/>
      <c r="FQD31" s="2"/>
      <c r="FQE31" s="2"/>
      <c r="FQF31" s="2"/>
      <c r="FQG31" s="2"/>
      <c r="FQH31" s="2"/>
      <c r="FQI31" s="2"/>
      <c r="FQJ31" s="2"/>
      <c r="FQK31" s="2"/>
      <c r="FQL31" s="2"/>
      <c r="FQM31" s="2"/>
      <c r="FQN31" s="2"/>
      <c r="FQO31" s="2"/>
      <c r="FQP31" s="2"/>
      <c r="FQQ31" s="2"/>
      <c r="FQR31" s="2"/>
      <c r="FQS31" s="2"/>
      <c r="FQT31" s="2"/>
      <c r="FQU31" s="2"/>
      <c r="FQV31" s="2"/>
      <c r="FQW31" s="2"/>
      <c r="FQX31" s="2"/>
      <c r="FQY31" s="2"/>
      <c r="FQZ31" s="2"/>
      <c r="FRA31" s="2"/>
      <c r="FRB31" s="2"/>
      <c r="FRC31" s="2"/>
      <c r="FRD31" s="2"/>
      <c r="FRE31" s="2"/>
      <c r="FRF31" s="2"/>
      <c r="FRG31" s="2"/>
      <c r="FRH31" s="2"/>
      <c r="FRI31" s="2"/>
      <c r="FRJ31" s="2"/>
      <c r="FRK31" s="2"/>
      <c r="FRL31" s="2"/>
      <c r="FRM31" s="2"/>
      <c r="FRN31" s="2"/>
      <c r="FRO31" s="2"/>
      <c r="FRP31" s="2"/>
      <c r="FRQ31" s="2"/>
      <c r="FRR31" s="2"/>
      <c r="FRS31" s="2"/>
      <c r="FRT31" s="2"/>
      <c r="FRU31" s="2"/>
      <c r="FRV31" s="2"/>
      <c r="FRW31" s="2"/>
      <c r="FRX31" s="2"/>
      <c r="FRY31" s="2"/>
      <c r="FRZ31" s="2"/>
      <c r="FSA31" s="2"/>
      <c r="FSB31" s="2"/>
      <c r="FSC31" s="2"/>
      <c r="FSD31" s="2"/>
      <c r="FSE31" s="2"/>
      <c r="FSF31" s="2"/>
      <c r="FSG31" s="2"/>
      <c r="FSH31" s="2"/>
      <c r="FSI31" s="2"/>
      <c r="FSJ31" s="2"/>
      <c r="FSK31" s="2"/>
      <c r="FSL31" s="2"/>
      <c r="FSM31" s="2"/>
      <c r="FSN31" s="2"/>
      <c r="FSO31" s="2"/>
      <c r="FSP31" s="2"/>
      <c r="FSQ31" s="2"/>
      <c r="FSR31" s="2"/>
      <c r="FSS31" s="2"/>
      <c r="FST31" s="2"/>
      <c r="FSU31" s="2"/>
      <c r="FSV31" s="2"/>
      <c r="FSW31" s="2"/>
      <c r="FSX31" s="2"/>
      <c r="FSY31" s="2"/>
      <c r="FSZ31" s="2"/>
      <c r="FTA31" s="2"/>
      <c r="FTB31" s="2"/>
      <c r="FTC31" s="2"/>
      <c r="FTD31" s="2"/>
      <c r="FTE31" s="2"/>
      <c r="FTF31" s="2"/>
      <c r="FTG31" s="2"/>
      <c r="FTH31" s="2"/>
      <c r="FTI31" s="2"/>
      <c r="FTJ31" s="2"/>
      <c r="FTK31" s="2"/>
      <c r="FTL31" s="2"/>
      <c r="FTM31" s="2"/>
      <c r="FTN31" s="2"/>
      <c r="FTO31" s="2"/>
      <c r="FTP31" s="2"/>
      <c r="FTQ31" s="2"/>
      <c r="FTR31" s="2"/>
      <c r="FTS31" s="2"/>
      <c r="FTT31" s="2"/>
      <c r="FTU31" s="2"/>
      <c r="FTV31" s="2"/>
      <c r="FTW31" s="2"/>
      <c r="FTX31" s="2"/>
      <c r="FTY31" s="2"/>
      <c r="FTZ31" s="2"/>
      <c r="FUA31" s="2"/>
      <c r="FUB31" s="2"/>
      <c r="FUC31" s="2"/>
      <c r="FUD31" s="2"/>
      <c r="FUE31" s="2"/>
      <c r="FUF31" s="2"/>
      <c r="FUG31" s="2"/>
      <c r="FUH31" s="2"/>
      <c r="FUI31" s="2"/>
      <c r="FUJ31" s="2"/>
      <c r="FUK31" s="2"/>
      <c r="FUL31" s="2"/>
      <c r="FUM31" s="2"/>
      <c r="FUN31" s="2"/>
      <c r="FUO31" s="2"/>
      <c r="FUP31" s="2"/>
      <c r="FUQ31" s="2"/>
      <c r="FUR31" s="2"/>
      <c r="FUS31" s="2"/>
      <c r="FUT31" s="2"/>
      <c r="FUU31" s="2"/>
      <c r="FUV31" s="2"/>
      <c r="FUW31" s="2"/>
      <c r="FUX31" s="2"/>
      <c r="FUY31" s="2"/>
      <c r="FUZ31" s="2"/>
      <c r="FVA31" s="2"/>
      <c r="FVB31" s="2"/>
      <c r="FVC31" s="2"/>
      <c r="FVD31" s="2"/>
      <c r="FVE31" s="2"/>
      <c r="FVF31" s="2"/>
      <c r="FVG31" s="2"/>
      <c r="FVH31" s="2"/>
      <c r="FVI31" s="2"/>
      <c r="FVJ31" s="2"/>
      <c r="FVK31" s="2"/>
      <c r="FVL31" s="2"/>
      <c r="FVM31" s="2"/>
      <c r="FVN31" s="2"/>
      <c r="FVO31" s="2"/>
      <c r="FVP31" s="2"/>
      <c r="FVQ31" s="2"/>
      <c r="FVR31" s="2"/>
      <c r="FVS31" s="2"/>
      <c r="FVT31" s="2"/>
      <c r="FVU31" s="2"/>
      <c r="FVV31" s="2"/>
      <c r="FVW31" s="2"/>
      <c r="FVX31" s="2"/>
      <c r="FVY31" s="2"/>
      <c r="FVZ31" s="2"/>
      <c r="FWA31" s="2"/>
      <c r="FWB31" s="2"/>
      <c r="FWC31" s="2"/>
      <c r="FWD31" s="2"/>
      <c r="FWE31" s="2"/>
      <c r="FWF31" s="2"/>
      <c r="FWG31" s="2"/>
      <c r="FWH31" s="2"/>
      <c r="FWI31" s="2"/>
      <c r="FWJ31" s="2"/>
      <c r="FWK31" s="2"/>
      <c r="FWL31" s="2"/>
      <c r="FWM31" s="2"/>
      <c r="FWN31" s="2"/>
      <c r="FWO31" s="2"/>
      <c r="FWP31" s="2"/>
      <c r="FWQ31" s="2"/>
      <c r="FWR31" s="2"/>
      <c r="FWS31" s="2"/>
      <c r="FWT31" s="2"/>
      <c r="FWU31" s="2"/>
      <c r="FWV31" s="2"/>
      <c r="FWW31" s="2"/>
      <c r="FWX31" s="2"/>
      <c r="FWY31" s="2"/>
      <c r="FWZ31" s="2"/>
      <c r="FXA31" s="2"/>
      <c r="FXB31" s="2"/>
      <c r="FXC31" s="2"/>
      <c r="FXD31" s="2"/>
      <c r="FXE31" s="2"/>
      <c r="FXF31" s="2"/>
      <c r="FXG31" s="2"/>
      <c r="FXH31" s="2"/>
      <c r="FXI31" s="2"/>
      <c r="FXJ31" s="2"/>
      <c r="FXK31" s="2"/>
      <c r="FXL31" s="2"/>
      <c r="FXM31" s="2"/>
      <c r="FXN31" s="2"/>
      <c r="FXO31" s="2"/>
      <c r="FXP31" s="2"/>
      <c r="FXQ31" s="2"/>
      <c r="FXR31" s="2"/>
      <c r="FXS31" s="2"/>
      <c r="FXT31" s="2"/>
      <c r="FXU31" s="2"/>
      <c r="FXV31" s="2"/>
      <c r="FXW31" s="2"/>
      <c r="FXX31" s="2"/>
      <c r="FXY31" s="2"/>
      <c r="FXZ31" s="2"/>
      <c r="FYA31" s="2"/>
      <c r="FYB31" s="2"/>
      <c r="FYC31" s="2"/>
      <c r="FYD31" s="2"/>
      <c r="FYE31" s="2"/>
      <c r="FYF31" s="2"/>
      <c r="FYG31" s="2"/>
      <c r="FYH31" s="2"/>
      <c r="FYI31" s="2"/>
      <c r="FYJ31" s="2"/>
      <c r="FYK31" s="2"/>
      <c r="FYL31" s="2"/>
      <c r="FYM31" s="2"/>
      <c r="FYN31" s="2"/>
      <c r="FYO31" s="2"/>
      <c r="FYP31" s="2"/>
      <c r="FYQ31" s="2"/>
      <c r="FYR31" s="2"/>
      <c r="FYS31" s="2"/>
      <c r="FYT31" s="2"/>
      <c r="FYU31" s="2"/>
      <c r="FYV31" s="2"/>
      <c r="FYW31" s="2"/>
      <c r="FYX31" s="2"/>
      <c r="FYY31" s="2"/>
      <c r="FYZ31" s="2"/>
      <c r="FZA31" s="2"/>
      <c r="FZB31" s="2"/>
      <c r="FZC31" s="2"/>
      <c r="FZD31" s="2"/>
      <c r="FZE31" s="2"/>
      <c r="FZF31" s="2"/>
      <c r="FZG31" s="2"/>
      <c r="FZH31" s="2"/>
      <c r="FZI31" s="2"/>
      <c r="FZJ31" s="2"/>
      <c r="FZK31" s="2"/>
      <c r="FZL31" s="2"/>
      <c r="FZM31" s="2"/>
      <c r="FZN31" s="2"/>
      <c r="FZO31" s="2"/>
      <c r="FZP31" s="2"/>
      <c r="FZQ31" s="2"/>
      <c r="FZR31" s="2"/>
      <c r="FZS31" s="2"/>
      <c r="FZT31" s="2"/>
      <c r="FZU31" s="2"/>
      <c r="FZV31" s="2"/>
      <c r="FZW31" s="2"/>
      <c r="FZX31" s="2"/>
      <c r="FZY31" s="2"/>
      <c r="FZZ31" s="2"/>
      <c r="GAA31" s="2"/>
      <c r="GAB31" s="2"/>
      <c r="GAC31" s="2"/>
      <c r="GAD31" s="2"/>
      <c r="GAE31" s="2"/>
      <c r="GAF31" s="2"/>
      <c r="GAG31" s="2"/>
      <c r="GAH31" s="2"/>
      <c r="GAI31" s="2"/>
      <c r="GAJ31" s="2"/>
      <c r="GAK31" s="2"/>
      <c r="GAL31" s="2"/>
      <c r="GAM31" s="2"/>
      <c r="GAN31" s="2"/>
      <c r="GAO31" s="2"/>
      <c r="GAP31" s="2"/>
      <c r="GAQ31" s="2"/>
      <c r="GAR31" s="2"/>
      <c r="GAS31" s="2"/>
      <c r="GAT31" s="2"/>
      <c r="GAU31" s="2"/>
      <c r="GAV31" s="2"/>
      <c r="GAW31" s="2"/>
      <c r="GAX31" s="2"/>
      <c r="GAY31" s="2"/>
      <c r="GAZ31" s="2"/>
      <c r="GBA31" s="2"/>
      <c r="GBB31" s="2"/>
      <c r="GBC31" s="2"/>
      <c r="GBD31" s="2"/>
      <c r="GBE31" s="2"/>
      <c r="GBF31" s="2"/>
      <c r="GBG31" s="2"/>
      <c r="GBH31" s="2"/>
      <c r="GBI31" s="2"/>
      <c r="GBJ31" s="2"/>
      <c r="GBK31" s="2"/>
      <c r="GBL31" s="2"/>
      <c r="GBM31" s="2"/>
      <c r="GBN31" s="2"/>
      <c r="GBO31" s="2"/>
      <c r="GBP31" s="2"/>
      <c r="GBQ31" s="2"/>
      <c r="GBR31" s="2"/>
      <c r="GBS31" s="2"/>
      <c r="GBT31" s="2"/>
      <c r="GBU31" s="2"/>
      <c r="GBV31" s="2"/>
      <c r="GBW31" s="2"/>
      <c r="GBX31" s="2"/>
      <c r="GBY31" s="2"/>
      <c r="GBZ31" s="2"/>
      <c r="GCA31" s="2"/>
      <c r="GCB31" s="2"/>
      <c r="GCC31" s="2"/>
      <c r="GCD31" s="2"/>
      <c r="GCE31" s="2"/>
      <c r="GCF31" s="2"/>
      <c r="GCG31" s="2"/>
      <c r="GCH31" s="2"/>
      <c r="GCI31" s="2"/>
      <c r="GCJ31" s="2"/>
      <c r="GCK31" s="2"/>
      <c r="GCL31" s="2"/>
      <c r="GCM31" s="2"/>
      <c r="GCN31" s="2"/>
      <c r="GCO31" s="2"/>
      <c r="GCP31" s="2"/>
      <c r="GCQ31" s="2"/>
      <c r="GCR31" s="2"/>
      <c r="GCS31" s="2"/>
      <c r="GCT31" s="2"/>
      <c r="GCU31" s="2"/>
      <c r="GCV31" s="2"/>
      <c r="GCW31" s="2"/>
      <c r="GCX31" s="2"/>
      <c r="GCY31" s="2"/>
      <c r="GCZ31" s="2"/>
      <c r="GDA31" s="2"/>
      <c r="GDB31" s="2"/>
      <c r="GDC31" s="2"/>
      <c r="GDD31" s="2"/>
      <c r="GDE31" s="2"/>
      <c r="GDF31" s="2"/>
      <c r="GDG31" s="2"/>
      <c r="GDH31" s="2"/>
      <c r="GDI31" s="2"/>
      <c r="GDJ31" s="2"/>
      <c r="GDK31" s="2"/>
      <c r="GDL31" s="2"/>
      <c r="GDM31" s="2"/>
      <c r="GDN31" s="2"/>
      <c r="GDO31" s="2"/>
      <c r="GDP31" s="2"/>
      <c r="GDQ31" s="2"/>
      <c r="GDR31" s="2"/>
      <c r="GDS31" s="2"/>
      <c r="GDT31" s="2"/>
      <c r="GDU31" s="2"/>
      <c r="GDV31" s="2"/>
      <c r="GDW31" s="2"/>
      <c r="GDX31" s="2"/>
      <c r="GDY31" s="2"/>
      <c r="GDZ31" s="2"/>
      <c r="GEA31" s="2"/>
      <c r="GEB31" s="2"/>
      <c r="GEC31" s="2"/>
      <c r="GED31" s="2"/>
      <c r="GEE31" s="2"/>
      <c r="GEF31" s="2"/>
      <c r="GEG31" s="2"/>
      <c r="GEH31" s="2"/>
      <c r="GEI31" s="2"/>
      <c r="GEJ31" s="2"/>
      <c r="GEK31" s="2"/>
      <c r="GEL31" s="2"/>
      <c r="GEM31" s="2"/>
      <c r="GEN31" s="2"/>
      <c r="GEO31" s="2"/>
      <c r="GEP31" s="2"/>
      <c r="GEQ31" s="2"/>
      <c r="GER31" s="2"/>
      <c r="GES31" s="2"/>
      <c r="GET31" s="2"/>
      <c r="GEU31" s="2"/>
      <c r="GEV31" s="2"/>
      <c r="GEW31" s="2"/>
      <c r="GEX31" s="2"/>
      <c r="GEY31" s="2"/>
      <c r="GEZ31" s="2"/>
      <c r="GFA31" s="2"/>
      <c r="GFB31" s="2"/>
      <c r="GFC31" s="2"/>
      <c r="GFD31" s="2"/>
      <c r="GFE31" s="2"/>
      <c r="GFF31" s="2"/>
      <c r="GFG31" s="2"/>
      <c r="GFH31" s="2"/>
      <c r="GFI31" s="2"/>
      <c r="GFJ31" s="2"/>
      <c r="GFK31" s="2"/>
      <c r="GFL31" s="2"/>
      <c r="GFM31" s="2"/>
      <c r="GFN31" s="2"/>
      <c r="GFO31" s="2"/>
      <c r="GFP31" s="2"/>
      <c r="GFQ31" s="2"/>
      <c r="GFR31" s="2"/>
      <c r="GFS31" s="2"/>
      <c r="GFT31" s="2"/>
      <c r="GFU31" s="2"/>
      <c r="GFV31" s="2"/>
      <c r="GFW31" s="2"/>
      <c r="GFX31" s="2"/>
      <c r="GFY31" s="2"/>
      <c r="GFZ31" s="2"/>
      <c r="GGA31" s="2"/>
      <c r="GGB31" s="2"/>
      <c r="GGC31" s="2"/>
      <c r="GGD31" s="2"/>
      <c r="GGE31" s="2"/>
      <c r="GGF31" s="2"/>
      <c r="GGG31" s="2"/>
      <c r="GGH31" s="2"/>
      <c r="GGI31" s="2"/>
      <c r="GGJ31" s="2"/>
      <c r="GGK31" s="2"/>
      <c r="GGL31" s="2"/>
      <c r="GGM31" s="2"/>
      <c r="GGN31" s="2"/>
      <c r="GGO31" s="2"/>
      <c r="GGP31" s="2"/>
      <c r="GGQ31" s="2"/>
      <c r="GGR31" s="2"/>
      <c r="GGS31" s="2"/>
      <c r="GGT31" s="2"/>
      <c r="GGU31" s="2"/>
      <c r="GGV31" s="2"/>
      <c r="GGW31" s="2"/>
      <c r="GGX31" s="2"/>
      <c r="GGY31" s="2"/>
      <c r="GGZ31" s="2"/>
      <c r="GHA31" s="2"/>
      <c r="GHB31" s="2"/>
      <c r="GHC31" s="2"/>
      <c r="GHD31" s="2"/>
      <c r="GHE31" s="2"/>
      <c r="GHF31" s="2"/>
      <c r="GHG31" s="2"/>
      <c r="GHH31" s="2"/>
      <c r="GHI31" s="2"/>
      <c r="GHJ31" s="2"/>
      <c r="GHK31" s="2"/>
      <c r="GHL31" s="2"/>
      <c r="GHM31" s="2"/>
      <c r="GHN31" s="2"/>
      <c r="GHO31" s="2"/>
      <c r="GHP31" s="2"/>
      <c r="GHQ31" s="2"/>
      <c r="GHR31" s="2"/>
      <c r="GHS31" s="2"/>
      <c r="GHT31" s="2"/>
      <c r="GHU31" s="2"/>
      <c r="GHV31" s="2"/>
      <c r="GHW31" s="2"/>
      <c r="GHX31" s="2"/>
      <c r="GHY31" s="2"/>
      <c r="GHZ31" s="2"/>
      <c r="GIA31" s="2"/>
      <c r="GIB31" s="2"/>
      <c r="GIC31" s="2"/>
      <c r="GID31" s="2"/>
      <c r="GIE31" s="2"/>
      <c r="GIF31" s="2"/>
      <c r="GIG31" s="2"/>
      <c r="GIH31" s="2"/>
      <c r="GII31" s="2"/>
      <c r="GIJ31" s="2"/>
      <c r="GIK31" s="2"/>
      <c r="GIL31" s="2"/>
      <c r="GIM31" s="2"/>
      <c r="GIN31" s="2"/>
      <c r="GIO31" s="2"/>
      <c r="GIP31" s="2"/>
      <c r="GIQ31" s="2"/>
      <c r="GIR31" s="2"/>
      <c r="GIS31" s="2"/>
      <c r="GIT31" s="2"/>
      <c r="GIU31" s="2"/>
      <c r="GIV31" s="2"/>
      <c r="GIW31" s="2"/>
      <c r="GIX31" s="2"/>
      <c r="GIY31" s="2"/>
      <c r="GIZ31" s="2"/>
      <c r="GJA31" s="2"/>
      <c r="GJB31" s="2"/>
      <c r="GJC31" s="2"/>
      <c r="GJD31" s="2"/>
      <c r="GJE31" s="2"/>
      <c r="GJF31" s="2"/>
      <c r="GJG31" s="2"/>
      <c r="GJH31" s="2"/>
      <c r="GJI31" s="2"/>
      <c r="GJJ31" s="2"/>
      <c r="GJK31" s="2"/>
      <c r="GJL31" s="2"/>
      <c r="GJM31" s="2"/>
      <c r="GJN31" s="2"/>
      <c r="GJO31" s="2"/>
      <c r="GJP31" s="2"/>
      <c r="GJQ31" s="2"/>
      <c r="GJR31" s="2"/>
      <c r="GJS31" s="2"/>
      <c r="GJT31" s="2"/>
      <c r="GJU31" s="2"/>
      <c r="GJV31" s="2"/>
      <c r="GJW31" s="2"/>
      <c r="GJX31" s="2"/>
      <c r="GJY31" s="2"/>
      <c r="GJZ31" s="2"/>
      <c r="GKA31" s="2"/>
      <c r="GKB31" s="2"/>
      <c r="GKC31" s="2"/>
      <c r="GKD31" s="2"/>
      <c r="GKE31" s="2"/>
      <c r="GKF31" s="2"/>
      <c r="GKG31" s="2"/>
      <c r="GKH31" s="2"/>
      <c r="GKI31" s="2"/>
      <c r="GKJ31" s="2"/>
      <c r="GKK31" s="2"/>
      <c r="GKL31" s="2"/>
      <c r="GKM31" s="2"/>
      <c r="GKN31" s="2"/>
      <c r="GKO31" s="2"/>
      <c r="GKP31" s="2"/>
      <c r="GKQ31" s="2"/>
      <c r="GKR31" s="2"/>
      <c r="GKS31" s="2"/>
      <c r="GKT31" s="2"/>
      <c r="GKU31" s="2"/>
      <c r="GKV31" s="2"/>
      <c r="GKW31" s="2"/>
      <c r="GKX31" s="2"/>
      <c r="GKY31" s="2"/>
      <c r="GKZ31" s="2"/>
      <c r="GLA31" s="2"/>
      <c r="GLB31" s="2"/>
      <c r="GLC31" s="2"/>
      <c r="GLD31" s="2"/>
      <c r="GLE31" s="2"/>
      <c r="GLF31" s="2"/>
      <c r="GLG31" s="2"/>
      <c r="GLH31" s="2"/>
      <c r="GLI31" s="2"/>
      <c r="GLJ31" s="2"/>
      <c r="GLK31" s="2"/>
      <c r="GLL31" s="2"/>
      <c r="GLM31" s="2"/>
      <c r="GLN31" s="2"/>
      <c r="GLO31" s="2"/>
      <c r="GLP31" s="2"/>
      <c r="GLQ31" s="2"/>
      <c r="GLR31" s="2"/>
      <c r="GLS31" s="2"/>
      <c r="GLT31" s="2"/>
      <c r="GLU31" s="2"/>
      <c r="GLV31" s="2"/>
      <c r="GLW31" s="2"/>
      <c r="GLX31" s="2"/>
      <c r="GLY31" s="2"/>
      <c r="GLZ31" s="2"/>
      <c r="GMA31" s="2"/>
      <c r="GMB31" s="2"/>
      <c r="GMC31" s="2"/>
      <c r="GMD31" s="2"/>
      <c r="GME31" s="2"/>
      <c r="GMF31" s="2"/>
      <c r="GMG31" s="2"/>
      <c r="GMH31" s="2"/>
      <c r="GMI31" s="2"/>
      <c r="GMJ31" s="2"/>
      <c r="GMK31" s="2"/>
      <c r="GML31" s="2"/>
      <c r="GMM31" s="2"/>
      <c r="GMN31" s="2"/>
      <c r="GMO31" s="2"/>
      <c r="GMP31" s="2"/>
      <c r="GMQ31" s="2"/>
      <c r="GMR31" s="2"/>
      <c r="GMS31" s="2"/>
      <c r="GMT31" s="2"/>
      <c r="GMU31" s="2"/>
      <c r="GMV31" s="2"/>
      <c r="GMW31" s="2"/>
      <c r="GMX31" s="2"/>
      <c r="GMY31" s="2"/>
      <c r="GMZ31" s="2"/>
      <c r="GNA31" s="2"/>
      <c r="GNB31" s="2"/>
      <c r="GNC31" s="2"/>
      <c r="GND31" s="2"/>
      <c r="GNE31" s="2"/>
      <c r="GNF31" s="2"/>
      <c r="GNG31" s="2"/>
      <c r="GNH31" s="2"/>
      <c r="GNI31" s="2"/>
      <c r="GNJ31" s="2"/>
      <c r="GNK31" s="2"/>
      <c r="GNL31" s="2"/>
      <c r="GNM31" s="2"/>
      <c r="GNN31" s="2"/>
      <c r="GNO31" s="2"/>
      <c r="GNP31" s="2"/>
      <c r="GNQ31" s="2"/>
      <c r="GNR31" s="2"/>
      <c r="GNS31" s="2"/>
      <c r="GNT31" s="2"/>
      <c r="GNU31" s="2"/>
      <c r="GNV31" s="2"/>
      <c r="GNW31" s="2"/>
      <c r="GNX31" s="2"/>
      <c r="GNY31" s="2"/>
      <c r="GNZ31" s="2"/>
      <c r="GOA31" s="2"/>
      <c r="GOB31" s="2"/>
      <c r="GOC31" s="2"/>
      <c r="GOD31" s="2"/>
      <c r="GOE31" s="2"/>
      <c r="GOF31" s="2"/>
      <c r="GOG31" s="2"/>
      <c r="GOH31" s="2"/>
      <c r="GOI31" s="2"/>
      <c r="GOJ31" s="2"/>
      <c r="GOK31" s="2"/>
      <c r="GOL31" s="2"/>
      <c r="GOM31" s="2"/>
      <c r="GON31" s="2"/>
      <c r="GOO31" s="2"/>
      <c r="GOP31" s="2"/>
      <c r="GOQ31" s="2"/>
      <c r="GOR31" s="2"/>
      <c r="GOS31" s="2"/>
      <c r="GOT31" s="2"/>
      <c r="GOU31" s="2"/>
      <c r="GOV31" s="2"/>
      <c r="GOW31" s="2"/>
      <c r="GOX31" s="2"/>
      <c r="GOY31" s="2"/>
      <c r="GOZ31" s="2"/>
      <c r="GPA31" s="2"/>
      <c r="GPB31" s="2"/>
      <c r="GPC31" s="2"/>
      <c r="GPD31" s="2"/>
      <c r="GPE31" s="2"/>
      <c r="GPF31" s="2"/>
      <c r="GPG31" s="2"/>
      <c r="GPH31" s="2"/>
      <c r="GPI31" s="2"/>
      <c r="GPJ31" s="2"/>
      <c r="GPK31" s="2"/>
      <c r="GPL31" s="2"/>
      <c r="GPM31" s="2"/>
      <c r="GPN31" s="2"/>
      <c r="GPO31" s="2"/>
      <c r="GPP31" s="2"/>
      <c r="GPQ31" s="2"/>
      <c r="GPR31" s="2"/>
      <c r="GPS31" s="2"/>
      <c r="GPT31" s="2"/>
      <c r="GPU31" s="2"/>
      <c r="GPV31" s="2"/>
      <c r="GPW31" s="2"/>
      <c r="GPX31" s="2"/>
      <c r="GPY31" s="2"/>
      <c r="GPZ31" s="2"/>
      <c r="GQA31" s="2"/>
      <c r="GQB31" s="2"/>
      <c r="GQC31" s="2"/>
      <c r="GQD31" s="2"/>
      <c r="GQE31" s="2"/>
      <c r="GQF31" s="2"/>
      <c r="GQG31" s="2"/>
      <c r="GQH31" s="2"/>
      <c r="GQI31" s="2"/>
      <c r="GQJ31" s="2"/>
      <c r="GQK31" s="2"/>
      <c r="GQL31" s="2"/>
      <c r="GQM31" s="2"/>
      <c r="GQN31" s="2"/>
      <c r="GQO31" s="2"/>
      <c r="GQP31" s="2"/>
      <c r="GQQ31" s="2"/>
      <c r="GQR31" s="2"/>
      <c r="GQS31" s="2"/>
      <c r="GQT31" s="2"/>
      <c r="GQU31" s="2"/>
      <c r="GQV31" s="2"/>
      <c r="GQW31" s="2"/>
      <c r="GQX31" s="2"/>
      <c r="GQY31" s="2"/>
      <c r="GQZ31" s="2"/>
      <c r="GRA31" s="2"/>
      <c r="GRB31" s="2"/>
      <c r="GRC31" s="2"/>
      <c r="GRD31" s="2"/>
      <c r="GRE31" s="2"/>
      <c r="GRF31" s="2"/>
      <c r="GRG31" s="2"/>
      <c r="GRH31" s="2"/>
      <c r="GRI31" s="2"/>
      <c r="GRJ31" s="2"/>
      <c r="GRK31" s="2"/>
      <c r="GRL31" s="2"/>
      <c r="GRM31" s="2"/>
      <c r="GRN31" s="2"/>
      <c r="GRO31" s="2"/>
      <c r="GRP31" s="2"/>
      <c r="GRQ31" s="2"/>
      <c r="GRR31" s="2"/>
      <c r="GRS31" s="2"/>
      <c r="GRT31" s="2"/>
      <c r="GRU31" s="2"/>
      <c r="GRV31" s="2"/>
      <c r="GRW31" s="2"/>
      <c r="GRX31" s="2"/>
      <c r="GRY31" s="2"/>
      <c r="GRZ31" s="2"/>
      <c r="GSA31" s="2"/>
      <c r="GSB31" s="2"/>
      <c r="GSC31" s="2"/>
      <c r="GSD31" s="2"/>
      <c r="GSE31" s="2"/>
      <c r="GSF31" s="2"/>
      <c r="GSG31" s="2"/>
      <c r="GSH31" s="2"/>
      <c r="GSI31" s="2"/>
      <c r="GSJ31" s="2"/>
      <c r="GSK31" s="2"/>
      <c r="GSL31" s="2"/>
      <c r="GSM31" s="2"/>
      <c r="GSN31" s="2"/>
      <c r="GSO31" s="2"/>
      <c r="GSP31" s="2"/>
      <c r="GSQ31" s="2"/>
      <c r="GSR31" s="2"/>
      <c r="GSS31" s="2"/>
      <c r="GST31" s="2"/>
      <c r="GSU31" s="2"/>
      <c r="GSV31" s="2"/>
      <c r="GSW31" s="2"/>
      <c r="GSX31" s="2"/>
      <c r="GSY31" s="2"/>
      <c r="GSZ31" s="2"/>
      <c r="GTA31" s="2"/>
      <c r="GTB31" s="2"/>
      <c r="GTC31" s="2"/>
      <c r="GTD31" s="2"/>
      <c r="GTE31" s="2"/>
      <c r="GTF31" s="2"/>
      <c r="GTG31" s="2"/>
      <c r="GTH31" s="2"/>
      <c r="GTI31" s="2"/>
      <c r="GTJ31" s="2"/>
      <c r="GTK31" s="2"/>
      <c r="GTL31" s="2"/>
      <c r="GTM31" s="2"/>
      <c r="GTN31" s="2"/>
      <c r="GTO31" s="2"/>
      <c r="GTP31" s="2"/>
      <c r="GTQ31" s="2"/>
      <c r="GTR31" s="2"/>
      <c r="GTS31" s="2"/>
      <c r="GTT31" s="2"/>
      <c r="GTU31" s="2"/>
      <c r="GTV31" s="2"/>
      <c r="GTW31" s="2"/>
      <c r="GTX31" s="2"/>
      <c r="GTY31" s="2"/>
      <c r="GTZ31" s="2"/>
      <c r="GUA31" s="2"/>
      <c r="GUB31" s="2"/>
      <c r="GUC31" s="2"/>
      <c r="GUD31" s="2"/>
      <c r="GUE31" s="2"/>
      <c r="GUF31" s="2"/>
      <c r="GUG31" s="2"/>
      <c r="GUH31" s="2"/>
      <c r="GUI31" s="2"/>
      <c r="GUJ31" s="2"/>
      <c r="GUK31" s="2"/>
      <c r="GUL31" s="2"/>
      <c r="GUM31" s="2"/>
      <c r="GUN31" s="2"/>
      <c r="GUO31" s="2"/>
      <c r="GUP31" s="2"/>
      <c r="GUQ31" s="2"/>
      <c r="GUR31" s="2"/>
      <c r="GUS31" s="2"/>
      <c r="GUT31" s="2"/>
      <c r="GUU31" s="2"/>
      <c r="GUV31" s="2"/>
      <c r="GUW31" s="2"/>
      <c r="GUX31" s="2"/>
      <c r="GUY31" s="2"/>
      <c r="GUZ31" s="2"/>
      <c r="GVA31" s="2"/>
      <c r="GVB31" s="2"/>
      <c r="GVC31" s="2"/>
      <c r="GVD31" s="2"/>
      <c r="GVE31" s="2"/>
      <c r="GVF31" s="2"/>
      <c r="GVG31" s="2"/>
      <c r="GVH31" s="2"/>
      <c r="GVI31" s="2"/>
      <c r="GVJ31" s="2"/>
      <c r="GVK31" s="2"/>
      <c r="GVL31" s="2"/>
      <c r="GVM31" s="2"/>
      <c r="GVN31" s="2"/>
      <c r="GVO31" s="2"/>
      <c r="GVP31" s="2"/>
      <c r="GVQ31" s="2"/>
      <c r="GVR31" s="2"/>
      <c r="GVS31" s="2"/>
      <c r="GVT31" s="2"/>
      <c r="GVU31" s="2"/>
      <c r="GVV31" s="2"/>
      <c r="GVW31" s="2"/>
      <c r="GVX31" s="2"/>
      <c r="GVY31" s="2"/>
      <c r="GVZ31" s="2"/>
      <c r="GWA31" s="2"/>
      <c r="GWB31" s="2"/>
      <c r="GWC31" s="2"/>
      <c r="GWD31" s="2"/>
      <c r="GWE31" s="2"/>
      <c r="GWF31" s="2"/>
      <c r="GWG31" s="2"/>
      <c r="GWH31" s="2"/>
      <c r="GWI31" s="2"/>
      <c r="GWJ31" s="2"/>
      <c r="GWK31" s="2"/>
      <c r="GWL31" s="2"/>
      <c r="GWM31" s="2"/>
      <c r="GWN31" s="2"/>
      <c r="GWO31" s="2"/>
      <c r="GWP31" s="2"/>
      <c r="GWQ31" s="2"/>
      <c r="GWR31" s="2"/>
      <c r="GWS31" s="2"/>
      <c r="GWT31" s="2"/>
      <c r="GWU31" s="2"/>
      <c r="GWV31" s="2"/>
      <c r="GWW31" s="2"/>
      <c r="GWX31" s="2"/>
      <c r="GWY31" s="2"/>
      <c r="GWZ31" s="2"/>
      <c r="GXA31" s="2"/>
      <c r="GXB31" s="2"/>
      <c r="GXC31" s="2"/>
      <c r="GXD31" s="2"/>
      <c r="GXE31" s="2"/>
      <c r="GXF31" s="2"/>
      <c r="GXG31" s="2"/>
      <c r="GXH31" s="2"/>
      <c r="GXI31" s="2"/>
      <c r="GXJ31" s="2"/>
      <c r="GXK31" s="2"/>
      <c r="GXL31" s="2"/>
      <c r="GXM31" s="2"/>
      <c r="GXN31" s="2"/>
      <c r="GXO31" s="2"/>
      <c r="GXP31" s="2"/>
      <c r="GXQ31" s="2"/>
      <c r="GXR31" s="2"/>
      <c r="GXS31" s="2"/>
      <c r="GXT31" s="2"/>
      <c r="GXU31" s="2"/>
      <c r="GXV31" s="2"/>
      <c r="GXW31" s="2"/>
      <c r="GXX31" s="2"/>
      <c r="GXY31" s="2"/>
      <c r="GXZ31" s="2"/>
      <c r="GYA31" s="2"/>
      <c r="GYB31" s="2"/>
      <c r="GYC31" s="2"/>
      <c r="GYD31" s="2"/>
      <c r="GYE31" s="2"/>
      <c r="GYF31" s="2"/>
      <c r="GYG31" s="2"/>
      <c r="GYH31" s="2"/>
      <c r="GYI31" s="2"/>
      <c r="GYJ31" s="2"/>
      <c r="GYK31" s="2"/>
      <c r="GYL31" s="2"/>
      <c r="GYM31" s="2"/>
      <c r="GYN31" s="2"/>
      <c r="GYO31" s="2"/>
      <c r="GYP31" s="2"/>
      <c r="GYQ31" s="2"/>
      <c r="GYR31" s="2"/>
      <c r="GYS31" s="2"/>
      <c r="GYT31" s="2"/>
      <c r="GYU31" s="2"/>
      <c r="GYV31" s="2"/>
      <c r="GYW31" s="2"/>
      <c r="GYX31" s="2"/>
      <c r="GYY31" s="2"/>
      <c r="GYZ31" s="2"/>
      <c r="GZA31" s="2"/>
      <c r="GZB31" s="2"/>
      <c r="GZC31" s="2"/>
      <c r="GZD31" s="2"/>
      <c r="GZE31" s="2"/>
      <c r="GZF31" s="2"/>
      <c r="GZG31" s="2"/>
      <c r="GZH31" s="2"/>
      <c r="GZI31" s="2"/>
      <c r="GZJ31" s="2"/>
      <c r="GZK31" s="2"/>
      <c r="GZL31" s="2"/>
      <c r="GZM31" s="2"/>
      <c r="GZN31" s="2"/>
      <c r="GZO31" s="2"/>
      <c r="GZP31" s="2"/>
      <c r="GZQ31" s="2"/>
      <c r="GZR31" s="2"/>
      <c r="GZS31" s="2"/>
      <c r="GZT31" s="2"/>
      <c r="GZU31" s="2"/>
      <c r="GZV31" s="2"/>
      <c r="GZW31" s="2"/>
      <c r="GZX31" s="2"/>
      <c r="GZY31" s="2"/>
      <c r="GZZ31" s="2"/>
      <c r="HAA31" s="2"/>
      <c r="HAB31" s="2"/>
      <c r="HAC31" s="2"/>
      <c r="HAD31" s="2"/>
      <c r="HAE31" s="2"/>
      <c r="HAF31" s="2"/>
      <c r="HAG31" s="2"/>
      <c r="HAH31" s="2"/>
      <c r="HAI31" s="2"/>
      <c r="HAJ31" s="2"/>
      <c r="HAK31" s="2"/>
      <c r="HAL31" s="2"/>
      <c r="HAM31" s="2"/>
      <c r="HAN31" s="2"/>
      <c r="HAO31" s="2"/>
      <c r="HAP31" s="2"/>
      <c r="HAQ31" s="2"/>
      <c r="HAR31" s="2"/>
      <c r="HAS31" s="2"/>
      <c r="HAT31" s="2"/>
      <c r="HAU31" s="2"/>
      <c r="HAV31" s="2"/>
      <c r="HAW31" s="2"/>
      <c r="HAX31" s="2"/>
      <c r="HAY31" s="2"/>
      <c r="HAZ31" s="2"/>
      <c r="HBA31" s="2"/>
      <c r="HBB31" s="2"/>
      <c r="HBC31" s="2"/>
      <c r="HBD31" s="2"/>
      <c r="HBE31" s="2"/>
      <c r="HBF31" s="2"/>
      <c r="HBG31" s="2"/>
      <c r="HBH31" s="2"/>
      <c r="HBI31" s="2"/>
      <c r="HBJ31" s="2"/>
      <c r="HBK31" s="2"/>
      <c r="HBL31" s="2"/>
      <c r="HBM31" s="2"/>
      <c r="HBN31" s="2"/>
      <c r="HBO31" s="2"/>
      <c r="HBP31" s="2"/>
      <c r="HBQ31" s="2"/>
      <c r="HBR31" s="2"/>
      <c r="HBS31" s="2"/>
      <c r="HBT31" s="2"/>
      <c r="HBU31" s="2"/>
      <c r="HBV31" s="2"/>
      <c r="HBW31" s="2"/>
      <c r="HBX31" s="2"/>
      <c r="HBY31" s="2"/>
      <c r="HBZ31" s="2"/>
      <c r="HCA31" s="2"/>
      <c r="HCB31" s="2"/>
      <c r="HCC31" s="2"/>
      <c r="HCD31" s="2"/>
      <c r="HCE31" s="2"/>
      <c r="HCF31" s="2"/>
      <c r="HCG31" s="2"/>
      <c r="HCH31" s="2"/>
      <c r="HCI31" s="2"/>
      <c r="HCJ31" s="2"/>
      <c r="HCK31" s="2"/>
      <c r="HCL31" s="2"/>
      <c r="HCM31" s="2"/>
      <c r="HCN31" s="2"/>
      <c r="HCO31" s="2"/>
      <c r="HCP31" s="2"/>
      <c r="HCQ31" s="2"/>
      <c r="HCR31" s="2"/>
      <c r="HCS31" s="2"/>
      <c r="HCT31" s="2"/>
      <c r="HCU31" s="2"/>
      <c r="HCV31" s="2"/>
      <c r="HCW31" s="2"/>
      <c r="HCX31" s="2"/>
      <c r="HCY31" s="2"/>
      <c r="HCZ31" s="2"/>
      <c r="HDA31" s="2"/>
      <c r="HDB31" s="2"/>
      <c r="HDC31" s="2"/>
      <c r="HDD31" s="2"/>
      <c r="HDE31" s="2"/>
      <c r="HDF31" s="2"/>
      <c r="HDG31" s="2"/>
      <c r="HDH31" s="2"/>
      <c r="HDI31" s="2"/>
      <c r="HDJ31" s="2"/>
      <c r="HDK31" s="2"/>
      <c r="HDL31" s="2"/>
      <c r="HDM31" s="2"/>
      <c r="HDN31" s="2"/>
      <c r="HDO31" s="2"/>
      <c r="HDP31" s="2"/>
      <c r="HDQ31" s="2"/>
      <c r="HDR31" s="2"/>
      <c r="HDS31" s="2"/>
      <c r="HDT31" s="2"/>
      <c r="HDU31" s="2"/>
      <c r="HDV31" s="2"/>
      <c r="HDW31" s="2"/>
      <c r="HDX31" s="2"/>
      <c r="HDY31" s="2"/>
      <c r="HDZ31" s="2"/>
      <c r="HEA31" s="2"/>
      <c r="HEB31" s="2"/>
      <c r="HEC31" s="2"/>
      <c r="HED31" s="2"/>
      <c r="HEE31" s="2"/>
      <c r="HEF31" s="2"/>
      <c r="HEG31" s="2"/>
      <c r="HEH31" s="2"/>
      <c r="HEI31" s="2"/>
      <c r="HEJ31" s="2"/>
      <c r="HEK31" s="2"/>
      <c r="HEL31" s="2"/>
      <c r="HEM31" s="2"/>
      <c r="HEN31" s="2"/>
      <c r="HEO31" s="2"/>
      <c r="HEP31" s="2"/>
      <c r="HEQ31" s="2"/>
      <c r="HER31" s="2"/>
      <c r="HES31" s="2"/>
      <c r="HET31" s="2"/>
      <c r="HEU31" s="2"/>
      <c r="HEV31" s="2"/>
      <c r="HEW31" s="2"/>
      <c r="HEX31" s="2"/>
      <c r="HEY31" s="2"/>
      <c r="HEZ31" s="2"/>
      <c r="HFA31" s="2"/>
      <c r="HFB31" s="2"/>
      <c r="HFC31" s="2"/>
      <c r="HFD31" s="2"/>
      <c r="HFE31" s="2"/>
      <c r="HFF31" s="2"/>
      <c r="HFG31" s="2"/>
      <c r="HFH31" s="2"/>
      <c r="HFI31" s="2"/>
      <c r="HFJ31" s="2"/>
      <c r="HFK31" s="2"/>
      <c r="HFL31" s="2"/>
      <c r="HFM31" s="2"/>
      <c r="HFN31" s="2"/>
      <c r="HFO31" s="2"/>
      <c r="HFP31" s="2"/>
      <c r="HFQ31" s="2"/>
      <c r="HFR31" s="2"/>
      <c r="HFS31" s="2"/>
      <c r="HFT31" s="2"/>
      <c r="HFU31" s="2"/>
      <c r="HFV31" s="2"/>
      <c r="HFW31" s="2"/>
      <c r="HFX31" s="2"/>
      <c r="HFY31" s="2"/>
      <c r="HFZ31" s="2"/>
      <c r="HGA31" s="2"/>
      <c r="HGB31" s="2"/>
      <c r="HGC31" s="2"/>
      <c r="HGD31" s="2"/>
      <c r="HGE31" s="2"/>
      <c r="HGF31" s="2"/>
      <c r="HGG31" s="2"/>
      <c r="HGH31" s="2"/>
      <c r="HGI31" s="2"/>
      <c r="HGJ31" s="2"/>
      <c r="HGK31" s="2"/>
      <c r="HGL31" s="2"/>
      <c r="HGM31" s="2"/>
      <c r="HGN31" s="2"/>
      <c r="HGO31" s="2"/>
      <c r="HGP31" s="2"/>
      <c r="HGQ31" s="2"/>
      <c r="HGR31" s="2"/>
      <c r="HGS31" s="2"/>
      <c r="HGT31" s="2"/>
      <c r="HGU31" s="2"/>
      <c r="HGV31" s="2"/>
      <c r="HGW31" s="2"/>
      <c r="HGX31" s="2"/>
      <c r="HGY31" s="2"/>
      <c r="HGZ31" s="2"/>
      <c r="HHA31" s="2"/>
      <c r="HHB31" s="2"/>
      <c r="HHC31" s="2"/>
      <c r="HHD31" s="2"/>
      <c r="HHE31" s="2"/>
      <c r="HHF31" s="2"/>
      <c r="HHG31" s="2"/>
      <c r="HHH31" s="2"/>
      <c r="HHI31" s="2"/>
      <c r="HHJ31" s="2"/>
      <c r="HHK31" s="2"/>
      <c r="HHL31" s="2"/>
      <c r="HHM31" s="2"/>
      <c r="HHN31" s="2"/>
      <c r="HHO31" s="2"/>
      <c r="HHP31" s="2"/>
      <c r="HHQ31" s="2"/>
      <c r="HHR31" s="2"/>
      <c r="HHS31" s="2"/>
      <c r="HHT31" s="2"/>
      <c r="HHU31" s="2"/>
      <c r="HHV31" s="2"/>
      <c r="HHW31" s="2"/>
      <c r="HHX31" s="2"/>
      <c r="HHY31" s="2"/>
      <c r="HHZ31" s="2"/>
      <c r="HIA31" s="2"/>
      <c r="HIB31" s="2"/>
      <c r="HIC31" s="2"/>
      <c r="HID31" s="2"/>
      <c r="HIE31" s="2"/>
      <c r="HIF31" s="2"/>
      <c r="HIG31" s="2"/>
      <c r="HIH31" s="2"/>
      <c r="HII31" s="2"/>
      <c r="HIJ31" s="2"/>
      <c r="HIK31" s="2"/>
      <c r="HIL31" s="2"/>
      <c r="HIM31" s="2"/>
      <c r="HIN31" s="2"/>
      <c r="HIO31" s="2"/>
      <c r="HIP31" s="2"/>
      <c r="HIQ31" s="2"/>
      <c r="HIR31" s="2"/>
      <c r="HIS31" s="2"/>
      <c r="HIT31" s="2"/>
      <c r="HIU31" s="2"/>
      <c r="HIV31" s="2"/>
      <c r="HIW31" s="2"/>
      <c r="HIX31" s="2"/>
      <c r="HIY31" s="2"/>
      <c r="HIZ31" s="2"/>
      <c r="HJA31" s="2"/>
      <c r="HJB31" s="2"/>
      <c r="HJC31" s="2"/>
      <c r="HJD31" s="2"/>
      <c r="HJE31" s="2"/>
      <c r="HJF31" s="2"/>
      <c r="HJG31" s="2"/>
      <c r="HJH31" s="2"/>
      <c r="HJI31" s="2"/>
      <c r="HJJ31" s="2"/>
      <c r="HJK31" s="2"/>
      <c r="HJL31" s="2"/>
      <c r="HJM31" s="2"/>
      <c r="HJN31" s="2"/>
      <c r="HJO31" s="2"/>
      <c r="HJP31" s="2"/>
      <c r="HJQ31" s="2"/>
      <c r="HJR31" s="2"/>
      <c r="HJS31" s="2"/>
      <c r="HJT31" s="2"/>
      <c r="HJU31" s="2"/>
      <c r="HJV31" s="2"/>
      <c r="HJW31" s="2"/>
      <c r="HJX31" s="2"/>
      <c r="HJY31" s="2"/>
      <c r="HJZ31" s="2"/>
      <c r="HKA31" s="2"/>
      <c r="HKB31" s="2"/>
      <c r="HKC31" s="2"/>
      <c r="HKD31" s="2"/>
      <c r="HKE31" s="2"/>
      <c r="HKF31" s="2"/>
      <c r="HKG31" s="2"/>
      <c r="HKH31" s="2"/>
      <c r="HKI31" s="2"/>
      <c r="HKJ31" s="2"/>
      <c r="HKK31" s="2"/>
      <c r="HKL31" s="2"/>
      <c r="HKM31" s="2"/>
      <c r="HKN31" s="2"/>
      <c r="HKO31" s="2"/>
      <c r="HKP31" s="2"/>
      <c r="HKQ31" s="2"/>
      <c r="HKR31" s="2"/>
      <c r="HKS31" s="2"/>
      <c r="HKT31" s="2"/>
      <c r="HKU31" s="2"/>
      <c r="HKV31" s="2"/>
      <c r="HKW31" s="2"/>
      <c r="HKX31" s="2"/>
      <c r="HKY31" s="2"/>
      <c r="HKZ31" s="2"/>
      <c r="HLA31" s="2"/>
      <c r="HLB31" s="2"/>
      <c r="HLC31" s="2"/>
      <c r="HLD31" s="2"/>
      <c r="HLE31" s="2"/>
      <c r="HLF31" s="2"/>
      <c r="HLG31" s="2"/>
      <c r="HLH31" s="2"/>
      <c r="HLI31" s="2"/>
      <c r="HLJ31" s="2"/>
      <c r="HLK31" s="2"/>
      <c r="HLL31" s="2"/>
      <c r="HLM31" s="2"/>
      <c r="HLN31" s="2"/>
      <c r="HLO31" s="2"/>
      <c r="HLP31" s="2"/>
      <c r="HLQ31" s="2"/>
      <c r="HLR31" s="2"/>
      <c r="HLS31" s="2"/>
      <c r="HLT31" s="2"/>
      <c r="HLU31" s="2"/>
      <c r="HLV31" s="2"/>
      <c r="HLW31" s="2"/>
      <c r="HLX31" s="2"/>
      <c r="HLY31" s="2"/>
      <c r="HLZ31" s="2"/>
      <c r="HMA31" s="2"/>
      <c r="HMB31" s="2"/>
      <c r="HMC31" s="2"/>
      <c r="HMD31" s="2"/>
      <c r="HME31" s="2"/>
      <c r="HMF31" s="2"/>
      <c r="HMG31" s="2"/>
      <c r="HMH31" s="2"/>
      <c r="HMI31" s="2"/>
      <c r="HMJ31" s="2"/>
      <c r="HMK31" s="2"/>
      <c r="HML31" s="2"/>
      <c r="HMM31" s="2"/>
      <c r="HMN31" s="2"/>
      <c r="HMO31" s="2"/>
      <c r="HMP31" s="2"/>
      <c r="HMQ31" s="2"/>
      <c r="HMR31" s="2"/>
      <c r="HMS31" s="2"/>
      <c r="HMT31" s="2"/>
      <c r="HMU31" s="2"/>
      <c r="HMV31" s="2"/>
      <c r="HMW31" s="2"/>
      <c r="HMX31" s="2"/>
      <c r="HMY31" s="2"/>
      <c r="HMZ31" s="2"/>
      <c r="HNA31" s="2"/>
      <c r="HNB31" s="2"/>
      <c r="HNC31" s="2"/>
      <c r="HND31" s="2"/>
      <c r="HNE31" s="2"/>
      <c r="HNF31" s="2"/>
      <c r="HNG31" s="2"/>
      <c r="HNH31" s="2"/>
      <c r="HNI31" s="2"/>
      <c r="HNJ31" s="2"/>
      <c r="HNK31" s="2"/>
      <c r="HNL31" s="2"/>
      <c r="HNM31" s="2"/>
      <c r="HNN31" s="2"/>
      <c r="HNO31" s="2"/>
      <c r="HNP31" s="2"/>
      <c r="HNQ31" s="2"/>
      <c r="HNR31" s="2"/>
      <c r="HNS31" s="2"/>
      <c r="HNT31" s="2"/>
      <c r="HNU31" s="2"/>
      <c r="HNV31" s="2"/>
      <c r="HNW31" s="2"/>
      <c r="HNX31" s="2"/>
      <c r="HNY31" s="2"/>
      <c r="HNZ31" s="2"/>
      <c r="HOA31" s="2"/>
      <c r="HOB31" s="2"/>
      <c r="HOC31" s="2"/>
      <c r="HOD31" s="2"/>
      <c r="HOE31" s="2"/>
      <c r="HOF31" s="2"/>
      <c r="HOG31" s="2"/>
      <c r="HOH31" s="2"/>
      <c r="HOI31" s="2"/>
      <c r="HOJ31" s="2"/>
      <c r="HOK31" s="2"/>
      <c r="HOL31" s="2"/>
      <c r="HOM31" s="2"/>
      <c r="HON31" s="2"/>
      <c r="HOO31" s="2"/>
      <c r="HOP31" s="2"/>
      <c r="HOQ31" s="2"/>
      <c r="HOR31" s="2"/>
      <c r="HOS31" s="2"/>
      <c r="HOT31" s="2"/>
      <c r="HOU31" s="2"/>
      <c r="HOV31" s="2"/>
      <c r="HOW31" s="2"/>
      <c r="HOX31" s="2"/>
      <c r="HOY31" s="2"/>
      <c r="HOZ31" s="2"/>
      <c r="HPA31" s="2"/>
      <c r="HPB31" s="2"/>
      <c r="HPC31" s="2"/>
      <c r="HPD31" s="2"/>
      <c r="HPE31" s="2"/>
      <c r="HPF31" s="2"/>
      <c r="HPG31" s="2"/>
      <c r="HPH31" s="2"/>
      <c r="HPI31" s="2"/>
      <c r="HPJ31" s="2"/>
      <c r="HPK31" s="2"/>
      <c r="HPL31" s="2"/>
      <c r="HPM31" s="2"/>
      <c r="HPN31" s="2"/>
      <c r="HPO31" s="2"/>
      <c r="HPP31" s="2"/>
      <c r="HPQ31" s="2"/>
      <c r="HPR31" s="2"/>
      <c r="HPS31" s="2"/>
      <c r="HPT31" s="2"/>
      <c r="HPU31" s="2"/>
      <c r="HPV31" s="2"/>
      <c r="HPW31" s="2"/>
      <c r="HPX31" s="2"/>
      <c r="HPY31" s="2"/>
      <c r="HPZ31" s="2"/>
      <c r="HQA31" s="2"/>
      <c r="HQB31" s="2"/>
      <c r="HQC31" s="2"/>
      <c r="HQD31" s="2"/>
      <c r="HQE31" s="2"/>
      <c r="HQF31" s="2"/>
      <c r="HQG31" s="2"/>
      <c r="HQH31" s="2"/>
      <c r="HQI31" s="2"/>
      <c r="HQJ31" s="2"/>
      <c r="HQK31" s="2"/>
      <c r="HQL31" s="2"/>
      <c r="HQM31" s="2"/>
      <c r="HQN31" s="2"/>
      <c r="HQO31" s="2"/>
      <c r="HQP31" s="2"/>
      <c r="HQQ31" s="2"/>
      <c r="HQR31" s="2"/>
      <c r="HQS31" s="2"/>
      <c r="HQT31" s="2"/>
      <c r="HQU31" s="2"/>
      <c r="HQV31" s="2"/>
      <c r="HQW31" s="2"/>
      <c r="HQX31" s="2"/>
      <c r="HQY31" s="2"/>
      <c r="HQZ31" s="2"/>
      <c r="HRA31" s="2"/>
      <c r="HRB31" s="2"/>
      <c r="HRC31" s="2"/>
      <c r="HRD31" s="2"/>
      <c r="HRE31" s="2"/>
      <c r="HRF31" s="2"/>
      <c r="HRG31" s="2"/>
      <c r="HRH31" s="2"/>
      <c r="HRI31" s="2"/>
      <c r="HRJ31" s="2"/>
      <c r="HRK31" s="2"/>
      <c r="HRL31" s="2"/>
      <c r="HRM31" s="2"/>
      <c r="HRN31" s="2"/>
      <c r="HRO31" s="2"/>
      <c r="HRP31" s="2"/>
      <c r="HRQ31" s="2"/>
      <c r="HRR31" s="2"/>
      <c r="HRS31" s="2"/>
      <c r="HRT31" s="2"/>
      <c r="HRU31" s="2"/>
      <c r="HRV31" s="2"/>
      <c r="HRW31" s="2"/>
      <c r="HRX31" s="2"/>
      <c r="HRY31" s="2"/>
      <c r="HRZ31" s="2"/>
      <c r="HSA31" s="2"/>
      <c r="HSB31" s="2"/>
      <c r="HSC31" s="2"/>
      <c r="HSD31" s="2"/>
      <c r="HSE31" s="2"/>
      <c r="HSF31" s="2"/>
      <c r="HSG31" s="2"/>
      <c r="HSH31" s="2"/>
      <c r="HSI31" s="2"/>
      <c r="HSJ31" s="2"/>
      <c r="HSK31" s="2"/>
      <c r="HSL31" s="2"/>
      <c r="HSM31" s="2"/>
      <c r="HSN31" s="2"/>
      <c r="HSO31" s="2"/>
      <c r="HSP31" s="2"/>
      <c r="HSQ31" s="2"/>
      <c r="HSR31" s="2"/>
      <c r="HSS31" s="2"/>
      <c r="HST31" s="2"/>
      <c r="HSU31" s="2"/>
      <c r="HSV31" s="2"/>
      <c r="HSW31" s="2"/>
      <c r="HSX31" s="2"/>
      <c r="HSY31" s="2"/>
      <c r="HSZ31" s="2"/>
      <c r="HTA31" s="2"/>
      <c r="HTB31" s="2"/>
      <c r="HTC31" s="2"/>
      <c r="HTD31" s="2"/>
      <c r="HTE31" s="2"/>
      <c r="HTF31" s="2"/>
      <c r="HTG31" s="2"/>
      <c r="HTH31" s="2"/>
      <c r="HTI31" s="2"/>
      <c r="HTJ31" s="2"/>
      <c r="HTK31" s="2"/>
      <c r="HTL31" s="2"/>
      <c r="HTM31" s="2"/>
      <c r="HTN31" s="2"/>
      <c r="HTO31" s="2"/>
      <c r="HTP31" s="2"/>
      <c r="HTQ31" s="2"/>
      <c r="HTR31" s="2"/>
      <c r="HTS31" s="2"/>
      <c r="HTT31" s="2"/>
      <c r="HTU31" s="2"/>
      <c r="HTV31" s="2"/>
      <c r="HTW31" s="2"/>
      <c r="HTX31" s="2"/>
      <c r="HTY31" s="2"/>
      <c r="HTZ31" s="2"/>
      <c r="HUA31" s="2"/>
      <c r="HUB31" s="2"/>
      <c r="HUC31" s="2"/>
      <c r="HUD31" s="2"/>
      <c r="HUE31" s="2"/>
      <c r="HUF31" s="2"/>
      <c r="HUG31" s="2"/>
      <c r="HUH31" s="2"/>
      <c r="HUI31" s="2"/>
      <c r="HUJ31" s="2"/>
      <c r="HUK31" s="2"/>
      <c r="HUL31" s="2"/>
      <c r="HUM31" s="2"/>
      <c r="HUN31" s="2"/>
      <c r="HUO31" s="2"/>
      <c r="HUP31" s="2"/>
      <c r="HUQ31" s="2"/>
      <c r="HUR31" s="2"/>
      <c r="HUS31" s="2"/>
      <c r="HUT31" s="2"/>
      <c r="HUU31" s="2"/>
      <c r="HUV31" s="2"/>
      <c r="HUW31" s="2"/>
      <c r="HUX31" s="2"/>
      <c r="HUY31" s="2"/>
      <c r="HUZ31" s="2"/>
      <c r="HVA31" s="2"/>
      <c r="HVB31" s="2"/>
      <c r="HVC31" s="2"/>
      <c r="HVD31" s="2"/>
      <c r="HVE31" s="2"/>
      <c r="HVF31" s="2"/>
      <c r="HVG31" s="2"/>
      <c r="HVH31" s="2"/>
      <c r="HVI31" s="2"/>
      <c r="HVJ31" s="2"/>
      <c r="HVK31" s="2"/>
      <c r="HVL31" s="2"/>
      <c r="HVM31" s="2"/>
      <c r="HVN31" s="2"/>
      <c r="HVO31" s="2"/>
      <c r="HVP31" s="2"/>
      <c r="HVQ31" s="2"/>
      <c r="HVR31" s="2"/>
      <c r="HVS31" s="2"/>
      <c r="HVT31" s="2"/>
      <c r="HVU31" s="2"/>
      <c r="HVV31" s="2"/>
      <c r="HVW31" s="2"/>
      <c r="HVX31" s="2"/>
      <c r="HVY31" s="2"/>
      <c r="HVZ31" s="2"/>
      <c r="HWA31" s="2"/>
      <c r="HWB31" s="2"/>
      <c r="HWC31" s="2"/>
      <c r="HWD31" s="2"/>
      <c r="HWE31" s="2"/>
      <c r="HWF31" s="2"/>
      <c r="HWG31" s="2"/>
      <c r="HWH31" s="2"/>
      <c r="HWI31" s="2"/>
      <c r="HWJ31" s="2"/>
      <c r="HWK31" s="2"/>
      <c r="HWL31" s="2"/>
      <c r="HWM31" s="2"/>
      <c r="HWN31" s="2"/>
      <c r="HWO31" s="2"/>
      <c r="HWP31" s="2"/>
      <c r="HWQ31" s="2"/>
      <c r="HWR31" s="2"/>
      <c r="HWS31" s="2"/>
      <c r="HWT31" s="2"/>
      <c r="HWU31" s="2"/>
      <c r="HWV31" s="2"/>
      <c r="HWW31" s="2"/>
      <c r="HWX31" s="2"/>
      <c r="HWY31" s="2"/>
      <c r="HWZ31" s="2"/>
      <c r="HXA31" s="2"/>
      <c r="HXB31" s="2"/>
      <c r="HXC31" s="2"/>
      <c r="HXD31" s="2"/>
      <c r="HXE31" s="2"/>
      <c r="HXF31" s="2"/>
      <c r="HXG31" s="2"/>
      <c r="HXH31" s="2"/>
      <c r="HXI31" s="2"/>
      <c r="HXJ31" s="2"/>
      <c r="HXK31" s="2"/>
      <c r="HXL31" s="2"/>
      <c r="HXM31" s="2"/>
      <c r="HXN31" s="2"/>
      <c r="HXO31" s="2"/>
      <c r="HXP31" s="2"/>
      <c r="HXQ31" s="2"/>
      <c r="HXR31" s="2"/>
      <c r="HXS31" s="2"/>
      <c r="HXT31" s="2"/>
      <c r="HXU31" s="2"/>
      <c r="HXV31" s="2"/>
      <c r="HXW31" s="2"/>
      <c r="HXX31" s="2"/>
      <c r="HXY31" s="2"/>
      <c r="HXZ31" s="2"/>
      <c r="HYA31" s="2"/>
      <c r="HYB31" s="2"/>
      <c r="HYC31" s="2"/>
      <c r="HYD31" s="2"/>
      <c r="HYE31" s="2"/>
      <c r="HYF31" s="2"/>
      <c r="HYG31" s="2"/>
      <c r="HYH31" s="2"/>
      <c r="HYI31" s="2"/>
      <c r="HYJ31" s="2"/>
      <c r="HYK31" s="2"/>
      <c r="HYL31" s="2"/>
      <c r="HYM31" s="2"/>
      <c r="HYN31" s="2"/>
      <c r="HYO31" s="2"/>
      <c r="HYP31" s="2"/>
      <c r="HYQ31" s="2"/>
      <c r="HYR31" s="2"/>
      <c r="HYS31" s="2"/>
      <c r="HYT31" s="2"/>
      <c r="HYU31" s="2"/>
      <c r="HYV31" s="2"/>
      <c r="HYW31" s="2"/>
      <c r="HYX31" s="2"/>
      <c r="HYY31" s="2"/>
      <c r="HYZ31" s="2"/>
      <c r="HZA31" s="2"/>
      <c r="HZB31" s="2"/>
      <c r="HZC31" s="2"/>
      <c r="HZD31" s="2"/>
      <c r="HZE31" s="2"/>
      <c r="HZF31" s="2"/>
      <c r="HZG31" s="2"/>
      <c r="HZH31" s="2"/>
      <c r="HZI31" s="2"/>
      <c r="HZJ31" s="2"/>
      <c r="HZK31" s="2"/>
      <c r="HZL31" s="2"/>
      <c r="HZM31" s="2"/>
      <c r="HZN31" s="2"/>
      <c r="HZO31" s="2"/>
      <c r="HZP31" s="2"/>
      <c r="HZQ31" s="2"/>
      <c r="HZR31" s="2"/>
      <c r="HZS31" s="2"/>
      <c r="HZT31" s="2"/>
      <c r="HZU31" s="2"/>
      <c r="HZV31" s="2"/>
      <c r="HZW31" s="2"/>
      <c r="HZX31" s="2"/>
      <c r="HZY31" s="2"/>
      <c r="HZZ31" s="2"/>
      <c r="IAA31" s="2"/>
      <c r="IAB31" s="2"/>
      <c r="IAC31" s="2"/>
      <c r="IAD31" s="2"/>
      <c r="IAE31" s="2"/>
      <c r="IAF31" s="2"/>
      <c r="IAG31" s="2"/>
      <c r="IAH31" s="2"/>
      <c r="IAI31" s="2"/>
      <c r="IAJ31" s="2"/>
      <c r="IAK31" s="2"/>
      <c r="IAL31" s="2"/>
      <c r="IAM31" s="2"/>
      <c r="IAN31" s="2"/>
      <c r="IAO31" s="2"/>
      <c r="IAP31" s="2"/>
      <c r="IAQ31" s="2"/>
      <c r="IAR31" s="2"/>
      <c r="IAS31" s="2"/>
      <c r="IAT31" s="2"/>
      <c r="IAU31" s="2"/>
      <c r="IAV31" s="2"/>
      <c r="IAW31" s="2"/>
      <c r="IAX31" s="2"/>
      <c r="IAY31" s="2"/>
      <c r="IAZ31" s="2"/>
      <c r="IBA31" s="2"/>
      <c r="IBB31" s="2"/>
      <c r="IBC31" s="2"/>
      <c r="IBD31" s="2"/>
      <c r="IBE31" s="2"/>
      <c r="IBF31" s="2"/>
      <c r="IBG31" s="2"/>
      <c r="IBH31" s="2"/>
      <c r="IBI31" s="2"/>
      <c r="IBJ31" s="2"/>
      <c r="IBK31" s="2"/>
      <c r="IBL31" s="2"/>
      <c r="IBM31" s="2"/>
      <c r="IBN31" s="2"/>
      <c r="IBO31" s="2"/>
      <c r="IBP31" s="2"/>
      <c r="IBQ31" s="2"/>
      <c r="IBR31" s="2"/>
      <c r="IBS31" s="2"/>
      <c r="IBT31" s="2"/>
      <c r="IBU31" s="2"/>
      <c r="IBV31" s="2"/>
      <c r="IBW31" s="2"/>
      <c r="IBX31" s="2"/>
      <c r="IBY31" s="2"/>
      <c r="IBZ31" s="2"/>
      <c r="ICA31" s="2"/>
      <c r="ICB31" s="2"/>
      <c r="ICC31" s="2"/>
      <c r="ICD31" s="2"/>
      <c r="ICE31" s="2"/>
      <c r="ICF31" s="2"/>
      <c r="ICG31" s="2"/>
      <c r="ICH31" s="2"/>
      <c r="ICI31" s="2"/>
      <c r="ICJ31" s="2"/>
      <c r="ICK31" s="2"/>
      <c r="ICL31" s="2"/>
      <c r="ICM31" s="2"/>
      <c r="ICN31" s="2"/>
      <c r="ICO31" s="2"/>
      <c r="ICP31" s="2"/>
      <c r="ICQ31" s="2"/>
      <c r="ICR31" s="2"/>
      <c r="ICS31" s="2"/>
      <c r="ICT31" s="2"/>
      <c r="ICU31" s="2"/>
      <c r="ICV31" s="2"/>
      <c r="ICW31" s="2"/>
      <c r="ICX31" s="2"/>
      <c r="ICY31" s="2"/>
      <c r="ICZ31" s="2"/>
      <c r="IDA31" s="2"/>
      <c r="IDB31" s="2"/>
      <c r="IDC31" s="2"/>
      <c r="IDD31" s="2"/>
      <c r="IDE31" s="2"/>
      <c r="IDF31" s="2"/>
      <c r="IDG31" s="2"/>
      <c r="IDH31" s="2"/>
      <c r="IDI31" s="2"/>
      <c r="IDJ31" s="2"/>
      <c r="IDK31" s="2"/>
      <c r="IDL31" s="2"/>
      <c r="IDM31" s="2"/>
      <c r="IDN31" s="2"/>
      <c r="IDO31" s="2"/>
      <c r="IDP31" s="2"/>
      <c r="IDQ31" s="2"/>
      <c r="IDR31" s="2"/>
      <c r="IDS31" s="2"/>
      <c r="IDT31" s="2"/>
      <c r="IDU31" s="2"/>
      <c r="IDV31" s="2"/>
      <c r="IDW31" s="2"/>
      <c r="IDX31" s="2"/>
      <c r="IDY31" s="2"/>
      <c r="IDZ31" s="2"/>
      <c r="IEA31" s="2"/>
      <c r="IEB31" s="2"/>
      <c r="IEC31" s="2"/>
      <c r="IED31" s="2"/>
      <c r="IEE31" s="2"/>
      <c r="IEF31" s="2"/>
      <c r="IEG31" s="2"/>
      <c r="IEH31" s="2"/>
      <c r="IEI31" s="2"/>
      <c r="IEJ31" s="2"/>
      <c r="IEK31" s="2"/>
      <c r="IEL31" s="2"/>
      <c r="IEM31" s="2"/>
      <c r="IEN31" s="2"/>
      <c r="IEO31" s="2"/>
      <c r="IEP31" s="2"/>
      <c r="IEQ31" s="2"/>
      <c r="IER31" s="2"/>
      <c r="IES31" s="2"/>
      <c r="IET31" s="2"/>
      <c r="IEU31" s="2"/>
      <c r="IEV31" s="2"/>
      <c r="IEW31" s="2"/>
      <c r="IEX31" s="2"/>
      <c r="IEY31" s="2"/>
      <c r="IEZ31" s="2"/>
      <c r="IFA31" s="2"/>
      <c r="IFB31" s="2"/>
      <c r="IFC31" s="2"/>
      <c r="IFD31" s="2"/>
      <c r="IFE31" s="2"/>
      <c r="IFF31" s="2"/>
      <c r="IFG31" s="2"/>
      <c r="IFH31" s="2"/>
      <c r="IFI31" s="2"/>
      <c r="IFJ31" s="2"/>
      <c r="IFK31" s="2"/>
      <c r="IFL31" s="2"/>
      <c r="IFM31" s="2"/>
      <c r="IFN31" s="2"/>
      <c r="IFO31" s="2"/>
      <c r="IFP31" s="2"/>
      <c r="IFQ31" s="2"/>
      <c r="IFR31" s="2"/>
      <c r="IFS31" s="2"/>
      <c r="IFT31" s="2"/>
      <c r="IFU31" s="2"/>
      <c r="IFV31" s="2"/>
      <c r="IFW31" s="2"/>
      <c r="IFX31" s="2"/>
      <c r="IFY31" s="2"/>
      <c r="IFZ31" s="2"/>
      <c r="IGA31" s="2"/>
      <c r="IGB31" s="2"/>
      <c r="IGC31" s="2"/>
      <c r="IGD31" s="2"/>
      <c r="IGE31" s="2"/>
      <c r="IGF31" s="2"/>
      <c r="IGG31" s="2"/>
      <c r="IGH31" s="2"/>
      <c r="IGI31" s="2"/>
      <c r="IGJ31" s="2"/>
      <c r="IGK31" s="2"/>
      <c r="IGL31" s="2"/>
      <c r="IGM31" s="2"/>
      <c r="IGN31" s="2"/>
      <c r="IGO31" s="2"/>
      <c r="IGP31" s="2"/>
      <c r="IGQ31" s="2"/>
      <c r="IGR31" s="2"/>
      <c r="IGS31" s="2"/>
      <c r="IGT31" s="2"/>
      <c r="IGU31" s="2"/>
      <c r="IGV31" s="2"/>
      <c r="IGW31" s="2"/>
      <c r="IGX31" s="2"/>
      <c r="IGY31" s="2"/>
      <c r="IGZ31" s="2"/>
      <c r="IHA31" s="2"/>
      <c r="IHB31" s="2"/>
      <c r="IHC31" s="2"/>
      <c r="IHD31" s="2"/>
      <c r="IHE31" s="2"/>
      <c r="IHF31" s="2"/>
      <c r="IHG31" s="2"/>
      <c r="IHH31" s="2"/>
      <c r="IHI31" s="2"/>
      <c r="IHJ31" s="2"/>
      <c r="IHK31" s="2"/>
      <c r="IHL31" s="2"/>
      <c r="IHM31" s="2"/>
      <c r="IHN31" s="2"/>
      <c r="IHO31" s="2"/>
      <c r="IHP31" s="2"/>
      <c r="IHQ31" s="2"/>
      <c r="IHR31" s="2"/>
      <c r="IHS31" s="2"/>
      <c r="IHT31" s="2"/>
      <c r="IHU31" s="2"/>
      <c r="IHV31" s="2"/>
      <c r="IHW31" s="2"/>
      <c r="IHX31" s="2"/>
      <c r="IHY31" s="2"/>
      <c r="IHZ31" s="2"/>
      <c r="IIA31" s="2"/>
      <c r="IIB31" s="2"/>
      <c r="IIC31" s="2"/>
      <c r="IID31" s="2"/>
      <c r="IIE31" s="2"/>
      <c r="IIF31" s="2"/>
      <c r="IIG31" s="2"/>
      <c r="IIH31" s="2"/>
      <c r="III31" s="2"/>
      <c r="IIJ31" s="2"/>
      <c r="IIK31" s="2"/>
      <c r="IIL31" s="2"/>
      <c r="IIM31" s="2"/>
      <c r="IIN31" s="2"/>
      <c r="IIO31" s="2"/>
      <c r="IIP31" s="2"/>
      <c r="IIQ31" s="2"/>
      <c r="IIR31" s="2"/>
      <c r="IIS31" s="2"/>
      <c r="IIT31" s="2"/>
      <c r="IIU31" s="2"/>
      <c r="IIV31" s="2"/>
      <c r="IIW31" s="2"/>
      <c r="IIX31" s="2"/>
      <c r="IIY31" s="2"/>
      <c r="IIZ31" s="2"/>
      <c r="IJA31" s="2"/>
      <c r="IJB31" s="2"/>
      <c r="IJC31" s="2"/>
      <c r="IJD31" s="2"/>
      <c r="IJE31" s="2"/>
      <c r="IJF31" s="2"/>
      <c r="IJG31" s="2"/>
      <c r="IJH31" s="2"/>
      <c r="IJI31" s="2"/>
      <c r="IJJ31" s="2"/>
      <c r="IJK31" s="2"/>
      <c r="IJL31" s="2"/>
      <c r="IJM31" s="2"/>
      <c r="IJN31" s="2"/>
      <c r="IJO31" s="2"/>
      <c r="IJP31" s="2"/>
      <c r="IJQ31" s="2"/>
      <c r="IJR31" s="2"/>
      <c r="IJS31" s="2"/>
      <c r="IJT31" s="2"/>
      <c r="IJU31" s="2"/>
      <c r="IJV31" s="2"/>
      <c r="IJW31" s="2"/>
      <c r="IJX31" s="2"/>
      <c r="IJY31" s="2"/>
      <c r="IJZ31" s="2"/>
      <c r="IKA31" s="2"/>
      <c r="IKB31" s="2"/>
      <c r="IKC31" s="2"/>
      <c r="IKD31" s="2"/>
      <c r="IKE31" s="2"/>
      <c r="IKF31" s="2"/>
      <c r="IKG31" s="2"/>
      <c r="IKH31" s="2"/>
      <c r="IKI31" s="2"/>
      <c r="IKJ31" s="2"/>
      <c r="IKK31" s="2"/>
      <c r="IKL31" s="2"/>
      <c r="IKM31" s="2"/>
      <c r="IKN31" s="2"/>
      <c r="IKO31" s="2"/>
      <c r="IKP31" s="2"/>
      <c r="IKQ31" s="2"/>
      <c r="IKR31" s="2"/>
      <c r="IKS31" s="2"/>
      <c r="IKT31" s="2"/>
      <c r="IKU31" s="2"/>
      <c r="IKV31" s="2"/>
      <c r="IKW31" s="2"/>
      <c r="IKX31" s="2"/>
      <c r="IKY31" s="2"/>
      <c r="IKZ31" s="2"/>
      <c r="ILA31" s="2"/>
      <c r="ILB31" s="2"/>
      <c r="ILC31" s="2"/>
      <c r="ILD31" s="2"/>
      <c r="ILE31" s="2"/>
      <c r="ILF31" s="2"/>
      <c r="ILG31" s="2"/>
      <c r="ILH31" s="2"/>
      <c r="ILI31" s="2"/>
      <c r="ILJ31" s="2"/>
      <c r="ILK31" s="2"/>
      <c r="ILL31" s="2"/>
      <c r="ILM31" s="2"/>
      <c r="ILN31" s="2"/>
      <c r="ILO31" s="2"/>
      <c r="ILP31" s="2"/>
      <c r="ILQ31" s="2"/>
      <c r="ILR31" s="2"/>
      <c r="ILS31" s="2"/>
      <c r="ILT31" s="2"/>
      <c r="ILU31" s="2"/>
      <c r="ILV31" s="2"/>
      <c r="ILW31" s="2"/>
      <c r="ILX31" s="2"/>
      <c r="ILY31" s="2"/>
      <c r="ILZ31" s="2"/>
      <c r="IMA31" s="2"/>
      <c r="IMB31" s="2"/>
      <c r="IMC31" s="2"/>
      <c r="IMD31" s="2"/>
      <c r="IME31" s="2"/>
      <c r="IMF31" s="2"/>
      <c r="IMG31" s="2"/>
      <c r="IMH31" s="2"/>
      <c r="IMI31" s="2"/>
      <c r="IMJ31" s="2"/>
      <c r="IMK31" s="2"/>
      <c r="IML31" s="2"/>
      <c r="IMM31" s="2"/>
      <c r="IMN31" s="2"/>
      <c r="IMO31" s="2"/>
      <c r="IMP31" s="2"/>
      <c r="IMQ31" s="2"/>
      <c r="IMR31" s="2"/>
      <c r="IMS31" s="2"/>
      <c r="IMT31" s="2"/>
      <c r="IMU31" s="2"/>
      <c r="IMV31" s="2"/>
      <c r="IMW31" s="2"/>
      <c r="IMX31" s="2"/>
      <c r="IMY31" s="2"/>
      <c r="IMZ31" s="2"/>
      <c r="INA31" s="2"/>
      <c r="INB31" s="2"/>
      <c r="INC31" s="2"/>
      <c r="IND31" s="2"/>
      <c r="INE31" s="2"/>
      <c r="INF31" s="2"/>
      <c r="ING31" s="2"/>
      <c r="INH31" s="2"/>
      <c r="INI31" s="2"/>
      <c r="INJ31" s="2"/>
      <c r="INK31" s="2"/>
      <c r="INL31" s="2"/>
      <c r="INM31" s="2"/>
      <c r="INN31" s="2"/>
      <c r="INO31" s="2"/>
      <c r="INP31" s="2"/>
      <c r="INQ31" s="2"/>
      <c r="INR31" s="2"/>
      <c r="INS31" s="2"/>
      <c r="INT31" s="2"/>
      <c r="INU31" s="2"/>
      <c r="INV31" s="2"/>
      <c r="INW31" s="2"/>
      <c r="INX31" s="2"/>
      <c r="INY31" s="2"/>
      <c r="INZ31" s="2"/>
      <c r="IOA31" s="2"/>
      <c r="IOB31" s="2"/>
      <c r="IOC31" s="2"/>
      <c r="IOD31" s="2"/>
      <c r="IOE31" s="2"/>
      <c r="IOF31" s="2"/>
      <c r="IOG31" s="2"/>
      <c r="IOH31" s="2"/>
      <c r="IOI31" s="2"/>
      <c r="IOJ31" s="2"/>
      <c r="IOK31" s="2"/>
      <c r="IOL31" s="2"/>
      <c r="IOM31" s="2"/>
      <c r="ION31" s="2"/>
      <c r="IOO31" s="2"/>
      <c r="IOP31" s="2"/>
      <c r="IOQ31" s="2"/>
      <c r="IOR31" s="2"/>
      <c r="IOS31" s="2"/>
      <c r="IOT31" s="2"/>
      <c r="IOU31" s="2"/>
      <c r="IOV31" s="2"/>
      <c r="IOW31" s="2"/>
      <c r="IOX31" s="2"/>
      <c r="IOY31" s="2"/>
      <c r="IOZ31" s="2"/>
      <c r="IPA31" s="2"/>
      <c r="IPB31" s="2"/>
      <c r="IPC31" s="2"/>
      <c r="IPD31" s="2"/>
      <c r="IPE31" s="2"/>
      <c r="IPF31" s="2"/>
      <c r="IPG31" s="2"/>
      <c r="IPH31" s="2"/>
      <c r="IPI31" s="2"/>
      <c r="IPJ31" s="2"/>
      <c r="IPK31" s="2"/>
      <c r="IPL31" s="2"/>
      <c r="IPM31" s="2"/>
      <c r="IPN31" s="2"/>
      <c r="IPO31" s="2"/>
      <c r="IPP31" s="2"/>
      <c r="IPQ31" s="2"/>
      <c r="IPR31" s="2"/>
      <c r="IPS31" s="2"/>
      <c r="IPT31" s="2"/>
      <c r="IPU31" s="2"/>
      <c r="IPV31" s="2"/>
      <c r="IPW31" s="2"/>
      <c r="IPX31" s="2"/>
      <c r="IPY31" s="2"/>
      <c r="IPZ31" s="2"/>
      <c r="IQA31" s="2"/>
      <c r="IQB31" s="2"/>
      <c r="IQC31" s="2"/>
      <c r="IQD31" s="2"/>
      <c r="IQE31" s="2"/>
      <c r="IQF31" s="2"/>
      <c r="IQG31" s="2"/>
      <c r="IQH31" s="2"/>
      <c r="IQI31" s="2"/>
      <c r="IQJ31" s="2"/>
      <c r="IQK31" s="2"/>
      <c r="IQL31" s="2"/>
      <c r="IQM31" s="2"/>
      <c r="IQN31" s="2"/>
      <c r="IQO31" s="2"/>
      <c r="IQP31" s="2"/>
      <c r="IQQ31" s="2"/>
      <c r="IQR31" s="2"/>
      <c r="IQS31" s="2"/>
      <c r="IQT31" s="2"/>
      <c r="IQU31" s="2"/>
      <c r="IQV31" s="2"/>
      <c r="IQW31" s="2"/>
      <c r="IQX31" s="2"/>
      <c r="IQY31" s="2"/>
      <c r="IQZ31" s="2"/>
      <c r="IRA31" s="2"/>
      <c r="IRB31" s="2"/>
      <c r="IRC31" s="2"/>
      <c r="IRD31" s="2"/>
      <c r="IRE31" s="2"/>
      <c r="IRF31" s="2"/>
      <c r="IRG31" s="2"/>
      <c r="IRH31" s="2"/>
      <c r="IRI31" s="2"/>
      <c r="IRJ31" s="2"/>
      <c r="IRK31" s="2"/>
      <c r="IRL31" s="2"/>
      <c r="IRM31" s="2"/>
      <c r="IRN31" s="2"/>
      <c r="IRO31" s="2"/>
      <c r="IRP31" s="2"/>
      <c r="IRQ31" s="2"/>
      <c r="IRR31" s="2"/>
      <c r="IRS31" s="2"/>
      <c r="IRT31" s="2"/>
      <c r="IRU31" s="2"/>
      <c r="IRV31" s="2"/>
      <c r="IRW31" s="2"/>
      <c r="IRX31" s="2"/>
      <c r="IRY31" s="2"/>
      <c r="IRZ31" s="2"/>
      <c r="ISA31" s="2"/>
      <c r="ISB31" s="2"/>
      <c r="ISC31" s="2"/>
      <c r="ISD31" s="2"/>
      <c r="ISE31" s="2"/>
      <c r="ISF31" s="2"/>
      <c r="ISG31" s="2"/>
      <c r="ISH31" s="2"/>
      <c r="ISI31" s="2"/>
      <c r="ISJ31" s="2"/>
      <c r="ISK31" s="2"/>
      <c r="ISL31" s="2"/>
      <c r="ISM31" s="2"/>
      <c r="ISN31" s="2"/>
      <c r="ISO31" s="2"/>
      <c r="ISP31" s="2"/>
      <c r="ISQ31" s="2"/>
      <c r="ISR31" s="2"/>
      <c r="ISS31" s="2"/>
      <c r="IST31" s="2"/>
      <c r="ISU31" s="2"/>
      <c r="ISV31" s="2"/>
      <c r="ISW31" s="2"/>
      <c r="ISX31" s="2"/>
      <c r="ISY31" s="2"/>
      <c r="ISZ31" s="2"/>
      <c r="ITA31" s="2"/>
      <c r="ITB31" s="2"/>
      <c r="ITC31" s="2"/>
      <c r="ITD31" s="2"/>
      <c r="ITE31" s="2"/>
      <c r="ITF31" s="2"/>
      <c r="ITG31" s="2"/>
      <c r="ITH31" s="2"/>
      <c r="ITI31" s="2"/>
      <c r="ITJ31" s="2"/>
      <c r="ITK31" s="2"/>
      <c r="ITL31" s="2"/>
      <c r="ITM31" s="2"/>
      <c r="ITN31" s="2"/>
      <c r="ITO31" s="2"/>
      <c r="ITP31" s="2"/>
      <c r="ITQ31" s="2"/>
      <c r="ITR31" s="2"/>
      <c r="ITS31" s="2"/>
      <c r="ITT31" s="2"/>
      <c r="ITU31" s="2"/>
      <c r="ITV31" s="2"/>
      <c r="ITW31" s="2"/>
      <c r="ITX31" s="2"/>
      <c r="ITY31" s="2"/>
      <c r="ITZ31" s="2"/>
      <c r="IUA31" s="2"/>
      <c r="IUB31" s="2"/>
      <c r="IUC31" s="2"/>
      <c r="IUD31" s="2"/>
      <c r="IUE31" s="2"/>
      <c r="IUF31" s="2"/>
      <c r="IUG31" s="2"/>
      <c r="IUH31" s="2"/>
      <c r="IUI31" s="2"/>
      <c r="IUJ31" s="2"/>
      <c r="IUK31" s="2"/>
      <c r="IUL31" s="2"/>
      <c r="IUM31" s="2"/>
      <c r="IUN31" s="2"/>
      <c r="IUO31" s="2"/>
      <c r="IUP31" s="2"/>
      <c r="IUQ31" s="2"/>
      <c r="IUR31" s="2"/>
      <c r="IUS31" s="2"/>
      <c r="IUT31" s="2"/>
      <c r="IUU31" s="2"/>
      <c r="IUV31" s="2"/>
      <c r="IUW31" s="2"/>
      <c r="IUX31" s="2"/>
      <c r="IUY31" s="2"/>
      <c r="IUZ31" s="2"/>
      <c r="IVA31" s="2"/>
      <c r="IVB31" s="2"/>
      <c r="IVC31" s="2"/>
      <c r="IVD31" s="2"/>
      <c r="IVE31" s="2"/>
      <c r="IVF31" s="2"/>
      <c r="IVG31" s="2"/>
      <c r="IVH31" s="2"/>
      <c r="IVI31" s="2"/>
      <c r="IVJ31" s="2"/>
      <c r="IVK31" s="2"/>
      <c r="IVL31" s="2"/>
      <c r="IVM31" s="2"/>
      <c r="IVN31" s="2"/>
      <c r="IVO31" s="2"/>
      <c r="IVP31" s="2"/>
      <c r="IVQ31" s="2"/>
      <c r="IVR31" s="2"/>
      <c r="IVS31" s="2"/>
      <c r="IVT31" s="2"/>
      <c r="IVU31" s="2"/>
      <c r="IVV31" s="2"/>
      <c r="IVW31" s="2"/>
      <c r="IVX31" s="2"/>
      <c r="IVY31" s="2"/>
      <c r="IVZ31" s="2"/>
      <c r="IWA31" s="2"/>
      <c r="IWB31" s="2"/>
      <c r="IWC31" s="2"/>
      <c r="IWD31" s="2"/>
      <c r="IWE31" s="2"/>
      <c r="IWF31" s="2"/>
      <c r="IWG31" s="2"/>
      <c r="IWH31" s="2"/>
      <c r="IWI31" s="2"/>
      <c r="IWJ31" s="2"/>
      <c r="IWK31" s="2"/>
      <c r="IWL31" s="2"/>
      <c r="IWM31" s="2"/>
      <c r="IWN31" s="2"/>
      <c r="IWO31" s="2"/>
      <c r="IWP31" s="2"/>
      <c r="IWQ31" s="2"/>
      <c r="IWR31" s="2"/>
      <c r="IWS31" s="2"/>
      <c r="IWT31" s="2"/>
      <c r="IWU31" s="2"/>
      <c r="IWV31" s="2"/>
      <c r="IWW31" s="2"/>
      <c r="IWX31" s="2"/>
      <c r="IWY31" s="2"/>
      <c r="IWZ31" s="2"/>
      <c r="IXA31" s="2"/>
      <c r="IXB31" s="2"/>
      <c r="IXC31" s="2"/>
      <c r="IXD31" s="2"/>
      <c r="IXE31" s="2"/>
      <c r="IXF31" s="2"/>
      <c r="IXG31" s="2"/>
      <c r="IXH31" s="2"/>
      <c r="IXI31" s="2"/>
      <c r="IXJ31" s="2"/>
      <c r="IXK31" s="2"/>
      <c r="IXL31" s="2"/>
      <c r="IXM31" s="2"/>
      <c r="IXN31" s="2"/>
      <c r="IXO31" s="2"/>
      <c r="IXP31" s="2"/>
      <c r="IXQ31" s="2"/>
      <c r="IXR31" s="2"/>
      <c r="IXS31" s="2"/>
      <c r="IXT31" s="2"/>
      <c r="IXU31" s="2"/>
      <c r="IXV31" s="2"/>
      <c r="IXW31" s="2"/>
      <c r="IXX31" s="2"/>
      <c r="IXY31" s="2"/>
      <c r="IXZ31" s="2"/>
      <c r="IYA31" s="2"/>
      <c r="IYB31" s="2"/>
      <c r="IYC31" s="2"/>
      <c r="IYD31" s="2"/>
      <c r="IYE31" s="2"/>
      <c r="IYF31" s="2"/>
      <c r="IYG31" s="2"/>
      <c r="IYH31" s="2"/>
      <c r="IYI31" s="2"/>
      <c r="IYJ31" s="2"/>
      <c r="IYK31" s="2"/>
      <c r="IYL31" s="2"/>
      <c r="IYM31" s="2"/>
      <c r="IYN31" s="2"/>
      <c r="IYO31" s="2"/>
      <c r="IYP31" s="2"/>
      <c r="IYQ31" s="2"/>
      <c r="IYR31" s="2"/>
      <c r="IYS31" s="2"/>
      <c r="IYT31" s="2"/>
      <c r="IYU31" s="2"/>
      <c r="IYV31" s="2"/>
      <c r="IYW31" s="2"/>
      <c r="IYX31" s="2"/>
      <c r="IYY31" s="2"/>
      <c r="IYZ31" s="2"/>
      <c r="IZA31" s="2"/>
      <c r="IZB31" s="2"/>
      <c r="IZC31" s="2"/>
      <c r="IZD31" s="2"/>
      <c r="IZE31" s="2"/>
      <c r="IZF31" s="2"/>
      <c r="IZG31" s="2"/>
      <c r="IZH31" s="2"/>
      <c r="IZI31" s="2"/>
      <c r="IZJ31" s="2"/>
      <c r="IZK31" s="2"/>
      <c r="IZL31" s="2"/>
      <c r="IZM31" s="2"/>
      <c r="IZN31" s="2"/>
      <c r="IZO31" s="2"/>
      <c r="IZP31" s="2"/>
      <c r="IZQ31" s="2"/>
      <c r="IZR31" s="2"/>
      <c r="IZS31" s="2"/>
      <c r="IZT31" s="2"/>
      <c r="IZU31" s="2"/>
      <c r="IZV31" s="2"/>
      <c r="IZW31" s="2"/>
      <c r="IZX31" s="2"/>
      <c r="IZY31" s="2"/>
      <c r="IZZ31" s="2"/>
      <c r="JAA31" s="2"/>
      <c r="JAB31" s="2"/>
      <c r="JAC31" s="2"/>
      <c r="JAD31" s="2"/>
      <c r="JAE31" s="2"/>
      <c r="JAF31" s="2"/>
      <c r="JAG31" s="2"/>
      <c r="JAH31" s="2"/>
      <c r="JAI31" s="2"/>
      <c r="JAJ31" s="2"/>
      <c r="JAK31" s="2"/>
      <c r="JAL31" s="2"/>
      <c r="JAM31" s="2"/>
      <c r="JAN31" s="2"/>
      <c r="JAO31" s="2"/>
      <c r="JAP31" s="2"/>
      <c r="JAQ31" s="2"/>
      <c r="JAR31" s="2"/>
      <c r="JAS31" s="2"/>
      <c r="JAT31" s="2"/>
      <c r="JAU31" s="2"/>
      <c r="JAV31" s="2"/>
      <c r="JAW31" s="2"/>
      <c r="JAX31" s="2"/>
      <c r="JAY31" s="2"/>
      <c r="JAZ31" s="2"/>
      <c r="JBA31" s="2"/>
      <c r="JBB31" s="2"/>
      <c r="JBC31" s="2"/>
      <c r="JBD31" s="2"/>
      <c r="JBE31" s="2"/>
      <c r="JBF31" s="2"/>
      <c r="JBG31" s="2"/>
      <c r="JBH31" s="2"/>
      <c r="JBI31" s="2"/>
      <c r="JBJ31" s="2"/>
      <c r="JBK31" s="2"/>
      <c r="JBL31" s="2"/>
      <c r="JBM31" s="2"/>
      <c r="JBN31" s="2"/>
      <c r="JBO31" s="2"/>
      <c r="JBP31" s="2"/>
      <c r="JBQ31" s="2"/>
      <c r="JBR31" s="2"/>
      <c r="JBS31" s="2"/>
      <c r="JBT31" s="2"/>
      <c r="JBU31" s="2"/>
      <c r="JBV31" s="2"/>
      <c r="JBW31" s="2"/>
      <c r="JBX31" s="2"/>
      <c r="JBY31" s="2"/>
      <c r="JBZ31" s="2"/>
      <c r="JCA31" s="2"/>
      <c r="JCB31" s="2"/>
      <c r="JCC31" s="2"/>
      <c r="JCD31" s="2"/>
      <c r="JCE31" s="2"/>
      <c r="JCF31" s="2"/>
      <c r="JCG31" s="2"/>
      <c r="JCH31" s="2"/>
      <c r="JCI31" s="2"/>
      <c r="JCJ31" s="2"/>
      <c r="JCK31" s="2"/>
      <c r="JCL31" s="2"/>
      <c r="JCM31" s="2"/>
      <c r="JCN31" s="2"/>
      <c r="JCO31" s="2"/>
      <c r="JCP31" s="2"/>
      <c r="JCQ31" s="2"/>
      <c r="JCR31" s="2"/>
      <c r="JCS31" s="2"/>
      <c r="JCT31" s="2"/>
      <c r="JCU31" s="2"/>
      <c r="JCV31" s="2"/>
      <c r="JCW31" s="2"/>
      <c r="JCX31" s="2"/>
      <c r="JCY31" s="2"/>
      <c r="JCZ31" s="2"/>
      <c r="JDA31" s="2"/>
      <c r="JDB31" s="2"/>
      <c r="JDC31" s="2"/>
      <c r="JDD31" s="2"/>
      <c r="JDE31" s="2"/>
      <c r="JDF31" s="2"/>
      <c r="JDG31" s="2"/>
      <c r="JDH31" s="2"/>
      <c r="JDI31" s="2"/>
      <c r="JDJ31" s="2"/>
      <c r="JDK31" s="2"/>
      <c r="JDL31" s="2"/>
      <c r="JDM31" s="2"/>
      <c r="JDN31" s="2"/>
      <c r="JDO31" s="2"/>
      <c r="JDP31" s="2"/>
      <c r="JDQ31" s="2"/>
      <c r="JDR31" s="2"/>
      <c r="JDS31" s="2"/>
      <c r="JDT31" s="2"/>
      <c r="JDU31" s="2"/>
      <c r="JDV31" s="2"/>
      <c r="JDW31" s="2"/>
      <c r="JDX31" s="2"/>
      <c r="JDY31" s="2"/>
      <c r="JDZ31" s="2"/>
      <c r="JEA31" s="2"/>
      <c r="JEB31" s="2"/>
      <c r="JEC31" s="2"/>
      <c r="JED31" s="2"/>
      <c r="JEE31" s="2"/>
      <c r="JEF31" s="2"/>
      <c r="JEG31" s="2"/>
      <c r="JEH31" s="2"/>
      <c r="JEI31" s="2"/>
      <c r="JEJ31" s="2"/>
      <c r="JEK31" s="2"/>
      <c r="JEL31" s="2"/>
      <c r="JEM31" s="2"/>
      <c r="JEN31" s="2"/>
      <c r="JEO31" s="2"/>
      <c r="JEP31" s="2"/>
      <c r="JEQ31" s="2"/>
      <c r="JER31" s="2"/>
      <c r="JES31" s="2"/>
      <c r="JET31" s="2"/>
      <c r="JEU31" s="2"/>
      <c r="JEV31" s="2"/>
      <c r="JEW31" s="2"/>
      <c r="JEX31" s="2"/>
      <c r="JEY31" s="2"/>
      <c r="JEZ31" s="2"/>
      <c r="JFA31" s="2"/>
      <c r="JFB31" s="2"/>
      <c r="JFC31" s="2"/>
      <c r="JFD31" s="2"/>
      <c r="JFE31" s="2"/>
      <c r="JFF31" s="2"/>
      <c r="JFG31" s="2"/>
      <c r="JFH31" s="2"/>
      <c r="JFI31" s="2"/>
      <c r="JFJ31" s="2"/>
      <c r="JFK31" s="2"/>
      <c r="JFL31" s="2"/>
      <c r="JFM31" s="2"/>
      <c r="JFN31" s="2"/>
      <c r="JFO31" s="2"/>
      <c r="JFP31" s="2"/>
      <c r="JFQ31" s="2"/>
      <c r="JFR31" s="2"/>
      <c r="JFS31" s="2"/>
      <c r="JFT31" s="2"/>
      <c r="JFU31" s="2"/>
      <c r="JFV31" s="2"/>
      <c r="JFW31" s="2"/>
      <c r="JFX31" s="2"/>
      <c r="JFY31" s="2"/>
      <c r="JFZ31" s="2"/>
      <c r="JGA31" s="2"/>
      <c r="JGB31" s="2"/>
      <c r="JGC31" s="2"/>
      <c r="JGD31" s="2"/>
      <c r="JGE31" s="2"/>
      <c r="JGF31" s="2"/>
      <c r="JGG31" s="2"/>
      <c r="JGH31" s="2"/>
      <c r="JGI31" s="2"/>
      <c r="JGJ31" s="2"/>
      <c r="JGK31" s="2"/>
      <c r="JGL31" s="2"/>
      <c r="JGM31" s="2"/>
      <c r="JGN31" s="2"/>
      <c r="JGO31" s="2"/>
      <c r="JGP31" s="2"/>
      <c r="JGQ31" s="2"/>
      <c r="JGR31" s="2"/>
      <c r="JGS31" s="2"/>
      <c r="JGT31" s="2"/>
      <c r="JGU31" s="2"/>
      <c r="JGV31" s="2"/>
      <c r="JGW31" s="2"/>
      <c r="JGX31" s="2"/>
      <c r="JGY31" s="2"/>
      <c r="JGZ31" s="2"/>
      <c r="JHA31" s="2"/>
      <c r="JHB31" s="2"/>
      <c r="JHC31" s="2"/>
      <c r="JHD31" s="2"/>
      <c r="JHE31" s="2"/>
      <c r="JHF31" s="2"/>
      <c r="JHG31" s="2"/>
      <c r="JHH31" s="2"/>
      <c r="JHI31" s="2"/>
      <c r="JHJ31" s="2"/>
      <c r="JHK31" s="2"/>
      <c r="JHL31" s="2"/>
      <c r="JHM31" s="2"/>
      <c r="JHN31" s="2"/>
      <c r="JHO31" s="2"/>
      <c r="JHP31" s="2"/>
      <c r="JHQ31" s="2"/>
      <c r="JHR31" s="2"/>
      <c r="JHS31" s="2"/>
      <c r="JHT31" s="2"/>
      <c r="JHU31" s="2"/>
      <c r="JHV31" s="2"/>
      <c r="JHW31" s="2"/>
      <c r="JHX31" s="2"/>
      <c r="JHY31" s="2"/>
      <c r="JHZ31" s="2"/>
      <c r="JIA31" s="2"/>
      <c r="JIB31" s="2"/>
      <c r="JIC31" s="2"/>
      <c r="JID31" s="2"/>
      <c r="JIE31" s="2"/>
      <c r="JIF31" s="2"/>
      <c r="JIG31" s="2"/>
      <c r="JIH31" s="2"/>
      <c r="JII31" s="2"/>
      <c r="JIJ31" s="2"/>
      <c r="JIK31" s="2"/>
      <c r="JIL31" s="2"/>
      <c r="JIM31" s="2"/>
      <c r="JIN31" s="2"/>
      <c r="JIO31" s="2"/>
      <c r="JIP31" s="2"/>
      <c r="JIQ31" s="2"/>
      <c r="JIR31" s="2"/>
      <c r="JIS31" s="2"/>
      <c r="JIT31" s="2"/>
      <c r="JIU31" s="2"/>
      <c r="JIV31" s="2"/>
      <c r="JIW31" s="2"/>
      <c r="JIX31" s="2"/>
      <c r="JIY31" s="2"/>
      <c r="JIZ31" s="2"/>
      <c r="JJA31" s="2"/>
      <c r="JJB31" s="2"/>
      <c r="JJC31" s="2"/>
      <c r="JJD31" s="2"/>
      <c r="JJE31" s="2"/>
      <c r="JJF31" s="2"/>
      <c r="JJG31" s="2"/>
      <c r="JJH31" s="2"/>
      <c r="JJI31" s="2"/>
      <c r="JJJ31" s="2"/>
      <c r="JJK31" s="2"/>
      <c r="JJL31" s="2"/>
      <c r="JJM31" s="2"/>
      <c r="JJN31" s="2"/>
      <c r="JJO31" s="2"/>
      <c r="JJP31" s="2"/>
      <c r="JJQ31" s="2"/>
      <c r="JJR31" s="2"/>
      <c r="JJS31" s="2"/>
      <c r="JJT31" s="2"/>
      <c r="JJU31" s="2"/>
      <c r="JJV31" s="2"/>
      <c r="JJW31" s="2"/>
      <c r="JJX31" s="2"/>
      <c r="JJY31" s="2"/>
      <c r="JJZ31" s="2"/>
      <c r="JKA31" s="2"/>
      <c r="JKB31" s="2"/>
      <c r="JKC31" s="2"/>
      <c r="JKD31" s="2"/>
      <c r="JKE31" s="2"/>
      <c r="JKF31" s="2"/>
      <c r="JKG31" s="2"/>
      <c r="JKH31" s="2"/>
      <c r="JKI31" s="2"/>
      <c r="JKJ31" s="2"/>
      <c r="JKK31" s="2"/>
      <c r="JKL31" s="2"/>
      <c r="JKM31" s="2"/>
      <c r="JKN31" s="2"/>
      <c r="JKO31" s="2"/>
      <c r="JKP31" s="2"/>
      <c r="JKQ31" s="2"/>
      <c r="JKR31" s="2"/>
      <c r="JKS31" s="2"/>
      <c r="JKT31" s="2"/>
      <c r="JKU31" s="2"/>
      <c r="JKV31" s="2"/>
      <c r="JKW31" s="2"/>
      <c r="JKX31" s="2"/>
      <c r="JKY31" s="2"/>
      <c r="JKZ31" s="2"/>
      <c r="JLA31" s="2"/>
      <c r="JLB31" s="2"/>
      <c r="JLC31" s="2"/>
      <c r="JLD31" s="2"/>
      <c r="JLE31" s="2"/>
      <c r="JLF31" s="2"/>
      <c r="JLG31" s="2"/>
      <c r="JLH31" s="2"/>
      <c r="JLI31" s="2"/>
      <c r="JLJ31" s="2"/>
      <c r="JLK31" s="2"/>
      <c r="JLL31" s="2"/>
      <c r="JLM31" s="2"/>
      <c r="JLN31" s="2"/>
      <c r="JLO31" s="2"/>
      <c r="JLP31" s="2"/>
      <c r="JLQ31" s="2"/>
      <c r="JLR31" s="2"/>
      <c r="JLS31" s="2"/>
      <c r="JLT31" s="2"/>
      <c r="JLU31" s="2"/>
      <c r="JLV31" s="2"/>
      <c r="JLW31" s="2"/>
      <c r="JLX31" s="2"/>
      <c r="JLY31" s="2"/>
      <c r="JLZ31" s="2"/>
      <c r="JMA31" s="2"/>
      <c r="JMB31" s="2"/>
      <c r="JMC31" s="2"/>
      <c r="JMD31" s="2"/>
      <c r="JME31" s="2"/>
      <c r="JMF31" s="2"/>
      <c r="JMG31" s="2"/>
      <c r="JMH31" s="2"/>
      <c r="JMI31" s="2"/>
      <c r="JMJ31" s="2"/>
      <c r="JMK31" s="2"/>
      <c r="JML31" s="2"/>
      <c r="JMM31" s="2"/>
      <c r="JMN31" s="2"/>
      <c r="JMO31" s="2"/>
      <c r="JMP31" s="2"/>
      <c r="JMQ31" s="2"/>
      <c r="JMR31" s="2"/>
      <c r="JMS31" s="2"/>
      <c r="JMT31" s="2"/>
      <c r="JMU31" s="2"/>
      <c r="JMV31" s="2"/>
      <c r="JMW31" s="2"/>
      <c r="JMX31" s="2"/>
      <c r="JMY31" s="2"/>
      <c r="JMZ31" s="2"/>
      <c r="JNA31" s="2"/>
      <c r="JNB31" s="2"/>
      <c r="JNC31" s="2"/>
      <c r="JND31" s="2"/>
      <c r="JNE31" s="2"/>
      <c r="JNF31" s="2"/>
      <c r="JNG31" s="2"/>
      <c r="JNH31" s="2"/>
      <c r="JNI31" s="2"/>
      <c r="JNJ31" s="2"/>
      <c r="JNK31" s="2"/>
      <c r="JNL31" s="2"/>
      <c r="JNM31" s="2"/>
      <c r="JNN31" s="2"/>
      <c r="JNO31" s="2"/>
      <c r="JNP31" s="2"/>
      <c r="JNQ31" s="2"/>
      <c r="JNR31" s="2"/>
      <c r="JNS31" s="2"/>
      <c r="JNT31" s="2"/>
      <c r="JNU31" s="2"/>
      <c r="JNV31" s="2"/>
      <c r="JNW31" s="2"/>
      <c r="JNX31" s="2"/>
      <c r="JNY31" s="2"/>
      <c r="JNZ31" s="2"/>
      <c r="JOA31" s="2"/>
      <c r="JOB31" s="2"/>
      <c r="JOC31" s="2"/>
      <c r="JOD31" s="2"/>
      <c r="JOE31" s="2"/>
      <c r="JOF31" s="2"/>
      <c r="JOG31" s="2"/>
      <c r="JOH31" s="2"/>
      <c r="JOI31" s="2"/>
      <c r="JOJ31" s="2"/>
      <c r="JOK31" s="2"/>
      <c r="JOL31" s="2"/>
      <c r="JOM31" s="2"/>
      <c r="JON31" s="2"/>
      <c r="JOO31" s="2"/>
      <c r="JOP31" s="2"/>
      <c r="JOQ31" s="2"/>
      <c r="JOR31" s="2"/>
      <c r="JOS31" s="2"/>
      <c r="JOT31" s="2"/>
      <c r="JOU31" s="2"/>
      <c r="JOV31" s="2"/>
      <c r="JOW31" s="2"/>
      <c r="JOX31" s="2"/>
      <c r="JOY31" s="2"/>
      <c r="JOZ31" s="2"/>
      <c r="JPA31" s="2"/>
      <c r="JPB31" s="2"/>
      <c r="JPC31" s="2"/>
      <c r="JPD31" s="2"/>
      <c r="JPE31" s="2"/>
      <c r="JPF31" s="2"/>
      <c r="JPG31" s="2"/>
      <c r="JPH31" s="2"/>
      <c r="JPI31" s="2"/>
      <c r="JPJ31" s="2"/>
      <c r="JPK31" s="2"/>
      <c r="JPL31" s="2"/>
      <c r="JPM31" s="2"/>
      <c r="JPN31" s="2"/>
      <c r="JPO31" s="2"/>
      <c r="JPP31" s="2"/>
      <c r="JPQ31" s="2"/>
      <c r="JPR31" s="2"/>
      <c r="JPS31" s="2"/>
      <c r="JPT31" s="2"/>
      <c r="JPU31" s="2"/>
      <c r="JPV31" s="2"/>
      <c r="JPW31" s="2"/>
      <c r="JPX31" s="2"/>
      <c r="JPY31" s="2"/>
      <c r="JPZ31" s="2"/>
      <c r="JQA31" s="2"/>
      <c r="JQB31" s="2"/>
      <c r="JQC31" s="2"/>
      <c r="JQD31" s="2"/>
      <c r="JQE31" s="2"/>
      <c r="JQF31" s="2"/>
      <c r="JQG31" s="2"/>
      <c r="JQH31" s="2"/>
      <c r="JQI31" s="2"/>
      <c r="JQJ31" s="2"/>
      <c r="JQK31" s="2"/>
      <c r="JQL31" s="2"/>
      <c r="JQM31" s="2"/>
      <c r="JQN31" s="2"/>
      <c r="JQO31" s="2"/>
      <c r="JQP31" s="2"/>
      <c r="JQQ31" s="2"/>
      <c r="JQR31" s="2"/>
      <c r="JQS31" s="2"/>
      <c r="JQT31" s="2"/>
      <c r="JQU31" s="2"/>
      <c r="JQV31" s="2"/>
      <c r="JQW31" s="2"/>
      <c r="JQX31" s="2"/>
      <c r="JQY31" s="2"/>
      <c r="JQZ31" s="2"/>
      <c r="JRA31" s="2"/>
      <c r="JRB31" s="2"/>
      <c r="JRC31" s="2"/>
      <c r="JRD31" s="2"/>
      <c r="JRE31" s="2"/>
      <c r="JRF31" s="2"/>
      <c r="JRG31" s="2"/>
      <c r="JRH31" s="2"/>
      <c r="JRI31" s="2"/>
      <c r="JRJ31" s="2"/>
      <c r="JRK31" s="2"/>
      <c r="JRL31" s="2"/>
      <c r="JRM31" s="2"/>
      <c r="JRN31" s="2"/>
      <c r="JRO31" s="2"/>
      <c r="JRP31" s="2"/>
      <c r="JRQ31" s="2"/>
      <c r="JRR31" s="2"/>
      <c r="JRS31" s="2"/>
      <c r="JRT31" s="2"/>
      <c r="JRU31" s="2"/>
      <c r="JRV31" s="2"/>
      <c r="JRW31" s="2"/>
      <c r="JRX31" s="2"/>
      <c r="JRY31" s="2"/>
      <c r="JRZ31" s="2"/>
      <c r="JSA31" s="2"/>
      <c r="JSB31" s="2"/>
      <c r="JSC31" s="2"/>
      <c r="JSD31" s="2"/>
      <c r="JSE31" s="2"/>
      <c r="JSF31" s="2"/>
      <c r="JSG31" s="2"/>
      <c r="JSH31" s="2"/>
      <c r="JSI31" s="2"/>
      <c r="JSJ31" s="2"/>
      <c r="JSK31" s="2"/>
      <c r="JSL31" s="2"/>
      <c r="JSM31" s="2"/>
      <c r="JSN31" s="2"/>
      <c r="JSO31" s="2"/>
      <c r="JSP31" s="2"/>
      <c r="JSQ31" s="2"/>
      <c r="JSR31" s="2"/>
      <c r="JSS31" s="2"/>
      <c r="JST31" s="2"/>
      <c r="JSU31" s="2"/>
      <c r="JSV31" s="2"/>
      <c r="JSW31" s="2"/>
      <c r="JSX31" s="2"/>
      <c r="JSY31" s="2"/>
      <c r="JSZ31" s="2"/>
      <c r="JTA31" s="2"/>
      <c r="JTB31" s="2"/>
      <c r="JTC31" s="2"/>
      <c r="JTD31" s="2"/>
      <c r="JTE31" s="2"/>
      <c r="JTF31" s="2"/>
      <c r="JTG31" s="2"/>
      <c r="JTH31" s="2"/>
      <c r="JTI31" s="2"/>
      <c r="JTJ31" s="2"/>
      <c r="JTK31" s="2"/>
      <c r="JTL31" s="2"/>
      <c r="JTM31" s="2"/>
      <c r="JTN31" s="2"/>
      <c r="JTO31" s="2"/>
      <c r="JTP31" s="2"/>
      <c r="JTQ31" s="2"/>
      <c r="JTR31" s="2"/>
      <c r="JTS31" s="2"/>
      <c r="JTT31" s="2"/>
      <c r="JTU31" s="2"/>
      <c r="JTV31" s="2"/>
      <c r="JTW31" s="2"/>
      <c r="JTX31" s="2"/>
      <c r="JTY31" s="2"/>
      <c r="JTZ31" s="2"/>
      <c r="JUA31" s="2"/>
      <c r="JUB31" s="2"/>
      <c r="JUC31" s="2"/>
      <c r="JUD31" s="2"/>
      <c r="JUE31" s="2"/>
      <c r="JUF31" s="2"/>
      <c r="JUG31" s="2"/>
      <c r="JUH31" s="2"/>
      <c r="JUI31" s="2"/>
      <c r="JUJ31" s="2"/>
      <c r="JUK31" s="2"/>
      <c r="JUL31" s="2"/>
      <c r="JUM31" s="2"/>
      <c r="JUN31" s="2"/>
      <c r="JUO31" s="2"/>
      <c r="JUP31" s="2"/>
      <c r="JUQ31" s="2"/>
      <c r="JUR31" s="2"/>
      <c r="JUS31" s="2"/>
      <c r="JUT31" s="2"/>
      <c r="JUU31" s="2"/>
      <c r="JUV31" s="2"/>
      <c r="JUW31" s="2"/>
      <c r="JUX31" s="2"/>
      <c r="JUY31" s="2"/>
      <c r="JUZ31" s="2"/>
      <c r="JVA31" s="2"/>
      <c r="JVB31" s="2"/>
      <c r="JVC31" s="2"/>
      <c r="JVD31" s="2"/>
      <c r="JVE31" s="2"/>
      <c r="JVF31" s="2"/>
      <c r="JVG31" s="2"/>
      <c r="JVH31" s="2"/>
      <c r="JVI31" s="2"/>
      <c r="JVJ31" s="2"/>
      <c r="JVK31" s="2"/>
      <c r="JVL31" s="2"/>
      <c r="JVM31" s="2"/>
      <c r="JVN31" s="2"/>
      <c r="JVO31" s="2"/>
      <c r="JVP31" s="2"/>
      <c r="JVQ31" s="2"/>
      <c r="JVR31" s="2"/>
      <c r="JVS31" s="2"/>
      <c r="JVT31" s="2"/>
      <c r="JVU31" s="2"/>
      <c r="JVV31" s="2"/>
      <c r="JVW31" s="2"/>
      <c r="JVX31" s="2"/>
      <c r="JVY31" s="2"/>
      <c r="JVZ31" s="2"/>
      <c r="JWA31" s="2"/>
      <c r="JWB31" s="2"/>
      <c r="JWC31" s="2"/>
      <c r="JWD31" s="2"/>
      <c r="JWE31" s="2"/>
      <c r="JWF31" s="2"/>
      <c r="JWG31" s="2"/>
      <c r="JWH31" s="2"/>
      <c r="JWI31" s="2"/>
      <c r="JWJ31" s="2"/>
      <c r="JWK31" s="2"/>
      <c r="JWL31" s="2"/>
      <c r="JWM31" s="2"/>
      <c r="JWN31" s="2"/>
      <c r="JWO31" s="2"/>
      <c r="JWP31" s="2"/>
      <c r="JWQ31" s="2"/>
      <c r="JWR31" s="2"/>
      <c r="JWS31" s="2"/>
      <c r="JWT31" s="2"/>
      <c r="JWU31" s="2"/>
      <c r="JWV31" s="2"/>
      <c r="JWW31" s="2"/>
      <c r="JWX31" s="2"/>
      <c r="JWY31" s="2"/>
      <c r="JWZ31" s="2"/>
      <c r="JXA31" s="2"/>
      <c r="JXB31" s="2"/>
      <c r="JXC31" s="2"/>
      <c r="JXD31" s="2"/>
      <c r="JXE31" s="2"/>
      <c r="JXF31" s="2"/>
      <c r="JXG31" s="2"/>
      <c r="JXH31" s="2"/>
      <c r="JXI31" s="2"/>
      <c r="JXJ31" s="2"/>
      <c r="JXK31" s="2"/>
      <c r="JXL31" s="2"/>
      <c r="JXM31" s="2"/>
      <c r="JXN31" s="2"/>
      <c r="JXO31" s="2"/>
      <c r="JXP31" s="2"/>
      <c r="JXQ31" s="2"/>
      <c r="JXR31" s="2"/>
      <c r="JXS31" s="2"/>
      <c r="JXT31" s="2"/>
      <c r="JXU31" s="2"/>
      <c r="JXV31" s="2"/>
      <c r="JXW31" s="2"/>
      <c r="JXX31" s="2"/>
      <c r="JXY31" s="2"/>
      <c r="JXZ31" s="2"/>
      <c r="JYA31" s="2"/>
      <c r="JYB31" s="2"/>
      <c r="JYC31" s="2"/>
      <c r="JYD31" s="2"/>
      <c r="JYE31" s="2"/>
      <c r="JYF31" s="2"/>
      <c r="JYG31" s="2"/>
      <c r="JYH31" s="2"/>
      <c r="JYI31" s="2"/>
      <c r="JYJ31" s="2"/>
      <c r="JYK31" s="2"/>
      <c r="JYL31" s="2"/>
      <c r="JYM31" s="2"/>
      <c r="JYN31" s="2"/>
      <c r="JYO31" s="2"/>
      <c r="JYP31" s="2"/>
      <c r="JYQ31" s="2"/>
      <c r="JYR31" s="2"/>
      <c r="JYS31" s="2"/>
      <c r="JYT31" s="2"/>
      <c r="JYU31" s="2"/>
      <c r="JYV31" s="2"/>
      <c r="JYW31" s="2"/>
      <c r="JYX31" s="2"/>
      <c r="JYY31" s="2"/>
      <c r="JYZ31" s="2"/>
      <c r="JZA31" s="2"/>
      <c r="JZB31" s="2"/>
      <c r="JZC31" s="2"/>
      <c r="JZD31" s="2"/>
      <c r="JZE31" s="2"/>
      <c r="JZF31" s="2"/>
      <c r="JZG31" s="2"/>
      <c r="JZH31" s="2"/>
      <c r="JZI31" s="2"/>
      <c r="JZJ31" s="2"/>
      <c r="JZK31" s="2"/>
      <c r="JZL31" s="2"/>
      <c r="JZM31" s="2"/>
      <c r="JZN31" s="2"/>
      <c r="JZO31" s="2"/>
      <c r="JZP31" s="2"/>
      <c r="JZQ31" s="2"/>
      <c r="JZR31" s="2"/>
      <c r="JZS31" s="2"/>
      <c r="JZT31" s="2"/>
      <c r="JZU31" s="2"/>
      <c r="JZV31" s="2"/>
      <c r="JZW31" s="2"/>
      <c r="JZX31" s="2"/>
      <c r="JZY31" s="2"/>
      <c r="JZZ31" s="2"/>
      <c r="KAA31" s="2"/>
      <c r="KAB31" s="2"/>
      <c r="KAC31" s="2"/>
      <c r="KAD31" s="2"/>
      <c r="KAE31" s="2"/>
      <c r="KAF31" s="2"/>
      <c r="KAG31" s="2"/>
      <c r="KAH31" s="2"/>
      <c r="KAI31" s="2"/>
      <c r="KAJ31" s="2"/>
      <c r="KAK31" s="2"/>
      <c r="KAL31" s="2"/>
      <c r="KAM31" s="2"/>
      <c r="KAN31" s="2"/>
      <c r="KAO31" s="2"/>
      <c r="KAP31" s="2"/>
      <c r="KAQ31" s="2"/>
      <c r="KAR31" s="2"/>
      <c r="KAS31" s="2"/>
      <c r="KAT31" s="2"/>
      <c r="KAU31" s="2"/>
      <c r="KAV31" s="2"/>
      <c r="KAW31" s="2"/>
      <c r="KAX31" s="2"/>
      <c r="KAY31" s="2"/>
      <c r="KAZ31" s="2"/>
      <c r="KBA31" s="2"/>
      <c r="KBB31" s="2"/>
      <c r="KBC31" s="2"/>
      <c r="KBD31" s="2"/>
      <c r="KBE31" s="2"/>
      <c r="KBF31" s="2"/>
      <c r="KBG31" s="2"/>
      <c r="KBH31" s="2"/>
      <c r="KBI31" s="2"/>
      <c r="KBJ31" s="2"/>
      <c r="KBK31" s="2"/>
      <c r="KBL31" s="2"/>
      <c r="KBM31" s="2"/>
      <c r="KBN31" s="2"/>
      <c r="KBO31" s="2"/>
      <c r="KBP31" s="2"/>
      <c r="KBQ31" s="2"/>
      <c r="KBR31" s="2"/>
      <c r="KBS31" s="2"/>
      <c r="KBT31" s="2"/>
      <c r="KBU31" s="2"/>
      <c r="KBV31" s="2"/>
      <c r="KBW31" s="2"/>
      <c r="KBX31" s="2"/>
      <c r="KBY31" s="2"/>
      <c r="KBZ31" s="2"/>
      <c r="KCA31" s="2"/>
      <c r="KCB31" s="2"/>
      <c r="KCC31" s="2"/>
      <c r="KCD31" s="2"/>
      <c r="KCE31" s="2"/>
      <c r="KCF31" s="2"/>
      <c r="KCG31" s="2"/>
      <c r="KCH31" s="2"/>
      <c r="KCI31" s="2"/>
      <c r="KCJ31" s="2"/>
      <c r="KCK31" s="2"/>
      <c r="KCL31" s="2"/>
      <c r="KCM31" s="2"/>
      <c r="KCN31" s="2"/>
      <c r="KCO31" s="2"/>
      <c r="KCP31" s="2"/>
      <c r="KCQ31" s="2"/>
      <c r="KCR31" s="2"/>
      <c r="KCS31" s="2"/>
      <c r="KCT31" s="2"/>
      <c r="KCU31" s="2"/>
      <c r="KCV31" s="2"/>
      <c r="KCW31" s="2"/>
      <c r="KCX31" s="2"/>
      <c r="KCY31" s="2"/>
      <c r="KCZ31" s="2"/>
      <c r="KDA31" s="2"/>
      <c r="KDB31" s="2"/>
      <c r="KDC31" s="2"/>
      <c r="KDD31" s="2"/>
      <c r="KDE31" s="2"/>
      <c r="KDF31" s="2"/>
      <c r="KDG31" s="2"/>
      <c r="KDH31" s="2"/>
      <c r="KDI31" s="2"/>
      <c r="KDJ31" s="2"/>
      <c r="KDK31" s="2"/>
      <c r="KDL31" s="2"/>
      <c r="KDM31" s="2"/>
      <c r="KDN31" s="2"/>
      <c r="KDO31" s="2"/>
      <c r="KDP31" s="2"/>
      <c r="KDQ31" s="2"/>
      <c r="KDR31" s="2"/>
      <c r="KDS31" s="2"/>
      <c r="KDT31" s="2"/>
      <c r="KDU31" s="2"/>
      <c r="KDV31" s="2"/>
      <c r="KDW31" s="2"/>
      <c r="KDX31" s="2"/>
      <c r="KDY31" s="2"/>
      <c r="KDZ31" s="2"/>
      <c r="KEA31" s="2"/>
      <c r="KEB31" s="2"/>
      <c r="KEC31" s="2"/>
      <c r="KED31" s="2"/>
      <c r="KEE31" s="2"/>
      <c r="KEF31" s="2"/>
      <c r="KEG31" s="2"/>
      <c r="KEH31" s="2"/>
      <c r="KEI31" s="2"/>
      <c r="KEJ31" s="2"/>
      <c r="KEK31" s="2"/>
      <c r="KEL31" s="2"/>
      <c r="KEM31" s="2"/>
      <c r="KEN31" s="2"/>
      <c r="KEO31" s="2"/>
      <c r="KEP31" s="2"/>
      <c r="KEQ31" s="2"/>
      <c r="KER31" s="2"/>
      <c r="KES31" s="2"/>
      <c r="KET31" s="2"/>
      <c r="KEU31" s="2"/>
      <c r="KEV31" s="2"/>
      <c r="KEW31" s="2"/>
      <c r="KEX31" s="2"/>
      <c r="KEY31" s="2"/>
      <c r="KEZ31" s="2"/>
      <c r="KFA31" s="2"/>
      <c r="KFB31" s="2"/>
      <c r="KFC31" s="2"/>
      <c r="KFD31" s="2"/>
      <c r="KFE31" s="2"/>
      <c r="KFF31" s="2"/>
      <c r="KFG31" s="2"/>
      <c r="KFH31" s="2"/>
      <c r="KFI31" s="2"/>
      <c r="KFJ31" s="2"/>
      <c r="KFK31" s="2"/>
      <c r="KFL31" s="2"/>
      <c r="KFM31" s="2"/>
      <c r="KFN31" s="2"/>
      <c r="KFO31" s="2"/>
      <c r="KFP31" s="2"/>
      <c r="KFQ31" s="2"/>
      <c r="KFR31" s="2"/>
      <c r="KFS31" s="2"/>
      <c r="KFT31" s="2"/>
      <c r="KFU31" s="2"/>
      <c r="KFV31" s="2"/>
      <c r="KFW31" s="2"/>
      <c r="KFX31" s="2"/>
      <c r="KFY31" s="2"/>
      <c r="KFZ31" s="2"/>
      <c r="KGA31" s="2"/>
      <c r="KGB31" s="2"/>
      <c r="KGC31" s="2"/>
      <c r="KGD31" s="2"/>
      <c r="KGE31" s="2"/>
      <c r="KGF31" s="2"/>
      <c r="KGG31" s="2"/>
      <c r="KGH31" s="2"/>
      <c r="KGI31" s="2"/>
      <c r="KGJ31" s="2"/>
      <c r="KGK31" s="2"/>
      <c r="KGL31" s="2"/>
      <c r="KGM31" s="2"/>
      <c r="KGN31" s="2"/>
      <c r="KGO31" s="2"/>
      <c r="KGP31" s="2"/>
      <c r="KGQ31" s="2"/>
      <c r="KGR31" s="2"/>
      <c r="KGS31" s="2"/>
      <c r="KGT31" s="2"/>
      <c r="KGU31" s="2"/>
      <c r="KGV31" s="2"/>
      <c r="KGW31" s="2"/>
      <c r="KGX31" s="2"/>
      <c r="KGY31" s="2"/>
      <c r="KGZ31" s="2"/>
      <c r="KHA31" s="2"/>
      <c r="KHB31" s="2"/>
      <c r="KHC31" s="2"/>
      <c r="KHD31" s="2"/>
      <c r="KHE31" s="2"/>
      <c r="KHF31" s="2"/>
      <c r="KHG31" s="2"/>
      <c r="KHH31" s="2"/>
      <c r="KHI31" s="2"/>
      <c r="KHJ31" s="2"/>
      <c r="KHK31" s="2"/>
      <c r="KHL31" s="2"/>
      <c r="KHM31" s="2"/>
      <c r="KHN31" s="2"/>
      <c r="KHO31" s="2"/>
      <c r="KHP31" s="2"/>
      <c r="KHQ31" s="2"/>
      <c r="KHR31" s="2"/>
      <c r="KHS31" s="2"/>
      <c r="KHT31" s="2"/>
      <c r="KHU31" s="2"/>
      <c r="KHV31" s="2"/>
      <c r="KHW31" s="2"/>
      <c r="KHX31" s="2"/>
      <c r="KHY31" s="2"/>
      <c r="KHZ31" s="2"/>
      <c r="KIA31" s="2"/>
      <c r="KIB31" s="2"/>
      <c r="KIC31" s="2"/>
      <c r="KID31" s="2"/>
      <c r="KIE31" s="2"/>
      <c r="KIF31" s="2"/>
      <c r="KIG31" s="2"/>
      <c r="KIH31" s="2"/>
      <c r="KII31" s="2"/>
      <c r="KIJ31" s="2"/>
      <c r="KIK31" s="2"/>
      <c r="KIL31" s="2"/>
      <c r="KIM31" s="2"/>
      <c r="KIN31" s="2"/>
      <c r="KIO31" s="2"/>
      <c r="KIP31" s="2"/>
      <c r="KIQ31" s="2"/>
      <c r="KIR31" s="2"/>
      <c r="KIS31" s="2"/>
      <c r="KIT31" s="2"/>
      <c r="KIU31" s="2"/>
      <c r="KIV31" s="2"/>
      <c r="KIW31" s="2"/>
      <c r="KIX31" s="2"/>
      <c r="KIY31" s="2"/>
      <c r="KIZ31" s="2"/>
      <c r="KJA31" s="2"/>
      <c r="KJB31" s="2"/>
      <c r="KJC31" s="2"/>
      <c r="KJD31" s="2"/>
      <c r="KJE31" s="2"/>
      <c r="KJF31" s="2"/>
      <c r="KJG31" s="2"/>
      <c r="KJH31" s="2"/>
      <c r="KJI31" s="2"/>
      <c r="KJJ31" s="2"/>
      <c r="KJK31" s="2"/>
      <c r="KJL31" s="2"/>
      <c r="KJM31" s="2"/>
      <c r="KJN31" s="2"/>
      <c r="KJO31" s="2"/>
      <c r="KJP31" s="2"/>
      <c r="KJQ31" s="2"/>
      <c r="KJR31" s="2"/>
      <c r="KJS31" s="2"/>
      <c r="KJT31" s="2"/>
      <c r="KJU31" s="2"/>
      <c r="KJV31" s="2"/>
      <c r="KJW31" s="2"/>
      <c r="KJX31" s="2"/>
      <c r="KJY31" s="2"/>
      <c r="KJZ31" s="2"/>
      <c r="KKA31" s="2"/>
      <c r="KKB31" s="2"/>
      <c r="KKC31" s="2"/>
      <c r="KKD31" s="2"/>
      <c r="KKE31" s="2"/>
      <c r="KKF31" s="2"/>
      <c r="KKG31" s="2"/>
      <c r="KKH31" s="2"/>
      <c r="KKI31" s="2"/>
      <c r="KKJ31" s="2"/>
      <c r="KKK31" s="2"/>
      <c r="KKL31" s="2"/>
      <c r="KKM31" s="2"/>
      <c r="KKN31" s="2"/>
      <c r="KKO31" s="2"/>
      <c r="KKP31" s="2"/>
      <c r="KKQ31" s="2"/>
      <c r="KKR31" s="2"/>
      <c r="KKS31" s="2"/>
      <c r="KKT31" s="2"/>
      <c r="KKU31" s="2"/>
      <c r="KKV31" s="2"/>
      <c r="KKW31" s="2"/>
      <c r="KKX31" s="2"/>
      <c r="KKY31" s="2"/>
      <c r="KKZ31" s="2"/>
      <c r="KLA31" s="2"/>
      <c r="KLB31" s="2"/>
      <c r="KLC31" s="2"/>
      <c r="KLD31" s="2"/>
      <c r="KLE31" s="2"/>
      <c r="KLF31" s="2"/>
      <c r="KLG31" s="2"/>
      <c r="KLH31" s="2"/>
      <c r="KLI31" s="2"/>
      <c r="KLJ31" s="2"/>
      <c r="KLK31" s="2"/>
      <c r="KLL31" s="2"/>
      <c r="KLM31" s="2"/>
      <c r="KLN31" s="2"/>
      <c r="KLO31" s="2"/>
      <c r="KLP31" s="2"/>
      <c r="KLQ31" s="2"/>
      <c r="KLR31" s="2"/>
      <c r="KLS31" s="2"/>
      <c r="KLT31" s="2"/>
      <c r="KLU31" s="2"/>
      <c r="KLV31" s="2"/>
      <c r="KLW31" s="2"/>
      <c r="KLX31" s="2"/>
      <c r="KLY31" s="2"/>
      <c r="KLZ31" s="2"/>
      <c r="KMA31" s="2"/>
      <c r="KMB31" s="2"/>
      <c r="KMC31" s="2"/>
      <c r="KMD31" s="2"/>
      <c r="KME31" s="2"/>
      <c r="KMF31" s="2"/>
      <c r="KMG31" s="2"/>
      <c r="KMH31" s="2"/>
      <c r="KMI31" s="2"/>
      <c r="KMJ31" s="2"/>
      <c r="KMK31" s="2"/>
      <c r="KML31" s="2"/>
      <c r="KMM31" s="2"/>
      <c r="KMN31" s="2"/>
      <c r="KMO31" s="2"/>
      <c r="KMP31" s="2"/>
      <c r="KMQ31" s="2"/>
      <c r="KMR31" s="2"/>
      <c r="KMS31" s="2"/>
      <c r="KMT31" s="2"/>
      <c r="KMU31" s="2"/>
      <c r="KMV31" s="2"/>
      <c r="KMW31" s="2"/>
      <c r="KMX31" s="2"/>
      <c r="KMY31" s="2"/>
      <c r="KMZ31" s="2"/>
      <c r="KNA31" s="2"/>
      <c r="KNB31" s="2"/>
      <c r="KNC31" s="2"/>
      <c r="KND31" s="2"/>
      <c r="KNE31" s="2"/>
      <c r="KNF31" s="2"/>
      <c r="KNG31" s="2"/>
      <c r="KNH31" s="2"/>
      <c r="KNI31" s="2"/>
      <c r="KNJ31" s="2"/>
      <c r="KNK31" s="2"/>
      <c r="KNL31" s="2"/>
      <c r="KNM31" s="2"/>
      <c r="KNN31" s="2"/>
      <c r="KNO31" s="2"/>
      <c r="KNP31" s="2"/>
      <c r="KNQ31" s="2"/>
      <c r="KNR31" s="2"/>
      <c r="KNS31" s="2"/>
      <c r="KNT31" s="2"/>
      <c r="KNU31" s="2"/>
      <c r="KNV31" s="2"/>
      <c r="KNW31" s="2"/>
      <c r="KNX31" s="2"/>
      <c r="KNY31" s="2"/>
      <c r="KNZ31" s="2"/>
      <c r="KOA31" s="2"/>
      <c r="KOB31" s="2"/>
      <c r="KOC31" s="2"/>
      <c r="KOD31" s="2"/>
      <c r="KOE31" s="2"/>
      <c r="KOF31" s="2"/>
      <c r="KOG31" s="2"/>
      <c r="KOH31" s="2"/>
      <c r="KOI31" s="2"/>
      <c r="KOJ31" s="2"/>
      <c r="KOK31" s="2"/>
      <c r="KOL31" s="2"/>
      <c r="KOM31" s="2"/>
      <c r="KON31" s="2"/>
      <c r="KOO31" s="2"/>
      <c r="KOP31" s="2"/>
      <c r="KOQ31" s="2"/>
      <c r="KOR31" s="2"/>
      <c r="KOS31" s="2"/>
      <c r="KOT31" s="2"/>
      <c r="KOU31" s="2"/>
      <c r="KOV31" s="2"/>
      <c r="KOW31" s="2"/>
      <c r="KOX31" s="2"/>
      <c r="KOY31" s="2"/>
      <c r="KOZ31" s="2"/>
      <c r="KPA31" s="2"/>
      <c r="KPB31" s="2"/>
      <c r="KPC31" s="2"/>
      <c r="KPD31" s="2"/>
      <c r="KPE31" s="2"/>
      <c r="KPF31" s="2"/>
      <c r="KPG31" s="2"/>
      <c r="KPH31" s="2"/>
      <c r="KPI31" s="2"/>
      <c r="KPJ31" s="2"/>
      <c r="KPK31" s="2"/>
      <c r="KPL31" s="2"/>
      <c r="KPM31" s="2"/>
      <c r="KPN31" s="2"/>
      <c r="KPO31" s="2"/>
      <c r="KPP31" s="2"/>
      <c r="KPQ31" s="2"/>
      <c r="KPR31" s="2"/>
      <c r="KPS31" s="2"/>
      <c r="KPT31" s="2"/>
      <c r="KPU31" s="2"/>
      <c r="KPV31" s="2"/>
      <c r="KPW31" s="2"/>
      <c r="KPX31" s="2"/>
      <c r="KPY31" s="2"/>
      <c r="KPZ31" s="2"/>
      <c r="KQA31" s="2"/>
      <c r="KQB31" s="2"/>
      <c r="KQC31" s="2"/>
      <c r="KQD31" s="2"/>
      <c r="KQE31" s="2"/>
      <c r="KQF31" s="2"/>
      <c r="KQG31" s="2"/>
      <c r="KQH31" s="2"/>
      <c r="KQI31" s="2"/>
      <c r="KQJ31" s="2"/>
      <c r="KQK31" s="2"/>
      <c r="KQL31" s="2"/>
      <c r="KQM31" s="2"/>
      <c r="KQN31" s="2"/>
      <c r="KQO31" s="2"/>
      <c r="KQP31" s="2"/>
      <c r="KQQ31" s="2"/>
      <c r="KQR31" s="2"/>
      <c r="KQS31" s="2"/>
      <c r="KQT31" s="2"/>
      <c r="KQU31" s="2"/>
      <c r="KQV31" s="2"/>
      <c r="KQW31" s="2"/>
      <c r="KQX31" s="2"/>
      <c r="KQY31" s="2"/>
      <c r="KQZ31" s="2"/>
      <c r="KRA31" s="2"/>
      <c r="KRB31" s="2"/>
      <c r="KRC31" s="2"/>
      <c r="KRD31" s="2"/>
      <c r="KRE31" s="2"/>
      <c r="KRF31" s="2"/>
      <c r="KRG31" s="2"/>
      <c r="KRH31" s="2"/>
      <c r="KRI31" s="2"/>
      <c r="KRJ31" s="2"/>
      <c r="KRK31" s="2"/>
      <c r="KRL31" s="2"/>
      <c r="KRM31" s="2"/>
      <c r="KRN31" s="2"/>
      <c r="KRO31" s="2"/>
      <c r="KRP31" s="2"/>
      <c r="KRQ31" s="2"/>
      <c r="KRR31" s="2"/>
      <c r="KRS31" s="2"/>
      <c r="KRT31" s="2"/>
      <c r="KRU31" s="2"/>
      <c r="KRV31" s="2"/>
      <c r="KRW31" s="2"/>
      <c r="KRX31" s="2"/>
      <c r="KRY31" s="2"/>
      <c r="KRZ31" s="2"/>
      <c r="KSA31" s="2"/>
      <c r="KSB31" s="2"/>
      <c r="KSC31" s="2"/>
      <c r="KSD31" s="2"/>
      <c r="KSE31" s="2"/>
      <c r="KSF31" s="2"/>
      <c r="KSG31" s="2"/>
      <c r="KSH31" s="2"/>
      <c r="KSI31" s="2"/>
      <c r="KSJ31" s="2"/>
      <c r="KSK31" s="2"/>
      <c r="KSL31" s="2"/>
      <c r="KSM31" s="2"/>
      <c r="KSN31" s="2"/>
      <c r="KSO31" s="2"/>
      <c r="KSP31" s="2"/>
      <c r="KSQ31" s="2"/>
      <c r="KSR31" s="2"/>
      <c r="KSS31" s="2"/>
      <c r="KST31" s="2"/>
      <c r="KSU31" s="2"/>
      <c r="KSV31" s="2"/>
      <c r="KSW31" s="2"/>
      <c r="KSX31" s="2"/>
      <c r="KSY31" s="2"/>
      <c r="KSZ31" s="2"/>
      <c r="KTA31" s="2"/>
      <c r="KTB31" s="2"/>
      <c r="KTC31" s="2"/>
      <c r="KTD31" s="2"/>
      <c r="KTE31" s="2"/>
      <c r="KTF31" s="2"/>
      <c r="KTG31" s="2"/>
      <c r="KTH31" s="2"/>
      <c r="KTI31" s="2"/>
      <c r="KTJ31" s="2"/>
      <c r="KTK31" s="2"/>
      <c r="KTL31" s="2"/>
      <c r="KTM31" s="2"/>
      <c r="KTN31" s="2"/>
      <c r="KTO31" s="2"/>
      <c r="KTP31" s="2"/>
      <c r="KTQ31" s="2"/>
      <c r="KTR31" s="2"/>
      <c r="KTS31" s="2"/>
      <c r="KTT31" s="2"/>
      <c r="KTU31" s="2"/>
      <c r="KTV31" s="2"/>
      <c r="KTW31" s="2"/>
      <c r="KTX31" s="2"/>
      <c r="KTY31" s="2"/>
      <c r="KTZ31" s="2"/>
      <c r="KUA31" s="2"/>
      <c r="KUB31" s="2"/>
      <c r="KUC31" s="2"/>
      <c r="KUD31" s="2"/>
      <c r="KUE31" s="2"/>
      <c r="KUF31" s="2"/>
      <c r="KUG31" s="2"/>
      <c r="KUH31" s="2"/>
      <c r="KUI31" s="2"/>
      <c r="KUJ31" s="2"/>
      <c r="KUK31" s="2"/>
      <c r="KUL31" s="2"/>
      <c r="KUM31" s="2"/>
      <c r="KUN31" s="2"/>
      <c r="KUO31" s="2"/>
      <c r="KUP31" s="2"/>
      <c r="KUQ31" s="2"/>
      <c r="KUR31" s="2"/>
      <c r="KUS31" s="2"/>
      <c r="KUT31" s="2"/>
      <c r="KUU31" s="2"/>
      <c r="KUV31" s="2"/>
      <c r="KUW31" s="2"/>
      <c r="KUX31" s="2"/>
      <c r="KUY31" s="2"/>
      <c r="KUZ31" s="2"/>
      <c r="KVA31" s="2"/>
      <c r="KVB31" s="2"/>
      <c r="KVC31" s="2"/>
      <c r="KVD31" s="2"/>
      <c r="KVE31" s="2"/>
      <c r="KVF31" s="2"/>
      <c r="KVG31" s="2"/>
      <c r="KVH31" s="2"/>
      <c r="KVI31" s="2"/>
      <c r="KVJ31" s="2"/>
      <c r="KVK31" s="2"/>
      <c r="KVL31" s="2"/>
      <c r="KVM31" s="2"/>
      <c r="KVN31" s="2"/>
      <c r="KVO31" s="2"/>
      <c r="KVP31" s="2"/>
      <c r="KVQ31" s="2"/>
      <c r="KVR31" s="2"/>
      <c r="KVS31" s="2"/>
      <c r="KVT31" s="2"/>
      <c r="KVU31" s="2"/>
      <c r="KVV31" s="2"/>
      <c r="KVW31" s="2"/>
      <c r="KVX31" s="2"/>
      <c r="KVY31" s="2"/>
      <c r="KVZ31" s="2"/>
      <c r="KWA31" s="2"/>
      <c r="KWB31" s="2"/>
      <c r="KWC31" s="2"/>
      <c r="KWD31" s="2"/>
      <c r="KWE31" s="2"/>
      <c r="KWF31" s="2"/>
      <c r="KWG31" s="2"/>
      <c r="KWH31" s="2"/>
      <c r="KWI31" s="2"/>
      <c r="KWJ31" s="2"/>
      <c r="KWK31" s="2"/>
      <c r="KWL31" s="2"/>
      <c r="KWM31" s="2"/>
      <c r="KWN31" s="2"/>
      <c r="KWO31" s="2"/>
      <c r="KWP31" s="2"/>
      <c r="KWQ31" s="2"/>
      <c r="KWR31" s="2"/>
      <c r="KWS31" s="2"/>
      <c r="KWT31" s="2"/>
      <c r="KWU31" s="2"/>
      <c r="KWV31" s="2"/>
      <c r="KWW31" s="2"/>
      <c r="KWX31" s="2"/>
      <c r="KWY31" s="2"/>
      <c r="KWZ31" s="2"/>
      <c r="KXA31" s="2"/>
      <c r="KXB31" s="2"/>
      <c r="KXC31" s="2"/>
      <c r="KXD31" s="2"/>
      <c r="KXE31" s="2"/>
      <c r="KXF31" s="2"/>
      <c r="KXG31" s="2"/>
      <c r="KXH31" s="2"/>
      <c r="KXI31" s="2"/>
      <c r="KXJ31" s="2"/>
      <c r="KXK31" s="2"/>
      <c r="KXL31" s="2"/>
      <c r="KXM31" s="2"/>
      <c r="KXN31" s="2"/>
      <c r="KXO31" s="2"/>
      <c r="KXP31" s="2"/>
      <c r="KXQ31" s="2"/>
      <c r="KXR31" s="2"/>
      <c r="KXS31" s="2"/>
      <c r="KXT31" s="2"/>
      <c r="KXU31" s="2"/>
      <c r="KXV31" s="2"/>
      <c r="KXW31" s="2"/>
      <c r="KXX31" s="2"/>
      <c r="KXY31" s="2"/>
      <c r="KXZ31" s="2"/>
      <c r="KYA31" s="2"/>
      <c r="KYB31" s="2"/>
      <c r="KYC31" s="2"/>
      <c r="KYD31" s="2"/>
      <c r="KYE31" s="2"/>
      <c r="KYF31" s="2"/>
      <c r="KYG31" s="2"/>
      <c r="KYH31" s="2"/>
      <c r="KYI31" s="2"/>
      <c r="KYJ31" s="2"/>
      <c r="KYK31" s="2"/>
      <c r="KYL31" s="2"/>
      <c r="KYM31" s="2"/>
      <c r="KYN31" s="2"/>
      <c r="KYO31" s="2"/>
      <c r="KYP31" s="2"/>
      <c r="KYQ31" s="2"/>
      <c r="KYR31" s="2"/>
      <c r="KYS31" s="2"/>
      <c r="KYT31" s="2"/>
      <c r="KYU31" s="2"/>
      <c r="KYV31" s="2"/>
      <c r="KYW31" s="2"/>
      <c r="KYX31" s="2"/>
      <c r="KYY31" s="2"/>
      <c r="KYZ31" s="2"/>
      <c r="KZA31" s="2"/>
      <c r="KZB31" s="2"/>
      <c r="KZC31" s="2"/>
      <c r="KZD31" s="2"/>
      <c r="KZE31" s="2"/>
      <c r="KZF31" s="2"/>
      <c r="KZG31" s="2"/>
      <c r="KZH31" s="2"/>
      <c r="KZI31" s="2"/>
      <c r="KZJ31" s="2"/>
      <c r="KZK31" s="2"/>
      <c r="KZL31" s="2"/>
      <c r="KZM31" s="2"/>
      <c r="KZN31" s="2"/>
      <c r="KZO31" s="2"/>
      <c r="KZP31" s="2"/>
      <c r="KZQ31" s="2"/>
      <c r="KZR31" s="2"/>
      <c r="KZS31" s="2"/>
      <c r="KZT31" s="2"/>
      <c r="KZU31" s="2"/>
      <c r="KZV31" s="2"/>
      <c r="KZW31" s="2"/>
      <c r="KZX31" s="2"/>
      <c r="KZY31" s="2"/>
      <c r="KZZ31" s="2"/>
      <c r="LAA31" s="2"/>
      <c r="LAB31" s="2"/>
      <c r="LAC31" s="2"/>
      <c r="LAD31" s="2"/>
      <c r="LAE31" s="2"/>
      <c r="LAF31" s="2"/>
      <c r="LAG31" s="2"/>
      <c r="LAH31" s="2"/>
      <c r="LAI31" s="2"/>
      <c r="LAJ31" s="2"/>
      <c r="LAK31" s="2"/>
      <c r="LAL31" s="2"/>
      <c r="LAM31" s="2"/>
      <c r="LAN31" s="2"/>
      <c r="LAO31" s="2"/>
      <c r="LAP31" s="2"/>
      <c r="LAQ31" s="2"/>
      <c r="LAR31" s="2"/>
      <c r="LAS31" s="2"/>
      <c r="LAT31" s="2"/>
      <c r="LAU31" s="2"/>
      <c r="LAV31" s="2"/>
      <c r="LAW31" s="2"/>
      <c r="LAX31" s="2"/>
      <c r="LAY31" s="2"/>
      <c r="LAZ31" s="2"/>
      <c r="LBA31" s="2"/>
      <c r="LBB31" s="2"/>
      <c r="LBC31" s="2"/>
      <c r="LBD31" s="2"/>
      <c r="LBE31" s="2"/>
      <c r="LBF31" s="2"/>
      <c r="LBG31" s="2"/>
      <c r="LBH31" s="2"/>
      <c r="LBI31" s="2"/>
      <c r="LBJ31" s="2"/>
      <c r="LBK31" s="2"/>
      <c r="LBL31" s="2"/>
      <c r="LBM31" s="2"/>
      <c r="LBN31" s="2"/>
      <c r="LBO31" s="2"/>
      <c r="LBP31" s="2"/>
      <c r="LBQ31" s="2"/>
      <c r="LBR31" s="2"/>
      <c r="LBS31" s="2"/>
      <c r="LBT31" s="2"/>
      <c r="LBU31" s="2"/>
      <c r="LBV31" s="2"/>
      <c r="LBW31" s="2"/>
      <c r="LBX31" s="2"/>
      <c r="LBY31" s="2"/>
      <c r="LBZ31" s="2"/>
      <c r="LCA31" s="2"/>
      <c r="LCB31" s="2"/>
      <c r="LCC31" s="2"/>
      <c r="LCD31" s="2"/>
      <c r="LCE31" s="2"/>
      <c r="LCF31" s="2"/>
      <c r="LCG31" s="2"/>
      <c r="LCH31" s="2"/>
      <c r="LCI31" s="2"/>
      <c r="LCJ31" s="2"/>
      <c r="LCK31" s="2"/>
      <c r="LCL31" s="2"/>
      <c r="LCM31" s="2"/>
      <c r="LCN31" s="2"/>
      <c r="LCO31" s="2"/>
      <c r="LCP31" s="2"/>
      <c r="LCQ31" s="2"/>
      <c r="LCR31" s="2"/>
      <c r="LCS31" s="2"/>
      <c r="LCT31" s="2"/>
      <c r="LCU31" s="2"/>
      <c r="LCV31" s="2"/>
      <c r="LCW31" s="2"/>
      <c r="LCX31" s="2"/>
      <c r="LCY31" s="2"/>
      <c r="LCZ31" s="2"/>
      <c r="LDA31" s="2"/>
      <c r="LDB31" s="2"/>
      <c r="LDC31" s="2"/>
      <c r="LDD31" s="2"/>
      <c r="LDE31" s="2"/>
      <c r="LDF31" s="2"/>
      <c r="LDG31" s="2"/>
      <c r="LDH31" s="2"/>
      <c r="LDI31" s="2"/>
      <c r="LDJ31" s="2"/>
      <c r="LDK31" s="2"/>
      <c r="LDL31" s="2"/>
      <c r="LDM31" s="2"/>
      <c r="LDN31" s="2"/>
      <c r="LDO31" s="2"/>
      <c r="LDP31" s="2"/>
      <c r="LDQ31" s="2"/>
      <c r="LDR31" s="2"/>
      <c r="LDS31" s="2"/>
      <c r="LDT31" s="2"/>
      <c r="LDU31" s="2"/>
      <c r="LDV31" s="2"/>
      <c r="LDW31" s="2"/>
      <c r="LDX31" s="2"/>
      <c r="LDY31" s="2"/>
      <c r="LDZ31" s="2"/>
      <c r="LEA31" s="2"/>
      <c r="LEB31" s="2"/>
      <c r="LEC31" s="2"/>
      <c r="LED31" s="2"/>
      <c r="LEE31" s="2"/>
      <c r="LEF31" s="2"/>
      <c r="LEG31" s="2"/>
      <c r="LEH31" s="2"/>
      <c r="LEI31" s="2"/>
      <c r="LEJ31" s="2"/>
      <c r="LEK31" s="2"/>
      <c r="LEL31" s="2"/>
      <c r="LEM31" s="2"/>
      <c r="LEN31" s="2"/>
      <c r="LEO31" s="2"/>
      <c r="LEP31" s="2"/>
      <c r="LEQ31" s="2"/>
      <c r="LER31" s="2"/>
      <c r="LES31" s="2"/>
      <c r="LET31" s="2"/>
      <c r="LEU31" s="2"/>
      <c r="LEV31" s="2"/>
      <c r="LEW31" s="2"/>
      <c r="LEX31" s="2"/>
      <c r="LEY31" s="2"/>
      <c r="LEZ31" s="2"/>
      <c r="LFA31" s="2"/>
      <c r="LFB31" s="2"/>
      <c r="LFC31" s="2"/>
      <c r="LFD31" s="2"/>
      <c r="LFE31" s="2"/>
      <c r="LFF31" s="2"/>
      <c r="LFG31" s="2"/>
      <c r="LFH31" s="2"/>
      <c r="LFI31" s="2"/>
      <c r="LFJ31" s="2"/>
      <c r="LFK31" s="2"/>
      <c r="LFL31" s="2"/>
      <c r="LFM31" s="2"/>
      <c r="LFN31" s="2"/>
      <c r="LFO31" s="2"/>
      <c r="LFP31" s="2"/>
      <c r="LFQ31" s="2"/>
      <c r="LFR31" s="2"/>
      <c r="LFS31" s="2"/>
      <c r="LFT31" s="2"/>
      <c r="LFU31" s="2"/>
      <c r="LFV31" s="2"/>
      <c r="LFW31" s="2"/>
      <c r="LFX31" s="2"/>
      <c r="LFY31" s="2"/>
      <c r="LFZ31" s="2"/>
      <c r="LGA31" s="2"/>
      <c r="LGB31" s="2"/>
      <c r="LGC31" s="2"/>
      <c r="LGD31" s="2"/>
      <c r="LGE31" s="2"/>
      <c r="LGF31" s="2"/>
      <c r="LGG31" s="2"/>
      <c r="LGH31" s="2"/>
      <c r="LGI31" s="2"/>
      <c r="LGJ31" s="2"/>
      <c r="LGK31" s="2"/>
      <c r="LGL31" s="2"/>
      <c r="LGM31" s="2"/>
      <c r="LGN31" s="2"/>
      <c r="LGO31" s="2"/>
      <c r="LGP31" s="2"/>
      <c r="LGQ31" s="2"/>
      <c r="LGR31" s="2"/>
      <c r="LGS31" s="2"/>
      <c r="LGT31" s="2"/>
      <c r="LGU31" s="2"/>
      <c r="LGV31" s="2"/>
      <c r="LGW31" s="2"/>
      <c r="LGX31" s="2"/>
      <c r="LGY31" s="2"/>
      <c r="LGZ31" s="2"/>
      <c r="LHA31" s="2"/>
      <c r="LHB31" s="2"/>
      <c r="LHC31" s="2"/>
      <c r="LHD31" s="2"/>
      <c r="LHE31" s="2"/>
      <c r="LHF31" s="2"/>
      <c r="LHG31" s="2"/>
      <c r="LHH31" s="2"/>
      <c r="LHI31" s="2"/>
      <c r="LHJ31" s="2"/>
      <c r="LHK31" s="2"/>
      <c r="LHL31" s="2"/>
      <c r="LHM31" s="2"/>
      <c r="LHN31" s="2"/>
      <c r="LHO31" s="2"/>
      <c r="LHP31" s="2"/>
      <c r="LHQ31" s="2"/>
      <c r="LHR31" s="2"/>
      <c r="LHS31" s="2"/>
      <c r="LHT31" s="2"/>
      <c r="LHU31" s="2"/>
      <c r="LHV31" s="2"/>
      <c r="LHW31" s="2"/>
      <c r="LHX31" s="2"/>
      <c r="LHY31" s="2"/>
      <c r="LHZ31" s="2"/>
      <c r="LIA31" s="2"/>
      <c r="LIB31" s="2"/>
      <c r="LIC31" s="2"/>
      <c r="LID31" s="2"/>
      <c r="LIE31" s="2"/>
      <c r="LIF31" s="2"/>
      <c r="LIG31" s="2"/>
      <c r="LIH31" s="2"/>
      <c r="LII31" s="2"/>
      <c r="LIJ31" s="2"/>
      <c r="LIK31" s="2"/>
      <c r="LIL31" s="2"/>
      <c r="LIM31" s="2"/>
      <c r="LIN31" s="2"/>
      <c r="LIO31" s="2"/>
      <c r="LIP31" s="2"/>
      <c r="LIQ31" s="2"/>
      <c r="LIR31" s="2"/>
      <c r="LIS31" s="2"/>
      <c r="LIT31" s="2"/>
      <c r="LIU31" s="2"/>
      <c r="LIV31" s="2"/>
      <c r="LIW31" s="2"/>
      <c r="LIX31" s="2"/>
      <c r="LIY31" s="2"/>
      <c r="LIZ31" s="2"/>
      <c r="LJA31" s="2"/>
      <c r="LJB31" s="2"/>
      <c r="LJC31" s="2"/>
      <c r="LJD31" s="2"/>
      <c r="LJE31" s="2"/>
      <c r="LJF31" s="2"/>
      <c r="LJG31" s="2"/>
      <c r="LJH31" s="2"/>
      <c r="LJI31" s="2"/>
      <c r="LJJ31" s="2"/>
      <c r="LJK31" s="2"/>
      <c r="LJL31" s="2"/>
      <c r="LJM31" s="2"/>
      <c r="LJN31" s="2"/>
      <c r="LJO31" s="2"/>
      <c r="LJP31" s="2"/>
      <c r="LJQ31" s="2"/>
      <c r="LJR31" s="2"/>
      <c r="LJS31" s="2"/>
      <c r="LJT31" s="2"/>
      <c r="LJU31" s="2"/>
      <c r="LJV31" s="2"/>
      <c r="LJW31" s="2"/>
      <c r="LJX31" s="2"/>
      <c r="LJY31" s="2"/>
      <c r="LJZ31" s="2"/>
      <c r="LKA31" s="2"/>
      <c r="LKB31" s="2"/>
      <c r="LKC31" s="2"/>
      <c r="LKD31" s="2"/>
      <c r="LKE31" s="2"/>
      <c r="LKF31" s="2"/>
      <c r="LKG31" s="2"/>
      <c r="LKH31" s="2"/>
      <c r="LKI31" s="2"/>
      <c r="LKJ31" s="2"/>
      <c r="LKK31" s="2"/>
      <c r="LKL31" s="2"/>
      <c r="LKM31" s="2"/>
      <c r="LKN31" s="2"/>
      <c r="LKO31" s="2"/>
      <c r="LKP31" s="2"/>
      <c r="LKQ31" s="2"/>
      <c r="LKR31" s="2"/>
      <c r="LKS31" s="2"/>
      <c r="LKT31" s="2"/>
      <c r="LKU31" s="2"/>
      <c r="LKV31" s="2"/>
      <c r="LKW31" s="2"/>
      <c r="LKX31" s="2"/>
      <c r="LKY31" s="2"/>
      <c r="LKZ31" s="2"/>
      <c r="LLA31" s="2"/>
      <c r="LLB31" s="2"/>
      <c r="LLC31" s="2"/>
      <c r="LLD31" s="2"/>
      <c r="LLE31" s="2"/>
      <c r="LLF31" s="2"/>
      <c r="LLG31" s="2"/>
      <c r="LLH31" s="2"/>
      <c r="LLI31" s="2"/>
      <c r="LLJ31" s="2"/>
      <c r="LLK31" s="2"/>
      <c r="LLL31" s="2"/>
      <c r="LLM31" s="2"/>
      <c r="LLN31" s="2"/>
      <c r="LLO31" s="2"/>
      <c r="LLP31" s="2"/>
      <c r="LLQ31" s="2"/>
      <c r="LLR31" s="2"/>
      <c r="LLS31" s="2"/>
      <c r="LLT31" s="2"/>
      <c r="LLU31" s="2"/>
      <c r="LLV31" s="2"/>
      <c r="LLW31" s="2"/>
      <c r="LLX31" s="2"/>
      <c r="LLY31" s="2"/>
      <c r="LLZ31" s="2"/>
      <c r="LMA31" s="2"/>
      <c r="LMB31" s="2"/>
      <c r="LMC31" s="2"/>
      <c r="LMD31" s="2"/>
      <c r="LME31" s="2"/>
      <c r="LMF31" s="2"/>
      <c r="LMG31" s="2"/>
      <c r="LMH31" s="2"/>
      <c r="LMI31" s="2"/>
      <c r="LMJ31" s="2"/>
      <c r="LMK31" s="2"/>
      <c r="LML31" s="2"/>
      <c r="LMM31" s="2"/>
      <c r="LMN31" s="2"/>
      <c r="LMO31" s="2"/>
      <c r="LMP31" s="2"/>
      <c r="LMQ31" s="2"/>
      <c r="LMR31" s="2"/>
      <c r="LMS31" s="2"/>
      <c r="LMT31" s="2"/>
      <c r="LMU31" s="2"/>
      <c r="LMV31" s="2"/>
      <c r="LMW31" s="2"/>
      <c r="LMX31" s="2"/>
      <c r="LMY31" s="2"/>
      <c r="LMZ31" s="2"/>
      <c r="LNA31" s="2"/>
      <c r="LNB31" s="2"/>
      <c r="LNC31" s="2"/>
      <c r="LND31" s="2"/>
      <c r="LNE31" s="2"/>
      <c r="LNF31" s="2"/>
      <c r="LNG31" s="2"/>
      <c r="LNH31" s="2"/>
      <c r="LNI31" s="2"/>
      <c r="LNJ31" s="2"/>
      <c r="LNK31" s="2"/>
      <c r="LNL31" s="2"/>
      <c r="LNM31" s="2"/>
      <c r="LNN31" s="2"/>
      <c r="LNO31" s="2"/>
      <c r="LNP31" s="2"/>
      <c r="LNQ31" s="2"/>
      <c r="LNR31" s="2"/>
      <c r="LNS31" s="2"/>
      <c r="LNT31" s="2"/>
      <c r="LNU31" s="2"/>
      <c r="LNV31" s="2"/>
      <c r="LNW31" s="2"/>
      <c r="LNX31" s="2"/>
      <c r="LNY31" s="2"/>
      <c r="LNZ31" s="2"/>
      <c r="LOA31" s="2"/>
      <c r="LOB31" s="2"/>
      <c r="LOC31" s="2"/>
      <c r="LOD31" s="2"/>
      <c r="LOE31" s="2"/>
      <c r="LOF31" s="2"/>
      <c r="LOG31" s="2"/>
      <c r="LOH31" s="2"/>
      <c r="LOI31" s="2"/>
      <c r="LOJ31" s="2"/>
      <c r="LOK31" s="2"/>
      <c r="LOL31" s="2"/>
      <c r="LOM31" s="2"/>
      <c r="LON31" s="2"/>
      <c r="LOO31" s="2"/>
      <c r="LOP31" s="2"/>
      <c r="LOQ31" s="2"/>
      <c r="LOR31" s="2"/>
      <c r="LOS31" s="2"/>
      <c r="LOT31" s="2"/>
      <c r="LOU31" s="2"/>
      <c r="LOV31" s="2"/>
      <c r="LOW31" s="2"/>
      <c r="LOX31" s="2"/>
      <c r="LOY31" s="2"/>
      <c r="LOZ31" s="2"/>
      <c r="LPA31" s="2"/>
      <c r="LPB31" s="2"/>
      <c r="LPC31" s="2"/>
      <c r="LPD31" s="2"/>
      <c r="LPE31" s="2"/>
      <c r="LPF31" s="2"/>
      <c r="LPG31" s="2"/>
      <c r="LPH31" s="2"/>
      <c r="LPI31" s="2"/>
      <c r="LPJ31" s="2"/>
      <c r="LPK31" s="2"/>
      <c r="LPL31" s="2"/>
      <c r="LPM31" s="2"/>
      <c r="LPN31" s="2"/>
      <c r="LPO31" s="2"/>
      <c r="LPP31" s="2"/>
      <c r="LPQ31" s="2"/>
      <c r="LPR31" s="2"/>
      <c r="LPS31" s="2"/>
      <c r="LPT31" s="2"/>
      <c r="LPU31" s="2"/>
      <c r="LPV31" s="2"/>
      <c r="LPW31" s="2"/>
      <c r="LPX31" s="2"/>
      <c r="LPY31" s="2"/>
      <c r="LPZ31" s="2"/>
      <c r="LQA31" s="2"/>
      <c r="LQB31" s="2"/>
      <c r="LQC31" s="2"/>
      <c r="LQD31" s="2"/>
      <c r="LQE31" s="2"/>
      <c r="LQF31" s="2"/>
      <c r="LQG31" s="2"/>
      <c r="LQH31" s="2"/>
      <c r="LQI31" s="2"/>
      <c r="LQJ31" s="2"/>
      <c r="LQK31" s="2"/>
      <c r="LQL31" s="2"/>
      <c r="LQM31" s="2"/>
      <c r="LQN31" s="2"/>
      <c r="LQO31" s="2"/>
      <c r="LQP31" s="2"/>
      <c r="LQQ31" s="2"/>
      <c r="LQR31" s="2"/>
      <c r="LQS31" s="2"/>
      <c r="LQT31" s="2"/>
      <c r="LQU31" s="2"/>
      <c r="LQV31" s="2"/>
      <c r="LQW31" s="2"/>
      <c r="LQX31" s="2"/>
      <c r="LQY31" s="2"/>
      <c r="LQZ31" s="2"/>
      <c r="LRA31" s="2"/>
      <c r="LRB31" s="2"/>
      <c r="LRC31" s="2"/>
      <c r="LRD31" s="2"/>
      <c r="LRE31" s="2"/>
      <c r="LRF31" s="2"/>
      <c r="LRG31" s="2"/>
      <c r="LRH31" s="2"/>
      <c r="LRI31" s="2"/>
      <c r="LRJ31" s="2"/>
      <c r="LRK31" s="2"/>
      <c r="LRL31" s="2"/>
      <c r="LRM31" s="2"/>
      <c r="LRN31" s="2"/>
      <c r="LRO31" s="2"/>
      <c r="LRP31" s="2"/>
      <c r="LRQ31" s="2"/>
      <c r="LRR31" s="2"/>
      <c r="LRS31" s="2"/>
      <c r="LRT31" s="2"/>
      <c r="LRU31" s="2"/>
      <c r="LRV31" s="2"/>
      <c r="LRW31" s="2"/>
      <c r="LRX31" s="2"/>
      <c r="LRY31" s="2"/>
      <c r="LRZ31" s="2"/>
      <c r="LSA31" s="2"/>
      <c r="LSB31" s="2"/>
      <c r="LSC31" s="2"/>
      <c r="LSD31" s="2"/>
      <c r="LSE31" s="2"/>
      <c r="LSF31" s="2"/>
      <c r="LSG31" s="2"/>
      <c r="LSH31" s="2"/>
      <c r="LSI31" s="2"/>
      <c r="LSJ31" s="2"/>
      <c r="LSK31" s="2"/>
      <c r="LSL31" s="2"/>
      <c r="LSM31" s="2"/>
      <c r="LSN31" s="2"/>
      <c r="LSO31" s="2"/>
      <c r="LSP31" s="2"/>
      <c r="LSQ31" s="2"/>
      <c r="LSR31" s="2"/>
      <c r="LSS31" s="2"/>
      <c r="LST31" s="2"/>
      <c r="LSU31" s="2"/>
      <c r="LSV31" s="2"/>
      <c r="LSW31" s="2"/>
      <c r="LSX31" s="2"/>
      <c r="LSY31" s="2"/>
      <c r="LSZ31" s="2"/>
      <c r="LTA31" s="2"/>
      <c r="LTB31" s="2"/>
      <c r="LTC31" s="2"/>
      <c r="LTD31" s="2"/>
      <c r="LTE31" s="2"/>
      <c r="LTF31" s="2"/>
      <c r="LTG31" s="2"/>
      <c r="LTH31" s="2"/>
      <c r="LTI31" s="2"/>
      <c r="LTJ31" s="2"/>
      <c r="LTK31" s="2"/>
      <c r="LTL31" s="2"/>
      <c r="LTM31" s="2"/>
      <c r="LTN31" s="2"/>
      <c r="LTO31" s="2"/>
      <c r="LTP31" s="2"/>
      <c r="LTQ31" s="2"/>
      <c r="LTR31" s="2"/>
      <c r="LTS31" s="2"/>
      <c r="LTT31" s="2"/>
      <c r="LTU31" s="2"/>
      <c r="LTV31" s="2"/>
      <c r="LTW31" s="2"/>
      <c r="LTX31" s="2"/>
      <c r="LTY31" s="2"/>
      <c r="LTZ31" s="2"/>
      <c r="LUA31" s="2"/>
      <c r="LUB31" s="2"/>
      <c r="LUC31" s="2"/>
      <c r="LUD31" s="2"/>
      <c r="LUE31" s="2"/>
      <c r="LUF31" s="2"/>
      <c r="LUG31" s="2"/>
      <c r="LUH31" s="2"/>
      <c r="LUI31" s="2"/>
      <c r="LUJ31" s="2"/>
      <c r="LUK31" s="2"/>
      <c r="LUL31" s="2"/>
      <c r="LUM31" s="2"/>
      <c r="LUN31" s="2"/>
      <c r="LUO31" s="2"/>
      <c r="LUP31" s="2"/>
      <c r="LUQ31" s="2"/>
      <c r="LUR31" s="2"/>
      <c r="LUS31" s="2"/>
      <c r="LUT31" s="2"/>
      <c r="LUU31" s="2"/>
      <c r="LUV31" s="2"/>
      <c r="LUW31" s="2"/>
      <c r="LUX31" s="2"/>
      <c r="LUY31" s="2"/>
      <c r="LUZ31" s="2"/>
      <c r="LVA31" s="2"/>
      <c r="LVB31" s="2"/>
      <c r="LVC31" s="2"/>
      <c r="LVD31" s="2"/>
      <c r="LVE31" s="2"/>
      <c r="LVF31" s="2"/>
      <c r="LVG31" s="2"/>
      <c r="LVH31" s="2"/>
      <c r="LVI31" s="2"/>
      <c r="LVJ31" s="2"/>
      <c r="LVK31" s="2"/>
      <c r="LVL31" s="2"/>
      <c r="LVM31" s="2"/>
      <c r="LVN31" s="2"/>
      <c r="LVO31" s="2"/>
      <c r="LVP31" s="2"/>
      <c r="LVQ31" s="2"/>
      <c r="LVR31" s="2"/>
      <c r="LVS31" s="2"/>
      <c r="LVT31" s="2"/>
      <c r="LVU31" s="2"/>
      <c r="LVV31" s="2"/>
      <c r="LVW31" s="2"/>
      <c r="LVX31" s="2"/>
      <c r="LVY31" s="2"/>
      <c r="LVZ31" s="2"/>
      <c r="LWA31" s="2"/>
      <c r="LWB31" s="2"/>
      <c r="LWC31" s="2"/>
      <c r="LWD31" s="2"/>
      <c r="LWE31" s="2"/>
      <c r="LWF31" s="2"/>
      <c r="LWG31" s="2"/>
      <c r="LWH31" s="2"/>
      <c r="LWI31" s="2"/>
      <c r="LWJ31" s="2"/>
      <c r="LWK31" s="2"/>
      <c r="LWL31" s="2"/>
      <c r="LWM31" s="2"/>
      <c r="LWN31" s="2"/>
      <c r="LWO31" s="2"/>
      <c r="LWP31" s="2"/>
      <c r="LWQ31" s="2"/>
      <c r="LWR31" s="2"/>
      <c r="LWS31" s="2"/>
      <c r="LWT31" s="2"/>
      <c r="LWU31" s="2"/>
      <c r="LWV31" s="2"/>
      <c r="LWW31" s="2"/>
      <c r="LWX31" s="2"/>
      <c r="LWY31" s="2"/>
      <c r="LWZ31" s="2"/>
      <c r="LXA31" s="2"/>
      <c r="LXB31" s="2"/>
      <c r="LXC31" s="2"/>
      <c r="LXD31" s="2"/>
      <c r="LXE31" s="2"/>
      <c r="LXF31" s="2"/>
      <c r="LXG31" s="2"/>
      <c r="LXH31" s="2"/>
      <c r="LXI31" s="2"/>
      <c r="LXJ31" s="2"/>
      <c r="LXK31" s="2"/>
      <c r="LXL31" s="2"/>
      <c r="LXM31" s="2"/>
      <c r="LXN31" s="2"/>
      <c r="LXO31" s="2"/>
      <c r="LXP31" s="2"/>
      <c r="LXQ31" s="2"/>
      <c r="LXR31" s="2"/>
      <c r="LXS31" s="2"/>
      <c r="LXT31" s="2"/>
      <c r="LXU31" s="2"/>
      <c r="LXV31" s="2"/>
      <c r="LXW31" s="2"/>
      <c r="LXX31" s="2"/>
      <c r="LXY31" s="2"/>
      <c r="LXZ31" s="2"/>
      <c r="LYA31" s="2"/>
      <c r="LYB31" s="2"/>
      <c r="LYC31" s="2"/>
      <c r="LYD31" s="2"/>
      <c r="LYE31" s="2"/>
      <c r="LYF31" s="2"/>
      <c r="LYG31" s="2"/>
      <c r="LYH31" s="2"/>
      <c r="LYI31" s="2"/>
      <c r="LYJ31" s="2"/>
      <c r="LYK31" s="2"/>
      <c r="LYL31" s="2"/>
      <c r="LYM31" s="2"/>
      <c r="LYN31" s="2"/>
      <c r="LYO31" s="2"/>
      <c r="LYP31" s="2"/>
      <c r="LYQ31" s="2"/>
      <c r="LYR31" s="2"/>
      <c r="LYS31" s="2"/>
      <c r="LYT31" s="2"/>
      <c r="LYU31" s="2"/>
      <c r="LYV31" s="2"/>
      <c r="LYW31" s="2"/>
      <c r="LYX31" s="2"/>
      <c r="LYY31" s="2"/>
      <c r="LYZ31" s="2"/>
      <c r="LZA31" s="2"/>
      <c r="LZB31" s="2"/>
      <c r="LZC31" s="2"/>
      <c r="LZD31" s="2"/>
      <c r="LZE31" s="2"/>
      <c r="LZF31" s="2"/>
      <c r="LZG31" s="2"/>
      <c r="LZH31" s="2"/>
      <c r="LZI31" s="2"/>
      <c r="LZJ31" s="2"/>
      <c r="LZK31" s="2"/>
      <c r="LZL31" s="2"/>
      <c r="LZM31" s="2"/>
      <c r="LZN31" s="2"/>
      <c r="LZO31" s="2"/>
      <c r="LZP31" s="2"/>
      <c r="LZQ31" s="2"/>
      <c r="LZR31" s="2"/>
      <c r="LZS31" s="2"/>
      <c r="LZT31" s="2"/>
      <c r="LZU31" s="2"/>
      <c r="LZV31" s="2"/>
      <c r="LZW31" s="2"/>
      <c r="LZX31" s="2"/>
      <c r="LZY31" s="2"/>
      <c r="LZZ31" s="2"/>
      <c r="MAA31" s="2"/>
      <c r="MAB31" s="2"/>
      <c r="MAC31" s="2"/>
      <c r="MAD31" s="2"/>
      <c r="MAE31" s="2"/>
      <c r="MAF31" s="2"/>
      <c r="MAG31" s="2"/>
      <c r="MAH31" s="2"/>
      <c r="MAI31" s="2"/>
      <c r="MAJ31" s="2"/>
      <c r="MAK31" s="2"/>
      <c r="MAL31" s="2"/>
      <c r="MAM31" s="2"/>
      <c r="MAN31" s="2"/>
      <c r="MAO31" s="2"/>
      <c r="MAP31" s="2"/>
      <c r="MAQ31" s="2"/>
      <c r="MAR31" s="2"/>
      <c r="MAS31" s="2"/>
      <c r="MAT31" s="2"/>
      <c r="MAU31" s="2"/>
      <c r="MAV31" s="2"/>
      <c r="MAW31" s="2"/>
      <c r="MAX31" s="2"/>
      <c r="MAY31" s="2"/>
      <c r="MAZ31" s="2"/>
      <c r="MBA31" s="2"/>
      <c r="MBB31" s="2"/>
      <c r="MBC31" s="2"/>
      <c r="MBD31" s="2"/>
      <c r="MBE31" s="2"/>
      <c r="MBF31" s="2"/>
      <c r="MBG31" s="2"/>
      <c r="MBH31" s="2"/>
      <c r="MBI31" s="2"/>
      <c r="MBJ31" s="2"/>
      <c r="MBK31" s="2"/>
      <c r="MBL31" s="2"/>
      <c r="MBM31" s="2"/>
      <c r="MBN31" s="2"/>
      <c r="MBO31" s="2"/>
      <c r="MBP31" s="2"/>
      <c r="MBQ31" s="2"/>
      <c r="MBR31" s="2"/>
      <c r="MBS31" s="2"/>
      <c r="MBT31" s="2"/>
      <c r="MBU31" s="2"/>
      <c r="MBV31" s="2"/>
      <c r="MBW31" s="2"/>
      <c r="MBX31" s="2"/>
      <c r="MBY31" s="2"/>
      <c r="MBZ31" s="2"/>
      <c r="MCA31" s="2"/>
      <c r="MCB31" s="2"/>
      <c r="MCC31" s="2"/>
      <c r="MCD31" s="2"/>
      <c r="MCE31" s="2"/>
      <c r="MCF31" s="2"/>
      <c r="MCG31" s="2"/>
      <c r="MCH31" s="2"/>
      <c r="MCI31" s="2"/>
      <c r="MCJ31" s="2"/>
      <c r="MCK31" s="2"/>
      <c r="MCL31" s="2"/>
      <c r="MCM31" s="2"/>
      <c r="MCN31" s="2"/>
      <c r="MCO31" s="2"/>
      <c r="MCP31" s="2"/>
      <c r="MCQ31" s="2"/>
      <c r="MCR31" s="2"/>
      <c r="MCS31" s="2"/>
      <c r="MCT31" s="2"/>
      <c r="MCU31" s="2"/>
      <c r="MCV31" s="2"/>
      <c r="MCW31" s="2"/>
      <c r="MCX31" s="2"/>
      <c r="MCY31" s="2"/>
      <c r="MCZ31" s="2"/>
      <c r="MDA31" s="2"/>
      <c r="MDB31" s="2"/>
      <c r="MDC31" s="2"/>
      <c r="MDD31" s="2"/>
      <c r="MDE31" s="2"/>
      <c r="MDF31" s="2"/>
      <c r="MDG31" s="2"/>
      <c r="MDH31" s="2"/>
      <c r="MDI31" s="2"/>
      <c r="MDJ31" s="2"/>
      <c r="MDK31" s="2"/>
      <c r="MDL31" s="2"/>
      <c r="MDM31" s="2"/>
      <c r="MDN31" s="2"/>
      <c r="MDO31" s="2"/>
      <c r="MDP31" s="2"/>
      <c r="MDQ31" s="2"/>
      <c r="MDR31" s="2"/>
      <c r="MDS31" s="2"/>
      <c r="MDT31" s="2"/>
      <c r="MDU31" s="2"/>
      <c r="MDV31" s="2"/>
      <c r="MDW31" s="2"/>
      <c r="MDX31" s="2"/>
      <c r="MDY31" s="2"/>
      <c r="MDZ31" s="2"/>
      <c r="MEA31" s="2"/>
      <c r="MEB31" s="2"/>
      <c r="MEC31" s="2"/>
      <c r="MED31" s="2"/>
      <c r="MEE31" s="2"/>
      <c r="MEF31" s="2"/>
      <c r="MEG31" s="2"/>
      <c r="MEH31" s="2"/>
      <c r="MEI31" s="2"/>
      <c r="MEJ31" s="2"/>
      <c r="MEK31" s="2"/>
      <c r="MEL31" s="2"/>
      <c r="MEM31" s="2"/>
      <c r="MEN31" s="2"/>
      <c r="MEO31" s="2"/>
      <c r="MEP31" s="2"/>
      <c r="MEQ31" s="2"/>
      <c r="MER31" s="2"/>
      <c r="MES31" s="2"/>
      <c r="MET31" s="2"/>
      <c r="MEU31" s="2"/>
      <c r="MEV31" s="2"/>
      <c r="MEW31" s="2"/>
      <c r="MEX31" s="2"/>
      <c r="MEY31" s="2"/>
      <c r="MEZ31" s="2"/>
      <c r="MFA31" s="2"/>
      <c r="MFB31" s="2"/>
      <c r="MFC31" s="2"/>
      <c r="MFD31" s="2"/>
      <c r="MFE31" s="2"/>
      <c r="MFF31" s="2"/>
      <c r="MFG31" s="2"/>
      <c r="MFH31" s="2"/>
      <c r="MFI31" s="2"/>
      <c r="MFJ31" s="2"/>
      <c r="MFK31" s="2"/>
      <c r="MFL31" s="2"/>
      <c r="MFM31" s="2"/>
      <c r="MFN31" s="2"/>
      <c r="MFO31" s="2"/>
      <c r="MFP31" s="2"/>
      <c r="MFQ31" s="2"/>
      <c r="MFR31" s="2"/>
      <c r="MFS31" s="2"/>
      <c r="MFT31" s="2"/>
      <c r="MFU31" s="2"/>
      <c r="MFV31" s="2"/>
      <c r="MFW31" s="2"/>
      <c r="MFX31" s="2"/>
      <c r="MFY31" s="2"/>
      <c r="MFZ31" s="2"/>
      <c r="MGA31" s="2"/>
      <c r="MGB31" s="2"/>
      <c r="MGC31" s="2"/>
      <c r="MGD31" s="2"/>
      <c r="MGE31" s="2"/>
      <c r="MGF31" s="2"/>
      <c r="MGG31" s="2"/>
      <c r="MGH31" s="2"/>
      <c r="MGI31" s="2"/>
      <c r="MGJ31" s="2"/>
      <c r="MGK31" s="2"/>
      <c r="MGL31" s="2"/>
      <c r="MGM31" s="2"/>
      <c r="MGN31" s="2"/>
      <c r="MGO31" s="2"/>
      <c r="MGP31" s="2"/>
      <c r="MGQ31" s="2"/>
      <c r="MGR31" s="2"/>
      <c r="MGS31" s="2"/>
      <c r="MGT31" s="2"/>
      <c r="MGU31" s="2"/>
      <c r="MGV31" s="2"/>
      <c r="MGW31" s="2"/>
      <c r="MGX31" s="2"/>
      <c r="MGY31" s="2"/>
      <c r="MGZ31" s="2"/>
      <c r="MHA31" s="2"/>
      <c r="MHB31" s="2"/>
      <c r="MHC31" s="2"/>
      <c r="MHD31" s="2"/>
      <c r="MHE31" s="2"/>
      <c r="MHF31" s="2"/>
      <c r="MHG31" s="2"/>
      <c r="MHH31" s="2"/>
      <c r="MHI31" s="2"/>
      <c r="MHJ31" s="2"/>
      <c r="MHK31" s="2"/>
      <c r="MHL31" s="2"/>
      <c r="MHM31" s="2"/>
      <c r="MHN31" s="2"/>
      <c r="MHO31" s="2"/>
      <c r="MHP31" s="2"/>
      <c r="MHQ31" s="2"/>
      <c r="MHR31" s="2"/>
      <c r="MHS31" s="2"/>
      <c r="MHT31" s="2"/>
      <c r="MHU31" s="2"/>
      <c r="MHV31" s="2"/>
      <c r="MHW31" s="2"/>
      <c r="MHX31" s="2"/>
      <c r="MHY31" s="2"/>
      <c r="MHZ31" s="2"/>
      <c r="MIA31" s="2"/>
      <c r="MIB31" s="2"/>
      <c r="MIC31" s="2"/>
      <c r="MID31" s="2"/>
      <c r="MIE31" s="2"/>
      <c r="MIF31" s="2"/>
      <c r="MIG31" s="2"/>
      <c r="MIH31" s="2"/>
      <c r="MII31" s="2"/>
      <c r="MIJ31" s="2"/>
      <c r="MIK31" s="2"/>
      <c r="MIL31" s="2"/>
      <c r="MIM31" s="2"/>
      <c r="MIN31" s="2"/>
      <c r="MIO31" s="2"/>
      <c r="MIP31" s="2"/>
      <c r="MIQ31" s="2"/>
      <c r="MIR31" s="2"/>
      <c r="MIS31" s="2"/>
      <c r="MIT31" s="2"/>
      <c r="MIU31" s="2"/>
      <c r="MIV31" s="2"/>
      <c r="MIW31" s="2"/>
      <c r="MIX31" s="2"/>
      <c r="MIY31" s="2"/>
      <c r="MIZ31" s="2"/>
      <c r="MJA31" s="2"/>
      <c r="MJB31" s="2"/>
      <c r="MJC31" s="2"/>
      <c r="MJD31" s="2"/>
      <c r="MJE31" s="2"/>
      <c r="MJF31" s="2"/>
      <c r="MJG31" s="2"/>
      <c r="MJH31" s="2"/>
      <c r="MJI31" s="2"/>
      <c r="MJJ31" s="2"/>
      <c r="MJK31" s="2"/>
      <c r="MJL31" s="2"/>
      <c r="MJM31" s="2"/>
      <c r="MJN31" s="2"/>
      <c r="MJO31" s="2"/>
      <c r="MJP31" s="2"/>
      <c r="MJQ31" s="2"/>
      <c r="MJR31" s="2"/>
      <c r="MJS31" s="2"/>
      <c r="MJT31" s="2"/>
      <c r="MJU31" s="2"/>
      <c r="MJV31" s="2"/>
      <c r="MJW31" s="2"/>
      <c r="MJX31" s="2"/>
      <c r="MJY31" s="2"/>
      <c r="MJZ31" s="2"/>
      <c r="MKA31" s="2"/>
      <c r="MKB31" s="2"/>
      <c r="MKC31" s="2"/>
      <c r="MKD31" s="2"/>
      <c r="MKE31" s="2"/>
      <c r="MKF31" s="2"/>
      <c r="MKG31" s="2"/>
      <c r="MKH31" s="2"/>
      <c r="MKI31" s="2"/>
      <c r="MKJ31" s="2"/>
      <c r="MKK31" s="2"/>
      <c r="MKL31" s="2"/>
      <c r="MKM31" s="2"/>
      <c r="MKN31" s="2"/>
      <c r="MKO31" s="2"/>
      <c r="MKP31" s="2"/>
      <c r="MKQ31" s="2"/>
      <c r="MKR31" s="2"/>
      <c r="MKS31" s="2"/>
      <c r="MKT31" s="2"/>
      <c r="MKU31" s="2"/>
      <c r="MKV31" s="2"/>
      <c r="MKW31" s="2"/>
      <c r="MKX31" s="2"/>
      <c r="MKY31" s="2"/>
      <c r="MKZ31" s="2"/>
      <c r="MLA31" s="2"/>
      <c r="MLB31" s="2"/>
      <c r="MLC31" s="2"/>
      <c r="MLD31" s="2"/>
      <c r="MLE31" s="2"/>
      <c r="MLF31" s="2"/>
      <c r="MLG31" s="2"/>
      <c r="MLH31" s="2"/>
      <c r="MLI31" s="2"/>
      <c r="MLJ31" s="2"/>
      <c r="MLK31" s="2"/>
      <c r="MLL31" s="2"/>
      <c r="MLM31" s="2"/>
      <c r="MLN31" s="2"/>
      <c r="MLO31" s="2"/>
      <c r="MLP31" s="2"/>
      <c r="MLQ31" s="2"/>
      <c r="MLR31" s="2"/>
      <c r="MLS31" s="2"/>
      <c r="MLT31" s="2"/>
      <c r="MLU31" s="2"/>
      <c r="MLV31" s="2"/>
      <c r="MLW31" s="2"/>
      <c r="MLX31" s="2"/>
      <c r="MLY31" s="2"/>
      <c r="MLZ31" s="2"/>
      <c r="MMA31" s="2"/>
      <c r="MMB31" s="2"/>
      <c r="MMC31" s="2"/>
      <c r="MMD31" s="2"/>
      <c r="MME31" s="2"/>
      <c r="MMF31" s="2"/>
      <c r="MMG31" s="2"/>
      <c r="MMH31" s="2"/>
      <c r="MMI31" s="2"/>
      <c r="MMJ31" s="2"/>
      <c r="MMK31" s="2"/>
      <c r="MML31" s="2"/>
      <c r="MMM31" s="2"/>
      <c r="MMN31" s="2"/>
      <c r="MMO31" s="2"/>
      <c r="MMP31" s="2"/>
      <c r="MMQ31" s="2"/>
      <c r="MMR31" s="2"/>
      <c r="MMS31" s="2"/>
      <c r="MMT31" s="2"/>
      <c r="MMU31" s="2"/>
      <c r="MMV31" s="2"/>
      <c r="MMW31" s="2"/>
      <c r="MMX31" s="2"/>
      <c r="MMY31" s="2"/>
      <c r="MMZ31" s="2"/>
      <c r="MNA31" s="2"/>
      <c r="MNB31" s="2"/>
      <c r="MNC31" s="2"/>
      <c r="MND31" s="2"/>
      <c r="MNE31" s="2"/>
      <c r="MNF31" s="2"/>
      <c r="MNG31" s="2"/>
      <c r="MNH31" s="2"/>
      <c r="MNI31" s="2"/>
      <c r="MNJ31" s="2"/>
      <c r="MNK31" s="2"/>
      <c r="MNL31" s="2"/>
      <c r="MNM31" s="2"/>
      <c r="MNN31" s="2"/>
      <c r="MNO31" s="2"/>
      <c r="MNP31" s="2"/>
      <c r="MNQ31" s="2"/>
      <c r="MNR31" s="2"/>
      <c r="MNS31" s="2"/>
      <c r="MNT31" s="2"/>
      <c r="MNU31" s="2"/>
      <c r="MNV31" s="2"/>
      <c r="MNW31" s="2"/>
      <c r="MNX31" s="2"/>
      <c r="MNY31" s="2"/>
      <c r="MNZ31" s="2"/>
      <c r="MOA31" s="2"/>
      <c r="MOB31" s="2"/>
      <c r="MOC31" s="2"/>
      <c r="MOD31" s="2"/>
      <c r="MOE31" s="2"/>
      <c r="MOF31" s="2"/>
      <c r="MOG31" s="2"/>
      <c r="MOH31" s="2"/>
      <c r="MOI31" s="2"/>
      <c r="MOJ31" s="2"/>
      <c r="MOK31" s="2"/>
      <c r="MOL31" s="2"/>
      <c r="MOM31" s="2"/>
      <c r="MON31" s="2"/>
      <c r="MOO31" s="2"/>
      <c r="MOP31" s="2"/>
      <c r="MOQ31" s="2"/>
      <c r="MOR31" s="2"/>
      <c r="MOS31" s="2"/>
      <c r="MOT31" s="2"/>
      <c r="MOU31" s="2"/>
      <c r="MOV31" s="2"/>
      <c r="MOW31" s="2"/>
      <c r="MOX31" s="2"/>
      <c r="MOY31" s="2"/>
      <c r="MOZ31" s="2"/>
      <c r="MPA31" s="2"/>
      <c r="MPB31" s="2"/>
      <c r="MPC31" s="2"/>
      <c r="MPD31" s="2"/>
      <c r="MPE31" s="2"/>
      <c r="MPF31" s="2"/>
      <c r="MPG31" s="2"/>
      <c r="MPH31" s="2"/>
      <c r="MPI31" s="2"/>
      <c r="MPJ31" s="2"/>
      <c r="MPK31" s="2"/>
      <c r="MPL31" s="2"/>
      <c r="MPM31" s="2"/>
      <c r="MPN31" s="2"/>
      <c r="MPO31" s="2"/>
      <c r="MPP31" s="2"/>
      <c r="MPQ31" s="2"/>
      <c r="MPR31" s="2"/>
      <c r="MPS31" s="2"/>
      <c r="MPT31" s="2"/>
      <c r="MPU31" s="2"/>
      <c r="MPV31" s="2"/>
      <c r="MPW31" s="2"/>
      <c r="MPX31" s="2"/>
      <c r="MPY31" s="2"/>
      <c r="MPZ31" s="2"/>
      <c r="MQA31" s="2"/>
      <c r="MQB31" s="2"/>
      <c r="MQC31" s="2"/>
      <c r="MQD31" s="2"/>
      <c r="MQE31" s="2"/>
      <c r="MQF31" s="2"/>
      <c r="MQG31" s="2"/>
      <c r="MQH31" s="2"/>
      <c r="MQI31" s="2"/>
      <c r="MQJ31" s="2"/>
      <c r="MQK31" s="2"/>
      <c r="MQL31" s="2"/>
      <c r="MQM31" s="2"/>
      <c r="MQN31" s="2"/>
      <c r="MQO31" s="2"/>
      <c r="MQP31" s="2"/>
      <c r="MQQ31" s="2"/>
      <c r="MQR31" s="2"/>
      <c r="MQS31" s="2"/>
      <c r="MQT31" s="2"/>
      <c r="MQU31" s="2"/>
      <c r="MQV31" s="2"/>
      <c r="MQW31" s="2"/>
      <c r="MQX31" s="2"/>
      <c r="MQY31" s="2"/>
      <c r="MQZ31" s="2"/>
      <c r="MRA31" s="2"/>
      <c r="MRB31" s="2"/>
      <c r="MRC31" s="2"/>
      <c r="MRD31" s="2"/>
      <c r="MRE31" s="2"/>
      <c r="MRF31" s="2"/>
      <c r="MRG31" s="2"/>
      <c r="MRH31" s="2"/>
      <c r="MRI31" s="2"/>
      <c r="MRJ31" s="2"/>
      <c r="MRK31" s="2"/>
      <c r="MRL31" s="2"/>
      <c r="MRM31" s="2"/>
      <c r="MRN31" s="2"/>
      <c r="MRO31" s="2"/>
      <c r="MRP31" s="2"/>
      <c r="MRQ31" s="2"/>
      <c r="MRR31" s="2"/>
      <c r="MRS31" s="2"/>
      <c r="MRT31" s="2"/>
      <c r="MRU31" s="2"/>
      <c r="MRV31" s="2"/>
      <c r="MRW31" s="2"/>
      <c r="MRX31" s="2"/>
      <c r="MRY31" s="2"/>
      <c r="MRZ31" s="2"/>
      <c r="MSA31" s="2"/>
      <c r="MSB31" s="2"/>
      <c r="MSC31" s="2"/>
      <c r="MSD31" s="2"/>
      <c r="MSE31" s="2"/>
      <c r="MSF31" s="2"/>
      <c r="MSG31" s="2"/>
      <c r="MSH31" s="2"/>
      <c r="MSI31" s="2"/>
      <c r="MSJ31" s="2"/>
      <c r="MSK31" s="2"/>
      <c r="MSL31" s="2"/>
      <c r="MSM31" s="2"/>
      <c r="MSN31" s="2"/>
      <c r="MSO31" s="2"/>
      <c r="MSP31" s="2"/>
      <c r="MSQ31" s="2"/>
      <c r="MSR31" s="2"/>
      <c r="MSS31" s="2"/>
      <c r="MST31" s="2"/>
      <c r="MSU31" s="2"/>
      <c r="MSV31" s="2"/>
      <c r="MSW31" s="2"/>
      <c r="MSX31" s="2"/>
      <c r="MSY31" s="2"/>
      <c r="MSZ31" s="2"/>
      <c r="MTA31" s="2"/>
      <c r="MTB31" s="2"/>
      <c r="MTC31" s="2"/>
      <c r="MTD31" s="2"/>
      <c r="MTE31" s="2"/>
      <c r="MTF31" s="2"/>
      <c r="MTG31" s="2"/>
      <c r="MTH31" s="2"/>
      <c r="MTI31" s="2"/>
      <c r="MTJ31" s="2"/>
      <c r="MTK31" s="2"/>
      <c r="MTL31" s="2"/>
      <c r="MTM31" s="2"/>
      <c r="MTN31" s="2"/>
      <c r="MTO31" s="2"/>
      <c r="MTP31" s="2"/>
      <c r="MTQ31" s="2"/>
      <c r="MTR31" s="2"/>
      <c r="MTS31" s="2"/>
      <c r="MTT31" s="2"/>
      <c r="MTU31" s="2"/>
      <c r="MTV31" s="2"/>
      <c r="MTW31" s="2"/>
      <c r="MTX31" s="2"/>
      <c r="MTY31" s="2"/>
      <c r="MTZ31" s="2"/>
      <c r="MUA31" s="2"/>
      <c r="MUB31" s="2"/>
      <c r="MUC31" s="2"/>
      <c r="MUD31" s="2"/>
      <c r="MUE31" s="2"/>
      <c r="MUF31" s="2"/>
      <c r="MUG31" s="2"/>
      <c r="MUH31" s="2"/>
      <c r="MUI31" s="2"/>
      <c r="MUJ31" s="2"/>
      <c r="MUK31" s="2"/>
      <c r="MUL31" s="2"/>
      <c r="MUM31" s="2"/>
      <c r="MUN31" s="2"/>
      <c r="MUO31" s="2"/>
      <c r="MUP31" s="2"/>
      <c r="MUQ31" s="2"/>
      <c r="MUR31" s="2"/>
      <c r="MUS31" s="2"/>
      <c r="MUT31" s="2"/>
      <c r="MUU31" s="2"/>
      <c r="MUV31" s="2"/>
      <c r="MUW31" s="2"/>
      <c r="MUX31" s="2"/>
      <c r="MUY31" s="2"/>
      <c r="MUZ31" s="2"/>
      <c r="MVA31" s="2"/>
      <c r="MVB31" s="2"/>
      <c r="MVC31" s="2"/>
      <c r="MVD31" s="2"/>
      <c r="MVE31" s="2"/>
      <c r="MVF31" s="2"/>
      <c r="MVG31" s="2"/>
      <c r="MVH31" s="2"/>
      <c r="MVI31" s="2"/>
      <c r="MVJ31" s="2"/>
      <c r="MVK31" s="2"/>
      <c r="MVL31" s="2"/>
      <c r="MVM31" s="2"/>
      <c r="MVN31" s="2"/>
      <c r="MVO31" s="2"/>
      <c r="MVP31" s="2"/>
      <c r="MVQ31" s="2"/>
      <c r="MVR31" s="2"/>
      <c r="MVS31" s="2"/>
      <c r="MVT31" s="2"/>
      <c r="MVU31" s="2"/>
      <c r="MVV31" s="2"/>
      <c r="MVW31" s="2"/>
      <c r="MVX31" s="2"/>
      <c r="MVY31" s="2"/>
      <c r="MVZ31" s="2"/>
      <c r="MWA31" s="2"/>
      <c r="MWB31" s="2"/>
      <c r="MWC31" s="2"/>
      <c r="MWD31" s="2"/>
      <c r="MWE31" s="2"/>
      <c r="MWF31" s="2"/>
      <c r="MWG31" s="2"/>
      <c r="MWH31" s="2"/>
      <c r="MWI31" s="2"/>
      <c r="MWJ31" s="2"/>
      <c r="MWK31" s="2"/>
      <c r="MWL31" s="2"/>
      <c r="MWM31" s="2"/>
      <c r="MWN31" s="2"/>
      <c r="MWO31" s="2"/>
      <c r="MWP31" s="2"/>
      <c r="MWQ31" s="2"/>
      <c r="MWR31" s="2"/>
      <c r="MWS31" s="2"/>
      <c r="MWT31" s="2"/>
      <c r="MWU31" s="2"/>
      <c r="MWV31" s="2"/>
      <c r="MWW31" s="2"/>
      <c r="MWX31" s="2"/>
      <c r="MWY31" s="2"/>
      <c r="MWZ31" s="2"/>
      <c r="MXA31" s="2"/>
      <c r="MXB31" s="2"/>
      <c r="MXC31" s="2"/>
      <c r="MXD31" s="2"/>
      <c r="MXE31" s="2"/>
      <c r="MXF31" s="2"/>
      <c r="MXG31" s="2"/>
      <c r="MXH31" s="2"/>
      <c r="MXI31" s="2"/>
      <c r="MXJ31" s="2"/>
      <c r="MXK31" s="2"/>
      <c r="MXL31" s="2"/>
      <c r="MXM31" s="2"/>
      <c r="MXN31" s="2"/>
      <c r="MXO31" s="2"/>
      <c r="MXP31" s="2"/>
      <c r="MXQ31" s="2"/>
      <c r="MXR31" s="2"/>
      <c r="MXS31" s="2"/>
      <c r="MXT31" s="2"/>
      <c r="MXU31" s="2"/>
      <c r="MXV31" s="2"/>
      <c r="MXW31" s="2"/>
      <c r="MXX31" s="2"/>
      <c r="MXY31" s="2"/>
      <c r="MXZ31" s="2"/>
      <c r="MYA31" s="2"/>
      <c r="MYB31" s="2"/>
      <c r="MYC31" s="2"/>
      <c r="MYD31" s="2"/>
      <c r="MYE31" s="2"/>
      <c r="MYF31" s="2"/>
      <c r="MYG31" s="2"/>
      <c r="MYH31" s="2"/>
      <c r="MYI31" s="2"/>
      <c r="MYJ31" s="2"/>
      <c r="MYK31" s="2"/>
      <c r="MYL31" s="2"/>
      <c r="MYM31" s="2"/>
      <c r="MYN31" s="2"/>
      <c r="MYO31" s="2"/>
      <c r="MYP31" s="2"/>
      <c r="MYQ31" s="2"/>
      <c r="MYR31" s="2"/>
      <c r="MYS31" s="2"/>
      <c r="MYT31" s="2"/>
      <c r="MYU31" s="2"/>
      <c r="MYV31" s="2"/>
      <c r="MYW31" s="2"/>
      <c r="MYX31" s="2"/>
      <c r="MYY31" s="2"/>
      <c r="MYZ31" s="2"/>
      <c r="MZA31" s="2"/>
      <c r="MZB31" s="2"/>
      <c r="MZC31" s="2"/>
      <c r="MZD31" s="2"/>
      <c r="MZE31" s="2"/>
      <c r="MZF31" s="2"/>
      <c r="MZG31" s="2"/>
      <c r="MZH31" s="2"/>
      <c r="MZI31" s="2"/>
      <c r="MZJ31" s="2"/>
      <c r="MZK31" s="2"/>
      <c r="MZL31" s="2"/>
      <c r="MZM31" s="2"/>
      <c r="MZN31" s="2"/>
      <c r="MZO31" s="2"/>
      <c r="MZP31" s="2"/>
      <c r="MZQ31" s="2"/>
      <c r="MZR31" s="2"/>
      <c r="MZS31" s="2"/>
      <c r="MZT31" s="2"/>
      <c r="MZU31" s="2"/>
      <c r="MZV31" s="2"/>
      <c r="MZW31" s="2"/>
      <c r="MZX31" s="2"/>
      <c r="MZY31" s="2"/>
      <c r="MZZ31" s="2"/>
      <c r="NAA31" s="2"/>
      <c r="NAB31" s="2"/>
      <c r="NAC31" s="2"/>
      <c r="NAD31" s="2"/>
      <c r="NAE31" s="2"/>
      <c r="NAF31" s="2"/>
      <c r="NAG31" s="2"/>
      <c r="NAH31" s="2"/>
      <c r="NAI31" s="2"/>
      <c r="NAJ31" s="2"/>
      <c r="NAK31" s="2"/>
      <c r="NAL31" s="2"/>
      <c r="NAM31" s="2"/>
      <c r="NAN31" s="2"/>
      <c r="NAO31" s="2"/>
      <c r="NAP31" s="2"/>
      <c r="NAQ31" s="2"/>
      <c r="NAR31" s="2"/>
      <c r="NAS31" s="2"/>
      <c r="NAT31" s="2"/>
      <c r="NAU31" s="2"/>
      <c r="NAV31" s="2"/>
      <c r="NAW31" s="2"/>
      <c r="NAX31" s="2"/>
      <c r="NAY31" s="2"/>
      <c r="NAZ31" s="2"/>
      <c r="NBA31" s="2"/>
      <c r="NBB31" s="2"/>
      <c r="NBC31" s="2"/>
      <c r="NBD31" s="2"/>
      <c r="NBE31" s="2"/>
      <c r="NBF31" s="2"/>
      <c r="NBG31" s="2"/>
      <c r="NBH31" s="2"/>
      <c r="NBI31" s="2"/>
      <c r="NBJ31" s="2"/>
      <c r="NBK31" s="2"/>
      <c r="NBL31" s="2"/>
      <c r="NBM31" s="2"/>
      <c r="NBN31" s="2"/>
      <c r="NBO31" s="2"/>
      <c r="NBP31" s="2"/>
      <c r="NBQ31" s="2"/>
      <c r="NBR31" s="2"/>
      <c r="NBS31" s="2"/>
      <c r="NBT31" s="2"/>
      <c r="NBU31" s="2"/>
      <c r="NBV31" s="2"/>
      <c r="NBW31" s="2"/>
      <c r="NBX31" s="2"/>
      <c r="NBY31" s="2"/>
      <c r="NBZ31" s="2"/>
      <c r="NCA31" s="2"/>
      <c r="NCB31" s="2"/>
      <c r="NCC31" s="2"/>
      <c r="NCD31" s="2"/>
      <c r="NCE31" s="2"/>
      <c r="NCF31" s="2"/>
      <c r="NCG31" s="2"/>
      <c r="NCH31" s="2"/>
      <c r="NCI31" s="2"/>
      <c r="NCJ31" s="2"/>
      <c r="NCK31" s="2"/>
      <c r="NCL31" s="2"/>
      <c r="NCM31" s="2"/>
      <c r="NCN31" s="2"/>
      <c r="NCO31" s="2"/>
      <c r="NCP31" s="2"/>
      <c r="NCQ31" s="2"/>
      <c r="NCR31" s="2"/>
      <c r="NCS31" s="2"/>
      <c r="NCT31" s="2"/>
      <c r="NCU31" s="2"/>
      <c r="NCV31" s="2"/>
      <c r="NCW31" s="2"/>
      <c r="NCX31" s="2"/>
      <c r="NCY31" s="2"/>
      <c r="NCZ31" s="2"/>
      <c r="NDA31" s="2"/>
      <c r="NDB31" s="2"/>
      <c r="NDC31" s="2"/>
      <c r="NDD31" s="2"/>
      <c r="NDE31" s="2"/>
      <c r="NDF31" s="2"/>
      <c r="NDG31" s="2"/>
      <c r="NDH31" s="2"/>
      <c r="NDI31" s="2"/>
      <c r="NDJ31" s="2"/>
      <c r="NDK31" s="2"/>
      <c r="NDL31" s="2"/>
      <c r="NDM31" s="2"/>
      <c r="NDN31" s="2"/>
      <c r="NDO31" s="2"/>
      <c r="NDP31" s="2"/>
      <c r="NDQ31" s="2"/>
      <c r="NDR31" s="2"/>
      <c r="NDS31" s="2"/>
      <c r="NDT31" s="2"/>
      <c r="NDU31" s="2"/>
      <c r="NDV31" s="2"/>
      <c r="NDW31" s="2"/>
      <c r="NDX31" s="2"/>
      <c r="NDY31" s="2"/>
      <c r="NDZ31" s="2"/>
      <c r="NEA31" s="2"/>
      <c r="NEB31" s="2"/>
      <c r="NEC31" s="2"/>
      <c r="NED31" s="2"/>
      <c r="NEE31" s="2"/>
      <c r="NEF31" s="2"/>
      <c r="NEG31" s="2"/>
      <c r="NEH31" s="2"/>
      <c r="NEI31" s="2"/>
      <c r="NEJ31" s="2"/>
      <c r="NEK31" s="2"/>
      <c r="NEL31" s="2"/>
      <c r="NEM31" s="2"/>
      <c r="NEN31" s="2"/>
      <c r="NEO31" s="2"/>
      <c r="NEP31" s="2"/>
      <c r="NEQ31" s="2"/>
      <c r="NER31" s="2"/>
      <c r="NES31" s="2"/>
      <c r="NET31" s="2"/>
      <c r="NEU31" s="2"/>
      <c r="NEV31" s="2"/>
      <c r="NEW31" s="2"/>
      <c r="NEX31" s="2"/>
      <c r="NEY31" s="2"/>
      <c r="NEZ31" s="2"/>
      <c r="NFA31" s="2"/>
      <c r="NFB31" s="2"/>
      <c r="NFC31" s="2"/>
      <c r="NFD31" s="2"/>
      <c r="NFE31" s="2"/>
      <c r="NFF31" s="2"/>
      <c r="NFG31" s="2"/>
      <c r="NFH31" s="2"/>
      <c r="NFI31" s="2"/>
      <c r="NFJ31" s="2"/>
      <c r="NFK31" s="2"/>
      <c r="NFL31" s="2"/>
      <c r="NFM31" s="2"/>
      <c r="NFN31" s="2"/>
      <c r="NFO31" s="2"/>
      <c r="NFP31" s="2"/>
      <c r="NFQ31" s="2"/>
      <c r="NFR31" s="2"/>
      <c r="NFS31" s="2"/>
      <c r="NFT31" s="2"/>
      <c r="NFU31" s="2"/>
      <c r="NFV31" s="2"/>
      <c r="NFW31" s="2"/>
      <c r="NFX31" s="2"/>
      <c r="NFY31" s="2"/>
      <c r="NFZ31" s="2"/>
      <c r="NGA31" s="2"/>
      <c r="NGB31" s="2"/>
      <c r="NGC31" s="2"/>
      <c r="NGD31" s="2"/>
      <c r="NGE31" s="2"/>
      <c r="NGF31" s="2"/>
      <c r="NGG31" s="2"/>
      <c r="NGH31" s="2"/>
      <c r="NGI31" s="2"/>
      <c r="NGJ31" s="2"/>
      <c r="NGK31" s="2"/>
      <c r="NGL31" s="2"/>
      <c r="NGM31" s="2"/>
      <c r="NGN31" s="2"/>
      <c r="NGO31" s="2"/>
      <c r="NGP31" s="2"/>
      <c r="NGQ31" s="2"/>
      <c r="NGR31" s="2"/>
      <c r="NGS31" s="2"/>
      <c r="NGT31" s="2"/>
      <c r="NGU31" s="2"/>
      <c r="NGV31" s="2"/>
      <c r="NGW31" s="2"/>
      <c r="NGX31" s="2"/>
      <c r="NGY31" s="2"/>
      <c r="NGZ31" s="2"/>
      <c r="NHA31" s="2"/>
      <c r="NHB31" s="2"/>
      <c r="NHC31" s="2"/>
      <c r="NHD31" s="2"/>
      <c r="NHE31" s="2"/>
      <c r="NHF31" s="2"/>
      <c r="NHG31" s="2"/>
      <c r="NHH31" s="2"/>
      <c r="NHI31" s="2"/>
      <c r="NHJ31" s="2"/>
      <c r="NHK31" s="2"/>
      <c r="NHL31" s="2"/>
      <c r="NHM31" s="2"/>
      <c r="NHN31" s="2"/>
      <c r="NHO31" s="2"/>
      <c r="NHP31" s="2"/>
      <c r="NHQ31" s="2"/>
      <c r="NHR31" s="2"/>
      <c r="NHS31" s="2"/>
      <c r="NHT31" s="2"/>
      <c r="NHU31" s="2"/>
      <c r="NHV31" s="2"/>
      <c r="NHW31" s="2"/>
      <c r="NHX31" s="2"/>
      <c r="NHY31" s="2"/>
      <c r="NHZ31" s="2"/>
      <c r="NIA31" s="2"/>
      <c r="NIB31" s="2"/>
      <c r="NIC31" s="2"/>
      <c r="NID31" s="2"/>
      <c r="NIE31" s="2"/>
      <c r="NIF31" s="2"/>
      <c r="NIG31" s="2"/>
      <c r="NIH31" s="2"/>
      <c r="NII31" s="2"/>
      <c r="NIJ31" s="2"/>
      <c r="NIK31" s="2"/>
      <c r="NIL31" s="2"/>
      <c r="NIM31" s="2"/>
      <c r="NIN31" s="2"/>
      <c r="NIO31" s="2"/>
      <c r="NIP31" s="2"/>
      <c r="NIQ31" s="2"/>
      <c r="NIR31" s="2"/>
      <c r="NIS31" s="2"/>
      <c r="NIT31" s="2"/>
      <c r="NIU31" s="2"/>
      <c r="NIV31" s="2"/>
      <c r="NIW31" s="2"/>
      <c r="NIX31" s="2"/>
      <c r="NIY31" s="2"/>
      <c r="NIZ31" s="2"/>
      <c r="NJA31" s="2"/>
      <c r="NJB31" s="2"/>
      <c r="NJC31" s="2"/>
      <c r="NJD31" s="2"/>
      <c r="NJE31" s="2"/>
      <c r="NJF31" s="2"/>
      <c r="NJG31" s="2"/>
      <c r="NJH31" s="2"/>
      <c r="NJI31" s="2"/>
      <c r="NJJ31" s="2"/>
      <c r="NJK31" s="2"/>
      <c r="NJL31" s="2"/>
      <c r="NJM31" s="2"/>
      <c r="NJN31" s="2"/>
      <c r="NJO31" s="2"/>
      <c r="NJP31" s="2"/>
      <c r="NJQ31" s="2"/>
      <c r="NJR31" s="2"/>
      <c r="NJS31" s="2"/>
      <c r="NJT31" s="2"/>
      <c r="NJU31" s="2"/>
      <c r="NJV31" s="2"/>
      <c r="NJW31" s="2"/>
      <c r="NJX31" s="2"/>
      <c r="NJY31" s="2"/>
      <c r="NJZ31" s="2"/>
      <c r="NKA31" s="2"/>
      <c r="NKB31" s="2"/>
      <c r="NKC31" s="2"/>
      <c r="NKD31" s="2"/>
      <c r="NKE31" s="2"/>
      <c r="NKF31" s="2"/>
      <c r="NKG31" s="2"/>
      <c r="NKH31" s="2"/>
      <c r="NKI31" s="2"/>
      <c r="NKJ31" s="2"/>
      <c r="NKK31" s="2"/>
      <c r="NKL31" s="2"/>
      <c r="NKM31" s="2"/>
      <c r="NKN31" s="2"/>
      <c r="NKO31" s="2"/>
      <c r="NKP31" s="2"/>
      <c r="NKQ31" s="2"/>
      <c r="NKR31" s="2"/>
      <c r="NKS31" s="2"/>
      <c r="NKT31" s="2"/>
      <c r="NKU31" s="2"/>
      <c r="NKV31" s="2"/>
      <c r="NKW31" s="2"/>
      <c r="NKX31" s="2"/>
      <c r="NKY31" s="2"/>
      <c r="NKZ31" s="2"/>
      <c r="NLA31" s="2"/>
      <c r="NLB31" s="2"/>
      <c r="NLC31" s="2"/>
      <c r="NLD31" s="2"/>
      <c r="NLE31" s="2"/>
      <c r="NLF31" s="2"/>
      <c r="NLG31" s="2"/>
      <c r="NLH31" s="2"/>
      <c r="NLI31" s="2"/>
      <c r="NLJ31" s="2"/>
      <c r="NLK31" s="2"/>
      <c r="NLL31" s="2"/>
      <c r="NLM31" s="2"/>
      <c r="NLN31" s="2"/>
      <c r="NLO31" s="2"/>
      <c r="NLP31" s="2"/>
      <c r="NLQ31" s="2"/>
      <c r="NLR31" s="2"/>
      <c r="NLS31" s="2"/>
      <c r="NLT31" s="2"/>
      <c r="NLU31" s="2"/>
      <c r="NLV31" s="2"/>
      <c r="NLW31" s="2"/>
      <c r="NLX31" s="2"/>
      <c r="NLY31" s="2"/>
      <c r="NLZ31" s="2"/>
      <c r="NMA31" s="2"/>
      <c r="NMB31" s="2"/>
      <c r="NMC31" s="2"/>
      <c r="NMD31" s="2"/>
      <c r="NME31" s="2"/>
      <c r="NMF31" s="2"/>
      <c r="NMG31" s="2"/>
      <c r="NMH31" s="2"/>
      <c r="NMI31" s="2"/>
      <c r="NMJ31" s="2"/>
      <c r="NMK31" s="2"/>
      <c r="NML31" s="2"/>
      <c r="NMM31" s="2"/>
      <c r="NMN31" s="2"/>
      <c r="NMO31" s="2"/>
      <c r="NMP31" s="2"/>
      <c r="NMQ31" s="2"/>
      <c r="NMR31" s="2"/>
      <c r="NMS31" s="2"/>
      <c r="NMT31" s="2"/>
      <c r="NMU31" s="2"/>
      <c r="NMV31" s="2"/>
      <c r="NMW31" s="2"/>
      <c r="NMX31" s="2"/>
      <c r="NMY31" s="2"/>
      <c r="NMZ31" s="2"/>
      <c r="NNA31" s="2"/>
      <c r="NNB31" s="2"/>
      <c r="NNC31" s="2"/>
      <c r="NND31" s="2"/>
      <c r="NNE31" s="2"/>
      <c r="NNF31" s="2"/>
      <c r="NNG31" s="2"/>
      <c r="NNH31" s="2"/>
      <c r="NNI31" s="2"/>
      <c r="NNJ31" s="2"/>
      <c r="NNK31" s="2"/>
      <c r="NNL31" s="2"/>
      <c r="NNM31" s="2"/>
      <c r="NNN31" s="2"/>
      <c r="NNO31" s="2"/>
      <c r="NNP31" s="2"/>
      <c r="NNQ31" s="2"/>
      <c r="NNR31" s="2"/>
      <c r="NNS31" s="2"/>
      <c r="NNT31" s="2"/>
      <c r="NNU31" s="2"/>
      <c r="NNV31" s="2"/>
      <c r="NNW31" s="2"/>
      <c r="NNX31" s="2"/>
      <c r="NNY31" s="2"/>
      <c r="NNZ31" s="2"/>
      <c r="NOA31" s="2"/>
      <c r="NOB31" s="2"/>
      <c r="NOC31" s="2"/>
      <c r="NOD31" s="2"/>
      <c r="NOE31" s="2"/>
      <c r="NOF31" s="2"/>
      <c r="NOG31" s="2"/>
      <c r="NOH31" s="2"/>
      <c r="NOI31" s="2"/>
      <c r="NOJ31" s="2"/>
      <c r="NOK31" s="2"/>
      <c r="NOL31" s="2"/>
      <c r="NOM31" s="2"/>
      <c r="NON31" s="2"/>
      <c r="NOO31" s="2"/>
      <c r="NOP31" s="2"/>
      <c r="NOQ31" s="2"/>
      <c r="NOR31" s="2"/>
      <c r="NOS31" s="2"/>
      <c r="NOT31" s="2"/>
      <c r="NOU31" s="2"/>
      <c r="NOV31" s="2"/>
      <c r="NOW31" s="2"/>
      <c r="NOX31" s="2"/>
      <c r="NOY31" s="2"/>
      <c r="NOZ31" s="2"/>
      <c r="NPA31" s="2"/>
      <c r="NPB31" s="2"/>
      <c r="NPC31" s="2"/>
      <c r="NPD31" s="2"/>
      <c r="NPE31" s="2"/>
      <c r="NPF31" s="2"/>
      <c r="NPG31" s="2"/>
      <c r="NPH31" s="2"/>
      <c r="NPI31" s="2"/>
      <c r="NPJ31" s="2"/>
      <c r="NPK31" s="2"/>
      <c r="NPL31" s="2"/>
      <c r="NPM31" s="2"/>
      <c r="NPN31" s="2"/>
      <c r="NPO31" s="2"/>
      <c r="NPP31" s="2"/>
      <c r="NPQ31" s="2"/>
      <c r="NPR31" s="2"/>
      <c r="NPS31" s="2"/>
      <c r="NPT31" s="2"/>
      <c r="NPU31" s="2"/>
      <c r="NPV31" s="2"/>
      <c r="NPW31" s="2"/>
      <c r="NPX31" s="2"/>
      <c r="NPY31" s="2"/>
      <c r="NPZ31" s="2"/>
      <c r="NQA31" s="2"/>
      <c r="NQB31" s="2"/>
      <c r="NQC31" s="2"/>
      <c r="NQD31" s="2"/>
      <c r="NQE31" s="2"/>
      <c r="NQF31" s="2"/>
      <c r="NQG31" s="2"/>
      <c r="NQH31" s="2"/>
      <c r="NQI31" s="2"/>
      <c r="NQJ31" s="2"/>
      <c r="NQK31" s="2"/>
      <c r="NQL31" s="2"/>
      <c r="NQM31" s="2"/>
      <c r="NQN31" s="2"/>
      <c r="NQO31" s="2"/>
      <c r="NQP31" s="2"/>
      <c r="NQQ31" s="2"/>
      <c r="NQR31" s="2"/>
      <c r="NQS31" s="2"/>
      <c r="NQT31" s="2"/>
      <c r="NQU31" s="2"/>
      <c r="NQV31" s="2"/>
      <c r="NQW31" s="2"/>
      <c r="NQX31" s="2"/>
      <c r="NQY31" s="2"/>
      <c r="NQZ31" s="2"/>
      <c r="NRA31" s="2"/>
      <c r="NRB31" s="2"/>
      <c r="NRC31" s="2"/>
      <c r="NRD31" s="2"/>
      <c r="NRE31" s="2"/>
      <c r="NRF31" s="2"/>
      <c r="NRG31" s="2"/>
      <c r="NRH31" s="2"/>
      <c r="NRI31" s="2"/>
      <c r="NRJ31" s="2"/>
      <c r="NRK31" s="2"/>
      <c r="NRL31" s="2"/>
      <c r="NRM31" s="2"/>
      <c r="NRN31" s="2"/>
      <c r="NRO31" s="2"/>
      <c r="NRP31" s="2"/>
      <c r="NRQ31" s="2"/>
      <c r="NRR31" s="2"/>
      <c r="NRS31" s="2"/>
      <c r="NRT31" s="2"/>
      <c r="NRU31" s="2"/>
      <c r="NRV31" s="2"/>
      <c r="NRW31" s="2"/>
      <c r="NRX31" s="2"/>
      <c r="NRY31" s="2"/>
      <c r="NRZ31" s="2"/>
      <c r="NSA31" s="2"/>
      <c r="NSB31" s="2"/>
      <c r="NSC31" s="2"/>
      <c r="NSD31" s="2"/>
      <c r="NSE31" s="2"/>
      <c r="NSF31" s="2"/>
      <c r="NSG31" s="2"/>
      <c r="NSH31" s="2"/>
      <c r="NSI31" s="2"/>
      <c r="NSJ31" s="2"/>
      <c r="NSK31" s="2"/>
      <c r="NSL31" s="2"/>
      <c r="NSM31" s="2"/>
      <c r="NSN31" s="2"/>
      <c r="NSO31" s="2"/>
      <c r="NSP31" s="2"/>
      <c r="NSQ31" s="2"/>
      <c r="NSR31" s="2"/>
      <c r="NSS31" s="2"/>
      <c r="NST31" s="2"/>
      <c r="NSU31" s="2"/>
      <c r="NSV31" s="2"/>
      <c r="NSW31" s="2"/>
      <c r="NSX31" s="2"/>
      <c r="NSY31" s="2"/>
      <c r="NSZ31" s="2"/>
      <c r="NTA31" s="2"/>
      <c r="NTB31" s="2"/>
      <c r="NTC31" s="2"/>
      <c r="NTD31" s="2"/>
      <c r="NTE31" s="2"/>
      <c r="NTF31" s="2"/>
      <c r="NTG31" s="2"/>
      <c r="NTH31" s="2"/>
      <c r="NTI31" s="2"/>
      <c r="NTJ31" s="2"/>
      <c r="NTK31" s="2"/>
      <c r="NTL31" s="2"/>
      <c r="NTM31" s="2"/>
      <c r="NTN31" s="2"/>
      <c r="NTO31" s="2"/>
      <c r="NTP31" s="2"/>
      <c r="NTQ31" s="2"/>
      <c r="NTR31" s="2"/>
      <c r="NTS31" s="2"/>
      <c r="NTT31" s="2"/>
      <c r="NTU31" s="2"/>
      <c r="NTV31" s="2"/>
      <c r="NTW31" s="2"/>
      <c r="NTX31" s="2"/>
      <c r="NTY31" s="2"/>
      <c r="NTZ31" s="2"/>
      <c r="NUA31" s="2"/>
      <c r="NUB31" s="2"/>
      <c r="NUC31" s="2"/>
      <c r="NUD31" s="2"/>
      <c r="NUE31" s="2"/>
      <c r="NUF31" s="2"/>
      <c r="NUG31" s="2"/>
      <c r="NUH31" s="2"/>
      <c r="NUI31" s="2"/>
      <c r="NUJ31" s="2"/>
      <c r="NUK31" s="2"/>
      <c r="NUL31" s="2"/>
      <c r="NUM31" s="2"/>
      <c r="NUN31" s="2"/>
      <c r="NUO31" s="2"/>
      <c r="NUP31" s="2"/>
      <c r="NUQ31" s="2"/>
      <c r="NUR31" s="2"/>
      <c r="NUS31" s="2"/>
      <c r="NUT31" s="2"/>
      <c r="NUU31" s="2"/>
      <c r="NUV31" s="2"/>
      <c r="NUW31" s="2"/>
      <c r="NUX31" s="2"/>
      <c r="NUY31" s="2"/>
      <c r="NUZ31" s="2"/>
      <c r="NVA31" s="2"/>
      <c r="NVB31" s="2"/>
      <c r="NVC31" s="2"/>
      <c r="NVD31" s="2"/>
      <c r="NVE31" s="2"/>
      <c r="NVF31" s="2"/>
      <c r="NVG31" s="2"/>
      <c r="NVH31" s="2"/>
      <c r="NVI31" s="2"/>
      <c r="NVJ31" s="2"/>
      <c r="NVK31" s="2"/>
      <c r="NVL31" s="2"/>
      <c r="NVM31" s="2"/>
      <c r="NVN31" s="2"/>
      <c r="NVO31" s="2"/>
      <c r="NVP31" s="2"/>
      <c r="NVQ31" s="2"/>
      <c r="NVR31" s="2"/>
      <c r="NVS31" s="2"/>
      <c r="NVT31" s="2"/>
      <c r="NVU31" s="2"/>
      <c r="NVV31" s="2"/>
      <c r="NVW31" s="2"/>
      <c r="NVX31" s="2"/>
      <c r="NVY31" s="2"/>
      <c r="NVZ31" s="2"/>
      <c r="NWA31" s="2"/>
      <c r="NWB31" s="2"/>
      <c r="NWC31" s="2"/>
      <c r="NWD31" s="2"/>
      <c r="NWE31" s="2"/>
      <c r="NWF31" s="2"/>
      <c r="NWG31" s="2"/>
      <c r="NWH31" s="2"/>
      <c r="NWI31" s="2"/>
      <c r="NWJ31" s="2"/>
      <c r="NWK31" s="2"/>
      <c r="NWL31" s="2"/>
      <c r="NWM31" s="2"/>
      <c r="NWN31" s="2"/>
      <c r="NWO31" s="2"/>
      <c r="NWP31" s="2"/>
      <c r="NWQ31" s="2"/>
      <c r="NWR31" s="2"/>
      <c r="NWS31" s="2"/>
      <c r="NWT31" s="2"/>
      <c r="NWU31" s="2"/>
      <c r="NWV31" s="2"/>
      <c r="NWW31" s="2"/>
      <c r="NWX31" s="2"/>
      <c r="NWY31" s="2"/>
      <c r="NWZ31" s="2"/>
      <c r="NXA31" s="2"/>
      <c r="NXB31" s="2"/>
      <c r="NXC31" s="2"/>
      <c r="NXD31" s="2"/>
      <c r="NXE31" s="2"/>
      <c r="NXF31" s="2"/>
      <c r="NXG31" s="2"/>
      <c r="NXH31" s="2"/>
      <c r="NXI31" s="2"/>
      <c r="NXJ31" s="2"/>
      <c r="NXK31" s="2"/>
      <c r="NXL31" s="2"/>
      <c r="NXM31" s="2"/>
      <c r="NXN31" s="2"/>
      <c r="NXO31" s="2"/>
      <c r="NXP31" s="2"/>
      <c r="NXQ31" s="2"/>
      <c r="NXR31" s="2"/>
      <c r="NXS31" s="2"/>
      <c r="NXT31" s="2"/>
      <c r="NXU31" s="2"/>
      <c r="NXV31" s="2"/>
      <c r="NXW31" s="2"/>
      <c r="NXX31" s="2"/>
      <c r="NXY31" s="2"/>
      <c r="NXZ31" s="2"/>
      <c r="NYA31" s="2"/>
      <c r="NYB31" s="2"/>
      <c r="NYC31" s="2"/>
      <c r="NYD31" s="2"/>
      <c r="NYE31" s="2"/>
      <c r="NYF31" s="2"/>
      <c r="NYG31" s="2"/>
      <c r="NYH31" s="2"/>
      <c r="NYI31" s="2"/>
      <c r="NYJ31" s="2"/>
      <c r="NYK31" s="2"/>
      <c r="NYL31" s="2"/>
      <c r="NYM31" s="2"/>
      <c r="NYN31" s="2"/>
      <c r="NYO31" s="2"/>
      <c r="NYP31" s="2"/>
      <c r="NYQ31" s="2"/>
      <c r="NYR31" s="2"/>
      <c r="NYS31" s="2"/>
      <c r="NYT31" s="2"/>
      <c r="NYU31" s="2"/>
      <c r="NYV31" s="2"/>
      <c r="NYW31" s="2"/>
      <c r="NYX31" s="2"/>
      <c r="NYY31" s="2"/>
      <c r="NYZ31" s="2"/>
      <c r="NZA31" s="2"/>
      <c r="NZB31" s="2"/>
      <c r="NZC31" s="2"/>
      <c r="NZD31" s="2"/>
      <c r="NZE31" s="2"/>
      <c r="NZF31" s="2"/>
      <c r="NZG31" s="2"/>
      <c r="NZH31" s="2"/>
      <c r="NZI31" s="2"/>
      <c r="NZJ31" s="2"/>
      <c r="NZK31" s="2"/>
      <c r="NZL31" s="2"/>
      <c r="NZM31" s="2"/>
      <c r="NZN31" s="2"/>
      <c r="NZO31" s="2"/>
      <c r="NZP31" s="2"/>
      <c r="NZQ31" s="2"/>
      <c r="NZR31" s="2"/>
      <c r="NZS31" s="2"/>
      <c r="NZT31" s="2"/>
      <c r="NZU31" s="2"/>
      <c r="NZV31" s="2"/>
      <c r="NZW31" s="2"/>
      <c r="NZX31" s="2"/>
      <c r="NZY31" s="2"/>
      <c r="NZZ31" s="2"/>
      <c r="OAA31" s="2"/>
      <c r="OAB31" s="2"/>
      <c r="OAC31" s="2"/>
      <c r="OAD31" s="2"/>
      <c r="OAE31" s="2"/>
      <c r="OAF31" s="2"/>
      <c r="OAG31" s="2"/>
      <c r="OAH31" s="2"/>
      <c r="OAI31" s="2"/>
      <c r="OAJ31" s="2"/>
      <c r="OAK31" s="2"/>
      <c r="OAL31" s="2"/>
      <c r="OAM31" s="2"/>
      <c r="OAN31" s="2"/>
      <c r="OAO31" s="2"/>
      <c r="OAP31" s="2"/>
      <c r="OAQ31" s="2"/>
      <c r="OAR31" s="2"/>
      <c r="OAS31" s="2"/>
      <c r="OAT31" s="2"/>
      <c r="OAU31" s="2"/>
      <c r="OAV31" s="2"/>
      <c r="OAW31" s="2"/>
      <c r="OAX31" s="2"/>
      <c r="OAY31" s="2"/>
      <c r="OAZ31" s="2"/>
      <c r="OBA31" s="2"/>
      <c r="OBB31" s="2"/>
      <c r="OBC31" s="2"/>
      <c r="OBD31" s="2"/>
      <c r="OBE31" s="2"/>
      <c r="OBF31" s="2"/>
      <c r="OBG31" s="2"/>
      <c r="OBH31" s="2"/>
      <c r="OBI31" s="2"/>
      <c r="OBJ31" s="2"/>
      <c r="OBK31" s="2"/>
      <c r="OBL31" s="2"/>
      <c r="OBM31" s="2"/>
      <c r="OBN31" s="2"/>
      <c r="OBO31" s="2"/>
      <c r="OBP31" s="2"/>
      <c r="OBQ31" s="2"/>
      <c r="OBR31" s="2"/>
      <c r="OBS31" s="2"/>
      <c r="OBT31" s="2"/>
      <c r="OBU31" s="2"/>
      <c r="OBV31" s="2"/>
      <c r="OBW31" s="2"/>
      <c r="OBX31" s="2"/>
      <c r="OBY31" s="2"/>
      <c r="OBZ31" s="2"/>
      <c r="OCA31" s="2"/>
      <c r="OCB31" s="2"/>
      <c r="OCC31" s="2"/>
      <c r="OCD31" s="2"/>
      <c r="OCE31" s="2"/>
      <c r="OCF31" s="2"/>
      <c r="OCG31" s="2"/>
      <c r="OCH31" s="2"/>
      <c r="OCI31" s="2"/>
      <c r="OCJ31" s="2"/>
      <c r="OCK31" s="2"/>
      <c r="OCL31" s="2"/>
      <c r="OCM31" s="2"/>
      <c r="OCN31" s="2"/>
      <c r="OCO31" s="2"/>
      <c r="OCP31" s="2"/>
      <c r="OCQ31" s="2"/>
      <c r="OCR31" s="2"/>
      <c r="OCS31" s="2"/>
      <c r="OCT31" s="2"/>
      <c r="OCU31" s="2"/>
      <c r="OCV31" s="2"/>
      <c r="OCW31" s="2"/>
      <c r="OCX31" s="2"/>
      <c r="OCY31" s="2"/>
      <c r="OCZ31" s="2"/>
      <c r="ODA31" s="2"/>
      <c r="ODB31" s="2"/>
      <c r="ODC31" s="2"/>
      <c r="ODD31" s="2"/>
      <c r="ODE31" s="2"/>
      <c r="ODF31" s="2"/>
      <c r="ODG31" s="2"/>
      <c r="ODH31" s="2"/>
      <c r="ODI31" s="2"/>
      <c r="ODJ31" s="2"/>
      <c r="ODK31" s="2"/>
      <c r="ODL31" s="2"/>
      <c r="ODM31" s="2"/>
      <c r="ODN31" s="2"/>
      <c r="ODO31" s="2"/>
      <c r="ODP31" s="2"/>
      <c r="ODQ31" s="2"/>
      <c r="ODR31" s="2"/>
      <c r="ODS31" s="2"/>
      <c r="ODT31" s="2"/>
      <c r="ODU31" s="2"/>
      <c r="ODV31" s="2"/>
      <c r="ODW31" s="2"/>
      <c r="ODX31" s="2"/>
      <c r="ODY31" s="2"/>
      <c r="ODZ31" s="2"/>
      <c r="OEA31" s="2"/>
      <c r="OEB31" s="2"/>
      <c r="OEC31" s="2"/>
      <c r="OED31" s="2"/>
      <c r="OEE31" s="2"/>
      <c r="OEF31" s="2"/>
      <c r="OEG31" s="2"/>
      <c r="OEH31" s="2"/>
      <c r="OEI31" s="2"/>
      <c r="OEJ31" s="2"/>
      <c r="OEK31" s="2"/>
      <c r="OEL31" s="2"/>
      <c r="OEM31" s="2"/>
      <c r="OEN31" s="2"/>
      <c r="OEO31" s="2"/>
      <c r="OEP31" s="2"/>
      <c r="OEQ31" s="2"/>
      <c r="OER31" s="2"/>
      <c r="OES31" s="2"/>
      <c r="OET31" s="2"/>
      <c r="OEU31" s="2"/>
      <c r="OEV31" s="2"/>
      <c r="OEW31" s="2"/>
      <c r="OEX31" s="2"/>
      <c r="OEY31" s="2"/>
      <c r="OEZ31" s="2"/>
      <c r="OFA31" s="2"/>
      <c r="OFB31" s="2"/>
      <c r="OFC31" s="2"/>
      <c r="OFD31" s="2"/>
      <c r="OFE31" s="2"/>
      <c r="OFF31" s="2"/>
      <c r="OFG31" s="2"/>
      <c r="OFH31" s="2"/>
      <c r="OFI31" s="2"/>
      <c r="OFJ31" s="2"/>
      <c r="OFK31" s="2"/>
      <c r="OFL31" s="2"/>
      <c r="OFM31" s="2"/>
      <c r="OFN31" s="2"/>
      <c r="OFO31" s="2"/>
      <c r="OFP31" s="2"/>
      <c r="OFQ31" s="2"/>
      <c r="OFR31" s="2"/>
      <c r="OFS31" s="2"/>
      <c r="OFT31" s="2"/>
      <c r="OFU31" s="2"/>
      <c r="OFV31" s="2"/>
      <c r="OFW31" s="2"/>
      <c r="OFX31" s="2"/>
      <c r="OFY31" s="2"/>
      <c r="OFZ31" s="2"/>
      <c r="OGA31" s="2"/>
      <c r="OGB31" s="2"/>
      <c r="OGC31" s="2"/>
      <c r="OGD31" s="2"/>
      <c r="OGE31" s="2"/>
      <c r="OGF31" s="2"/>
      <c r="OGG31" s="2"/>
      <c r="OGH31" s="2"/>
      <c r="OGI31" s="2"/>
      <c r="OGJ31" s="2"/>
      <c r="OGK31" s="2"/>
      <c r="OGL31" s="2"/>
      <c r="OGM31" s="2"/>
      <c r="OGN31" s="2"/>
      <c r="OGO31" s="2"/>
      <c r="OGP31" s="2"/>
      <c r="OGQ31" s="2"/>
      <c r="OGR31" s="2"/>
      <c r="OGS31" s="2"/>
      <c r="OGT31" s="2"/>
      <c r="OGU31" s="2"/>
      <c r="OGV31" s="2"/>
      <c r="OGW31" s="2"/>
      <c r="OGX31" s="2"/>
      <c r="OGY31" s="2"/>
      <c r="OGZ31" s="2"/>
      <c r="OHA31" s="2"/>
      <c r="OHB31" s="2"/>
      <c r="OHC31" s="2"/>
      <c r="OHD31" s="2"/>
      <c r="OHE31" s="2"/>
      <c r="OHF31" s="2"/>
      <c r="OHG31" s="2"/>
      <c r="OHH31" s="2"/>
      <c r="OHI31" s="2"/>
      <c r="OHJ31" s="2"/>
      <c r="OHK31" s="2"/>
      <c r="OHL31" s="2"/>
      <c r="OHM31" s="2"/>
      <c r="OHN31" s="2"/>
      <c r="OHO31" s="2"/>
      <c r="OHP31" s="2"/>
      <c r="OHQ31" s="2"/>
      <c r="OHR31" s="2"/>
      <c r="OHS31" s="2"/>
      <c r="OHT31" s="2"/>
      <c r="OHU31" s="2"/>
      <c r="OHV31" s="2"/>
      <c r="OHW31" s="2"/>
      <c r="OHX31" s="2"/>
      <c r="OHY31" s="2"/>
      <c r="OHZ31" s="2"/>
      <c r="OIA31" s="2"/>
      <c r="OIB31" s="2"/>
      <c r="OIC31" s="2"/>
      <c r="OID31" s="2"/>
      <c r="OIE31" s="2"/>
      <c r="OIF31" s="2"/>
      <c r="OIG31" s="2"/>
      <c r="OIH31" s="2"/>
      <c r="OII31" s="2"/>
      <c r="OIJ31" s="2"/>
      <c r="OIK31" s="2"/>
      <c r="OIL31" s="2"/>
      <c r="OIM31" s="2"/>
      <c r="OIN31" s="2"/>
      <c r="OIO31" s="2"/>
      <c r="OIP31" s="2"/>
      <c r="OIQ31" s="2"/>
      <c r="OIR31" s="2"/>
      <c r="OIS31" s="2"/>
      <c r="OIT31" s="2"/>
      <c r="OIU31" s="2"/>
      <c r="OIV31" s="2"/>
      <c r="OIW31" s="2"/>
      <c r="OIX31" s="2"/>
      <c r="OIY31" s="2"/>
      <c r="OIZ31" s="2"/>
      <c r="OJA31" s="2"/>
      <c r="OJB31" s="2"/>
      <c r="OJC31" s="2"/>
      <c r="OJD31" s="2"/>
      <c r="OJE31" s="2"/>
      <c r="OJF31" s="2"/>
      <c r="OJG31" s="2"/>
      <c r="OJH31" s="2"/>
      <c r="OJI31" s="2"/>
      <c r="OJJ31" s="2"/>
      <c r="OJK31" s="2"/>
      <c r="OJL31" s="2"/>
      <c r="OJM31" s="2"/>
      <c r="OJN31" s="2"/>
      <c r="OJO31" s="2"/>
      <c r="OJP31" s="2"/>
      <c r="OJQ31" s="2"/>
      <c r="OJR31" s="2"/>
      <c r="OJS31" s="2"/>
      <c r="OJT31" s="2"/>
      <c r="OJU31" s="2"/>
      <c r="OJV31" s="2"/>
      <c r="OJW31" s="2"/>
      <c r="OJX31" s="2"/>
      <c r="OJY31" s="2"/>
      <c r="OJZ31" s="2"/>
      <c r="OKA31" s="2"/>
      <c r="OKB31" s="2"/>
      <c r="OKC31" s="2"/>
      <c r="OKD31" s="2"/>
      <c r="OKE31" s="2"/>
      <c r="OKF31" s="2"/>
      <c r="OKG31" s="2"/>
      <c r="OKH31" s="2"/>
      <c r="OKI31" s="2"/>
      <c r="OKJ31" s="2"/>
      <c r="OKK31" s="2"/>
      <c r="OKL31" s="2"/>
      <c r="OKM31" s="2"/>
      <c r="OKN31" s="2"/>
      <c r="OKO31" s="2"/>
      <c r="OKP31" s="2"/>
      <c r="OKQ31" s="2"/>
      <c r="OKR31" s="2"/>
      <c r="OKS31" s="2"/>
      <c r="OKT31" s="2"/>
      <c r="OKU31" s="2"/>
      <c r="OKV31" s="2"/>
      <c r="OKW31" s="2"/>
      <c r="OKX31" s="2"/>
      <c r="OKY31" s="2"/>
      <c r="OKZ31" s="2"/>
      <c r="OLA31" s="2"/>
      <c r="OLB31" s="2"/>
      <c r="OLC31" s="2"/>
      <c r="OLD31" s="2"/>
      <c r="OLE31" s="2"/>
      <c r="OLF31" s="2"/>
      <c r="OLG31" s="2"/>
      <c r="OLH31" s="2"/>
      <c r="OLI31" s="2"/>
      <c r="OLJ31" s="2"/>
      <c r="OLK31" s="2"/>
      <c r="OLL31" s="2"/>
      <c r="OLM31" s="2"/>
      <c r="OLN31" s="2"/>
      <c r="OLO31" s="2"/>
      <c r="OLP31" s="2"/>
      <c r="OLQ31" s="2"/>
      <c r="OLR31" s="2"/>
      <c r="OLS31" s="2"/>
      <c r="OLT31" s="2"/>
      <c r="OLU31" s="2"/>
      <c r="OLV31" s="2"/>
      <c r="OLW31" s="2"/>
      <c r="OLX31" s="2"/>
      <c r="OLY31" s="2"/>
      <c r="OLZ31" s="2"/>
      <c r="OMA31" s="2"/>
      <c r="OMB31" s="2"/>
      <c r="OMC31" s="2"/>
      <c r="OMD31" s="2"/>
      <c r="OME31" s="2"/>
      <c r="OMF31" s="2"/>
      <c r="OMG31" s="2"/>
      <c r="OMH31" s="2"/>
      <c r="OMI31" s="2"/>
      <c r="OMJ31" s="2"/>
      <c r="OMK31" s="2"/>
      <c r="OML31" s="2"/>
      <c r="OMM31" s="2"/>
      <c r="OMN31" s="2"/>
      <c r="OMO31" s="2"/>
      <c r="OMP31" s="2"/>
      <c r="OMQ31" s="2"/>
      <c r="OMR31" s="2"/>
      <c r="OMS31" s="2"/>
      <c r="OMT31" s="2"/>
      <c r="OMU31" s="2"/>
      <c r="OMV31" s="2"/>
      <c r="OMW31" s="2"/>
      <c r="OMX31" s="2"/>
      <c r="OMY31" s="2"/>
      <c r="OMZ31" s="2"/>
      <c r="ONA31" s="2"/>
      <c r="ONB31" s="2"/>
      <c r="ONC31" s="2"/>
      <c r="OND31" s="2"/>
      <c r="ONE31" s="2"/>
      <c r="ONF31" s="2"/>
      <c r="ONG31" s="2"/>
      <c r="ONH31" s="2"/>
      <c r="ONI31" s="2"/>
      <c r="ONJ31" s="2"/>
      <c r="ONK31" s="2"/>
      <c r="ONL31" s="2"/>
      <c r="ONM31" s="2"/>
      <c r="ONN31" s="2"/>
      <c r="ONO31" s="2"/>
      <c r="ONP31" s="2"/>
      <c r="ONQ31" s="2"/>
      <c r="ONR31" s="2"/>
      <c r="ONS31" s="2"/>
      <c r="ONT31" s="2"/>
      <c r="ONU31" s="2"/>
      <c r="ONV31" s="2"/>
      <c r="ONW31" s="2"/>
      <c r="ONX31" s="2"/>
      <c r="ONY31" s="2"/>
      <c r="ONZ31" s="2"/>
      <c r="OOA31" s="2"/>
      <c r="OOB31" s="2"/>
      <c r="OOC31" s="2"/>
      <c r="OOD31" s="2"/>
      <c r="OOE31" s="2"/>
      <c r="OOF31" s="2"/>
      <c r="OOG31" s="2"/>
      <c r="OOH31" s="2"/>
      <c r="OOI31" s="2"/>
      <c r="OOJ31" s="2"/>
      <c r="OOK31" s="2"/>
      <c r="OOL31" s="2"/>
      <c r="OOM31" s="2"/>
      <c r="OON31" s="2"/>
      <c r="OOO31" s="2"/>
      <c r="OOP31" s="2"/>
      <c r="OOQ31" s="2"/>
      <c r="OOR31" s="2"/>
      <c r="OOS31" s="2"/>
      <c r="OOT31" s="2"/>
      <c r="OOU31" s="2"/>
      <c r="OOV31" s="2"/>
      <c r="OOW31" s="2"/>
      <c r="OOX31" s="2"/>
      <c r="OOY31" s="2"/>
      <c r="OOZ31" s="2"/>
      <c r="OPA31" s="2"/>
      <c r="OPB31" s="2"/>
      <c r="OPC31" s="2"/>
      <c r="OPD31" s="2"/>
      <c r="OPE31" s="2"/>
      <c r="OPF31" s="2"/>
      <c r="OPG31" s="2"/>
      <c r="OPH31" s="2"/>
      <c r="OPI31" s="2"/>
      <c r="OPJ31" s="2"/>
      <c r="OPK31" s="2"/>
      <c r="OPL31" s="2"/>
      <c r="OPM31" s="2"/>
      <c r="OPN31" s="2"/>
      <c r="OPO31" s="2"/>
      <c r="OPP31" s="2"/>
      <c r="OPQ31" s="2"/>
      <c r="OPR31" s="2"/>
      <c r="OPS31" s="2"/>
      <c r="OPT31" s="2"/>
      <c r="OPU31" s="2"/>
      <c r="OPV31" s="2"/>
      <c r="OPW31" s="2"/>
      <c r="OPX31" s="2"/>
      <c r="OPY31" s="2"/>
      <c r="OPZ31" s="2"/>
      <c r="OQA31" s="2"/>
      <c r="OQB31" s="2"/>
      <c r="OQC31" s="2"/>
      <c r="OQD31" s="2"/>
      <c r="OQE31" s="2"/>
      <c r="OQF31" s="2"/>
      <c r="OQG31" s="2"/>
      <c r="OQH31" s="2"/>
      <c r="OQI31" s="2"/>
      <c r="OQJ31" s="2"/>
      <c r="OQK31" s="2"/>
      <c r="OQL31" s="2"/>
      <c r="OQM31" s="2"/>
      <c r="OQN31" s="2"/>
      <c r="OQO31" s="2"/>
      <c r="OQP31" s="2"/>
      <c r="OQQ31" s="2"/>
      <c r="OQR31" s="2"/>
      <c r="OQS31" s="2"/>
      <c r="OQT31" s="2"/>
      <c r="OQU31" s="2"/>
      <c r="OQV31" s="2"/>
      <c r="OQW31" s="2"/>
      <c r="OQX31" s="2"/>
      <c r="OQY31" s="2"/>
      <c r="OQZ31" s="2"/>
      <c r="ORA31" s="2"/>
      <c r="ORB31" s="2"/>
      <c r="ORC31" s="2"/>
      <c r="ORD31" s="2"/>
      <c r="ORE31" s="2"/>
      <c r="ORF31" s="2"/>
      <c r="ORG31" s="2"/>
      <c r="ORH31" s="2"/>
      <c r="ORI31" s="2"/>
      <c r="ORJ31" s="2"/>
      <c r="ORK31" s="2"/>
      <c r="ORL31" s="2"/>
      <c r="ORM31" s="2"/>
      <c r="ORN31" s="2"/>
      <c r="ORO31" s="2"/>
      <c r="ORP31" s="2"/>
      <c r="ORQ31" s="2"/>
      <c r="ORR31" s="2"/>
      <c r="ORS31" s="2"/>
      <c r="ORT31" s="2"/>
      <c r="ORU31" s="2"/>
      <c r="ORV31" s="2"/>
      <c r="ORW31" s="2"/>
      <c r="ORX31" s="2"/>
      <c r="ORY31" s="2"/>
      <c r="ORZ31" s="2"/>
      <c r="OSA31" s="2"/>
      <c r="OSB31" s="2"/>
      <c r="OSC31" s="2"/>
      <c r="OSD31" s="2"/>
      <c r="OSE31" s="2"/>
      <c r="OSF31" s="2"/>
      <c r="OSG31" s="2"/>
      <c r="OSH31" s="2"/>
      <c r="OSI31" s="2"/>
      <c r="OSJ31" s="2"/>
      <c r="OSK31" s="2"/>
      <c r="OSL31" s="2"/>
      <c r="OSM31" s="2"/>
      <c r="OSN31" s="2"/>
      <c r="OSO31" s="2"/>
      <c r="OSP31" s="2"/>
      <c r="OSQ31" s="2"/>
      <c r="OSR31" s="2"/>
      <c r="OSS31" s="2"/>
      <c r="OST31" s="2"/>
      <c r="OSU31" s="2"/>
      <c r="OSV31" s="2"/>
      <c r="OSW31" s="2"/>
      <c r="OSX31" s="2"/>
      <c r="OSY31" s="2"/>
      <c r="OSZ31" s="2"/>
      <c r="OTA31" s="2"/>
      <c r="OTB31" s="2"/>
      <c r="OTC31" s="2"/>
      <c r="OTD31" s="2"/>
      <c r="OTE31" s="2"/>
      <c r="OTF31" s="2"/>
      <c r="OTG31" s="2"/>
      <c r="OTH31" s="2"/>
      <c r="OTI31" s="2"/>
      <c r="OTJ31" s="2"/>
      <c r="OTK31" s="2"/>
      <c r="OTL31" s="2"/>
      <c r="OTM31" s="2"/>
      <c r="OTN31" s="2"/>
      <c r="OTO31" s="2"/>
      <c r="OTP31" s="2"/>
      <c r="OTQ31" s="2"/>
      <c r="OTR31" s="2"/>
      <c r="OTS31" s="2"/>
      <c r="OTT31" s="2"/>
      <c r="OTU31" s="2"/>
      <c r="OTV31" s="2"/>
      <c r="OTW31" s="2"/>
      <c r="OTX31" s="2"/>
      <c r="OTY31" s="2"/>
      <c r="OTZ31" s="2"/>
      <c r="OUA31" s="2"/>
      <c r="OUB31" s="2"/>
      <c r="OUC31" s="2"/>
      <c r="OUD31" s="2"/>
      <c r="OUE31" s="2"/>
      <c r="OUF31" s="2"/>
      <c r="OUG31" s="2"/>
      <c r="OUH31" s="2"/>
      <c r="OUI31" s="2"/>
      <c r="OUJ31" s="2"/>
      <c r="OUK31" s="2"/>
      <c r="OUL31" s="2"/>
      <c r="OUM31" s="2"/>
      <c r="OUN31" s="2"/>
      <c r="OUO31" s="2"/>
      <c r="OUP31" s="2"/>
      <c r="OUQ31" s="2"/>
      <c r="OUR31" s="2"/>
      <c r="OUS31" s="2"/>
      <c r="OUT31" s="2"/>
      <c r="OUU31" s="2"/>
      <c r="OUV31" s="2"/>
      <c r="OUW31" s="2"/>
      <c r="OUX31" s="2"/>
      <c r="OUY31" s="2"/>
      <c r="OUZ31" s="2"/>
      <c r="OVA31" s="2"/>
      <c r="OVB31" s="2"/>
      <c r="OVC31" s="2"/>
      <c r="OVD31" s="2"/>
      <c r="OVE31" s="2"/>
      <c r="OVF31" s="2"/>
      <c r="OVG31" s="2"/>
      <c r="OVH31" s="2"/>
      <c r="OVI31" s="2"/>
      <c r="OVJ31" s="2"/>
      <c r="OVK31" s="2"/>
      <c r="OVL31" s="2"/>
      <c r="OVM31" s="2"/>
      <c r="OVN31" s="2"/>
      <c r="OVO31" s="2"/>
      <c r="OVP31" s="2"/>
      <c r="OVQ31" s="2"/>
      <c r="OVR31" s="2"/>
      <c r="OVS31" s="2"/>
      <c r="OVT31" s="2"/>
      <c r="OVU31" s="2"/>
      <c r="OVV31" s="2"/>
      <c r="OVW31" s="2"/>
      <c r="OVX31" s="2"/>
      <c r="OVY31" s="2"/>
      <c r="OVZ31" s="2"/>
      <c r="OWA31" s="2"/>
      <c r="OWB31" s="2"/>
      <c r="OWC31" s="2"/>
      <c r="OWD31" s="2"/>
      <c r="OWE31" s="2"/>
      <c r="OWF31" s="2"/>
      <c r="OWG31" s="2"/>
      <c r="OWH31" s="2"/>
      <c r="OWI31" s="2"/>
      <c r="OWJ31" s="2"/>
      <c r="OWK31" s="2"/>
      <c r="OWL31" s="2"/>
      <c r="OWM31" s="2"/>
      <c r="OWN31" s="2"/>
      <c r="OWO31" s="2"/>
      <c r="OWP31" s="2"/>
      <c r="OWQ31" s="2"/>
      <c r="OWR31" s="2"/>
      <c r="OWS31" s="2"/>
      <c r="OWT31" s="2"/>
      <c r="OWU31" s="2"/>
      <c r="OWV31" s="2"/>
      <c r="OWW31" s="2"/>
      <c r="OWX31" s="2"/>
      <c r="OWY31" s="2"/>
      <c r="OWZ31" s="2"/>
      <c r="OXA31" s="2"/>
      <c r="OXB31" s="2"/>
      <c r="OXC31" s="2"/>
      <c r="OXD31" s="2"/>
      <c r="OXE31" s="2"/>
      <c r="OXF31" s="2"/>
      <c r="OXG31" s="2"/>
      <c r="OXH31" s="2"/>
      <c r="OXI31" s="2"/>
      <c r="OXJ31" s="2"/>
      <c r="OXK31" s="2"/>
      <c r="OXL31" s="2"/>
      <c r="OXM31" s="2"/>
      <c r="OXN31" s="2"/>
      <c r="OXO31" s="2"/>
      <c r="OXP31" s="2"/>
      <c r="OXQ31" s="2"/>
      <c r="OXR31" s="2"/>
      <c r="OXS31" s="2"/>
      <c r="OXT31" s="2"/>
      <c r="OXU31" s="2"/>
      <c r="OXV31" s="2"/>
      <c r="OXW31" s="2"/>
      <c r="OXX31" s="2"/>
      <c r="OXY31" s="2"/>
      <c r="OXZ31" s="2"/>
      <c r="OYA31" s="2"/>
      <c r="OYB31" s="2"/>
      <c r="OYC31" s="2"/>
      <c r="OYD31" s="2"/>
      <c r="OYE31" s="2"/>
      <c r="OYF31" s="2"/>
      <c r="OYG31" s="2"/>
      <c r="OYH31" s="2"/>
      <c r="OYI31" s="2"/>
      <c r="OYJ31" s="2"/>
      <c r="OYK31" s="2"/>
      <c r="OYL31" s="2"/>
      <c r="OYM31" s="2"/>
      <c r="OYN31" s="2"/>
      <c r="OYO31" s="2"/>
      <c r="OYP31" s="2"/>
      <c r="OYQ31" s="2"/>
      <c r="OYR31" s="2"/>
      <c r="OYS31" s="2"/>
      <c r="OYT31" s="2"/>
      <c r="OYU31" s="2"/>
      <c r="OYV31" s="2"/>
      <c r="OYW31" s="2"/>
      <c r="OYX31" s="2"/>
      <c r="OYY31" s="2"/>
      <c r="OYZ31" s="2"/>
      <c r="OZA31" s="2"/>
      <c r="OZB31" s="2"/>
      <c r="OZC31" s="2"/>
      <c r="OZD31" s="2"/>
      <c r="OZE31" s="2"/>
      <c r="OZF31" s="2"/>
      <c r="OZG31" s="2"/>
      <c r="OZH31" s="2"/>
      <c r="OZI31" s="2"/>
      <c r="OZJ31" s="2"/>
      <c r="OZK31" s="2"/>
      <c r="OZL31" s="2"/>
      <c r="OZM31" s="2"/>
      <c r="OZN31" s="2"/>
      <c r="OZO31" s="2"/>
      <c r="OZP31" s="2"/>
      <c r="OZQ31" s="2"/>
      <c r="OZR31" s="2"/>
      <c r="OZS31" s="2"/>
      <c r="OZT31" s="2"/>
      <c r="OZU31" s="2"/>
      <c r="OZV31" s="2"/>
      <c r="OZW31" s="2"/>
      <c r="OZX31" s="2"/>
      <c r="OZY31" s="2"/>
      <c r="OZZ31" s="2"/>
      <c r="PAA31" s="2"/>
      <c r="PAB31" s="2"/>
      <c r="PAC31" s="2"/>
      <c r="PAD31" s="2"/>
      <c r="PAE31" s="2"/>
      <c r="PAF31" s="2"/>
      <c r="PAG31" s="2"/>
      <c r="PAH31" s="2"/>
      <c r="PAI31" s="2"/>
      <c r="PAJ31" s="2"/>
      <c r="PAK31" s="2"/>
      <c r="PAL31" s="2"/>
      <c r="PAM31" s="2"/>
      <c r="PAN31" s="2"/>
      <c r="PAO31" s="2"/>
      <c r="PAP31" s="2"/>
      <c r="PAQ31" s="2"/>
      <c r="PAR31" s="2"/>
      <c r="PAS31" s="2"/>
      <c r="PAT31" s="2"/>
      <c r="PAU31" s="2"/>
      <c r="PAV31" s="2"/>
      <c r="PAW31" s="2"/>
      <c r="PAX31" s="2"/>
      <c r="PAY31" s="2"/>
      <c r="PAZ31" s="2"/>
      <c r="PBA31" s="2"/>
      <c r="PBB31" s="2"/>
      <c r="PBC31" s="2"/>
      <c r="PBD31" s="2"/>
      <c r="PBE31" s="2"/>
      <c r="PBF31" s="2"/>
      <c r="PBG31" s="2"/>
      <c r="PBH31" s="2"/>
      <c r="PBI31" s="2"/>
      <c r="PBJ31" s="2"/>
      <c r="PBK31" s="2"/>
      <c r="PBL31" s="2"/>
      <c r="PBM31" s="2"/>
      <c r="PBN31" s="2"/>
      <c r="PBO31" s="2"/>
      <c r="PBP31" s="2"/>
      <c r="PBQ31" s="2"/>
      <c r="PBR31" s="2"/>
      <c r="PBS31" s="2"/>
      <c r="PBT31" s="2"/>
      <c r="PBU31" s="2"/>
      <c r="PBV31" s="2"/>
      <c r="PBW31" s="2"/>
      <c r="PBX31" s="2"/>
      <c r="PBY31" s="2"/>
      <c r="PBZ31" s="2"/>
      <c r="PCA31" s="2"/>
      <c r="PCB31" s="2"/>
      <c r="PCC31" s="2"/>
      <c r="PCD31" s="2"/>
      <c r="PCE31" s="2"/>
      <c r="PCF31" s="2"/>
      <c r="PCG31" s="2"/>
      <c r="PCH31" s="2"/>
      <c r="PCI31" s="2"/>
      <c r="PCJ31" s="2"/>
      <c r="PCK31" s="2"/>
      <c r="PCL31" s="2"/>
      <c r="PCM31" s="2"/>
      <c r="PCN31" s="2"/>
      <c r="PCO31" s="2"/>
      <c r="PCP31" s="2"/>
      <c r="PCQ31" s="2"/>
      <c r="PCR31" s="2"/>
      <c r="PCS31" s="2"/>
      <c r="PCT31" s="2"/>
      <c r="PCU31" s="2"/>
      <c r="PCV31" s="2"/>
      <c r="PCW31" s="2"/>
      <c r="PCX31" s="2"/>
      <c r="PCY31" s="2"/>
      <c r="PCZ31" s="2"/>
      <c r="PDA31" s="2"/>
      <c r="PDB31" s="2"/>
      <c r="PDC31" s="2"/>
      <c r="PDD31" s="2"/>
      <c r="PDE31" s="2"/>
      <c r="PDF31" s="2"/>
      <c r="PDG31" s="2"/>
      <c r="PDH31" s="2"/>
      <c r="PDI31" s="2"/>
      <c r="PDJ31" s="2"/>
      <c r="PDK31" s="2"/>
      <c r="PDL31" s="2"/>
      <c r="PDM31" s="2"/>
      <c r="PDN31" s="2"/>
      <c r="PDO31" s="2"/>
      <c r="PDP31" s="2"/>
      <c r="PDQ31" s="2"/>
      <c r="PDR31" s="2"/>
      <c r="PDS31" s="2"/>
      <c r="PDT31" s="2"/>
      <c r="PDU31" s="2"/>
      <c r="PDV31" s="2"/>
      <c r="PDW31" s="2"/>
      <c r="PDX31" s="2"/>
      <c r="PDY31" s="2"/>
      <c r="PDZ31" s="2"/>
      <c r="PEA31" s="2"/>
      <c r="PEB31" s="2"/>
      <c r="PEC31" s="2"/>
      <c r="PED31" s="2"/>
      <c r="PEE31" s="2"/>
      <c r="PEF31" s="2"/>
      <c r="PEG31" s="2"/>
      <c r="PEH31" s="2"/>
      <c r="PEI31" s="2"/>
      <c r="PEJ31" s="2"/>
      <c r="PEK31" s="2"/>
      <c r="PEL31" s="2"/>
      <c r="PEM31" s="2"/>
      <c r="PEN31" s="2"/>
      <c r="PEO31" s="2"/>
      <c r="PEP31" s="2"/>
      <c r="PEQ31" s="2"/>
      <c r="PER31" s="2"/>
      <c r="PES31" s="2"/>
      <c r="PET31" s="2"/>
      <c r="PEU31" s="2"/>
      <c r="PEV31" s="2"/>
      <c r="PEW31" s="2"/>
      <c r="PEX31" s="2"/>
      <c r="PEY31" s="2"/>
      <c r="PEZ31" s="2"/>
      <c r="PFA31" s="2"/>
      <c r="PFB31" s="2"/>
      <c r="PFC31" s="2"/>
      <c r="PFD31" s="2"/>
      <c r="PFE31" s="2"/>
      <c r="PFF31" s="2"/>
      <c r="PFG31" s="2"/>
      <c r="PFH31" s="2"/>
      <c r="PFI31" s="2"/>
      <c r="PFJ31" s="2"/>
      <c r="PFK31" s="2"/>
      <c r="PFL31" s="2"/>
      <c r="PFM31" s="2"/>
      <c r="PFN31" s="2"/>
      <c r="PFO31" s="2"/>
      <c r="PFP31" s="2"/>
      <c r="PFQ31" s="2"/>
      <c r="PFR31" s="2"/>
      <c r="PFS31" s="2"/>
      <c r="PFT31" s="2"/>
      <c r="PFU31" s="2"/>
      <c r="PFV31" s="2"/>
      <c r="PFW31" s="2"/>
      <c r="PFX31" s="2"/>
      <c r="PFY31" s="2"/>
      <c r="PFZ31" s="2"/>
      <c r="PGA31" s="2"/>
      <c r="PGB31" s="2"/>
      <c r="PGC31" s="2"/>
      <c r="PGD31" s="2"/>
      <c r="PGE31" s="2"/>
      <c r="PGF31" s="2"/>
      <c r="PGG31" s="2"/>
      <c r="PGH31" s="2"/>
      <c r="PGI31" s="2"/>
      <c r="PGJ31" s="2"/>
      <c r="PGK31" s="2"/>
      <c r="PGL31" s="2"/>
      <c r="PGM31" s="2"/>
      <c r="PGN31" s="2"/>
      <c r="PGO31" s="2"/>
      <c r="PGP31" s="2"/>
      <c r="PGQ31" s="2"/>
      <c r="PGR31" s="2"/>
      <c r="PGS31" s="2"/>
      <c r="PGT31" s="2"/>
      <c r="PGU31" s="2"/>
      <c r="PGV31" s="2"/>
      <c r="PGW31" s="2"/>
      <c r="PGX31" s="2"/>
      <c r="PGY31" s="2"/>
      <c r="PGZ31" s="2"/>
      <c r="PHA31" s="2"/>
      <c r="PHB31" s="2"/>
      <c r="PHC31" s="2"/>
      <c r="PHD31" s="2"/>
      <c r="PHE31" s="2"/>
      <c r="PHF31" s="2"/>
      <c r="PHG31" s="2"/>
      <c r="PHH31" s="2"/>
      <c r="PHI31" s="2"/>
      <c r="PHJ31" s="2"/>
      <c r="PHK31" s="2"/>
      <c r="PHL31" s="2"/>
      <c r="PHM31" s="2"/>
      <c r="PHN31" s="2"/>
      <c r="PHO31" s="2"/>
      <c r="PHP31" s="2"/>
      <c r="PHQ31" s="2"/>
      <c r="PHR31" s="2"/>
      <c r="PHS31" s="2"/>
      <c r="PHT31" s="2"/>
      <c r="PHU31" s="2"/>
      <c r="PHV31" s="2"/>
      <c r="PHW31" s="2"/>
      <c r="PHX31" s="2"/>
      <c r="PHY31" s="2"/>
      <c r="PHZ31" s="2"/>
      <c r="PIA31" s="2"/>
      <c r="PIB31" s="2"/>
      <c r="PIC31" s="2"/>
      <c r="PID31" s="2"/>
      <c r="PIE31" s="2"/>
      <c r="PIF31" s="2"/>
      <c r="PIG31" s="2"/>
      <c r="PIH31" s="2"/>
      <c r="PII31" s="2"/>
      <c r="PIJ31" s="2"/>
      <c r="PIK31" s="2"/>
      <c r="PIL31" s="2"/>
      <c r="PIM31" s="2"/>
      <c r="PIN31" s="2"/>
      <c r="PIO31" s="2"/>
      <c r="PIP31" s="2"/>
      <c r="PIQ31" s="2"/>
      <c r="PIR31" s="2"/>
      <c r="PIS31" s="2"/>
      <c r="PIT31" s="2"/>
      <c r="PIU31" s="2"/>
      <c r="PIV31" s="2"/>
      <c r="PIW31" s="2"/>
      <c r="PIX31" s="2"/>
      <c r="PIY31" s="2"/>
      <c r="PIZ31" s="2"/>
      <c r="PJA31" s="2"/>
      <c r="PJB31" s="2"/>
      <c r="PJC31" s="2"/>
      <c r="PJD31" s="2"/>
      <c r="PJE31" s="2"/>
      <c r="PJF31" s="2"/>
      <c r="PJG31" s="2"/>
      <c r="PJH31" s="2"/>
      <c r="PJI31" s="2"/>
      <c r="PJJ31" s="2"/>
      <c r="PJK31" s="2"/>
      <c r="PJL31" s="2"/>
      <c r="PJM31" s="2"/>
      <c r="PJN31" s="2"/>
      <c r="PJO31" s="2"/>
      <c r="PJP31" s="2"/>
      <c r="PJQ31" s="2"/>
      <c r="PJR31" s="2"/>
      <c r="PJS31" s="2"/>
      <c r="PJT31" s="2"/>
      <c r="PJU31" s="2"/>
      <c r="PJV31" s="2"/>
      <c r="PJW31" s="2"/>
      <c r="PJX31" s="2"/>
      <c r="PJY31" s="2"/>
      <c r="PJZ31" s="2"/>
      <c r="PKA31" s="2"/>
      <c r="PKB31" s="2"/>
      <c r="PKC31" s="2"/>
      <c r="PKD31" s="2"/>
      <c r="PKE31" s="2"/>
      <c r="PKF31" s="2"/>
      <c r="PKG31" s="2"/>
      <c r="PKH31" s="2"/>
      <c r="PKI31" s="2"/>
      <c r="PKJ31" s="2"/>
      <c r="PKK31" s="2"/>
      <c r="PKL31" s="2"/>
      <c r="PKM31" s="2"/>
      <c r="PKN31" s="2"/>
      <c r="PKO31" s="2"/>
      <c r="PKP31" s="2"/>
      <c r="PKQ31" s="2"/>
      <c r="PKR31" s="2"/>
      <c r="PKS31" s="2"/>
      <c r="PKT31" s="2"/>
      <c r="PKU31" s="2"/>
      <c r="PKV31" s="2"/>
      <c r="PKW31" s="2"/>
      <c r="PKX31" s="2"/>
      <c r="PKY31" s="2"/>
      <c r="PKZ31" s="2"/>
      <c r="PLA31" s="2"/>
      <c r="PLB31" s="2"/>
      <c r="PLC31" s="2"/>
      <c r="PLD31" s="2"/>
      <c r="PLE31" s="2"/>
      <c r="PLF31" s="2"/>
      <c r="PLG31" s="2"/>
      <c r="PLH31" s="2"/>
      <c r="PLI31" s="2"/>
      <c r="PLJ31" s="2"/>
      <c r="PLK31" s="2"/>
      <c r="PLL31" s="2"/>
      <c r="PLM31" s="2"/>
      <c r="PLN31" s="2"/>
      <c r="PLO31" s="2"/>
      <c r="PLP31" s="2"/>
      <c r="PLQ31" s="2"/>
      <c r="PLR31" s="2"/>
      <c r="PLS31" s="2"/>
      <c r="PLT31" s="2"/>
      <c r="PLU31" s="2"/>
      <c r="PLV31" s="2"/>
      <c r="PLW31" s="2"/>
      <c r="PLX31" s="2"/>
      <c r="PLY31" s="2"/>
      <c r="PLZ31" s="2"/>
      <c r="PMA31" s="2"/>
      <c r="PMB31" s="2"/>
      <c r="PMC31" s="2"/>
      <c r="PMD31" s="2"/>
      <c r="PME31" s="2"/>
      <c r="PMF31" s="2"/>
      <c r="PMG31" s="2"/>
      <c r="PMH31" s="2"/>
      <c r="PMI31" s="2"/>
      <c r="PMJ31" s="2"/>
      <c r="PMK31" s="2"/>
      <c r="PML31" s="2"/>
      <c r="PMM31" s="2"/>
      <c r="PMN31" s="2"/>
      <c r="PMO31" s="2"/>
      <c r="PMP31" s="2"/>
      <c r="PMQ31" s="2"/>
      <c r="PMR31" s="2"/>
      <c r="PMS31" s="2"/>
      <c r="PMT31" s="2"/>
      <c r="PMU31" s="2"/>
      <c r="PMV31" s="2"/>
      <c r="PMW31" s="2"/>
      <c r="PMX31" s="2"/>
      <c r="PMY31" s="2"/>
      <c r="PMZ31" s="2"/>
      <c r="PNA31" s="2"/>
      <c r="PNB31" s="2"/>
      <c r="PNC31" s="2"/>
      <c r="PND31" s="2"/>
      <c r="PNE31" s="2"/>
      <c r="PNF31" s="2"/>
      <c r="PNG31" s="2"/>
      <c r="PNH31" s="2"/>
      <c r="PNI31" s="2"/>
      <c r="PNJ31" s="2"/>
      <c r="PNK31" s="2"/>
      <c r="PNL31" s="2"/>
      <c r="PNM31" s="2"/>
      <c r="PNN31" s="2"/>
      <c r="PNO31" s="2"/>
      <c r="PNP31" s="2"/>
      <c r="PNQ31" s="2"/>
      <c r="PNR31" s="2"/>
      <c r="PNS31" s="2"/>
      <c r="PNT31" s="2"/>
      <c r="PNU31" s="2"/>
      <c r="PNV31" s="2"/>
      <c r="PNW31" s="2"/>
      <c r="PNX31" s="2"/>
      <c r="PNY31" s="2"/>
      <c r="PNZ31" s="2"/>
      <c r="POA31" s="2"/>
      <c r="POB31" s="2"/>
      <c r="POC31" s="2"/>
      <c r="POD31" s="2"/>
      <c r="POE31" s="2"/>
      <c r="POF31" s="2"/>
      <c r="POG31" s="2"/>
      <c r="POH31" s="2"/>
      <c r="POI31" s="2"/>
      <c r="POJ31" s="2"/>
      <c r="POK31" s="2"/>
      <c r="POL31" s="2"/>
      <c r="POM31" s="2"/>
      <c r="PON31" s="2"/>
      <c r="POO31" s="2"/>
      <c r="POP31" s="2"/>
      <c r="POQ31" s="2"/>
      <c r="POR31" s="2"/>
      <c r="POS31" s="2"/>
      <c r="POT31" s="2"/>
      <c r="POU31" s="2"/>
      <c r="POV31" s="2"/>
      <c r="POW31" s="2"/>
      <c r="POX31" s="2"/>
      <c r="POY31" s="2"/>
      <c r="POZ31" s="2"/>
      <c r="PPA31" s="2"/>
      <c r="PPB31" s="2"/>
      <c r="PPC31" s="2"/>
      <c r="PPD31" s="2"/>
      <c r="PPE31" s="2"/>
      <c r="PPF31" s="2"/>
      <c r="PPG31" s="2"/>
      <c r="PPH31" s="2"/>
      <c r="PPI31" s="2"/>
      <c r="PPJ31" s="2"/>
      <c r="PPK31" s="2"/>
      <c r="PPL31" s="2"/>
      <c r="PPM31" s="2"/>
      <c r="PPN31" s="2"/>
      <c r="PPO31" s="2"/>
      <c r="PPP31" s="2"/>
      <c r="PPQ31" s="2"/>
      <c r="PPR31" s="2"/>
      <c r="PPS31" s="2"/>
      <c r="PPT31" s="2"/>
      <c r="PPU31" s="2"/>
      <c r="PPV31" s="2"/>
      <c r="PPW31" s="2"/>
      <c r="PPX31" s="2"/>
      <c r="PPY31" s="2"/>
      <c r="PPZ31" s="2"/>
      <c r="PQA31" s="2"/>
      <c r="PQB31" s="2"/>
      <c r="PQC31" s="2"/>
      <c r="PQD31" s="2"/>
      <c r="PQE31" s="2"/>
      <c r="PQF31" s="2"/>
      <c r="PQG31" s="2"/>
      <c r="PQH31" s="2"/>
      <c r="PQI31" s="2"/>
      <c r="PQJ31" s="2"/>
      <c r="PQK31" s="2"/>
      <c r="PQL31" s="2"/>
      <c r="PQM31" s="2"/>
      <c r="PQN31" s="2"/>
      <c r="PQO31" s="2"/>
      <c r="PQP31" s="2"/>
      <c r="PQQ31" s="2"/>
      <c r="PQR31" s="2"/>
      <c r="PQS31" s="2"/>
      <c r="PQT31" s="2"/>
      <c r="PQU31" s="2"/>
      <c r="PQV31" s="2"/>
      <c r="PQW31" s="2"/>
      <c r="PQX31" s="2"/>
      <c r="PQY31" s="2"/>
      <c r="PQZ31" s="2"/>
      <c r="PRA31" s="2"/>
      <c r="PRB31" s="2"/>
      <c r="PRC31" s="2"/>
      <c r="PRD31" s="2"/>
      <c r="PRE31" s="2"/>
      <c r="PRF31" s="2"/>
      <c r="PRG31" s="2"/>
      <c r="PRH31" s="2"/>
      <c r="PRI31" s="2"/>
      <c r="PRJ31" s="2"/>
      <c r="PRK31" s="2"/>
      <c r="PRL31" s="2"/>
      <c r="PRM31" s="2"/>
      <c r="PRN31" s="2"/>
      <c r="PRO31" s="2"/>
      <c r="PRP31" s="2"/>
      <c r="PRQ31" s="2"/>
      <c r="PRR31" s="2"/>
      <c r="PRS31" s="2"/>
      <c r="PRT31" s="2"/>
      <c r="PRU31" s="2"/>
      <c r="PRV31" s="2"/>
      <c r="PRW31" s="2"/>
      <c r="PRX31" s="2"/>
      <c r="PRY31" s="2"/>
      <c r="PRZ31" s="2"/>
      <c r="PSA31" s="2"/>
      <c r="PSB31" s="2"/>
      <c r="PSC31" s="2"/>
      <c r="PSD31" s="2"/>
      <c r="PSE31" s="2"/>
      <c r="PSF31" s="2"/>
      <c r="PSG31" s="2"/>
      <c r="PSH31" s="2"/>
      <c r="PSI31" s="2"/>
      <c r="PSJ31" s="2"/>
      <c r="PSK31" s="2"/>
      <c r="PSL31" s="2"/>
      <c r="PSM31" s="2"/>
      <c r="PSN31" s="2"/>
      <c r="PSO31" s="2"/>
      <c r="PSP31" s="2"/>
      <c r="PSQ31" s="2"/>
      <c r="PSR31" s="2"/>
      <c r="PSS31" s="2"/>
      <c r="PST31" s="2"/>
      <c r="PSU31" s="2"/>
      <c r="PSV31" s="2"/>
      <c r="PSW31" s="2"/>
      <c r="PSX31" s="2"/>
      <c r="PSY31" s="2"/>
      <c r="PSZ31" s="2"/>
      <c r="PTA31" s="2"/>
      <c r="PTB31" s="2"/>
      <c r="PTC31" s="2"/>
      <c r="PTD31" s="2"/>
      <c r="PTE31" s="2"/>
      <c r="PTF31" s="2"/>
      <c r="PTG31" s="2"/>
      <c r="PTH31" s="2"/>
      <c r="PTI31" s="2"/>
      <c r="PTJ31" s="2"/>
      <c r="PTK31" s="2"/>
      <c r="PTL31" s="2"/>
      <c r="PTM31" s="2"/>
      <c r="PTN31" s="2"/>
      <c r="PTO31" s="2"/>
      <c r="PTP31" s="2"/>
      <c r="PTQ31" s="2"/>
      <c r="PTR31" s="2"/>
      <c r="PTS31" s="2"/>
      <c r="PTT31" s="2"/>
      <c r="PTU31" s="2"/>
      <c r="PTV31" s="2"/>
      <c r="PTW31" s="2"/>
      <c r="PTX31" s="2"/>
      <c r="PTY31" s="2"/>
      <c r="PTZ31" s="2"/>
      <c r="PUA31" s="2"/>
      <c r="PUB31" s="2"/>
      <c r="PUC31" s="2"/>
      <c r="PUD31" s="2"/>
      <c r="PUE31" s="2"/>
      <c r="PUF31" s="2"/>
      <c r="PUG31" s="2"/>
      <c r="PUH31" s="2"/>
      <c r="PUI31" s="2"/>
      <c r="PUJ31" s="2"/>
      <c r="PUK31" s="2"/>
      <c r="PUL31" s="2"/>
      <c r="PUM31" s="2"/>
      <c r="PUN31" s="2"/>
      <c r="PUO31" s="2"/>
      <c r="PUP31" s="2"/>
      <c r="PUQ31" s="2"/>
      <c r="PUR31" s="2"/>
      <c r="PUS31" s="2"/>
      <c r="PUT31" s="2"/>
      <c r="PUU31" s="2"/>
      <c r="PUV31" s="2"/>
      <c r="PUW31" s="2"/>
      <c r="PUX31" s="2"/>
      <c r="PUY31" s="2"/>
      <c r="PUZ31" s="2"/>
      <c r="PVA31" s="2"/>
      <c r="PVB31" s="2"/>
      <c r="PVC31" s="2"/>
      <c r="PVD31" s="2"/>
      <c r="PVE31" s="2"/>
      <c r="PVF31" s="2"/>
      <c r="PVG31" s="2"/>
      <c r="PVH31" s="2"/>
      <c r="PVI31" s="2"/>
      <c r="PVJ31" s="2"/>
      <c r="PVK31" s="2"/>
      <c r="PVL31" s="2"/>
      <c r="PVM31" s="2"/>
      <c r="PVN31" s="2"/>
      <c r="PVO31" s="2"/>
      <c r="PVP31" s="2"/>
      <c r="PVQ31" s="2"/>
      <c r="PVR31" s="2"/>
      <c r="PVS31" s="2"/>
      <c r="PVT31" s="2"/>
      <c r="PVU31" s="2"/>
      <c r="PVV31" s="2"/>
      <c r="PVW31" s="2"/>
      <c r="PVX31" s="2"/>
      <c r="PVY31" s="2"/>
      <c r="PVZ31" s="2"/>
      <c r="PWA31" s="2"/>
      <c r="PWB31" s="2"/>
      <c r="PWC31" s="2"/>
      <c r="PWD31" s="2"/>
      <c r="PWE31" s="2"/>
      <c r="PWF31" s="2"/>
      <c r="PWG31" s="2"/>
      <c r="PWH31" s="2"/>
      <c r="PWI31" s="2"/>
      <c r="PWJ31" s="2"/>
      <c r="PWK31" s="2"/>
      <c r="PWL31" s="2"/>
      <c r="PWM31" s="2"/>
      <c r="PWN31" s="2"/>
      <c r="PWO31" s="2"/>
      <c r="PWP31" s="2"/>
      <c r="PWQ31" s="2"/>
      <c r="PWR31" s="2"/>
      <c r="PWS31" s="2"/>
      <c r="PWT31" s="2"/>
      <c r="PWU31" s="2"/>
      <c r="PWV31" s="2"/>
      <c r="PWW31" s="2"/>
      <c r="PWX31" s="2"/>
      <c r="PWY31" s="2"/>
      <c r="PWZ31" s="2"/>
      <c r="PXA31" s="2"/>
      <c r="PXB31" s="2"/>
      <c r="PXC31" s="2"/>
      <c r="PXD31" s="2"/>
      <c r="PXE31" s="2"/>
      <c r="PXF31" s="2"/>
      <c r="PXG31" s="2"/>
      <c r="PXH31" s="2"/>
      <c r="PXI31" s="2"/>
      <c r="PXJ31" s="2"/>
      <c r="PXK31" s="2"/>
      <c r="PXL31" s="2"/>
      <c r="PXM31" s="2"/>
      <c r="PXN31" s="2"/>
      <c r="PXO31" s="2"/>
      <c r="PXP31" s="2"/>
      <c r="PXQ31" s="2"/>
      <c r="PXR31" s="2"/>
      <c r="PXS31" s="2"/>
      <c r="PXT31" s="2"/>
      <c r="PXU31" s="2"/>
      <c r="PXV31" s="2"/>
      <c r="PXW31" s="2"/>
      <c r="PXX31" s="2"/>
      <c r="PXY31" s="2"/>
      <c r="PXZ31" s="2"/>
      <c r="PYA31" s="2"/>
      <c r="PYB31" s="2"/>
      <c r="PYC31" s="2"/>
      <c r="PYD31" s="2"/>
      <c r="PYE31" s="2"/>
      <c r="PYF31" s="2"/>
      <c r="PYG31" s="2"/>
      <c r="PYH31" s="2"/>
      <c r="PYI31" s="2"/>
      <c r="PYJ31" s="2"/>
      <c r="PYK31" s="2"/>
      <c r="PYL31" s="2"/>
      <c r="PYM31" s="2"/>
      <c r="PYN31" s="2"/>
      <c r="PYO31" s="2"/>
      <c r="PYP31" s="2"/>
      <c r="PYQ31" s="2"/>
      <c r="PYR31" s="2"/>
      <c r="PYS31" s="2"/>
      <c r="PYT31" s="2"/>
      <c r="PYU31" s="2"/>
      <c r="PYV31" s="2"/>
      <c r="PYW31" s="2"/>
      <c r="PYX31" s="2"/>
      <c r="PYY31" s="2"/>
      <c r="PYZ31" s="2"/>
      <c r="PZA31" s="2"/>
      <c r="PZB31" s="2"/>
      <c r="PZC31" s="2"/>
      <c r="PZD31" s="2"/>
      <c r="PZE31" s="2"/>
      <c r="PZF31" s="2"/>
      <c r="PZG31" s="2"/>
      <c r="PZH31" s="2"/>
      <c r="PZI31" s="2"/>
      <c r="PZJ31" s="2"/>
      <c r="PZK31" s="2"/>
      <c r="PZL31" s="2"/>
      <c r="PZM31" s="2"/>
      <c r="PZN31" s="2"/>
      <c r="PZO31" s="2"/>
      <c r="PZP31" s="2"/>
      <c r="PZQ31" s="2"/>
      <c r="PZR31" s="2"/>
      <c r="PZS31" s="2"/>
      <c r="PZT31" s="2"/>
      <c r="PZU31" s="2"/>
      <c r="PZV31" s="2"/>
      <c r="PZW31" s="2"/>
      <c r="PZX31" s="2"/>
      <c r="PZY31" s="2"/>
      <c r="PZZ31" s="2"/>
      <c r="QAA31" s="2"/>
      <c r="QAB31" s="2"/>
      <c r="QAC31" s="2"/>
      <c r="QAD31" s="2"/>
      <c r="QAE31" s="2"/>
      <c r="QAF31" s="2"/>
      <c r="QAG31" s="2"/>
      <c r="QAH31" s="2"/>
      <c r="QAI31" s="2"/>
      <c r="QAJ31" s="2"/>
      <c r="QAK31" s="2"/>
      <c r="QAL31" s="2"/>
      <c r="QAM31" s="2"/>
      <c r="QAN31" s="2"/>
      <c r="QAO31" s="2"/>
      <c r="QAP31" s="2"/>
      <c r="QAQ31" s="2"/>
      <c r="QAR31" s="2"/>
      <c r="QAS31" s="2"/>
      <c r="QAT31" s="2"/>
      <c r="QAU31" s="2"/>
      <c r="QAV31" s="2"/>
      <c r="QAW31" s="2"/>
      <c r="QAX31" s="2"/>
      <c r="QAY31" s="2"/>
      <c r="QAZ31" s="2"/>
      <c r="QBA31" s="2"/>
      <c r="QBB31" s="2"/>
      <c r="QBC31" s="2"/>
      <c r="QBD31" s="2"/>
      <c r="QBE31" s="2"/>
      <c r="QBF31" s="2"/>
      <c r="QBG31" s="2"/>
      <c r="QBH31" s="2"/>
      <c r="QBI31" s="2"/>
      <c r="QBJ31" s="2"/>
      <c r="QBK31" s="2"/>
      <c r="QBL31" s="2"/>
      <c r="QBM31" s="2"/>
      <c r="QBN31" s="2"/>
      <c r="QBO31" s="2"/>
      <c r="QBP31" s="2"/>
      <c r="QBQ31" s="2"/>
      <c r="QBR31" s="2"/>
      <c r="QBS31" s="2"/>
      <c r="QBT31" s="2"/>
      <c r="QBU31" s="2"/>
      <c r="QBV31" s="2"/>
      <c r="QBW31" s="2"/>
      <c r="QBX31" s="2"/>
      <c r="QBY31" s="2"/>
      <c r="QBZ31" s="2"/>
      <c r="QCA31" s="2"/>
      <c r="QCB31" s="2"/>
      <c r="QCC31" s="2"/>
      <c r="QCD31" s="2"/>
      <c r="QCE31" s="2"/>
      <c r="QCF31" s="2"/>
      <c r="QCG31" s="2"/>
      <c r="QCH31" s="2"/>
      <c r="QCI31" s="2"/>
      <c r="QCJ31" s="2"/>
      <c r="QCK31" s="2"/>
      <c r="QCL31" s="2"/>
      <c r="QCM31" s="2"/>
      <c r="QCN31" s="2"/>
      <c r="QCO31" s="2"/>
      <c r="QCP31" s="2"/>
      <c r="QCQ31" s="2"/>
      <c r="QCR31" s="2"/>
      <c r="QCS31" s="2"/>
      <c r="QCT31" s="2"/>
      <c r="QCU31" s="2"/>
      <c r="QCV31" s="2"/>
      <c r="QCW31" s="2"/>
      <c r="QCX31" s="2"/>
      <c r="QCY31" s="2"/>
      <c r="QCZ31" s="2"/>
      <c r="QDA31" s="2"/>
      <c r="QDB31" s="2"/>
      <c r="QDC31" s="2"/>
      <c r="QDD31" s="2"/>
      <c r="QDE31" s="2"/>
      <c r="QDF31" s="2"/>
      <c r="QDG31" s="2"/>
      <c r="QDH31" s="2"/>
      <c r="QDI31" s="2"/>
      <c r="QDJ31" s="2"/>
      <c r="QDK31" s="2"/>
      <c r="QDL31" s="2"/>
      <c r="QDM31" s="2"/>
      <c r="QDN31" s="2"/>
      <c r="QDO31" s="2"/>
      <c r="QDP31" s="2"/>
      <c r="QDQ31" s="2"/>
      <c r="QDR31" s="2"/>
      <c r="QDS31" s="2"/>
      <c r="QDT31" s="2"/>
      <c r="QDU31" s="2"/>
      <c r="QDV31" s="2"/>
      <c r="QDW31" s="2"/>
      <c r="QDX31" s="2"/>
      <c r="QDY31" s="2"/>
      <c r="QDZ31" s="2"/>
      <c r="QEA31" s="2"/>
      <c r="QEB31" s="2"/>
      <c r="QEC31" s="2"/>
      <c r="QED31" s="2"/>
      <c r="QEE31" s="2"/>
      <c r="QEF31" s="2"/>
      <c r="QEG31" s="2"/>
      <c r="QEH31" s="2"/>
      <c r="QEI31" s="2"/>
      <c r="QEJ31" s="2"/>
      <c r="QEK31" s="2"/>
      <c r="QEL31" s="2"/>
      <c r="QEM31" s="2"/>
      <c r="QEN31" s="2"/>
      <c r="QEO31" s="2"/>
      <c r="QEP31" s="2"/>
      <c r="QEQ31" s="2"/>
      <c r="QER31" s="2"/>
      <c r="QES31" s="2"/>
      <c r="QET31" s="2"/>
      <c r="QEU31" s="2"/>
      <c r="QEV31" s="2"/>
      <c r="QEW31" s="2"/>
      <c r="QEX31" s="2"/>
      <c r="QEY31" s="2"/>
      <c r="QEZ31" s="2"/>
      <c r="QFA31" s="2"/>
      <c r="QFB31" s="2"/>
      <c r="QFC31" s="2"/>
      <c r="QFD31" s="2"/>
      <c r="QFE31" s="2"/>
      <c r="QFF31" s="2"/>
      <c r="QFG31" s="2"/>
      <c r="QFH31" s="2"/>
      <c r="QFI31" s="2"/>
      <c r="QFJ31" s="2"/>
      <c r="QFK31" s="2"/>
      <c r="QFL31" s="2"/>
      <c r="QFM31" s="2"/>
      <c r="QFN31" s="2"/>
      <c r="QFO31" s="2"/>
      <c r="QFP31" s="2"/>
      <c r="QFQ31" s="2"/>
      <c r="QFR31" s="2"/>
      <c r="QFS31" s="2"/>
      <c r="QFT31" s="2"/>
      <c r="QFU31" s="2"/>
      <c r="QFV31" s="2"/>
      <c r="QFW31" s="2"/>
      <c r="QFX31" s="2"/>
      <c r="QFY31" s="2"/>
      <c r="QFZ31" s="2"/>
      <c r="QGA31" s="2"/>
      <c r="QGB31" s="2"/>
      <c r="QGC31" s="2"/>
      <c r="QGD31" s="2"/>
      <c r="QGE31" s="2"/>
      <c r="QGF31" s="2"/>
      <c r="QGG31" s="2"/>
      <c r="QGH31" s="2"/>
      <c r="QGI31" s="2"/>
      <c r="QGJ31" s="2"/>
      <c r="QGK31" s="2"/>
      <c r="QGL31" s="2"/>
      <c r="QGM31" s="2"/>
      <c r="QGN31" s="2"/>
      <c r="QGO31" s="2"/>
      <c r="QGP31" s="2"/>
      <c r="QGQ31" s="2"/>
      <c r="QGR31" s="2"/>
      <c r="QGS31" s="2"/>
      <c r="QGT31" s="2"/>
      <c r="QGU31" s="2"/>
      <c r="QGV31" s="2"/>
      <c r="QGW31" s="2"/>
      <c r="QGX31" s="2"/>
      <c r="QGY31" s="2"/>
      <c r="QGZ31" s="2"/>
      <c r="QHA31" s="2"/>
      <c r="QHB31" s="2"/>
      <c r="QHC31" s="2"/>
      <c r="QHD31" s="2"/>
      <c r="QHE31" s="2"/>
      <c r="QHF31" s="2"/>
      <c r="QHG31" s="2"/>
      <c r="QHH31" s="2"/>
      <c r="QHI31" s="2"/>
      <c r="QHJ31" s="2"/>
      <c r="QHK31" s="2"/>
      <c r="QHL31" s="2"/>
      <c r="QHM31" s="2"/>
      <c r="QHN31" s="2"/>
      <c r="QHO31" s="2"/>
      <c r="QHP31" s="2"/>
      <c r="QHQ31" s="2"/>
      <c r="QHR31" s="2"/>
      <c r="QHS31" s="2"/>
      <c r="QHT31" s="2"/>
      <c r="QHU31" s="2"/>
      <c r="QHV31" s="2"/>
      <c r="QHW31" s="2"/>
      <c r="QHX31" s="2"/>
      <c r="QHY31" s="2"/>
      <c r="QHZ31" s="2"/>
      <c r="QIA31" s="2"/>
      <c r="QIB31" s="2"/>
      <c r="QIC31" s="2"/>
      <c r="QID31" s="2"/>
      <c r="QIE31" s="2"/>
      <c r="QIF31" s="2"/>
      <c r="QIG31" s="2"/>
      <c r="QIH31" s="2"/>
      <c r="QII31" s="2"/>
      <c r="QIJ31" s="2"/>
      <c r="QIK31" s="2"/>
      <c r="QIL31" s="2"/>
      <c r="QIM31" s="2"/>
      <c r="QIN31" s="2"/>
      <c r="QIO31" s="2"/>
      <c r="QIP31" s="2"/>
      <c r="QIQ31" s="2"/>
      <c r="QIR31" s="2"/>
      <c r="QIS31" s="2"/>
      <c r="QIT31" s="2"/>
      <c r="QIU31" s="2"/>
      <c r="QIV31" s="2"/>
      <c r="QIW31" s="2"/>
      <c r="QIX31" s="2"/>
      <c r="QIY31" s="2"/>
      <c r="QIZ31" s="2"/>
      <c r="QJA31" s="2"/>
      <c r="QJB31" s="2"/>
      <c r="QJC31" s="2"/>
      <c r="QJD31" s="2"/>
      <c r="QJE31" s="2"/>
      <c r="QJF31" s="2"/>
      <c r="QJG31" s="2"/>
      <c r="QJH31" s="2"/>
      <c r="QJI31" s="2"/>
      <c r="QJJ31" s="2"/>
      <c r="QJK31" s="2"/>
      <c r="QJL31" s="2"/>
      <c r="QJM31" s="2"/>
      <c r="QJN31" s="2"/>
      <c r="QJO31" s="2"/>
      <c r="QJP31" s="2"/>
      <c r="QJQ31" s="2"/>
      <c r="QJR31" s="2"/>
      <c r="QJS31" s="2"/>
      <c r="QJT31" s="2"/>
      <c r="QJU31" s="2"/>
      <c r="QJV31" s="2"/>
      <c r="QJW31" s="2"/>
      <c r="QJX31" s="2"/>
      <c r="QJY31" s="2"/>
      <c r="QJZ31" s="2"/>
      <c r="QKA31" s="2"/>
      <c r="QKB31" s="2"/>
      <c r="QKC31" s="2"/>
      <c r="QKD31" s="2"/>
      <c r="QKE31" s="2"/>
      <c r="QKF31" s="2"/>
      <c r="QKG31" s="2"/>
      <c r="QKH31" s="2"/>
      <c r="QKI31" s="2"/>
      <c r="QKJ31" s="2"/>
      <c r="QKK31" s="2"/>
      <c r="QKL31" s="2"/>
      <c r="QKM31" s="2"/>
      <c r="QKN31" s="2"/>
      <c r="QKO31" s="2"/>
      <c r="QKP31" s="2"/>
      <c r="QKQ31" s="2"/>
      <c r="QKR31" s="2"/>
      <c r="QKS31" s="2"/>
      <c r="QKT31" s="2"/>
      <c r="QKU31" s="2"/>
      <c r="QKV31" s="2"/>
      <c r="QKW31" s="2"/>
      <c r="QKX31" s="2"/>
      <c r="QKY31" s="2"/>
      <c r="QKZ31" s="2"/>
      <c r="QLA31" s="2"/>
      <c r="QLB31" s="2"/>
      <c r="QLC31" s="2"/>
      <c r="QLD31" s="2"/>
      <c r="QLE31" s="2"/>
      <c r="QLF31" s="2"/>
      <c r="QLG31" s="2"/>
      <c r="QLH31" s="2"/>
      <c r="QLI31" s="2"/>
      <c r="QLJ31" s="2"/>
      <c r="QLK31" s="2"/>
      <c r="QLL31" s="2"/>
      <c r="QLM31" s="2"/>
      <c r="QLN31" s="2"/>
      <c r="QLO31" s="2"/>
      <c r="QLP31" s="2"/>
      <c r="QLQ31" s="2"/>
      <c r="QLR31" s="2"/>
      <c r="QLS31" s="2"/>
      <c r="QLT31" s="2"/>
      <c r="QLU31" s="2"/>
      <c r="QLV31" s="2"/>
      <c r="QLW31" s="2"/>
      <c r="QLX31" s="2"/>
      <c r="QLY31" s="2"/>
      <c r="QLZ31" s="2"/>
      <c r="QMA31" s="2"/>
      <c r="QMB31" s="2"/>
      <c r="QMC31" s="2"/>
      <c r="QMD31" s="2"/>
      <c r="QME31" s="2"/>
      <c r="QMF31" s="2"/>
      <c r="QMG31" s="2"/>
      <c r="QMH31" s="2"/>
      <c r="QMI31" s="2"/>
      <c r="QMJ31" s="2"/>
      <c r="QMK31" s="2"/>
      <c r="QML31" s="2"/>
      <c r="QMM31" s="2"/>
      <c r="QMN31" s="2"/>
      <c r="QMO31" s="2"/>
      <c r="QMP31" s="2"/>
      <c r="QMQ31" s="2"/>
      <c r="QMR31" s="2"/>
      <c r="QMS31" s="2"/>
      <c r="QMT31" s="2"/>
      <c r="QMU31" s="2"/>
      <c r="QMV31" s="2"/>
      <c r="QMW31" s="2"/>
      <c r="QMX31" s="2"/>
      <c r="QMY31" s="2"/>
      <c r="QMZ31" s="2"/>
      <c r="QNA31" s="2"/>
      <c r="QNB31" s="2"/>
      <c r="QNC31" s="2"/>
      <c r="QND31" s="2"/>
      <c r="QNE31" s="2"/>
      <c r="QNF31" s="2"/>
      <c r="QNG31" s="2"/>
      <c r="QNH31" s="2"/>
      <c r="QNI31" s="2"/>
      <c r="QNJ31" s="2"/>
      <c r="QNK31" s="2"/>
      <c r="QNL31" s="2"/>
      <c r="QNM31" s="2"/>
      <c r="QNN31" s="2"/>
      <c r="QNO31" s="2"/>
      <c r="QNP31" s="2"/>
      <c r="QNQ31" s="2"/>
      <c r="QNR31" s="2"/>
      <c r="QNS31" s="2"/>
      <c r="QNT31" s="2"/>
      <c r="QNU31" s="2"/>
      <c r="QNV31" s="2"/>
      <c r="QNW31" s="2"/>
      <c r="QNX31" s="2"/>
      <c r="QNY31" s="2"/>
      <c r="QNZ31" s="2"/>
      <c r="QOA31" s="2"/>
      <c r="QOB31" s="2"/>
      <c r="QOC31" s="2"/>
      <c r="QOD31" s="2"/>
      <c r="QOE31" s="2"/>
      <c r="QOF31" s="2"/>
      <c r="QOG31" s="2"/>
      <c r="QOH31" s="2"/>
      <c r="QOI31" s="2"/>
      <c r="QOJ31" s="2"/>
      <c r="QOK31" s="2"/>
      <c r="QOL31" s="2"/>
      <c r="QOM31" s="2"/>
      <c r="QON31" s="2"/>
      <c r="QOO31" s="2"/>
      <c r="QOP31" s="2"/>
      <c r="QOQ31" s="2"/>
      <c r="QOR31" s="2"/>
      <c r="QOS31" s="2"/>
      <c r="QOT31" s="2"/>
      <c r="QOU31" s="2"/>
      <c r="QOV31" s="2"/>
      <c r="QOW31" s="2"/>
      <c r="QOX31" s="2"/>
      <c r="QOY31" s="2"/>
      <c r="QOZ31" s="2"/>
      <c r="QPA31" s="2"/>
      <c r="QPB31" s="2"/>
      <c r="QPC31" s="2"/>
      <c r="QPD31" s="2"/>
      <c r="QPE31" s="2"/>
      <c r="QPF31" s="2"/>
      <c r="QPG31" s="2"/>
      <c r="QPH31" s="2"/>
      <c r="QPI31" s="2"/>
      <c r="QPJ31" s="2"/>
      <c r="QPK31" s="2"/>
      <c r="QPL31" s="2"/>
      <c r="QPM31" s="2"/>
      <c r="QPN31" s="2"/>
      <c r="QPO31" s="2"/>
      <c r="QPP31" s="2"/>
      <c r="QPQ31" s="2"/>
      <c r="QPR31" s="2"/>
      <c r="QPS31" s="2"/>
      <c r="QPT31" s="2"/>
      <c r="QPU31" s="2"/>
      <c r="QPV31" s="2"/>
      <c r="QPW31" s="2"/>
      <c r="QPX31" s="2"/>
      <c r="QPY31" s="2"/>
      <c r="QPZ31" s="2"/>
      <c r="QQA31" s="2"/>
      <c r="QQB31" s="2"/>
      <c r="QQC31" s="2"/>
      <c r="QQD31" s="2"/>
      <c r="QQE31" s="2"/>
      <c r="QQF31" s="2"/>
      <c r="QQG31" s="2"/>
      <c r="QQH31" s="2"/>
      <c r="QQI31" s="2"/>
      <c r="QQJ31" s="2"/>
      <c r="QQK31" s="2"/>
      <c r="QQL31" s="2"/>
      <c r="QQM31" s="2"/>
      <c r="QQN31" s="2"/>
      <c r="QQO31" s="2"/>
      <c r="QQP31" s="2"/>
      <c r="QQQ31" s="2"/>
      <c r="QQR31" s="2"/>
      <c r="QQS31" s="2"/>
      <c r="QQT31" s="2"/>
      <c r="QQU31" s="2"/>
      <c r="QQV31" s="2"/>
      <c r="QQW31" s="2"/>
      <c r="QQX31" s="2"/>
      <c r="QQY31" s="2"/>
      <c r="QQZ31" s="2"/>
      <c r="QRA31" s="2"/>
      <c r="QRB31" s="2"/>
      <c r="QRC31" s="2"/>
      <c r="QRD31" s="2"/>
      <c r="QRE31" s="2"/>
      <c r="QRF31" s="2"/>
      <c r="QRG31" s="2"/>
      <c r="QRH31" s="2"/>
      <c r="QRI31" s="2"/>
      <c r="QRJ31" s="2"/>
      <c r="QRK31" s="2"/>
      <c r="QRL31" s="2"/>
      <c r="QRM31" s="2"/>
      <c r="QRN31" s="2"/>
      <c r="QRO31" s="2"/>
      <c r="QRP31" s="2"/>
      <c r="QRQ31" s="2"/>
      <c r="QRR31" s="2"/>
      <c r="QRS31" s="2"/>
      <c r="QRT31" s="2"/>
      <c r="QRU31" s="2"/>
      <c r="QRV31" s="2"/>
      <c r="QRW31" s="2"/>
      <c r="QRX31" s="2"/>
      <c r="QRY31" s="2"/>
      <c r="QRZ31" s="2"/>
      <c r="QSA31" s="2"/>
      <c r="QSB31" s="2"/>
      <c r="QSC31" s="2"/>
      <c r="QSD31" s="2"/>
      <c r="QSE31" s="2"/>
      <c r="QSF31" s="2"/>
      <c r="QSG31" s="2"/>
      <c r="QSH31" s="2"/>
      <c r="QSI31" s="2"/>
      <c r="QSJ31" s="2"/>
      <c r="QSK31" s="2"/>
      <c r="QSL31" s="2"/>
      <c r="QSM31" s="2"/>
      <c r="QSN31" s="2"/>
      <c r="QSO31" s="2"/>
      <c r="QSP31" s="2"/>
      <c r="QSQ31" s="2"/>
      <c r="QSR31" s="2"/>
      <c r="QSS31" s="2"/>
      <c r="QST31" s="2"/>
      <c r="QSU31" s="2"/>
      <c r="QSV31" s="2"/>
      <c r="QSW31" s="2"/>
      <c r="QSX31" s="2"/>
      <c r="QSY31" s="2"/>
      <c r="QSZ31" s="2"/>
      <c r="QTA31" s="2"/>
      <c r="QTB31" s="2"/>
      <c r="QTC31" s="2"/>
      <c r="QTD31" s="2"/>
      <c r="QTE31" s="2"/>
      <c r="QTF31" s="2"/>
      <c r="QTG31" s="2"/>
      <c r="QTH31" s="2"/>
      <c r="QTI31" s="2"/>
      <c r="QTJ31" s="2"/>
      <c r="QTK31" s="2"/>
      <c r="QTL31" s="2"/>
      <c r="QTM31" s="2"/>
      <c r="QTN31" s="2"/>
      <c r="QTO31" s="2"/>
      <c r="QTP31" s="2"/>
      <c r="QTQ31" s="2"/>
      <c r="QTR31" s="2"/>
      <c r="QTS31" s="2"/>
      <c r="QTT31" s="2"/>
      <c r="QTU31" s="2"/>
      <c r="QTV31" s="2"/>
      <c r="QTW31" s="2"/>
      <c r="QTX31" s="2"/>
      <c r="QTY31" s="2"/>
      <c r="QTZ31" s="2"/>
      <c r="QUA31" s="2"/>
      <c r="QUB31" s="2"/>
      <c r="QUC31" s="2"/>
      <c r="QUD31" s="2"/>
      <c r="QUE31" s="2"/>
      <c r="QUF31" s="2"/>
      <c r="QUG31" s="2"/>
      <c r="QUH31" s="2"/>
      <c r="QUI31" s="2"/>
      <c r="QUJ31" s="2"/>
      <c r="QUK31" s="2"/>
      <c r="QUL31" s="2"/>
      <c r="QUM31" s="2"/>
      <c r="QUN31" s="2"/>
      <c r="QUO31" s="2"/>
      <c r="QUP31" s="2"/>
      <c r="QUQ31" s="2"/>
      <c r="QUR31" s="2"/>
      <c r="QUS31" s="2"/>
      <c r="QUT31" s="2"/>
      <c r="QUU31" s="2"/>
      <c r="QUV31" s="2"/>
      <c r="QUW31" s="2"/>
      <c r="QUX31" s="2"/>
      <c r="QUY31" s="2"/>
      <c r="QUZ31" s="2"/>
      <c r="QVA31" s="2"/>
      <c r="QVB31" s="2"/>
      <c r="QVC31" s="2"/>
      <c r="QVD31" s="2"/>
      <c r="QVE31" s="2"/>
      <c r="QVF31" s="2"/>
      <c r="QVG31" s="2"/>
      <c r="QVH31" s="2"/>
      <c r="QVI31" s="2"/>
      <c r="QVJ31" s="2"/>
      <c r="QVK31" s="2"/>
      <c r="QVL31" s="2"/>
      <c r="QVM31" s="2"/>
      <c r="QVN31" s="2"/>
      <c r="QVO31" s="2"/>
      <c r="QVP31" s="2"/>
      <c r="QVQ31" s="2"/>
      <c r="QVR31" s="2"/>
      <c r="QVS31" s="2"/>
      <c r="QVT31" s="2"/>
      <c r="QVU31" s="2"/>
      <c r="QVV31" s="2"/>
      <c r="QVW31" s="2"/>
      <c r="QVX31" s="2"/>
      <c r="QVY31" s="2"/>
      <c r="QVZ31" s="2"/>
      <c r="QWA31" s="2"/>
      <c r="QWB31" s="2"/>
      <c r="QWC31" s="2"/>
      <c r="QWD31" s="2"/>
      <c r="QWE31" s="2"/>
      <c r="QWF31" s="2"/>
      <c r="QWG31" s="2"/>
      <c r="QWH31" s="2"/>
      <c r="QWI31" s="2"/>
      <c r="QWJ31" s="2"/>
      <c r="QWK31" s="2"/>
      <c r="QWL31" s="2"/>
      <c r="QWM31" s="2"/>
      <c r="QWN31" s="2"/>
      <c r="QWO31" s="2"/>
      <c r="QWP31" s="2"/>
      <c r="QWQ31" s="2"/>
      <c r="QWR31" s="2"/>
      <c r="QWS31" s="2"/>
      <c r="QWT31" s="2"/>
      <c r="QWU31" s="2"/>
      <c r="QWV31" s="2"/>
      <c r="QWW31" s="2"/>
      <c r="QWX31" s="2"/>
      <c r="QWY31" s="2"/>
      <c r="QWZ31" s="2"/>
      <c r="QXA31" s="2"/>
      <c r="QXB31" s="2"/>
      <c r="QXC31" s="2"/>
      <c r="QXD31" s="2"/>
      <c r="QXE31" s="2"/>
      <c r="QXF31" s="2"/>
      <c r="QXG31" s="2"/>
      <c r="QXH31" s="2"/>
      <c r="QXI31" s="2"/>
      <c r="QXJ31" s="2"/>
      <c r="QXK31" s="2"/>
      <c r="QXL31" s="2"/>
      <c r="QXM31" s="2"/>
      <c r="QXN31" s="2"/>
      <c r="QXO31" s="2"/>
      <c r="QXP31" s="2"/>
      <c r="QXQ31" s="2"/>
      <c r="QXR31" s="2"/>
      <c r="QXS31" s="2"/>
      <c r="QXT31" s="2"/>
      <c r="QXU31" s="2"/>
      <c r="QXV31" s="2"/>
      <c r="QXW31" s="2"/>
      <c r="QXX31" s="2"/>
      <c r="QXY31" s="2"/>
      <c r="QXZ31" s="2"/>
      <c r="QYA31" s="2"/>
      <c r="QYB31" s="2"/>
      <c r="QYC31" s="2"/>
      <c r="QYD31" s="2"/>
      <c r="QYE31" s="2"/>
      <c r="QYF31" s="2"/>
      <c r="QYG31" s="2"/>
      <c r="QYH31" s="2"/>
      <c r="QYI31" s="2"/>
      <c r="QYJ31" s="2"/>
      <c r="QYK31" s="2"/>
      <c r="QYL31" s="2"/>
      <c r="QYM31" s="2"/>
      <c r="QYN31" s="2"/>
      <c r="QYO31" s="2"/>
      <c r="QYP31" s="2"/>
      <c r="QYQ31" s="2"/>
      <c r="QYR31" s="2"/>
      <c r="QYS31" s="2"/>
      <c r="QYT31" s="2"/>
      <c r="QYU31" s="2"/>
      <c r="QYV31" s="2"/>
      <c r="QYW31" s="2"/>
      <c r="QYX31" s="2"/>
      <c r="QYY31" s="2"/>
      <c r="QYZ31" s="2"/>
      <c r="QZA31" s="2"/>
      <c r="QZB31" s="2"/>
      <c r="QZC31" s="2"/>
      <c r="QZD31" s="2"/>
      <c r="QZE31" s="2"/>
      <c r="QZF31" s="2"/>
      <c r="QZG31" s="2"/>
      <c r="QZH31" s="2"/>
      <c r="QZI31" s="2"/>
      <c r="QZJ31" s="2"/>
      <c r="QZK31" s="2"/>
      <c r="QZL31" s="2"/>
      <c r="QZM31" s="2"/>
      <c r="QZN31" s="2"/>
      <c r="QZO31" s="2"/>
      <c r="QZP31" s="2"/>
      <c r="QZQ31" s="2"/>
      <c r="QZR31" s="2"/>
      <c r="QZS31" s="2"/>
      <c r="QZT31" s="2"/>
      <c r="QZU31" s="2"/>
      <c r="QZV31" s="2"/>
      <c r="QZW31" s="2"/>
      <c r="QZX31" s="2"/>
      <c r="QZY31" s="2"/>
      <c r="QZZ31" s="2"/>
      <c r="RAA31" s="2"/>
      <c r="RAB31" s="2"/>
      <c r="RAC31" s="2"/>
      <c r="RAD31" s="2"/>
      <c r="RAE31" s="2"/>
      <c r="RAF31" s="2"/>
      <c r="RAG31" s="2"/>
      <c r="RAH31" s="2"/>
      <c r="RAI31" s="2"/>
      <c r="RAJ31" s="2"/>
      <c r="RAK31" s="2"/>
      <c r="RAL31" s="2"/>
      <c r="RAM31" s="2"/>
      <c r="RAN31" s="2"/>
      <c r="RAO31" s="2"/>
      <c r="RAP31" s="2"/>
      <c r="RAQ31" s="2"/>
      <c r="RAR31" s="2"/>
      <c r="RAS31" s="2"/>
      <c r="RAT31" s="2"/>
      <c r="RAU31" s="2"/>
      <c r="RAV31" s="2"/>
      <c r="RAW31" s="2"/>
      <c r="RAX31" s="2"/>
      <c r="RAY31" s="2"/>
      <c r="RAZ31" s="2"/>
      <c r="RBA31" s="2"/>
      <c r="RBB31" s="2"/>
      <c r="RBC31" s="2"/>
      <c r="RBD31" s="2"/>
      <c r="RBE31" s="2"/>
      <c r="RBF31" s="2"/>
      <c r="RBG31" s="2"/>
      <c r="RBH31" s="2"/>
      <c r="RBI31" s="2"/>
      <c r="RBJ31" s="2"/>
      <c r="RBK31" s="2"/>
      <c r="RBL31" s="2"/>
      <c r="RBM31" s="2"/>
      <c r="RBN31" s="2"/>
      <c r="RBO31" s="2"/>
      <c r="RBP31" s="2"/>
      <c r="RBQ31" s="2"/>
      <c r="RBR31" s="2"/>
      <c r="RBS31" s="2"/>
      <c r="RBT31" s="2"/>
      <c r="RBU31" s="2"/>
      <c r="RBV31" s="2"/>
      <c r="RBW31" s="2"/>
      <c r="RBX31" s="2"/>
      <c r="RBY31" s="2"/>
      <c r="RBZ31" s="2"/>
      <c r="RCA31" s="2"/>
      <c r="RCB31" s="2"/>
      <c r="RCC31" s="2"/>
      <c r="RCD31" s="2"/>
      <c r="RCE31" s="2"/>
      <c r="RCF31" s="2"/>
      <c r="RCG31" s="2"/>
      <c r="RCH31" s="2"/>
      <c r="RCI31" s="2"/>
      <c r="RCJ31" s="2"/>
      <c r="RCK31" s="2"/>
      <c r="RCL31" s="2"/>
      <c r="RCM31" s="2"/>
      <c r="RCN31" s="2"/>
      <c r="RCO31" s="2"/>
      <c r="RCP31" s="2"/>
      <c r="RCQ31" s="2"/>
      <c r="RCR31" s="2"/>
      <c r="RCS31" s="2"/>
      <c r="RCT31" s="2"/>
      <c r="RCU31" s="2"/>
      <c r="RCV31" s="2"/>
      <c r="RCW31" s="2"/>
      <c r="RCX31" s="2"/>
      <c r="RCY31" s="2"/>
      <c r="RCZ31" s="2"/>
      <c r="RDA31" s="2"/>
      <c r="RDB31" s="2"/>
      <c r="RDC31" s="2"/>
      <c r="RDD31" s="2"/>
      <c r="RDE31" s="2"/>
      <c r="RDF31" s="2"/>
      <c r="RDG31" s="2"/>
      <c r="RDH31" s="2"/>
      <c r="RDI31" s="2"/>
      <c r="RDJ31" s="2"/>
      <c r="RDK31" s="2"/>
      <c r="RDL31" s="2"/>
      <c r="RDM31" s="2"/>
      <c r="RDN31" s="2"/>
      <c r="RDO31" s="2"/>
      <c r="RDP31" s="2"/>
      <c r="RDQ31" s="2"/>
      <c r="RDR31" s="2"/>
      <c r="RDS31" s="2"/>
      <c r="RDT31" s="2"/>
      <c r="RDU31" s="2"/>
      <c r="RDV31" s="2"/>
      <c r="RDW31" s="2"/>
      <c r="RDX31" s="2"/>
      <c r="RDY31" s="2"/>
      <c r="RDZ31" s="2"/>
      <c r="REA31" s="2"/>
      <c r="REB31" s="2"/>
      <c r="REC31" s="2"/>
      <c r="RED31" s="2"/>
      <c r="REE31" s="2"/>
      <c r="REF31" s="2"/>
      <c r="REG31" s="2"/>
      <c r="REH31" s="2"/>
      <c r="REI31" s="2"/>
      <c r="REJ31" s="2"/>
      <c r="REK31" s="2"/>
      <c r="REL31" s="2"/>
      <c r="REM31" s="2"/>
      <c r="REN31" s="2"/>
      <c r="REO31" s="2"/>
      <c r="REP31" s="2"/>
      <c r="REQ31" s="2"/>
      <c r="RER31" s="2"/>
      <c r="RES31" s="2"/>
      <c r="RET31" s="2"/>
      <c r="REU31" s="2"/>
      <c r="REV31" s="2"/>
      <c r="REW31" s="2"/>
      <c r="REX31" s="2"/>
      <c r="REY31" s="2"/>
      <c r="REZ31" s="2"/>
      <c r="RFA31" s="2"/>
      <c r="RFB31" s="2"/>
      <c r="RFC31" s="2"/>
      <c r="RFD31" s="2"/>
      <c r="RFE31" s="2"/>
      <c r="RFF31" s="2"/>
      <c r="RFG31" s="2"/>
      <c r="RFH31" s="2"/>
      <c r="RFI31" s="2"/>
      <c r="RFJ31" s="2"/>
      <c r="RFK31" s="2"/>
      <c r="RFL31" s="2"/>
      <c r="RFM31" s="2"/>
      <c r="RFN31" s="2"/>
      <c r="RFO31" s="2"/>
      <c r="RFP31" s="2"/>
      <c r="RFQ31" s="2"/>
      <c r="RFR31" s="2"/>
      <c r="RFS31" s="2"/>
      <c r="RFT31" s="2"/>
      <c r="RFU31" s="2"/>
      <c r="RFV31" s="2"/>
      <c r="RFW31" s="2"/>
      <c r="RFX31" s="2"/>
      <c r="RFY31" s="2"/>
      <c r="RFZ31" s="2"/>
      <c r="RGA31" s="2"/>
      <c r="RGB31" s="2"/>
      <c r="RGC31" s="2"/>
      <c r="RGD31" s="2"/>
      <c r="RGE31" s="2"/>
      <c r="RGF31" s="2"/>
      <c r="RGG31" s="2"/>
      <c r="RGH31" s="2"/>
      <c r="RGI31" s="2"/>
      <c r="RGJ31" s="2"/>
      <c r="RGK31" s="2"/>
      <c r="RGL31" s="2"/>
      <c r="RGM31" s="2"/>
      <c r="RGN31" s="2"/>
      <c r="RGO31" s="2"/>
      <c r="RGP31" s="2"/>
      <c r="RGQ31" s="2"/>
      <c r="RGR31" s="2"/>
      <c r="RGS31" s="2"/>
      <c r="RGT31" s="2"/>
      <c r="RGU31" s="2"/>
      <c r="RGV31" s="2"/>
      <c r="RGW31" s="2"/>
      <c r="RGX31" s="2"/>
      <c r="RGY31" s="2"/>
      <c r="RGZ31" s="2"/>
      <c r="RHA31" s="2"/>
      <c r="RHB31" s="2"/>
      <c r="RHC31" s="2"/>
      <c r="RHD31" s="2"/>
      <c r="RHE31" s="2"/>
      <c r="RHF31" s="2"/>
      <c r="RHG31" s="2"/>
      <c r="RHH31" s="2"/>
      <c r="RHI31" s="2"/>
      <c r="RHJ31" s="2"/>
      <c r="RHK31" s="2"/>
      <c r="RHL31" s="2"/>
      <c r="RHM31" s="2"/>
      <c r="RHN31" s="2"/>
      <c r="RHO31" s="2"/>
      <c r="RHP31" s="2"/>
      <c r="RHQ31" s="2"/>
      <c r="RHR31" s="2"/>
      <c r="RHS31" s="2"/>
      <c r="RHT31" s="2"/>
      <c r="RHU31" s="2"/>
      <c r="RHV31" s="2"/>
      <c r="RHW31" s="2"/>
      <c r="RHX31" s="2"/>
      <c r="RHY31" s="2"/>
      <c r="RHZ31" s="2"/>
      <c r="RIA31" s="2"/>
      <c r="RIB31" s="2"/>
      <c r="RIC31" s="2"/>
      <c r="RID31" s="2"/>
      <c r="RIE31" s="2"/>
      <c r="RIF31" s="2"/>
      <c r="RIG31" s="2"/>
      <c r="RIH31" s="2"/>
      <c r="RII31" s="2"/>
      <c r="RIJ31" s="2"/>
      <c r="RIK31" s="2"/>
      <c r="RIL31" s="2"/>
      <c r="RIM31" s="2"/>
      <c r="RIN31" s="2"/>
      <c r="RIO31" s="2"/>
      <c r="RIP31" s="2"/>
      <c r="RIQ31" s="2"/>
      <c r="RIR31" s="2"/>
      <c r="RIS31" s="2"/>
      <c r="RIT31" s="2"/>
      <c r="RIU31" s="2"/>
      <c r="RIV31" s="2"/>
      <c r="RIW31" s="2"/>
      <c r="RIX31" s="2"/>
      <c r="RIY31" s="2"/>
      <c r="RIZ31" s="2"/>
      <c r="RJA31" s="2"/>
      <c r="RJB31" s="2"/>
      <c r="RJC31" s="2"/>
      <c r="RJD31" s="2"/>
      <c r="RJE31" s="2"/>
      <c r="RJF31" s="2"/>
      <c r="RJG31" s="2"/>
      <c r="RJH31" s="2"/>
      <c r="RJI31" s="2"/>
      <c r="RJJ31" s="2"/>
      <c r="RJK31" s="2"/>
      <c r="RJL31" s="2"/>
      <c r="RJM31" s="2"/>
      <c r="RJN31" s="2"/>
      <c r="RJO31" s="2"/>
      <c r="RJP31" s="2"/>
      <c r="RJQ31" s="2"/>
      <c r="RJR31" s="2"/>
      <c r="RJS31" s="2"/>
      <c r="RJT31" s="2"/>
      <c r="RJU31" s="2"/>
      <c r="RJV31" s="2"/>
      <c r="RJW31" s="2"/>
      <c r="RJX31" s="2"/>
      <c r="RJY31" s="2"/>
      <c r="RJZ31" s="2"/>
      <c r="RKA31" s="2"/>
      <c r="RKB31" s="2"/>
      <c r="RKC31" s="2"/>
      <c r="RKD31" s="2"/>
      <c r="RKE31" s="2"/>
      <c r="RKF31" s="2"/>
      <c r="RKG31" s="2"/>
      <c r="RKH31" s="2"/>
      <c r="RKI31" s="2"/>
      <c r="RKJ31" s="2"/>
      <c r="RKK31" s="2"/>
      <c r="RKL31" s="2"/>
      <c r="RKM31" s="2"/>
      <c r="RKN31" s="2"/>
      <c r="RKO31" s="2"/>
      <c r="RKP31" s="2"/>
      <c r="RKQ31" s="2"/>
      <c r="RKR31" s="2"/>
      <c r="RKS31" s="2"/>
      <c r="RKT31" s="2"/>
      <c r="RKU31" s="2"/>
      <c r="RKV31" s="2"/>
      <c r="RKW31" s="2"/>
      <c r="RKX31" s="2"/>
      <c r="RKY31" s="2"/>
      <c r="RKZ31" s="2"/>
      <c r="RLA31" s="2"/>
      <c r="RLB31" s="2"/>
      <c r="RLC31" s="2"/>
      <c r="RLD31" s="2"/>
      <c r="RLE31" s="2"/>
      <c r="RLF31" s="2"/>
      <c r="RLG31" s="2"/>
      <c r="RLH31" s="2"/>
      <c r="RLI31" s="2"/>
      <c r="RLJ31" s="2"/>
      <c r="RLK31" s="2"/>
      <c r="RLL31" s="2"/>
      <c r="RLM31" s="2"/>
      <c r="RLN31" s="2"/>
      <c r="RLO31" s="2"/>
      <c r="RLP31" s="2"/>
      <c r="RLQ31" s="2"/>
      <c r="RLR31" s="2"/>
      <c r="RLS31" s="2"/>
      <c r="RLT31" s="2"/>
      <c r="RLU31" s="2"/>
      <c r="RLV31" s="2"/>
      <c r="RLW31" s="2"/>
      <c r="RLX31" s="2"/>
      <c r="RLY31" s="2"/>
      <c r="RLZ31" s="2"/>
      <c r="RMA31" s="2"/>
      <c r="RMB31" s="2"/>
      <c r="RMC31" s="2"/>
      <c r="RMD31" s="2"/>
      <c r="RME31" s="2"/>
      <c r="RMF31" s="2"/>
      <c r="RMG31" s="2"/>
      <c r="RMH31" s="2"/>
      <c r="RMI31" s="2"/>
      <c r="RMJ31" s="2"/>
      <c r="RMK31" s="2"/>
      <c r="RML31" s="2"/>
      <c r="RMM31" s="2"/>
      <c r="RMN31" s="2"/>
      <c r="RMO31" s="2"/>
      <c r="RMP31" s="2"/>
      <c r="RMQ31" s="2"/>
      <c r="RMR31" s="2"/>
      <c r="RMS31" s="2"/>
      <c r="RMT31" s="2"/>
      <c r="RMU31" s="2"/>
      <c r="RMV31" s="2"/>
      <c r="RMW31" s="2"/>
      <c r="RMX31" s="2"/>
      <c r="RMY31" s="2"/>
      <c r="RMZ31" s="2"/>
      <c r="RNA31" s="2"/>
      <c r="RNB31" s="2"/>
      <c r="RNC31" s="2"/>
      <c r="RND31" s="2"/>
      <c r="RNE31" s="2"/>
      <c r="RNF31" s="2"/>
      <c r="RNG31" s="2"/>
      <c r="RNH31" s="2"/>
      <c r="RNI31" s="2"/>
      <c r="RNJ31" s="2"/>
      <c r="RNK31" s="2"/>
      <c r="RNL31" s="2"/>
      <c r="RNM31" s="2"/>
      <c r="RNN31" s="2"/>
      <c r="RNO31" s="2"/>
      <c r="RNP31" s="2"/>
      <c r="RNQ31" s="2"/>
      <c r="RNR31" s="2"/>
      <c r="RNS31" s="2"/>
      <c r="RNT31" s="2"/>
      <c r="RNU31" s="2"/>
      <c r="RNV31" s="2"/>
      <c r="RNW31" s="2"/>
      <c r="RNX31" s="2"/>
      <c r="RNY31" s="2"/>
      <c r="RNZ31" s="2"/>
      <c r="ROA31" s="2"/>
      <c r="ROB31" s="2"/>
      <c r="ROC31" s="2"/>
      <c r="ROD31" s="2"/>
      <c r="ROE31" s="2"/>
      <c r="ROF31" s="2"/>
      <c r="ROG31" s="2"/>
      <c r="ROH31" s="2"/>
      <c r="ROI31" s="2"/>
      <c r="ROJ31" s="2"/>
      <c r="ROK31" s="2"/>
      <c r="ROL31" s="2"/>
      <c r="ROM31" s="2"/>
      <c r="RON31" s="2"/>
      <c r="ROO31" s="2"/>
      <c r="ROP31" s="2"/>
      <c r="ROQ31" s="2"/>
      <c r="ROR31" s="2"/>
      <c r="ROS31" s="2"/>
      <c r="ROT31" s="2"/>
      <c r="ROU31" s="2"/>
      <c r="ROV31" s="2"/>
      <c r="ROW31" s="2"/>
      <c r="ROX31" s="2"/>
      <c r="ROY31" s="2"/>
      <c r="ROZ31" s="2"/>
      <c r="RPA31" s="2"/>
      <c r="RPB31" s="2"/>
      <c r="RPC31" s="2"/>
      <c r="RPD31" s="2"/>
      <c r="RPE31" s="2"/>
      <c r="RPF31" s="2"/>
      <c r="RPG31" s="2"/>
      <c r="RPH31" s="2"/>
      <c r="RPI31" s="2"/>
      <c r="RPJ31" s="2"/>
      <c r="RPK31" s="2"/>
      <c r="RPL31" s="2"/>
      <c r="RPM31" s="2"/>
      <c r="RPN31" s="2"/>
      <c r="RPO31" s="2"/>
      <c r="RPP31" s="2"/>
      <c r="RPQ31" s="2"/>
      <c r="RPR31" s="2"/>
      <c r="RPS31" s="2"/>
      <c r="RPT31" s="2"/>
      <c r="RPU31" s="2"/>
      <c r="RPV31" s="2"/>
      <c r="RPW31" s="2"/>
      <c r="RPX31" s="2"/>
      <c r="RPY31" s="2"/>
      <c r="RPZ31" s="2"/>
      <c r="RQA31" s="2"/>
      <c r="RQB31" s="2"/>
      <c r="RQC31" s="2"/>
      <c r="RQD31" s="2"/>
      <c r="RQE31" s="2"/>
      <c r="RQF31" s="2"/>
      <c r="RQG31" s="2"/>
      <c r="RQH31" s="2"/>
      <c r="RQI31" s="2"/>
      <c r="RQJ31" s="2"/>
      <c r="RQK31" s="2"/>
      <c r="RQL31" s="2"/>
      <c r="RQM31" s="2"/>
      <c r="RQN31" s="2"/>
      <c r="RQO31" s="2"/>
      <c r="RQP31" s="2"/>
      <c r="RQQ31" s="2"/>
      <c r="RQR31" s="2"/>
      <c r="RQS31" s="2"/>
      <c r="RQT31" s="2"/>
      <c r="RQU31" s="2"/>
      <c r="RQV31" s="2"/>
      <c r="RQW31" s="2"/>
      <c r="RQX31" s="2"/>
      <c r="RQY31" s="2"/>
      <c r="RQZ31" s="2"/>
      <c r="RRA31" s="2"/>
      <c r="RRB31" s="2"/>
      <c r="RRC31" s="2"/>
      <c r="RRD31" s="2"/>
      <c r="RRE31" s="2"/>
      <c r="RRF31" s="2"/>
      <c r="RRG31" s="2"/>
      <c r="RRH31" s="2"/>
      <c r="RRI31" s="2"/>
      <c r="RRJ31" s="2"/>
      <c r="RRK31" s="2"/>
      <c r="RRL31" s="2"/>
      <c r="RRM31" s="2"/>
      <c r="RRN31" s="2"/>
      <c r="RRO31" s="2"/>
      <c r="RRP31" s="2"/>
      <c r="RRQ31" s="2"/>
      <c r="RRR31" s="2"/>
      <c r="RRS31" s="2"/>
      <c r="RRT31" s="2"/>
      <c r="RRU31" s="2"/>
      <c r="RRV31" s="2"/>
      <c r="RRW31" s="2"/>
      <c r="RRX31" s="2"/>
      <c r="RRY31" s="2"/>
      <c r="RRZ31" s="2"/>
      <c r="RSA31" s="2"/>
      <c r="RSB31" s="2"/>
      <c r="RSC31" s="2"/>
      <c r="RSD31" s="2"/>
      <c r="RSE31" s="2"/>
      <c r="RSF31" s="2"/>
      <c r="RSG31" s="2"/>
      <c r="RSH31" s="2"/>
      <c r="RSI31" s="2"/>
      <c r="RSJ31" s="2"/>
      <c r="RSK31" s="2"/>
      <c r="RSL31" s="2"/>
      <c r="RSM31" s="2"/>
      <c r="RSN31" s="2"/>
      <c r="RSO31" s="2"/>
      <c r="RSP31" s="2"/>
      <c r="RSQ31" s="2"/>
      <c r="RSR31" s="2"/>
      <c r="RSS31" s="2"/>
      <c r="RST31" s="2"/>
      <c r="RSU31" s="2"/>
      <c r="RSV31" s="2"/>
      <c r="RSW31" s="2"/>
      <c r="RSX31" s="2"/>
      <c r="RSY31" s="2"/>
      <c r="RSZ31" s="2"/>
      <c r="RTA31" s="2"/>
      <c r="RTB31" s="2"/>
      <c r="RTC31" s="2"/>
      <c r="RTD31" s="2"/>
      <c r="RTE31" s="2"/>
      <c r="RTF31" s="2"/>
      <c r="RTG31" s="2"/>
      <c r="RTH31" s="2"/>
      <c r="RTI31" s="2"/>
      <c r="RTJ31" s="2"/>
      <c r="RTK31" s="2"/>
      <c r="RTL31" s="2"/>
      <c r="RTM31" s="2"/>
      <c r="RTN31" s="2"/>
      <c r="RTO31" s="2"/>
      <c r="RTP31" s="2"/>
      <c r="RTQ31" s="2"/>
      <c r="RTR31" s="2"/>
      <c r="RTS31" s="2"/>
      <c r="RTT31" s="2"/>
      <c r="RTU31" s="2"/>
      <c r="RTV31" s="2"/>
      <c r="RTW31" s="2"/>
      <c r="RTX31" s="2"/>
      <c r="RTY31" s="2"/>
      <c r="RTZ31" s="2"/>
      <c r="RUA31" s="2"/>
      <c r="RUB31" s="2"/>
      <c r="RUC31" s="2"/>
      <c r="RUD31" s="2"/>
      <c r="RUE31" s="2"/>
      <c r="RUF31" s="2"/>
      <c r="RUG31" s="2"/>
      <c r="RUH31" s="2"/>
      <c r="RUI31" s="2"/>
      <c r="RUJ31" s="2"/>
      <c r="RUK31" s="2"/>
      <c r="RUL31" s="2"/>
      <c r="RUM31" s="2"/>
      <c r="RUN31" s="2"/>
      <c r="RUO31" s="2"/>
      <c r="RUP31" s="2"/>
      <c r="RUQ31" s="2"/>
      <c r="RUR31" s="2"/>
      <c r="RUS31" s="2"/>
      <c r="RUT31" s="2"/>
      <c r="RUU31" s="2"/>
      <c r="RUV31" s="2"/>
      <c r="RUW31" s="2"/>
      <c r="RUX31" s="2"/>
      <c r="RUY31" s="2"/>
      <c r="RUZ31" s="2"/>
      <c r="RVA31" s="2"/>
      <c r="RVB31" s="2"/>
      <c r="RVC31" s="2"/>
      <c r="RVD31" s="2"/>
      <c r="RVE31" s="2"/>
      <c r="RVF31" s="2"/>
      <c r="RVG31" s="2"/>
      <c r="RVH31" s="2"/>
      <c r="RVI31" s="2"/>
      <c r="RVJ31" s="2"/>
      <c r="RVK31" s="2"/>
      <c r="RVL31" s="2"/>
      <c r="RVM31" s="2"/>
      <c r="RVN31" s="2"/>
      <c r="RVO31" s="2"/>
      <c r="RVP31" s="2"/>
      <c r="RVQ31" s="2"/>
      <c r="RVR31" s="2"/>
      <c r="RVS31" s="2"/>
      <c r="RVT31" s="2"/>
      <c r="RVU31" s="2"/>
      <c r="RVV31" s="2"/>
      <c r="RVW31" s="2"/>
      <c r="RVX31" s="2"/>
      <c r="RVY31" s="2"/>
      <c r="RVZ31" s="2"/>
      <c r="RWA31" s="2"/>
      <c r="RWB31" s="2"/>
      <c r="RWC31" s="2"/>
      <c r="RWD31" s="2"/>
      <c r="RWE31" s="2"/>
      <c r="RWF31" s="2"/>
      <c r="RWG31" s="2"/>
      <c r="RWH31" s="2"/>
      <c r="RWI31" s="2"/>
      <c r="RWJ31" s="2"/>
      <c r="RWK31" s="2"/>
      <c r="RWL31" s="2"/>
      <c r="RWM31" s="2"/>
      <c r="RWN31" s="2"/>
      <c r="RWO31" s="2"/>
      <c r="RWP31" s="2"/>
      <c r="RWQ31" s="2"/>
      <c r="RWR31" s="2"/>
      <c r="RWS31" s="2"/>
      <c r="RWT31" s="2"/>
      <c r="RWU31" s="2"/>
      <c r="RWV31" s="2"/>
      <c r="RWW31" s="2"/>
      <c r="RWX31" s="2"/>
      <c r="RWY31" s="2"/>
      <c r="RWZ31" s="2"/>
      <c r="RXA31" s="2"/>
      <c r="RXB31" s="2"/>
      <c r="RXC31" s="2"/>
      <c r="RXD31" s="2"/>
      <c r="RXE31" s="2"/>
      <c r="RXF31" s="2"/>
      <c r="RXG31" s="2"/>
      <c r="RXH31" s="2"/>
      <c r="RXI31" s="2"/>
      <c r="RXJ31" s="2"/>
      <c r="RXK31" s="2"/>
      <c r="RXL31" s="2"/>
      <c r="RXM31" s="2"/>
      <c r="RXN31" s="2"/>
      <c r="RXO31" s="2"/>
      <c r="RXP31" s="2"/>
      <c r="RXQ31" s="2"/>
      <c r="RXR31" s="2"/>
      <c r="RXS31" s="2"/>
      <c r="RXT31" s="2"/>
      <c r="RXU31" s="2"/>
      <c r="RXV31" s="2"/>
      <c r="RXW31" s="2"/>
      <c r="RXX31" s="2"/>
      <c r="RXY31" s="2"/>
      <c r="RXZ31" s="2"/>
      <c r="RYA31" s="2"/>
      <c r="RYB31" s="2"/>
      <c r="RYC31" s="2"/>
      <c r="RYD31" s="2"/>
      <c r="RYE31" s="2"/>
      <c r="RYF31" s="2"/>
      <c r="RYG31" s="2"/>
      <c r="RYH31" s="2"/>
      <c r="RYI31" s="2"/>
      <c r="RYJ31" s="2"/>
      <c r="RYK31" s="2"/>
      <c r="RYL31" s="2"/>
      <c r="RYM31" s="2"/>
      <c r="RYN31" s="2"/>
      <c r="RYO31" s="2"/>
      <c r="RYP31" s="2"/>
      <c r="RYQ31" s="2"/>
      <c r="RYR31" s="2"/>
      <c r="RYS31" s="2"/>
      <c r="RYT31" s="2"/>
      <c r="RYU31" s="2"/>
      <c r="RYV31" s="2"/>
      <c r="RYW31" s="2"/>
      <c r="RYX31" s="2"/>
      <c r="RYY31" s="2"/>
      <c r="RYZ31" s="2"/>
      <c r="RZA31" s="2"/>
      <c r="RZB31" s="2"/>
      <c r="RZC31" s="2"/>
      <c r="RZD31" s="2"/>
      <c r="RZE31" s="2"/>
      <c r="RZF31" s="2"/>
      <c r="RZG31" s="2"/>
      <c r="RZH31" s="2"/>
      <c r="RZI31" s="2"/>
      <c r="RZJ31" s="2"/>
      <c r="RZK31" s="2"/>
      <c r="RZL31" s="2"/>
      <c r="RZM31" s="2"/>
      <c r="RZN31" s="2"/>
      <c r="RZO31" s="2"/>
      <c r="RZP31" s="2"/>
      <c r="RZQ31" s="2"/>
      <c r="RZR31" s="2"/>
      <c r="RZS31" s="2"/>
      <c r="RZT31" s="2"/>
      <c r="RZU31" s="2"/>
      <c r="RZV31" s="2"/>
      <c r="RZW31" s="2"/>
      <c r="RZX31" s="2"/>
      <c r="RZY31" s="2"/>
      <c r="RZZ31" s="2"/>
      <c r="SAA31" s="2"/>
      <c r="SAB31" s="2"/>
      <c r="SAC31" s="2"/>
      <c r="SAD31" s="2"/>
      <c r="SAE31" s="2"/>
      <c r="SAF31" s="2"/>
      <c r="SAG31" s="2"/>
      <c r="SAH31" s="2"/>
      <c r="SAI31" s="2"/>
      <c r="SAJ31" s="2"/>
      <c r="SAK31" s="2"/>
      <c r="SAL31" s="2"/>
      <c r="SAM31" s="2"/>
      <c r="SAN31" s="2"/>
      <c r="SAO31" s="2"/>
      <c r="SAP31" s="2"/>
      <c r="SAQ31" s="2"/>
      <c r="SAR31" s="2"/>
      <c r="SAS31" s="2"/>
      <c r="SAT31" s="2"/>
      <c r="SAU31" s="2"/>
      <c r="SAV31" s="2"/>
      <c r="SAW31" s="2"/>
      <c r="SAX31" s="2"/>
      <c r="SAY31" s="2"/>
      <c r="SAZ31" s="2"/>
      <c r="SBA31" s="2"/>
      <c r="SBB31" s="2"/>
      <c r="SBC31" s="2"/>
      <c r="SBD31" s="2"/>
      <c r="SBE31" s="2"/>
      <c r="SBF31" s="2"/>
      <c r="SBG31" s="2"/>
      <c r="SBH31" s="2"/>
      <c r="SBI31" s="2"/>
      <c r="SBJ31" s="2"/>
      <c r="SBK31" s="2"/>
      <c r="SBL31" s="2"/>
      <c r="SBM31" s="2"/>
      <c r="SBN31" s="2"/>
      <c r="SBO31" s="2"/>
      <c r="SBP31" s="2"/>
      <c r="SBQ31" s="2"/>
      <c r="SBR31" s="2"/>
      <c r="SBS31" s="2"/>
      <c r="SBT31" s="2"/>
      <c r="SBU31" s="2"/>
      <c r="SBV31" s="2"/>
      <c r="SBW31" s="2"/>
      <c r="SBX31" s="2"/>
      <c r="SBY31" s="2"/>
      <c r="SBZ31" s="2"/>
      <c r="SCA31" s="2"/>
      <c r="SCB31" s="2"/>
      <c r="SCC31" s="2"/>
      <c r="SCD31" s="2"/>
      <c r="SCE31" s="2"/>
      <c r="SCF31" s="2"/>
      <c r="SCG31" s="2"/>
      <c r="SCH31" s="2"/>
      <c r="SCI31" s="2"/>
      <c r="SCJ31" s="2"/>
      <c r="SCK31" s="2"/>
      <c r="SCL31" s="2"/>
      <c r="SCM31" s="2"/>
      <c r="SCN31" s="2"/>
      <c r="SCO31" s="2"/>
      <c r="SCP31" s="2"/>
      <c r="SCQ31" s="2"/>
      <c r="SCR31" s="2"/>
      <c r="SCS31" s="2"/>
      <c r="SCT31" s="2"/>
      <c r="SCU31" s="2"/>
      <c r="SCV31" s="2"/>
      <c r="SCW31" s="2"/>
      <c r="SCX31" s="2"/>
      <c r="SCY31" s="2"/>
      <c r="SCZ31" s="2"/>
      <c r="SDA31" s="2"/>
      <c r="SDB31" s="2"/>
      <c r="SDC31" s="2"/>
      <c r="SDD31" s="2"/>
      <c r="SDE31" s="2"/>
      <c r="SDF31" s="2"/>
      <c r="SDG31" s="2"/>
      <c r="SDH31" s="2"/>
      <c r="SDI31" s="2"/>
      <c r="SDJ31" s="2"/>
      <c r="SDK31" s="2"/>
      <c r="SDL31" s="2"/>
      <c r="SDM31" s="2"/>
      <c r="SDN31" s="2"/>
      <c r="SDO31" s="2"/>
      <c r="SDP31" s="2"/>
      <c r="SDQ31" s="2"/>
      <c r="SDR31" s="2"/>
      <c r="SDS31" s="2"/>
      <c r="SDT31" s="2"/>
      <c r="SDU31" s="2"/>
      <c r="SDV31" s="2"/>
      <c r="SDW31" s="2"/>
      <c r="SDX31" s="2"/>
      <c r="SDY31" s="2"/>
      <c r="SDZ31" s="2"/>
      <c r="SEA31" s="2"/>
      <c r="SEB31" s="2"/>
      <c r="SEC31" s="2"/>
      <c r="SED31" s="2"/>
      <c r="SEE31" s="2"/>
      <c r="SEF31" s="2"/>
      <c r="SEG31" s="2"/>
      <c r="SEH31" s="2"/>
      <c r="SEI31" s="2"/>
      <c r="SEJ31" s="2"/>
      <c r="SEK31" s="2"/>
      <c r="SEL31" s="2"/>
      <c r="SEM31" s="2"/>
      <c r="SEN31" s="2"/>
      <c r="SEO31" s="2"/>
      <c r="SEP31" s="2"/>
      <c r="SEQ31" s="2"/>
      <c r="SER31" s="2"/>
      <c r="SES31" s="2"/>
      <c r="SET31" s="2"/>
      <c r="SEU31" s="2"/>
      <c r="SEV31" s="2"/>
      <c r="SEW31" s="2"/>
      <c r="SEX31" s="2"/>
      <c r="SEY31" s="2"/>
      <c r="SEZ31" s="2"/>
      <c r="SFA31" s="2"/>
      <c r="SFB31" s="2"/>
      <c r="SFC31" s="2"/>
      <c r="SFD31" s="2"/>
      <c r="SFE31" s="2"/>
      <c r="SFF31" s="2"/>
      <c r="SFG31" s="2"/>
      <c r="SFH31" s="2"/>
      <c r="SFI31" s="2"/>
      <c r="SFJ31" s="2"/>
      <c r="SFK31" s="2"/>
      <c r="SFL31" s="2"/>
      <c r="SFM31" s="2"/>
      <c r="SFN31" s="2"/>
      <c r="SFO31" s="2"/>
      <c r="SFP31" s="2"/>
      <c r="SFQ31" s="2"/>
      <c r="SFR31" s="2"/>
      <c r="SFS31" s="2"/>
      <c r="SFT31" s="2"/>
      <c r="SFU31" s="2"/>
      <c r="SFV31" s="2"/>
      <c r="SFW31" s="2"/>
      <c r="SFX31" s="2"/>
      <c r="SFY31" s="2"/>
      <c r="SFZ31" s="2"/>
      <c r="SGA31" s="2"/>
      <c r="SGB31" s="2"/>
      <c r="SGC31" s="2"/>
      <c r="SGD31" s="2"/>
      <c r="SGE31" s="2"/>
      <c r="SGF31" s="2"/>
      <c r="SGG31" s="2"/>
      <c r="SGH31" s="2"/>
      <c r="SGI31" s="2"/>
      <c r="SGJ31" s="2"/>
      <c r="SGK31" s="2"/>
      <c r="SGL31" s="2"/>
      <c r="SGM31" s="2"/>
      <c r="SGN31" s="2"/>
      <c r="SGO31" s="2"/>
      <c r="SGP31" s="2"/>
      <c r="SGQ31" s="2"/>
      <c r="SGR31" s="2"/>
      <c r="SGS31" s="2"/>
      <c r="SGT31" s="2"/>
      <c r="SGU31" s="2"/>
      <c r="SGV31" s="2"/>
      <c r="SGW31" s="2"/>
      <c r="SGX31" s="2"/>
      <c r="SGY31" s="2"/>
      <c r="SGZ31" s="2"/>
      <c r="SHA31" s="2"/>
      <c r="SHB31" s="2"/>
      <c r="SHC31" s="2"/>
      <c r="SHD31" s="2"/>
      <c r="SHE31" s="2"/>
      <c r="SHF31" s="2"/>
      <c r="SHG31" s="2"/>
      <c r="SHH31" s="2"/>
      <c r="SHI31" s="2"/>
      <c r="SHJ31" s="2"/>
      <c r="SHK31" s="2"/>
      <c r="SHL31" s="2"/>
      <c r="SHM31" s="2"/>
      <c r="SHN31" s="2"/>
      <c r="SHO31" s="2"/>
      <c r="SHP31" s="2"/>
      <c r="SHQ31" s="2"/>
      <c r="SHR31" s="2"/>
      <c r="SHS31" s="2"/>
      <c r="SHT31" s="2"/>
      <c r="SHU31" s="2"/>
      <c r="SHV31" s="2"/>
      <c r="SHW31" s="2"/>
      <c r="SHX31" s="2"/>
      <c r="SHY31" s="2"/>
      <c r="SHZ31" s="2"/>
      <c r="SIA31" s="2"/>
      <c r="SIB31" s="2"/>
      <c r="SIC31" s="2"/>
      <c r="SID31" s="2"/>
      <c r="SIE31" s="2"/>
      <c r="SIF31" s="2"/>
      <c r="SIG31" s="2"/>
      <c r="SIH31" s="2"/>
      <c r="SII31" s="2"/>
      <c r="SIJ31" s="2"/>
      <c r="SIK31" s="2"/>
      <c r="SIL31" s="2"/>
      <c r="SIM31" s="2"/>
      <c r="SIN31" s="2"/>
      <c r="SIO31" s="2"/>
      <c r="SIP31" s="2"/>
      <c r="SIQ31" s="2"/>
      <c r="SIR31" s="2"/>
      <c r="SIS31" s="2"/>
      <c r="SIT31" s="2"/>
      <c r="SIU31" s="2"/>
      <c r="SIV31" s="2"/>
      <c r="SIW31" s="2"/>
      <c r="SIX31" s="2"/>
      <c r="SIY31" s="2"/>
      <c r="SIZ31" s="2"/>
      <c r="SJA31" s="2"/>
      <c r="SJB31" s="2"/>
      <c r="SJC31" s="2"/>
      <c r="SJD31" s="2"/>
      <c r="SJE31" s="2"/>
      <c r="SJF31" s="2"/>
      <c r="SJG31" s="2"/>
      <c r="SJH31" s="2"/>
      <c r="SJI31" s="2"/>
      <c r="SJJ31" s="2"/>
      <c r="SJK31" s="2"/>
      <c r="SJL31" s="2"/>
      <c r="SJM31" s="2"/>
      <c r="SJN31" s="2"/>
      <c r="SJO31" s="2"/>
      <c r="SJP31" s="2"/>
      <c r="SJQ31" s="2"/>
      <c r="SJR31" s="2"/>
      <c r="SJS31" s="2"/>
      <c r="SJT31" s="2"/>
      <c r="SJU31" s="2"/>
      <c r="SJV31" s="2"/>
      <c r="SJW31" s="2"/>
      <c r="SJX31" s="2"/>
      <c r="SJY31" s="2"/>
      <c r="SJZ31" s="2"/>
      <c r="SKA31" s="2"/>
      <c r="SKB31" s="2"/>
      <c r="SKC31" s="2"/>
      <c r="SKD31" s="2"/>
      <c r="SKE31" s="2"/>
      <c r="SKF31" s="2"/>
      <c r="SKG31" s="2"/>
      <c r="SKH31" s="2"/>
      <c r="SKI31" s="2"/>
      <c r="SKJ31" s="2"/>
      <c r="SKK31" s="2"/>
      <c r="SKL31" s="2"/>
      <c r="SKM31" s="2"/>
      <c r="SKN31" s="2"/>
      <c r="SKO31" s="2"/>
      <c r="SKP31" s="2"/>
      <c r="SKQ31" s="2"/>
      <c r="SKR31" s="2"/>
      <c r="SKS31" s="2"/>
      <c r="SKT31" s="2"/>
      <c r="SKU31" s="2"/>
      <c r="SKV31" s="2"/>
      <c r="SKW31" s="2"/>
      <c r="SKX31" s="2"/>
      <c r="SKY31" s="2"/>
      <c r="SKZ31" s="2"/>
      <c r="SLA31" s="2"/>
      <c r="SLB31" s="2"/>
      <c r="SLC31" s="2"/>
      <c r="SLD31" s="2"/>
      <c r="SLE31" s="2"/>
      <c r="SLF31" s="2"/>
      <c r="SLG31" s="2"/>
      <c r="SLH31" s="2"/>
      <c r="SLI31" s="2"/>
      <c r="SLJ31" s="2"/>
      <c r="SLK31" s="2"/>
      <c r="SLL31" s="2"/>
      <c r="SLM31" s="2"/>
      <c r="SLN31" s="2"/>
      <c r="SLO31" s="2"/>
      <c r="SLP31" s="2"/>
      <c r="SLQ31" s="2"/>
      <c r="SLR31" s="2"/>
      <c r="SLS31" s="2"/>
      <c r="SLT31" s="2"/>
      <c r="SLU31" s="2"/>
      <c r="SLV31" s="2"/>
      <c r="SLW31" s="2"/>
      <c r="SLX31" s="2"/>
      <c r="SLY31" s="2"/>
      <c r="SLZ31" s="2"/>
      <c r="SMA31" s="2"/>
      <c r="SMB31" s="2"/>
      <c r="SMC31" s="2"/>
      <c r="SMD31" s="2"/>
      <c r="SME31" s="2"/>
      <c r="SMF31" s="2"/>
      <c r="SMG31" s="2"/>
      <c r="SMH31" s="2"/>
      <c r="SMI31" s="2"/>
      <c r="SMJ31" s="2"/>
      <c r="SMK31" s="2"/>
      <c r="SML31" s="2"/>
      <c r="SMM31" s="2"/>
      <c r="SMN31" s="2"/>
      <c r="SMO31" s="2"/>
      <c r="SMP31" s="2"/>
      <c r="SMQ31" s="2"/>
      <c r="SMR31" s="2"/>
      <c r="SMS31" s="2"/>
      <c r="SMT31" s="2"/>
      <c r="SMU31" s="2"/>
      <c r="SMV31" s="2"/>
      <c r="SMW31" s="2"/>
      <c r="SMX31" s="2"/>
      <c r="SMY31" s="2"/>
      <c r="SMZ31" s="2"/>
      <c r="SNA31" s="2"/>
      <c r="SNB31" s="2"/>
      <c r="SNC31" s="2"/>
      <c r="SND31" s="2"/>
      <c r="SNE31" s="2"/>
      <c r="SNF31" s="2"/>
      <c r="SNG31" s="2"/>
      <c r="SNH31" s="2"/>
      <c r="SNI31" s="2"/>
      <c r="SNJ31" s="2"/>
      <c r="SNK31" s="2"/>
      <c r="SNL31" s="2"/>
      <c r="SNM31" s="2"/>
      <c r="SNN31" s="2"/>
      <c r="SNO31" s="2"/>
      <c r="SNP31" s="2"/>
      <c r="SNQ31" s="2"/>
      <c r="SNR31" s="2"/>
      <c r="SNS31" s="2"/>
      <c r="SNT31" s="2"/>
      <c r="SNU31" s="2"/>
      <c r="SNV31" s="2"/>
      <c r="SNW31" s="2"/>
      <c r="SNX31" s="2"/>
      <c r="SNY31" s="2"/>
      <c r="SNZ31" s="2"/>
      <c r="SOA31" s="2"/>
      <c r="SOB31" s="2"/>
      <c r="SOC31" s="2"/>
      <c r="SOD31" s="2"/>
      <c r="SOE31" s="2"/>
      <c r="SOF31" s="2"/>
      <c r="SOG31" s="2"/>
      <c r="SOH31" s="2"/>
      <c r="SOI31" s="2"/>
      <c r="SOJ31" s="2"/>
      <c r="SOK31" s="2"/>
      <c r="SOL31" s="2"/>
      <c r="SOM31" s="2"/>
      <c r="SON31" s="2"/>
      <c r="SOO31" s="2"/>
      <c r="SOP31" s="2"/>
      <c r="SOQ31" s="2"/>
      <c r="SOR31" s="2"/>
      <c r="SOS31" s="2"/>
      <c r="SOT31" s="2"/>
      <c r="SOU31" s="2"/>
      <c r="SOV31" s="2"/>
      <c r="SOW31" s="2"/>
      <c r="SOX31" s="2"/>
      <c r="SOY31" s="2"/>
      <c r="SOZ31" s="2"/>
      <c r="SPA31" s="2"/>
      <c r="SPB31" s="2"/>
      <c r="SPC31" s="2"/>
      <c r="SPD31" s="2"/>
      <c r="SPE31" s="2"/>
      <c r="SPF31" s="2"/>
      <c r="SPG31" s="2"/>
      <c r="SPH31" s="2"/>
      <c r="SPI31" s="2"/>
      <c r="SPJ31" s="2"/>
      <c r="SPK31" s="2"/>
      <c r="SPL31" s="2"/>
      <c r="SPM31" s="2"/>
      <c r="SPN31" s="2"/>
      <c r="SPO31" s="2"/>
      <c r="SPP31" s="2"/>
      <c r="SPQ31" s="2"/>
      <c r="SPR31" s="2"/>
      <c r="SPS31" s="2"/>
      <c r="SPT31" s="2"/>
      <c r="SPU31" s="2"/>
      <c r="SPV31" s="2"/>
      <c r="SPW31" s="2"/>
      <c r="SPX31" s="2"/>
      <c r="SPY31" s="2"/>
      <c r="SPZ31" s="2"/>
      <c r="SQA31" s="2"/>
      <c r="SQB31" s="2"/>
      <c r="SQC31" s="2"/>
      <c r="SQD31" s="2"/>
      <c r="SQE31" s="2"/>
      <c r="SQF31" s="2"/>
      <c r="SQG31" s="2"/>
      <c r="SQH31" s="2"/>
      <c r="SQI31" s="2"/>
      <c r="SQJ31" s="2"/>
      <c r="SQK31" s="2"/>
      <c r="SQL31" s="2"/>
      <c r="SQM31" s="2"/>
      <c r="SQN31" s="2"/>
      <c r="SQO31" s="2"/>
      <c r="SQP31" s="2"/>
      <c r="SQQ31" s="2"/>
      <c r="SQR31" s="2"/>
      <c r="SQS31" s="2"/>
      <c r="SQT31" s="2"/>
      <c r="SQU31" s="2"/>
      <c r="SQV31" s="2"/>
      <c r="SQW31" s="2"/>
      <c r="SQX31" s="2"/>
      <c r="SQY31" s="2"/>
      <c r="SQZ31" s="2"/>
      <c r="SRA31" s="2"/>
      <c r="SRB31" s="2"/>
      <c r="SRC31" s="2"/>
      <c r="SRD31" s="2"/>
      <c r="SRE31" s="2"/>
      <c r="SRF31" s="2"/>
      <c r="SRG31" s="2"/>
      <c r="SRH31" s="2"/>
      <c r="SRI31" s="2"/>
      <c r="SRJ31" s="2"/>
      <c r="SRK31" s="2"/>
      <c r="SRL31" s="2"/>
      <c r="SRM31" s="2"/>
      <c r="SRN31" s="2"/>
      <c r="SRO31" s="2"/>
      <c r="SRP31" s="2"/>
      <c r="SRQ31" s="2"/>
      <c r="SRR31" s="2"/>
      <c r="SRS31" s="2"/>
      <c r="SRT31" s="2"/>
      <c r="SRU31" s="2"/>
      <c r="SRV31" s="2"/>
      <c r="SRW31" s="2"/>
      <c r="SRX31" s="2"/>
      <c r="SRY31" s="2"/>
      <c r="SRZ31" s="2"/>
      <c r="SSA31" s="2"/>
      <c r="SSB31" s="2"/>
      <c r="SSC31" s="2"/>
      <c r="SSD31" s="2"/>
      <c r="SSE31" s="2"/>
      <c r="SSF31" s="2"/>
      <c r="SSG31" s="2"/>
      <c r="SSH31" s="2"/>
      <c r="SSI31" s="2"/>
      <c r="SSJ31" s="2"/>
      <c r="SSK31" s="2"/>
      <c r="SSL31" s="2"/>
      <c r="SSM31" s="2"/>
      <c r="SSN31" s="2"/>
      <c r="SSO31" s="2"/>
      <c r="SSP31" s="2"/>
      <c r="SSQ31" s="2"/>
      <c r="SSR31" s="2"/>
      <c r="SSS31" s="2"/>
      <c r="SST31" s="2"/>
      <c r="SSU31" s="2"/>
      <c r="SSV31" s="2"/>
      <c r="SSW31" s="2"/>
      <c r="SSX31" s="2"/>
      <c r="SSY31" s="2"/>
      <c r="SSZ31" s="2"/>
      <c r="STA31" s="2"/>
      <c r="STB31" s="2"/>
      <c r="STC31" s="2"/>
      <c r="STD31" s="2"/>
      <c r="STE31" s="2"/>
      <c r="STF31" s="2"/>
      <c r="STG31" s="2"/>
      <c r="STH31" s="2"/>
      <c r="STI31" s="2"/>
      <c r="STJ31" s="2"/>
      <c r="STK31" s="2"/>
      <c r="STL31" s="2"/>
      <c r="STM31" s="2"/>
      <c r="STN31" s="2"/>
      <c r="STO31" s="2"/>
      <c r="STP31" s="2"/>
      <c r="STQ31" s="2"/>
      <c r="STR31" s="2"/>
      <c r="STS31" s="2"/>
      <c r="STT31" s="2"/>
      <c r="STU31" s="2"/>
      <c r="STV31" s="2"/>
      <c r="STW31" s="2"/>
      <c r="STX31" s="2"/>
      <c r="STY31" s="2"/>
      <c r="STZ31" s="2"/>
      <c r="SUA31" s="2"/>
      <c r="SUB31" s="2"/>
      <c r="SUC31" s="2"/>
      <c r="SUD31" s="2"/>
      <c r="SUE31" s="2"/>
      <c r="SUF31" s="2"/>
      <c r="SUG31" s="2"/>
      <c r="SUH31" s="2"/>
      <c r="SUI31" s="2"/>
      <c r="SUJ31" s="2"/>
      <c r="SUK31" s="2"/>
      <c r="SUL31" s="2"/>
      <c r="SUM31" s="2"/>
      <c r="SUN31" s="2"/>
      <c r="SUO31" s="2"/>
      <c r="SUP31" s="2"/>
      <c r="SUQ31" s="2"/>
      <c r="SUR31" s="2"/>
      <c r="SUS31" s="2"/>
      <c r="SUT31" s="2"/>
      <c r="SUU31" s="2"/>
      <c r="SUV31" s="2"/>
      <c r="SUW31" s="2"/>
      <c r="SUX31" s="2"/>
      <c r="SUY31" s="2"/>
      <c r="SUZ31" s="2"/>
      <c r="SVA31" s="2"/>
      <c r="SVB31" s="2"/>
      <c r="SVC31" s="2"/>
      <c r="SVD31" s="2"/>
      <c r="SVE31" s="2"/>
      <c r="SVF31" s="2"/>
      <c r="SVG31" s="2"/>
      <c r="SVH31" s="2"/>
      <c r="SVI31" s="2"/>
      <c r="SVJ31" s="2"/>
      <c r="SVK31" s="2"/>
      <c r="SVL31" s="2"/>
      <c r="SVM31" s="2"/>
      <c r="SVN31" s="2"/>
      <c r="SVO31" s="2"/>
      <c r="SVP31" s="2"/>
      <c r="SVQ31" s="2"/>
      <c r="SVR31" s="2"/>
      <c r="SVS31" s="2"/>
      <c r="SVT31" s="2"/>
      <c r="SVU31" s="2"/>
      <c r="SVV31" s="2"/>
      <c r="SVW31" s="2"/>
      <c r="SVX31" s="2"/>
      <c r="SVY31" s="2"/>
      <c r="SVZ31" s="2"/>
      <c r="SWA31" s="2"/>
      <c r="SWB31" s="2"/>
      <c r="SWC31" s="2"/>
      <c r="SWD31" s="2"/>
      <c r="SWE31" s="2"/>
      <c r="SWF31" s="2"/>
      <c r="SWG31" s="2"/>
      <c r="SWH31" s="2"/>
      <c r="SWI31" s="2"/>
      <c r="SWJ31" s="2"/>
      <c r="SWK31" s="2"/>
      <c r="SWL31" s="2"/>
      <c r="SWM31" s="2"/>
      <c r="SWN31" s="2"/>
      <c r="SWO31" s="2"/>
      <c r="SWP31" s="2"/>
      <c r="SWQ31" s="2"/>
      <c r="SWR31" s="2"/>
      <c r="SWS31" s="2"/>
      <c r="SWT31" s="2"/>
      <c r="SWU31" s="2"/>
      <c r="SWV31" s="2"/>
      <c r="SWW31" s="2"/>
      <c r="SWX31" s="2"/>
      <c r="SWY31" s="2"/>
      <c r="SWZ31" s="2"/>
      <c r="SXA31" s="2"/>
      <c r="SXB31" s="2"/>
      <c r="SXC31" s="2"/>
      <c r="SXD31" s="2"/>
      <c r="SXE31" s="2"/>
      <c r="SXF31" s="2"/>
      <c r="SXG31" s="2"/>
      <c r="SXH31" s="2"/>
      <c r="SXI31" s="2"/>
      <c r="SXJ31" s="2"/>
      <c r="SXK31" s="2"/>
      <c r="SXL31" s="2"/>
      <c r="SXM31" s="2"/>
      <c r="SXN31" s="2"/>
      <c r="SXO31" s="2"/>
      <c r="SXP31" s="2"/>
      <c r="SXQ31" s="2"/>
      <c r="SXR31" s="2"/>
      <c r="SXS31" s="2"/>
      <c r="SXT31" s="2"/>
      <c r="SXU31" s="2"/>
      <c r="SXV31" s="2"/>
      <c r="SXW31" s="2"/>
      <c r="SXX31" s="2"/>
      <c r="SXY31" s="2"/>
      <c r="SXZ31" s="2"/>
      <c r="SYA31" s="2"/>
      <c r="SYB31" s="2"/>
      <c r="SYC31" s="2"/>
      <c r="SYD31" s="2"/>
      <c r="SYE31" s="2"/>
      <c r="SYF31" s="2"/>
      <c r="SYG31" s="2"/>
      <c r="SYH31" s="2"/>
      <c r="SYI31" s="2"/>
      <c r="SYJ31" s="2"/>
      <c r="SYK31" s="2"/>
      <c r="SYL31" s="2"/>
      <c r="SYM31" s="2"/>
      <c r="SYN31" s="2"/>
      <c r="SYO31" s="2"/>
      <c r="SYP31" s="2"/>
      <c r="SYQ31" s="2"/>
      <c r="SYR31" s="2"/>
      <c r="SYS31" s="2"/>
      <c r="SYT31" s="2"/>
      <c r="SYU31" s="2"/>
      <c r="SYV31" s="2"/>
      <c r="SYW31" s="2"/>
      <c r="SYX31" s="2"/>
      <c r="SYY31" s="2"/>
      <c r="SYZ31" s="2"/>
      <c r="SZA31" s="2"/>
      <c r="SZB31" s="2"/>
      <c r="SZC31" s="2"/>
      <c r="SZD31" s="2"/>
      <c r="SZE31" s="2"/>
      <c r="SZF31" s="2"/>
      <c r="SZG31" s="2"/>
      <c r="SZH31" s="2"/>
      <c r="SZI31" s="2"/>
      <c r="SZJ31" s="2"/>
      <c r="SZK31" s="2"/>
      <c r="SZL31" s="2"/>
      <c r="SZM31" s="2"/>
      <c r="SZN31" s="2"/>
      <c r="SZO31" s="2"/>
      <c r="SZP31" s="2"/>
      <c r="SZQ31" s="2"/>
      <c r="SZR31" s="2"/>
      <c r="SZS31" s="2"/>
      <c r="SZT31" s="2"/>
      <c r="SZU31" s="2"/>
      <c r="SZV31" s="2"/>
      <c r="SZW31" s="2"/>
      <c r="SZX31" s="2"/>
      <c r="SZY31" s="2"/>
      <c r="SZZ31" s="2"/>
      <c r="TAA31" s="2"/>
      <c r="TAB31" s="2"/>
      <c r="TAC31" s="2"/>
      <c r="TAD31" s="2"/>
      <c r="TAE31" s="2"/>
      <c r="TAF31" s="2"/>
      <c r="TAG31" s="2"/>
      <c r="TAH31" s="2"/>
      <c r="TAI31" s="2"/>
      <c r="TAJ31" s="2"/>
      <c r="TAK31" s="2"/>
      <c r="TAL31" s="2"/>
      <c r="TAM31" s="2"/>
      <c r="TAN31" s="2"/>
      <c r="TAO31" s="2"/>
      <c r="TAP31" s="2"/>
      <c r="TAQ31" s="2"/>
      <c r="TAR31" s="2"/>
      <c r="TAS31" s="2"/>
      <c r="TAT31" s="2"/>
      <c r="TAU31" s="2"/>
      <c r="TAV31" s="2"/>
      <c r="TAW31" s="2"/>
      <c r="TAX31" s="2"/>
      <c r="TAY31" s="2"/>
      <c r="TAZ31" s="2"/>
      <c r="TBA31" s="2"/>
      <c r="TBB31" s="2"/>
      <c r="TBC31" s="2"/>
      <c r="TBD31" s="2"/>
      <c r="TBE31" s="2"/>
      <c r="TBF31" s="2"/>
      <c r="TBG31" s="2"/>
      <c r="TBH31" s="2"/>
      <c r="TBI31" s="2"/>
      <c r="TBJ31" s="2"/>
      <c r="TBK31" s="2"/>
      <c r="TBL31" s="2"/>
      <c r="TBM31" s="2"/>
      <c r="TBN31" s="2"/>
      <c r="TBO31" s="2"/>
      <c r="TBP31" s="2"/>
      <c r="TBQ31" s="2"/>
      <c r="TBR31" s="2"/>
      <c r="TBS31" s="2"/>
      <c r="TBT31" s="2"/>
      <c r="TBU31" s="2"/>
      <c r="TBV31" s="2"/>
      <c r="TBW31" s="2"/>
      <c r="TBX31" s="2"/>
      <c r="TBY31" s="2"/>
      <c r="TBZ31" s="2"/>
      <c r="TCA31" s="2"/>
      <c r="TCB31" s="2"/>
      <c r="TCC31" s="2"/>
      <c r="TCD31" s="2"/>
      <c r="TCE31" s="2"/>
      <c r="TCF31" s="2"/>
      <c r="TCG31" s="2"/>
      <c r="TCH31" s="2"/>
      <c r="TCI31" s="2"/>
      <c r="TCJ31" s="2"/>
      <c r="TCK31" s="2"/>
      <c r="TCL31" s="2"/>
      <c r="TCM31" s="2"/>
      <c r="TCN31" s="2"/>
      <c r="TCO31" s="2"/>
      <c r="TCP31" s="2"/>
      <c r="TCQ31" s="2"/>
      <c r="TCR31" s="2"/>
      <c r="TCS31" s="2"/>
      <c r="TCT31" s="2"/>
      <c r="TCU31" s="2"/>
      <c r="TCV31" s="2"/>
      <c r="TCW31" s="2"/>
      <c r="TCX31" s="2"/>
      <c r="TCY31" s="2"/>
      <c r="TCZ31" s="2"/>
      <c r="TDA31" s="2"/>
      <c r="TDB31" s="2"/>
      <c r="TDC31" s="2"/>
      <c r="TDD31" s="2"/>
      <c r="TDE31" s="2"/>
      <c r="TDF31" s="2"/>
      <c r="TDG31" s="2"/>
      <c r="TDH31" s="2"/>
      <c r="TDI31" s="2"/>
      <c r="TDJ31" s="2"/>
      <c r="TDK31" s="2"/>
      <c r="TDL31" s="2"/>
      <c r="TDM31" s="2"/>
      <c r="TDN31" s="2"/>
      <c r="TDO31" s="2"/>
      <c r="TDP31" s="2"/>
      <c r="TDQ31" s="2"/>
      <c r="TDR31" s="2"/>
      <c r="TDS31" s="2"/>
      <c r="TDT31" s="2"/>
      <c r="TDU31" s="2"/>
      <c r="TDV31" s="2"/>
      <c r="TDW31" s="2"/>
      <c r="TDX31" s="2"/>
      <c r="TDY31" s="2"/>
      <c r="TDZ31" s="2"/>
      <c r="TEA31" s="2"/>
      <c r="TEB31" s="2"/>
      <c r="TEC31" s="2"/>
      <c r="TED31" s="2"/>
      <c r="TEE31" s="2"/>
      <c r="TEF31" s="2"/>
      <c r="TEG31" s="2"/>
      <c r="TEH31" s="2"/>
      <c r="TEI31" s="2"/>
      <c r="TEJ31" s="2"/>
      <c r="TEK31" s="2"/>
      <c r="TEL31" s="2"/>
      <c r="TEM31" s="2"/>
      <c r="TEN31" s="2"/>
      <c r="TEO31" s="2"/>
      <c r="TEP31" s="2"/>
      <c r="TEQ31" s="2"/>
      <c r="TER31" s="2"/>
      <c r="TES31" s="2"/>
      <c r="TET31" s="2"/>
      <c r="TEU31" s="2"/>
      <c r="TEV31" s="2"/>
      <c r="TEW31" s="2"/>
      <c r="TEX31" s="2"/>
      <c r="TEY31" s="2"/>
      <c r="TEZ31" s="2"/>
      <c r="TFA31" s="2"/>
      <c r="TFB31" s="2"/>
      <c r="TFC31" s="2"/>
      <c r="TFD31" s="2"/>
      <c r="TFE31" s="2"/>
      <c r="TFF31" s="2"/>
      <c r="TFG31" s="2"/>
      <c r="TFH31" s="2"/>
      <c r="TFI31" s="2"/>
      <c r="TFJ31" s="2"/>
      <c r="TFK31" s="2"/>
      <c r="TFL31" s="2"/>
      <c r="TFM31" s="2"/>
      <c r="TFN31" s="2"/>
      <c r="TFO31" s="2"/>
      <c r="TFP31" s="2"/>
      <c r="TFQ31" s="2"/>
      <c r="TFR31" s="2"/>
      <c r="TFS31" s="2"/>
      <c r="TFT31" s="2"/>
      <c r="TFU31" s="2"/>
      <c r="TFV31" s="2"/>
      <c r="TFW31" s="2"/>
      <c r="TFX31" s="2"/>
      <c r="TFY31" s="2"/>
      <c r="TFZ31" s="2"/>
      <c r="TGA31" s="2"/>
      <c r="TGB31" s="2"/>
      <c r="TGC31" s="2"/>
      <c r="TGD31" s="2"/>
      <c r="TGE31" s="2"/>
      <c r="TGF31" s="2"/>
      <c r="TGG31" s="2"/>
      <c r="TGH31" s="2"/>
      <c r="TGI31" s="2"/>
      <c r="TGJ31" s="2"/>
      <c r="TGK31" s="2"/>
      <c r="TGL31" s="2"/>
      <c r="TGM31" s="2"/>
      <c r="TGN31" s="2"/>
      <c r="TGO31" s="2"/>
      <c r="TGP31" s="2"/>
      <c r="TGQ31" s="2"/>
      <c r="TGR31" s="2"/>
      <c r="TGS31" s="2"/>
      <c r="TGT31" s="2"/>
      <c r="TGU31" s="2"/>
      <c r="TGV31" s="2"/>
      <c r="TGW31" s="2"/>
      <c r="TGX31" s="2"/>
      <c r="TGY31" s="2"/>
      <c r="TGZ31" s="2"/>
      <c r="THA31" s="2"/>
      <c r="THB31" s="2"/>
      <c r="THC31" s="2"/>
      <c r="THD31" s="2"/>
      <c r="THE31" s="2"/>
      <c r="THF31" s="2"/>
      <c r="THG31" s="2"/>
      <c r="THH31" s="2"/>
      <c r="THI31" s="2"/>
      <c r="THJ31" s="2"/>
      <c r="THK31" s="2"/>
      <c r="THL31" s="2"/>
      <c r="THM31" s="2"/>
      <c r="THN31" s="2"/>
      <c r="THO31" s="2"/>
      <c r="THP31" s="2"/>
      <c r="THQ31" s="2"/>
      <c r="THR31" s="2"/>
      <c r="THS31" s="2"/>
      <c r="THT31" s="2"/>
      <c r="THU31" s="2"/>
      <c r="THV31" s="2"/>
      <c r="THW31" s="2"/>
      <c r="THX31" s="2"/>
      <c r="THY31" s="2"/>
      <c r="THZ31" s="2"/>
      <c r="TIA31" s="2"/>
      <c r="TIB31" s="2"/>
      <c r="TIC31" s="2"/>
      <c r="TID31" s="2"/>
      <c r="TIE31" s="2"/>
      <c r="TIF31" s="2"/>
      <c r="TIG31" s="2"/>
      <c r="TIH31" s="2"/>
      <c r="TII31" s="2"/>
      <c r="TIJ31" s="2"/>
      <c r="TIK31" s="2"/>
      <c r="TIL31" s="2"/>
      <c r="TIM31" s="2"/>
      <c r="TIN31" s="2"/>
      <c r="TIO31" s="2"/>
      <c r="TIP31" s="2"/>
      <c r="TIQ31" s="2"/>
      <c r="TIR31" s="2"/>
      <c r="TIS31" s="2"/>
      <c r="TIT31" s="2"/>
      <c r="TIU31" s="2"/>
      <c r="TIV31" s="2"/>
      <c r="TIW31" s="2"/>
      <c r="TIX31" s="2"/>
      <c r="TIY31" s="2"/>
      <c r="TIZ31" s="2"/>
      <c r="TJA31" s="2"/>
      <c r="TJB31" s="2"/>
      <c r="TJC31" s="2"/>
      <c r="TJD31" s="2"/>
      <c r="TJE31" s="2"/>
      <c r="TJF31" s="2"/>
      <c r="TJG31" s="2"/>
      <c r="TJH31" s="2"/>
      <c r="TJI31" s="2"/>
      <c r="TJJ31" s="2"/>
      <c r="TJK31" s="2"/>
      <c r="TJL31" s="2"/>
      <c r="TJM31" s="2"/>
      <c r="TJN31" s="2"/>
      <c r="TJO31" s="2"/>
      <c r="TJP31" s="2"/>
      <c r="TJQ31" s="2"/>
      <c r="TJR31" s="2"/>
      <c r="TJS31" s="2"/>
      <c r="TJT31" s="2"/>
      <c r="TJU31" s="2"/>
      <c r="TJV31" s="2"/>
      <c r="TJW31" s="2"/>
      <c r="TJX31" s="2"/>
      <c r="TJY31" s="2"/>
      <c r="TJZ31" s="2"/>
      <c r="TKA31" s="2"/>
      <c r="TKB31" s="2"/>
      <c r="TKC31" s="2"/>
      <c r="TKD31" s="2"/>
      <c r="TKE31" s="2"/>
      <c r="TKF31" s="2"/>
      <c r="TKG31" s="2"/>
      <c r="TKH31" s="2"/>
      <c r="TKI31" s="2"/>
      <c r="TKJ31" s="2"/>
      <c r="TKK31" s="2"/>
      <c r="TKL31" s="2"/>
      <c r="TKM31" s="2"/>
      <c r="TKN31" s="2"/>
      <c r="TKO31" s="2"/>
      <c r="TKP31" s="2"/>
      <c r="TKQ31" s="2"/>
      <c r="TKR31" s="2"/>
      <c r="TKS31" s="2"/>
      <c r="TKT31" s="2"/>
      <c r="TKU31" s="2"/>
      <c r="TKV31" s="2"/>
      <c r="TKW31" s="2"/>
      <c r="TKX31" s="2"/>
      <c r="TKY31" s="2"/>
      <c r="TKZ31" s="2"/>
      <c r="TLA31" s="2"/>
      <c r="TLB31" s="2"/>
      <c r="TLC31" s="2"/>
      <c r="TLD31" s="2"/>
      <c r="TLE31" s="2"/>
      <c r="TLF31" s="2"/>
      <c r="TLG31" s="2"/>
      <c r="TLH31" s="2"/>
      <c r="TLI31" s="2"/>
      <c r="TLJ31" s="2"/>
      <c r="TLK31" s="2"/>
      <c r="TLL31" s="2"/>
      <c r="TLM31" s="2"/>
      <c r="TLN31" s="2"/>
      <c r="TLO31" s="2"/>
      <c r="TLP31" s="2"/>
      <c r="TLQ31" s="2"/>
      <c r="TLR31" s="2"/>
      <c r="TLS31" s="2"/>
      <c r="TLT31" s="2"/>
      <c r="TLU31" s="2"/>
      <c r="TLV31" s="2"/>
      <c r="TLW31" s="2"/>
      <c r="TLX31" s="2"/>
      <c r="TLY31" s="2"/>
      <c r="TLZ31" s="2"/>
      <c r="TMA31" s="2"/>
      <c r="TMB31" s="2"/>
      <c r="TMC31" s="2"/>
      <c r="TMD31" s="2"/>
      <c r="TME31" s="2"/>
      <c r="TMF31" s="2"/>
      <c r="TMG31" s="2"/>
      <c r="TMH31" s="2"/>
      <c r="TMI31" s="2"/>
      <c r="TMJ31" s="2"/>
      <c r="TMK31" s="2"/>
      <c r="TML31" s="2"/>
      <c r="TMM31" s="2"/>
      <c r="TMN31" s="2"/>
      <c r="TMO31" s="2"/>
      <c r="TMP31" s="2"/>
      <c r="TMQ31" s="2"/>
      <c r="TMR31" s="2"/>
      <c r="TMS31" s="2"/>
      <c r="TMT31" s="2"/>
      <c r="TMU31" s="2"/>
      <c r="TMV31" s="2"/>
      <c r="TMW31" s="2"/>
      <c r="TMX31" s="2"/>
      <c r="TMY31" s="2"/>
      <c r="TMZ31" s="2"/>
      <c r="TNA31" s="2"/>
      <c r="TNB31" s="2"/>
      <c r="TNC31" s="2"/>
      <c r="TND31" s="2"/>
      <c r="TNE31" s="2"/>
      <c r="TNF31" s="2"/>
      <c r="TNG31" s="2"/>
      <c r="TNH31" s="2"/>
      <c r="TNI31" s="2"/>
      <c r="TNJ31" s="2"/>
      <c r="TNK31" s="2"/>
      <c r="TNL31" s="2"/>
      <c r="TNM31" s="2"/>
      <c r="TNN31" s="2"/>
      <c r="TNO31" s="2"/>
      <c r="TNP31" s="2"/>
      <c r="TNQ31" s="2"/>
      <c r="TNR31" s="2"/>
      <c r="TNS31" s="2"/>
      <c r="TNT31" s="2"/>
      <c r="TNU31" s="2"/>
      <c r="TNV31" s="2"/>
      <c r="TNW31" s="2"/>
      <c r="TNX31" s="2"/>
      <c r="TNY31" s="2"/>
      <c r="TNZ31" s="2"/>
      <c r="TOA31" s="2"/>
      <c r="TOB31" s="2"/>
      <c r="TOC31" s="2"/>
      <c r="TOD31" s="2"/>
      <c r="TOE31" s="2"/>
      <c r="TOF31" s="2"/>
      <c r="TOG31" s="2"/>
      <c r="TOH31" s="2"/>
      <c r="TOI31" s="2"/>
      <c r="TOJ31" s="2"/>
      <c r="TOK31" s="2"/>
      <c r="TOL31" s="2"/>
      <c r="TOM31" s="2"/>
      <c r="TON31" s="2"/>
      <c r="TOO31" s="2"/>
      <c r="TOP31" s="2"/>
      <c r="TOQ31" s="2"/>
      <c r="TOR31" s="2"/>
      <c r="TOS31" s="2"/>
      <c r="TOT31" s="2"/>
      <c r="TOU31" s="2"/>
      <c r="TOV31" s="2"/>
      <c r="TOW31" s="2"/>
      <c r="TOX31" s="2"/>
      <c r="TOY31" s="2"/>
      <c r="TOZ31" s="2"/>
      <c r="TPA31" s="2"/>
      <c r="TPB31" s="2"/>
      <c r="TPC31" s="2"/>
      <c r="TPD31" s="2"/>
      <c r="TPE31" s="2"/>
      <c r="TPF31" s="2"/>
      <c r="TPG31" s="2"/>
      <c r="TPH31" s="2"/>
      <c r="TPI31" s="2"/>
      <c r="TPJ31" s="2"/>
      <c r="TPK31" s="2"/>
      <c r="TPL31" s="2"/>
      <c r="TPM31" s="2"/>
      <c r="TPN31" s="2"/>
      <c r="TPO31" s="2"/>
      <c r="TPP31" s="2"/>
      <c r="TPQ31" s="2"/>
      <c r="TPR31" s="2"/>
      <c r="TPS31" s="2"/>
      <c r="TPT31" s="2"/>
      <c r="TPU31" s="2"/>
      <c r="TPV31" s="2"/>
      <c r="TPW31" s="2"/>
      <c r="TPX31" s="2"/>
      <c r="TPY31" s="2"/>
      <c r="TPZ31" s="2"/>
      <c r="TQA31" s="2"/>
      <c r="TQB31" s="2"/>
      <c r="TQC31" s="2"/>
      <c r="TQD31" s="2"/>
      <c r="TQE31" s="2"/>
      <c r="TQF31" s="2"/>
      <c r="TQG31" s="2"/>
      <c r="TQH31" s="2"/>
      <c r="TQI31" s="2"/>
      <c r="TQJ31" s="2"/>
      <c r="TQK31" s="2"/>
      <c r="TQL31" s="2"/>
      <c r="TQM31" s="2"/>
      <c r="TQN31" s="2"/>
      <c r="TQO31" s="2"/>
      <c r="TQP31" s="2"/>
      <c r="TQQ31" s="2"/>
      <c r="TQR31" s="2"/>
      <c r="TQS31" s="2"/>
      <c r="TQT31" s="2"/>
      <c r="TQU31" s="2"/>
      <c r="TQV31" s="2"/>
      <c r="TQW31" s="2"/>
      <c r="TQX31" s="2"/>
      <c r="TQY31" s="2"/>
      <c r="TQZ31" s="2"/>
      <c r="TRA31" s="2"/>
      <c r="TRB31" s="2"/>
      <c r="TRC31" s="2"/>
      <c r="TRD31" s="2"/>
      <c r="TRE31" s="2"/>
      <c r="TRF31" s="2"/>
      <c r="TRG31" s="2"/>
      <c r="TRH31" s="2"/>
      <c r="TRI31" s="2"/>
      <c r="TRJ31" s="2"/>
      <c r="TRK31" s="2"/>
      <c r="TRL31" s="2"/>
      <c r="TRM31" s="2"/>
      <c r="TRN31" s="2"/>
      <c r="TRO31" s="2"/>
      <c r="TRP31" s="2"/>
      <c r="TRQ31" s="2"/>
      <c r="TRR31" s="2"/>
      <c r="TRS31" s="2"/>
      <c r="TRT31" s="2"/>
      <c r="TRU31" s="2"/>
      <c r="TRV31" s="2"/>
      <c r="TRW31" s="2"/>
      <c r="TRX31" s="2"/>
      <c r="TRY31" s="2"/>
      <c r="TRZ31" s="2"/>
      <c r="TSA31" s="2"/>
      <c r="TSB31" s="2"/>
      <c r="TSC31" s="2"/>
      <c r="TSD31" s="2"/>
      <c r="TSE31" s="2"/>
      <c r="TSF31" s="2"/>
      <c r="TSG31" s="2"/>
      <c r="TSH31" s="2"/>
      <c r="TSI31" s="2"/>
      <c r="TSJ31" s="2"/>
      <c r="TSK31" s="2"/>
      <c r="TSL31" s="2"/>
      <c r="TSM31" s="2"/>
      <c r="TSN31" s="2"/>
      <c r="TSO31" s="2"/>
      <c r="TSP31" s="2"/>
      <c r="TSQ31" s="2"/>
      <c r="TSR31" s="2"/>
      <c r="TSS31" s="2"/>
      <c r="TST31" s="2"/>
      <c r="TSU31" s="2"/>
      <c r="TSV31" s="2"/>
      <c r="TSW31" s="2"/>
      <c r="TSX31" s="2"/>
      <c r="TSY31" s="2"/>
      <c r="TSZ31" s="2"/>
      <c r="TTA31" s="2"/>
      <c r="TTB31" s="2"/>
      <c r="TTC31" s="2"/>
      <c r="TTD31" s="2"/>
      <c r="TTE31" s="2"/>
      <c r="TTF31" s="2"/>
      <c r="TTG31" s="2"/>
      <c r="TTH31" s="2"/>
      <c r="TTI31" s="2"/>
      <c r="TTJ31" s="2"/>
      <c r="TTK31" s="2"/>
      <c r="TTL31" s="2"/>
      <c r="TTM31" s="2"/>
      <c r="TTN31" s="2"/>
      <c r="TTO31" s="2"/>
      <c r="TTP31" s="2"/>
      <c r="TTQ31" s="2"/>
      <c r="TTR31" s="2"/>
      <c r="TTS31" s="2"/>
      <c r="TTT31" s="2"/>
      <c r="TTU31" s="2"/>
      <c r="TTV31" s="2"/>
      <c r="TTW31" s="2"/>
      <c r="TTX31" s="2"/>
      <c r="TTY31" s="2"/>
      <c r="TTZ31" s="2"/>
      <c r="TUA31" s="2"/>
      <c r="TUB31" s="2"/>
      <c r="TUC31" s="2"/>
      <c r="TUD31" s="2"/>
      <c r="TUE31" s="2"/>
      <c r="TUF31" s="2"/>
      <c r="TUG31" s="2"/>
      <c r="TUH31" s="2"/>
      <c r="TUI31" s="2"/>
      <c r="TUJ31" s="2"/>
      <c r="TUK31" s="2"/>
      <c r="TUL31" s="2"/>
      <c r="TUM31" s="2"/>
      <c r="TUN31" s="2"/>
      <c r="TUO31" s="2"/>
      <c r="TUP31" s="2"/>
      <c r="TUQ31" s="2"/>
      <c r="TUR31" s="2"/>
      <c r="TUS31" s="2"/>
      <c r="TUT31" s="2"/>
      <c r="TUU31" s="2"/>
      <c r="TUV31" s="2"/>
      <c r="TUW31" s="2"/>
      <c r="TUX31" s="2"/>
      <c r="TUY31" s="2"/>
      <c r="TUZ31" s="2"/>
      <c r="TVA31" s="2"/>
      <c r="TVB31" s="2"/>
      <c r="TVC31" s="2"/>
      <c r="TVD31" s="2"/>
      <c r="TVE31" s="2"/>
      <c r="TVF31" s="2"/>
      <c r="TVG31" s="2"/>
      <c r="TVH31" s="2"/>
      <c r="TVI31" s="2"/>
      <c r="TVJ31" s="2"/>
      <c r="TVK31" s="2"/>
      <c r="TVL31" s="2"/>
      <c r="TVM31" s="2"/>
      <c r="TVN31" s="2"/>
      <c r="TVO31" s="2"/>
      <c r="TVP31" s="2"/>
      <c r="TVQ31" s="2"/>
      <c r="TVR31" s="2"/>
      <c r="TVS31" s="2"/>
      <c r="TVT31" s="2"/>
      <c r="TVU31" s="2"/>
      <c r="TVV31" s="2"/>
      <c r="TVW31" s="2"/>
      <c r="TVX31" s="2"/>
      <c r="TVY31" s="2"/>
      <c r="TVZ31" s="2"/>
      <c r="TWA31" s="2"/>
      <c r="TWB31" s="2"/>
      <c r="TWC31" s="2"/>
      <c r="TWD31" s="2"/>
      <c r="TWE31" s="2"/>
      <c r="TWF31" s="2"/>
      <c r="TWG31" s="2"/>
      <c r="TWH31" s="2"/>
      <c r="TWI31" s="2"/>
      <c r="TWJ31" s="2"/>
      <c r="TWK31" s="2"/>
      <c r="TWL31" s="2"/>
      <c r="TWM31" s="2"/>
      <c r="TWN31" s="2"/>
      <c r="TWO31" s="2"/>
      <c r="TWP31" s="2"/>
      <c r="TWQ31" s="2"/>
      <c r="TWR31" s="2"/>
      <c r="TWS31" s="2"/>
      <c r="TWT31" s="2"/>
      <c r="TWU31" s="2"/>
      <c r="TWV31" s="2"/>
      <c r="TWW31" s="2"/>
      <c r="TWX31" s="2"/>
      <c r="TWY31" s="2"/>
      <c r="TWZ31" s="2"/>
      <c r="TXA31" s="2"/>
      <c r="TXB31" s="2"/>
      <c r="TXC31" s="2"/>
      <c r="TXD31" s="2"/>
      <c r="TXE31" s="2"/>
      <c r="TXF31" s="2"/>
      <c r="TXG31" s="2"/>
      <c r="TXH31" s="2"/>
      <c r="TXI31" s="2"/>
      <c r="TXJ31" s="2"/>
      <c r="TXK31" s="2"/>
      <c r="TXL31" s="2"/>
      <c r="TXM31" s="2"/>
      <c r="TXN31" s="2"/>
      <c r="TXO31" s="2"/>
      <c r="TXP31" s="2"/>
      <c r="TXQ31" s="2"/>
      <c r="TXR31" s="2"/>
      <c r="TXS31" s="2"/>
      <c r="TXT31" s="2"/>
      <c r="TXU31" s="2"/>
      <c r="TXV31" s="2"/>
      <c r="TXW31" s="2"/>
      <c r="TXX31" s="2"/>
      <c r="TXY31" s="2"/>
      <c r="TXZ31" s="2"/>
      <c r="TYA31" s="2"/>
      <c r="TYB31" s="2"/>
      <c r="TYC31" s="2"/>
      <c r="TYD31" s="2"/>
      <c r="TYE31" s="2"/>
      <c r="TYF31" s="2"/>
      <c r="TYG31" s="2"/>
      <c r="TYH31" s="2"/>
      <c r="TYI31" s="2"/>
      <c r="TYJ31" s="2"/>
      <c r="TYK31" s="2"/>
      <c r="TYL31" s="2"/>
      <c r="TYM31" s="2"/>
      <c r="TYN31" s="2"/>
      <c r="TYO31" s="2"/>
      <c r="TYP31" s="2"/>
      <c r="TYQ31" s="2"/>
      <c r="TYR31" s="2"/>
      <c r="TYS31" s="2"/>
      <c r="TYT31" s="2"/>
      <c r="TYU31" s="2"/>
      <c r="TYV31" s="2"/>
      <c r="TYW31" s="2"/>
      <c r="TYX31" s="2"/>
      <c r="TYY31" s="2"/>
      <c r="TYZ31" s="2"/>
      <c r="TZA31" s="2"/>
      <c r="TZB31" s="2"/>
      <c r="TZC31" s="2"/>
      <c r="TZD31" s="2"/>
      <c r="TZE31" s="2"/>
      <c r="TZF31" s="2"/>
      <c r="TZG31" s="2"/>
      <c r="TZH31" s="2"/>
      <c r="TZI31" s="2"/>
      <c r="TZJ31" s="2"/>
      <c r="TZK31" s="2"/>
      <c r="TZL31" s="2"/>
      <c r="TZM31" s="2"/>
      <c r="TZN31" s="2"/>
      <c r="TZO31" s="2"/>
      <c r="TZP31" s="2"/>
      <c r="TZQ31" s="2"/>
      <c r="TZR31" s="2"/>
      <c r="TZS31" s="2"/>
      <c r="TZT31" s="2"/>
      <c r="TZU31" s="2"/>
      <c r="TZV31" s="2"/>
      <c r="TZW31" s="2"/>
      <c r="TZX31" s="2"/>
      <c r="TZY31" s="2"/>
      <c r="TZZ31" s="2"/>
      <c r="UAA31" s="2"/>
      <c r="UAB31" s="2"/>
      <c r="UAC31" s="2"/>
      <c r="UAD31" s="2"/>
      <c r="UAE31" s="2"/>
      <c r="UAF31" s="2"/>
      <c r="UAG31" s="2"/>
      <c r="UAH31" s="2"/>
      <c r="UAI31" s="2"/>
      <c r="UAJ31" s="2"/>
      <c r="UAK31" s="2"/>
      <c r="UAL31" s="2"/>
      <c r="UAM31" s="2"/>
      <c r="UAN31" s="2"/>
      <c r="UAO31" s="2"/>
      <c r="UAP31" s="2"/>
      <c r="UAQ31" s="2"/>
      <c r="UAR31" s="2"/>
      <c r="UAS31" s="2"/>
      <c r="UAT31" s="2"/>
      <c r="UAU31" s="2"/>
      <c r="UAV31" s="2"/>
      <c r="UAW31" s="2"/>
      <c r="UAX31" s="2"/>
      <c r="UAY31" s="2"/>
      <c r="UAZ31" s="2"/>
      <c r="UBA31" s="2"/>
      <c r="UBB31" s="2"/>
      <c r="UBC31" s="2"/>
      <c r="UBD31" s="2"/>
      <c r="UBE31" s="2"/>
      <c r="UBF31" s="2"/>
      <c r="UBG31" s="2"/>
      <c r="UBH31" s="2"/>
      <c r="UBI31" s="2"/>
      <c r="UBJ31" s="2"/>
      <c r="UBK31" s="2"/>
      <c r="UBL31" s="2"/>
      <c r="UBM31" s="2"/>
      <c r="UBN31" s="2"/>
      <c r="UBO31" s="2"/>
      <c r="UBP31" s="2"/>
      <c r="UBQ31" s="2"/>
      <c r="UBR31" s="2"/>
      <c r="UBS31" s="2"/>
      <c r="UBT31" s="2"/>
      <c r="UBU31" s="2"/>
      <c r="UBV31" s="2"/>
      <c r="UBW31" s="2"/>
      <c r="UBX31" s="2"/>
      <c r="UBY31" s="2"/>
      <c r="UBZ31" s="2"/>
      <c r="UCA31" s="2"/>
      <c r="UCB31" s="2"/>
      <c r="UCC31" s="2"/>
      <c r="UCD31" s="2"/>
      <c r="UCE31" s="2"/>
      <c r="UCF31" s="2"/>
      <c r="UCG31" s="2"/>
      <c r="UCH31" s="2"/>
      <c r="UCI31" s="2"/>
      <c r="UCJ31" s="2"/>
      <c r="UCK31" s="2"/>
      <c r="UCL31" s="2"/>
      <c r="UCM31" s="2"/>
      <c r="UCN31" s="2"/>
      <c r="UCO31" s="2"/>
      <c r="UCP31" s="2"/>
      <c r="UCQ31" s="2"/>
      <c r="UCR31" s="2"/>
      <c r="UCS31" s="2"/>
      <c r="UCT31" s="2"/>
      <c r="UCU31" s="2"/>
      <c r="UCV31" s="2"/>
      <c r="UCW31" s="2"/>
      <c r="UCX31" s="2"/>
      <c r="UCY31" s="2"/>
      <c r="UCZ31" s="2"/>
      <c r="UDA31" s="2"/>
      <c r="UDB31" s="2"/>
      <c r="UDC31" s="2"/>
      <c r="UDD31" s="2"/>
      <c r="UDE31" s="2"/>
      <c r="UDF31" s="2"/>
      <c r="UDG31" s="2"/>
      <c r="UDH31" s="2"/>
      <c r="UDI31" s="2"/>
      <c r="UDJ31" s="2"/>
      <c r="UDK31" s="2"/>
      <c r="UDL31" s="2"/>
      <c r="UDM31" s="2"/>
      <c r="UDN31" s="2"/>
      <c r="UDO31" s="2"/>
      <c r="UDP31" s="2"/>
      <c r="UDQ31" s="2"/>
      <c r="UDR31" s="2"/>
      <c r="UDS31" s="2"/>
      <c r="UDT31" s="2"/>
      <c r="UDU31" s="2"/>
      <c r="UDV31" s="2"/>
      <c r="UDW31" s="2"/>
      <c r="UDX31" s="2"/>
      <c r="UDY31" s="2"/>
      <c r="UDZ31" s="2"/>
      <c r="UEA31" s="2"/>
      <c r="UEB31" s="2"/>
      <c r="UEC31" s="2"/>
      <c r="UED31" s="2"/>
      <c r="UEE31" s="2"/>
      <c r="UEF31" s="2"/>
      <c r="UEG31" s="2"/>
      <c r="UEH31" s="2"/>
      <c r="UEI31" s="2"/>
      <c r="UEJ31" s="2"/>
      <c r="UEK31" s="2"/>
      <c r="UEL31" s="2"/>
      <c r="UEM31" s="2"/>
      <c r="UEN31" s="2"/>
      <c r="UEO31" s="2"/>
      <c r="UEP31" s="2"/>
      <c r="UEQ31" s="2"/>
      <c r="UER31" s="2"/>
      <c r="UES31" s="2"/>
      <c r="UET31" s="2"/>
      <c r="UEU31" s="2"/>
      <c r="UEV31" s="2"/>
      <c r="UEW31" s="2"/>
      <c r="UEX31" s="2"/>
      <c r="UEY31" s="2"/>
      <c r="UEZ31" s="2"/>
      <c r="UFA31" s="2"/>
      <c r="UFB31" s="2"/>
      <c r="UFC31" s="2"/>
      <c r="UFD31" s="2"/>
      <c r="UFE31" s="2"/>
      <c r="UFF31" s="2"/>
      <c r="UFG31" s="2"/>
      <c r="UFH31" s="2"/>
      <c r="UFI31" s="2"/>
      <c r="UFJ31" s="2"/>
      <c r="UFK31" s="2"/>
      <c r="UFL31" s="2"/>
      <c r="UFM31" s="2"/>
      <c r="UFN31" s="2"/>
      <c r="UFO31" s="2"/>
      <c r="UFP31" s="2"/>
      <c r="UFQ31" s="2"/>
      <c r="UFR31" s="2"/>
      <c r="UFS31" s="2"/>
      <c r="UFT31" s="2"/>
      <c r="UFU31" s="2"/>
      <c r="UFV31" s="2"/>
      <c r="UFW31" s="2"/>
      <c r="UFX31" s="2"/>
      <c r="UFY31" s="2"/>
      <c r="UFZ31" s="2"/>
      <c r="UGA31" s="2"/>
      <c r="UGB31" s="2"/>
      <c r="UGC31" s="2"/>
      <c r="UGD31" s="2"/>
      <c r="UGE31" s="2"/>
      <c r="UGF31" s="2"/>
      <c r="UGG31" s="2"/>
      <c r="UGH31" s="2"/>
      <c r="UGI31" s="2"/>
      <c r="UGJ31" s="2"/>
      <c r="UGK31" s="2"/>
      <c r="UGL31" s="2"/>
      <c r="UGM31" s="2"/>
      <c r="UGN31" s="2"/>
      <c r="UGO31" s="2"/>
      <c r="UGP31" s="2"/>
      <c r="UGQ31" s="2"/>
      <c r="UGR31" s="2"/>
      <c r="UGS31" s="2"/>
      <c r="UGT31" s="2"/>
      <c r="UGU31" s="2"/>
      <c r="UGV31" s="2"/>
      <c r="UGW31" s="2"/>
      <c r="UGX31" s="2"/>
      <c r="UGY31" s="2"/>
      <c r="UGZ31" s="2"/>
      <c r="UHA31" s="2"/>
      <c r="UHB31" s="2"/>
      <c r="UHC31" s="2"/>
      <c r="UHD31" s="2"/>
      <c r="UHE31" s="2"/>
      <c r="UHF31" s="2"/>
      <c r="UHG31" s="2"/>
      <c r="UHH31" s="2"/>
      <c r="UHI31" s="2"/>
      <c r="UHJ31" s="2"/>
      <c r="UHK31" s="2"/>
      <c r="UHL31" s="2"/>
      <c r="UHM31" s="2"/>
      <c r="UHN31" s="2"/>
      <c r="UHO31" s="2"/>
      <c r="UHP31" s="2"/>
      <c r="UHQ31" s="2"/>
      <c r="UHR31" s="2"/>
      <c r="UHS31" s="2"/>
      <c r="UHT31" s="2"/>
      <c r="UHU31" s="2"/>
      <c r="UHV31" s="2"/>
      <c r="UHW31" s="2"/>
      <c r="UHX31" s="2"/>
      <c r="UHY31" s="2"/>
      <c r="UHZ31" s="2"/>
      <c r="UIA31" s="2"/>
      <c r="UIB31" s="2"/>
      <c r="UIC31" s="2"/>
      <c r="UID31" s="2"/>
      <c r="UIE31" s="2"/>
      <c r="UIF31" s="2"/>
      <c r="UIG31" s="2"/>
      <c r="UIH31" s="2"/>
      <c r="UII31" s="2"/>
      <c r="UIJ31" s="2"/>
      <c r="UIK31" s="2"/>
      <c r="UIL31" s="2"/>
      <c r="UIM31" s="2"/>
      <c r="UIN31" s="2"/>
      <c r="UIO31" s="2"/>
      <c r="UIP31" s="2"/>
      <c r="UIQ31" s="2"/>
      <c r="UIR31" s="2"/>
      <c r="UIS31" s="2"/>
      <c r="UIT31" s="2"/>
      <c r="UIU31" s="2"/>
      <c r="UIV31" s="2"/>
      <c r="UIW31" s="2"/>
      <c r="UIX31" s="2"/>
      <c r="UIY31" s="2"/>
      <c r="UIZ31" s="2"/>
      <c r="UJA31" s="2"/>
      <c r="UJB31" s="2"/>
      <c r="UJC31" s="2"/>
      <c r="UJD31" s="2"/>
      <c r="UJE31" s="2"/>
      <c r="UJF31" s="2"/>
      <c r="UJG31" s="2"/>
      <c r="UJH31" s="2"/>
      <c r="UJI31" s="2"/>
      <c r="UJJ31" s="2"/>
      <c r="UJK31" s="2"/>
      <c r="UJL31" s="2"/>
      <c r="UJM31" s="2"/>
      <c r="UJN31" s="2"/>
      <c r="UJO31" s="2"/>
      <c r="UJP31" s="2"/>
      <c r="UJQ31" s="2"/>
      <c r="UJR31" s="2"/>
      <c r="UJS31" s="2"/>
      <c r="UJT31" s="2"/>
      <c r="UJU31" s="2"/>
      <c r="UJV31" s="2"/>
      <c r="UJW31" s="2"/>
      <c r="UJX31" s="2"/>
      <c r="UJY31" s="2"/>
      <c r="UJZ31" s="2"/>
      <c r="UKA31" s="2"/>
      <c r="UKB31" s="2"/>
      <c r="UKC31" s="2"/>
      <c r="UKD31" s="2"/>
      <c r="UKE31" s="2"/>
      <c r="UKF31" s="2"/>
      <c r="UKG31" s="2"/>
      <c r="UKH31" s="2"/>
      <c r="UKI31" s="2"/>
      <c r="UKJ31" s="2"/>
      <c r="UKK31" s="2"/>
      <c r="UKL31" s="2"/>
      <c r="UKM31" s="2"/>
      <c r="UKN31" s="2"/>
      <c r="UKO31" s="2"/>
      <c r="UKP31" s="2"/>
      <c r="UKQ31" s="2"/>
      <c r="UKR31" s="2"/>
      <c r="UKS31" s="2"/>
      <c r="UKT31" s="2"/>
      <c r="UKU31" s="2"/>
      <c r="UKV31" s="2"/>
      <c r="UKW31" s="2"/>
      <c r="UKX31" s="2"/>
      <c r="UKY31" s="2"/>
      <c r="UKZ31" s="2"/>
      <c r="ULA31" s="2"/>
      <c r="ULB31" s="2"/>
      <c r="ULC31" s="2"/>
      <c r="ULD31" s="2"/>
      <c r="ULE31" s="2"/>
      <c r="ULF31" s="2"/>
      <c r="ULG31" s="2"/>
      <c r="ULH31" s="2"/>
      <c r="ULI31" s="2"/>
      <c r="ULJ31" s="2"/>
      <c r="ULK31" s="2"/>
      <c r="ULL31" s="2"/>
      <c r="ULM31" s="2"/>
      <c r="ULN31" s="2"/>
      <c r="ULO31" s="2"/>
      <c r="ULP31" s="2"/>
      <c r="ULQ31" s="2"/>
      <c r="ULR31" s="2"/>
      <c r="ULS31" s="2"/>
      <c r="ULT31" s="2"/>
      <c r="ULU31" s="2"/>
      <c r="ULV31" s="2"/>
      <c r="ULW31" s="2"/>
      <c r="ULX31" s="2"/>
      <c r="ULY31" s="2"/>
      <c r="ULZ31" s="2"/>
      <c r="UMA31" s="2"/>
      <c r="UMB31" s="2"/>
      <c r="UMC31" s="2"/>
      <c r="UMD31" s="2"/>
      <c r="UME31" s="2"/>
      <c r="UMF31" s="2"/>
      <c r="UMG31" s="2"/>
      <c r="UMH31" s="2"/>
      <c r="UMI31" s="2"/>
      <c r="UMJ31" s="2"/>
      <c r="UMK31" s="2"/>
      <c r="UML31" s="2"/>
      <c r="UMM31" s="2"/>
      <c r="UMN31" s="2"/>
      <c r="UMO31" s="2"/>
      <c r="UMP31" s="2"/>
      <c r="UMQ31" s="2"/>
      <c r="UMR31" s="2"/>
      <c r="UMS31" s="2"/>
      <c r="UMT31" s="2"/>
      <c r="UMU31" s="2"/>
      <c r="UMV31" s="2"/>
      <c r="UMW31" s="2"/>
      <c r="UMX31" s="2"/>
      <c r="UMY31" s="2"/>
      <c r="UMZ31" s="2"/>
      <c r="UNA31" s="2"/>
      <c r="UNB31" s="2"/>
      <c r="UNC31" s="2"/>
      <c r="UND31" s="2"/>
      <c r="UNE31" s="2"/>
      <c r="UNF31" s="2"/>
      <c r="UNG31" s="2"/>
      <c r="UNH31" s="2"/>
      <c r="UNI31" s="2"/>
      <c r="UNJ31" s="2"/>
      <c r="UNK31" s="2"/>
      <c r="UNL31" s="2"/>
      <c r="UNM31" s="2"/>
      <c r="UNN31" s="2"/>
      <c r="UNO31" s="2"/>
      <c r="UNP31" s="2"/>
      <c r="UNQ31" s="2"/>
      <c r="UNR31" s="2"/>
      <c r="UNS31" s="2"/>
      <c r="UNT31" s="2"/>
      <c r="UNU31" s="2"/>
      <c r="UNV31" s="2"/>
      <c r="UNW31" s="2"/>
      <c r="UNX31" s="2"/>
      <c r="UNY31" s="2"/>
      <c r="UNZ31" s="2"/>
      <c r="UOA31" s="2"/>
      <c r="UOB31" s="2"/>
      <c r="UOC31" s="2"/>
      <c r="UOD31" s="2"/>
      <c r="UOE31" s="2"/>
      <c r="UOF31" s="2"/>
      <c r="UOG31" s="2"/>
      <c r="UOH31" s="2"/>
      <c r="UOI31" s="2"/>
      <c r="UOJ31" s="2"/>
      <c r="UOK31" s="2"/>
      <c r="UOL31" s="2"/>
      <c r="UOM31" s="2"/>
      <c r="UON31" s="2"/>
      <c r="UOO31" s="2"/>
      <c r="UOP31" s="2"/>
      <c r="UOQ31" s="2"/>
      <c r="UOR31" s="2"/>
      <c r="UOS31" s="2"/>
      <c r="UOT31" s="2"/>
      <c r="UOU31" s="2"/>
      <c r="UOV31" s="2"/>
      <c r="UOW31" s="2"/>
      <c r="UOX31" s="2"/>
      <c r="UOY31" s="2"/>
      <c r="UOZ31" s="2"/>
      <c r="UPA31" s="2"/>
      <c r="UPB31" s="2"/>
      <c r="UPC31" s="2"/>
      <c r="UPD31" s="2"/>
      <c r="UPE31" s="2"/>
      <c r="UPF31" s="2"/>
      <c r="UPG31" s="2"/>
      <c r="UPH31" s="2"/>
      <c r="UPI31" s="2"/>
      <c r="UPJ31" s="2"/>
      <c r="UPK31" s="2"/>
      <c r="UPL31" s="2"/>
      <c r="UPM31" s="2"/>
      <c r="UPN31" s="2"/>
      <c r="UPO31" s="2"/>
      <c r="UPP31" s="2"/>
      <c r="UPQ31" s="2"/>
      <c r="UPR31" s="2"/>
      <c r="UPS31" s="2"/>
      <c r="UPT31" s="2"/>
      <c r="UPU31" s="2"/>
      <c r="UPV31" s="2"/>
      <c r="UPW31" s="2"/>
      <c r="UPX31" s="2"/>
      <c r="UPY31" s="2"/>
      <c r="UPZ31" s="2"/>
      <c r="UQA31" s="2"/>
      <c r="UQB31" s="2"/>
      <c r="UQC31" s="2"/>
      <c r="UQD31" s="2"/>
      <c r="UQE31" s="2"/>
      <c r="UQF31" s="2"/>
      <c r="UQG31" s="2"/>
      <c r="UQH31" s="2"/>
      <c r="UQI31" s="2"/>
      <c r="UQJ31" s="2"/>
      <c r="UQK31" s="2"/>
      <c r="UQL31" s="2"/>
      <c r="UQM31" s="2"/>
      <c r="UQN31" s="2"/>
      <c r="UQO31" s="2"/>
      <c r="UQP31" s="2"/>
      <c r="UQQ31" s="2"/>
      <c r="UQR31" s="2"/>
      <c r="UQS31" s="2"/>
      <c r="UQT31" s="2"/>
      <c r="UQU31" s="2"/>
      <c r="UQV31" s="2"/>
      <c r="UQW31" s="2"/>
      <c r="UQX31" s="2"/>
      <c r="UQY31" s="2"/>
      <c r="UQZ31" s="2"/>
      <c r="URA31" s="2"/>
      <c r="URB31" s="2"/>
      <c r="URC31" s="2"/>
      <c r="URD31" s="2"/>
      <c r="URE31" s="2"/>
      <c r="URF31" s="2"/>
      <c r="URG31" s="2"/>
      <c r="URH31" s="2"/>
      <c r="URI31" s="2"/>
      <c r="URJ31" s="2"/>
      <c r="URK31" s="2"/>
      <c r="URL31" s="2"/>
      <c r="URM31" s="2"/>
      <c r="URN31" s="2"/>
      <c r="URO31" s="2"/>
      <c r="URP31" s="2"/>
      <c r="URQ31" s="2"/>
      <c r="URR31" s="2"/>
      <c r="URS31" s="2"/>
      <c r="URT31" s="2"/>
      <c r="URU31" s="2"/>
      <c r="URV31" s="2"/>
      <c r="URW31" s="2"/>
      <c r="URX31" s="2"/>
      <c r="URY31" s="2"/>
      <c r="URZ31" s="2"/>
      <c r="USA31" s="2"/>
      <c r="USB31" s="2"/>
      <c r="USC31" s="2"/>
      <c r="USD31" s="2"/>
      <c r="USE31" s="2"/>
      <c r="USF31" s="2"/>
      <c r="USG31" s="2"/>
      <c r="USH31" s="2"/>
      <c r="USI31" s="2"/>
      <c r="USJ31" s="2"/>
      <c r="USK31" s="2"/>
      <c r="USL31" s="2"/>
      <c r="USM31" s="2"/>
      <c r="USN31" s="2"/>
      <c r="USO31" s="2"/>
      <c r="USP31" s="2"/>
      <c r="USQ31" s="2"/>
      <c r="USR31" s="2"/>
      <c r="USS31" s="2"/>
      <c r="UST31" s="2"/>
      <c r="USU31" s="2"/>
      <c r="USV31" s="2"/>
      <c r="USW31" s="2"/>
      <c r="USX31" s="2"/>
      <c r="USY31" s="2"/>
      <c r="USZ31" s="2"/>
      <c r="UTA31" s="2"/>
      <c r="UTB31" s="2"/>
      <c r="UTC31" s="2"/>
      <c r="UTD31" s="2"/>
      <c r="UTE31" s="2"/>
      <c r="UTF31" s="2"/>
      <c r="UTG31" s="2"/>
      <c r="UTH31" s="2"/>
      <c r="UTI31" s="2"/>
      <c r="UTJ31" s="2"/>
      <c r="UTK31" s="2"/>
      <c r="UTL31" s="2"/>
      <c r="UTM31" s="2"/>
      <c r="UTN31" s="2"/>
      <c r="UTO31" s="2"/>
      <c r="UTP31" s="2"/>
      <c r="UTQ31" s="2"/>
      <c r="UTR31" s="2"/>
      <c r="UTS31" s="2"/>
      <c r="UTT31" s="2"/>
      <c r="UTU31" s="2"/>
      <c r="UTV31" s="2"/>
      <c r="UTW31" s="2"/>
      <c r="UTX31" s="2"/>
      <c r="UTY31" s="2"/>
      <c r="UTZ31" s="2"/>
      <c r="UUA31" s="2"/>
      <c r="UUB31" s="2"/>
      <c r="UUC31" s="2"/>
      <c r="UUD31" s="2"/>
      <c r="UUE31" s="2"/>
      <c r="UUF31" s="2"/>
      <c r="UUG31" s="2"/>
      <c r="UUH31" s="2"/>
      <c r="UUI31" s="2"/>
      <c r="UUJ31" s="2"/>
      <c r="UUK31" s="2"/>
      <c r="UUL31" s="2"/>
      <c r="UUM31" s="2"/>
      <c r="UUN31" s="2"/>
      <c r="UUO31" s="2"/>
      <c r="UUP31" s="2"/>
      <c r="UUQ31" s="2"/>
      <c r="UUR31" s="2"/>
      <c r="UUS31" s="2"/>
      <c r="UUT31" s="2"/>
      <c r="UUU31" s="2"/>
      <c r="UUV31" s="2"/>
      <c r="UUW31" s="2"/>
      <c r="UUX31" s="2"/>
      <c r="UUY31" s="2"/>
      <c r="UUZ31" s="2"/>
      <c r="UVA31" s="2"/>
      <c r="UVB31" s="2"/>
      <c r="UVC31" s="2"/>
      <c r="UVD31" s="2"/>
      <c r="UVE31" s="2"/>
      <c r="UVF31" s="2"/>
      <c r="UVG31" s="2"/>
      <c r="UVH31" s="2"/>
      <c r="UVI31" s="2"/>
      <c r="UVJ31" s="2"/>
      <c r="UVK31" s="2"/>
      <c r="UVL31" s="2"/>
      <c r="UVM31" s="2"/>
      <c r="UVN31" s="2"/>
      <c r="UVO31" s="2"/>
      <c r="UVP31" s="2"/>
      <c r="UVQ31" s="2"/>
      <c r="UVR31" s="2"/>
      <c r="UVS31" s="2"/>
      <c r="UVT31" s="2"/>
      <c r="UVU31" s="2"/>
      <c r="UVV31" s="2"/>
      <c r="UVW31" s="2"/>
      <c r="UVX31" s="2"/>
      <c r="UVY31" s="2"/>
      <c r="UVZ31" s="2"/>
      <c r="UWA31" s="2"/>
      <c r="UWB31" s="2"/>
      <c r="UWC31" s="2"/>
      <c r="UWD31" s="2"/>
      <c r="UWE31" s="2"/>
      <c r="UWF31" s="2"/>
      <c r="UWG31" s="2"/>
      <c r="UWH31" s="2"/>
      <c r="UWI31" s="2"/>
      <c r="UWJ31" s="2"/>
      <c r="UWK31" s="2"/>
      <c r="UWL31" s="2"/>
      <c r="UWM31" s="2"/>
      <c r="UWN31" s="2"/>
      <c r="UWO31" s="2"/>
      <c r="UWP31" s="2"/>
      <c r="UWQ31" s="2"/>
      <c r="UWR31" s="2"/>
      <c r="UWS31" s="2"/>
      <c r="UWT31" s="2"/>
      <c r="UWU31" s="2"/>
      <c r="UWV31" s="2"/>
      <c r="UWW31" s="2"/>
      <c r="UWX31" s="2"/>
      <c r="UWY31" s="2"/>
      <c r="UWZ31" s="2"/>
      <c r="UXA31" s="2"/>
      <c r="UXB31" s="2"/>
      <c r="UXC31" s="2"/>
      <c r="UXD31" s="2"/>
      <c r="UXE31" s="2"/>
      <c r="UXF31" s="2"/>
      <c r="UXG31" s="2"/>
      <c r="UXH31" s="2"/>
      <c r="UXI31" s="2"/>
      <c r="UXJ31" s="2"/>
      <c r="UXK31" s="2"/>
      <c r="UXL31" s="2"/>
      <c r="UXM31" s="2"/>
      <c r="UXN31" s="2"/>
      <c r="UXO31" s="2"/>
      <c r="UXP31" s="2"/>
      <c r="UXQ31" s="2"/>
      <c r="UXR31" s="2"/>
      <c r="UXS31" s="2"/>
      <c r="UXT31" s="2"/>
      <c r="UXU31" s="2"/>
      <c r="UXV31" s="2"/>
      <c r="UXW31" s="2"/>
      <c r="UXX31" s="2"/>
      <c r="UXY31" s="2"/>
      <c r="UXZ31" s="2"/>
      <c r="UYA31" s="2"/>
      <c r="UYB31" s="2"/>
      <c r="UYC31" s="2"/>
      <c r="UYD31" s="2"/>
      <c r="UYE31" s="2"/>
      <c r="UYF31" s="2"/>
      <c r="UYG31" s="2"/>
      <c r="UYH31" s="2"/>
      <c r="UYI31" s="2"/>
      <c r="UYJ31" s="2"/>
      <c r="UYK31" s="2"/>
      <c r="UYL31" s="2"/>
      <c r="UYM31" s="2"/>
      <c r="UYN31" s="2"/>
      <c r="UYO31" s="2"/>
      <c r="UYP31" s="2"/>
      <c r="UYQ31" s="2"/>
      <c r="UYR31" s="2"/>
      <c r="UYS31" s="2"/>
      <c r="UYT31" s="2"/>
      <c r="UYU31" s="2"/>
      <c r="UYV31" s="2"/>
      <c r="UYW31" s="2"/>
      <c r="UYX31" s="2"/>
      <c r="UYY31" s="2"/>
      <c r="UYZ31" s="2"/>
      <c r="UZA31" s="2"/>
      <c r="UZB31" s="2"/>
      <c r="UZC31" s="2"/>
      <c r="UZD31" s="2"/>
      <c r="UZE31" s="2"/>
      <c r="UZF31" s="2"/>
      <c r="UZG31" s="2"/>
      <c r="UZH31" s="2"/>
      <c r="UZI31" s="2"/>
      <c r="UZJ31" s="2"/>
      <c r="UZK31" s="2"/>
      <c r="UZL31" s="2"/>
      <c r="UZM31" s="2"/>
      <c r="UZN31" s="2"/>
      <c r="UZO31" s="2"/>
      <c r="UZP31" s="2"/>
      <c r="UZQ31" s="2"/>
      <c r="UZR31" s="2"/>
      <c r="UZS31" s="2"/>
      <c r="UZT31" s="2"/>
      <c r="UZU31" s="2"/>
      <c r="UZV31" s="2"/>
      <c r="UZW31" s="2"/>
      <c r="UZX31" s="2"/>
      <c r="UZY31" s="2"/>
      <c r="UZZ31" s="2"/>
      <c r="VAA31" s="2"/>
      <c r="VAB31" s="2"/>
      <c r="VAC31" s="2"/>
      <c r="VAD31" s="2"/>
      <c r="VAE31" s="2"/>
      <c r="VAF31" s="2"/>
      <c r="VAG31" s="2"/>
      <c r="VAH31" s="2"/>
      <c r="VAI31" s="2"/>
      <c r="VAJ31" s="2"/>
      <c r="VAK31" s="2"/>
      <c r="VAL31" s="2"/>
      <c r="VAM31" s="2"/>
      <c r="VAN31" s="2"/>
      <c r="VAO31" s="2"/>
      <c r="VAP31" s="2"/>
      <c r="VAQ31" s="2"/>
      <c r="VAR31" s="2"/>
      <c r="VAS31" s="2"/>
      <c r="VAT31" s="2"/>
      <c r="VAU31" s="2"/>
      <c r="VAV31" s="2"/>
      <c r="VAW31" s="2"/>
      <c r="VAX31" s="2"/>
      <c r="VAY31" s="2"/>
      <c r="VAZ31" s="2"/>
      <c r="VBA31" s="2"/>
      <c r="VBB31" s="2"/>
      <c r="VBC31" s="2"/>
      <c r="VBD31" s="2"/>
      <c r="VBE31" s="2"/>
      <c r="VBF31" s="2"/>
      <c r="VBG31" s="2"/>
      <c r="VBH31" s="2"/>
      <c r="VBI31" s="2"/>
      <c r="VBJ31" s="2"/>
      <c r="VBK31" s="2"/>
      <c r="VBL31" s="2"/>
      <c r="VBM31" s="2"/>
      <c r="VBN31" s="2"/>
      <c r="VBO31" s="2"/>
      <c r="VBP31" s="2"/>
      <c r="VBQ31" s="2"/>
      <c r="VBR31" s="2"/>
      <c r="VBS31" s="2"/>
      <c r="VBT31" s="2"/>
      <c r="VBU31" s="2"/>
      <c r="VBV31" s="2"/>
      <c r="VBW31" s="2"/>
      <c r="VBX31" s="2"/>
      <c r="VBY31" s="2"/>
      <c r="VBZ31" s="2"/>
      <c r="VCA31" s="2"/>
      <c r="VCB31" s="2"/>
      <c r="VCC31" s="2"/>
      <c r="VCD31" s="2"/>
      <c r="VCE31" s="2"/>
      <c r="VCF31" s="2"/>
      <c r="VCG31" s="2"/>
      <c r="VCH31" s="2"/>
      <c r="VCI31" s="2"/>
      <c r="VCJ31" s="2"/>
      <c r="VCK31" s="2"/>
      <c r="VCL31" s="2"/>
      <c r="VCM31" s="2"/>
      <c r="VCN31" s="2"/>
      <c r="VCO31" s="2"/>
      <c r="VCP31" s="2"/>
      <c r="VCQ31" s="2"/>
      <c r="VCR31" s="2"/>
      <c r="VCS31" s="2"/>
      <c r="VCT31" s="2"/>
      <c r="VCU31" s="2"/>
      <c r="VCV31" s="2"/>
      <c r="VCW31" s="2"/>
      <c r="VCX31" s="2"/>
      <c r="VCY31" s="2"/>
      <c r="VCZ31" s="2"/>
      <c r="VDA31" s="2"/>
      <c r="VDB31" s="2"/>
      <c r="VDC31" s="2"/>
      <c r="VDD31" s="2"/>
      <c r="VDE31" s="2"/>
      <c r="VDF31" s="2"/>
      <c r="VDG31" s="2"/>
      <c r="VDH31" s="2"/>
      <c r="VDI31" s="2"/>
      <c r="VDJ31" s="2"/>
      <c r="VDK31" s="2"/>
      <c r="VDL31" s="2"/>
      <c r="VDM31" s="2"/>
      <c r="VDN31" s="2"/>
      <c r="VDO31" s="2"/>
      <c r="VDP31" s="2"/>
      <c r="VDQ31" s="2"/>
      <c r="VDR31" s="2"/>
      <c r="VDS31" s="2"/>
      <c r="VDT31" s="2"/>
      <c r="VDU31" s="2"/>
      <c r="VDV31" s="2"/>
      <c r="VDW31" s="2"/>
      <c r="VDX31" s="2"/>
      <c r="VDY31" s="2"/>
      <c r="VDZ31" s="2"/>
      <c r="VEA31" s="2"/>
      <c r="VEB31" s="2"/>
      <c r="VEC31" s="2"/>
      <c r="VED31" s="2"/>
      <c r="VEE31" s="2"/>
      <c r="VEF31" s="2"/>
      <c r="VEG31" s="2"/>
      <c r="VEH31" s="2"/>
      <c r="VEI31" s="2"/>
      <c r="VEJ31" s="2"/>
      <c r="VEK31" s="2"/>
      <c r="VEL31" s="2"/>
      <c r="VEM31" s="2"/>
      <c r="VEN31" s="2"/>
      <c r="VEO31" s="2"/>
      <c r="VEP31" s="2"/>
      <c r="VEQ31" s="2"/>
      <c r="VER31" s="2"/>
      <c r="VES31" s="2"/>
      <c r="VET31" s="2"/>
      <c r="VEU31" s="2"/>
      <c r="VEV31" s="2"/>
      <c r="VEW31" s="2"/>
      <c r="VEX31" s="2"/>
      <c r="VEY31" s="2"/>
      <c r="VEZ31" s="2"/>
      <c r="VFA31" s="2"/>
      <c r="VFB31" s="2"/>
      <c r="VFC31" s="2"/>
      <c r="VFD31" s="2"/>
      <c r="VFE31" s="2"/>
      <c r="VFF31" s="2"/>
      <c r="VFG31" s="2"/>
      <c r="VFH31" s="2"/>
      <c r="VFI31" s="2"/>
      <c r="VFJ31" s="2"/>
      <c r="VFK31" s="2"/>
      <c r="VFL31" s="2"/>
      <c r="VFM31" s="2"/>
      <c r="VFN31" s="2"/>
      <c r="VFO31" s="2"/>
      <c r="VFP31" s="2"/>
      <c r="VFQ31" s="2"/>
      <c r="VFR31" s="2"/>
      <c r="VFS31" s="2"/>
      <c r="VFT31" s="2"/>
      <c r="VFU31" s="2"/>
      <c r="VFV31" s="2"/>
      <c r="VFW31" s="2"/>
      <c r="VFX31" s="2"/>
      <c r="VFY31" s="2"/>
      <c r="VFZ31" s="2"/>
      <c r="VGA31" s="2"/>
      <c r="VGB31" s="2"/>
      <c r="VGC31" s="2"/>
      <c r="VGD31" s="2"/>
      <c r="VGE31" s="2"/>
      <c r="VGF31" s="2"/>
      <c r="VGG31" s="2"/>
      <c r="VGH31" s="2"/>
      <c r="VGI31" s="2"/>
      <c r="VGJ31" s="2"/>
      <c r="VGK31" s="2"/>
      <c r="VGL31" s="2"/>
      <c r="VGM31" s="2"/>
      <c r="VGN31" s="2"/>
      <c r="VGO31" s="2"/>
      <c r="VGP31" s="2"/>
      <c r="VGQ31" s="2"/>
      <c r="VGR31" s="2"/>
      <c r="VGS31" s="2"/>
      <c r="VGT31" s="2"/>
      <c r="VGU31" s="2"/>
      <c r="VGV31" s="2"/>
      <c r="VGW31" s="2"/>
      <c r="VGX31" s="2"/>
      <c r="VGY31" s="2"/>
      <c r="VGZ31" s="2"/>
      <c r="VHA31" s="2"/>
      <c r="VHB31" s="2"/>
      <c r="VHC31" s="2"/>
      <c r="VHD31" s="2"/>
      <c r="VHE31" s="2"/>
      <c r="VHF31" s="2"/>
      <c r="VHG31" s="2"/>
      <c r="VHH31" s="2"/>
      <c r="VHI31" s="2"/>
      <c r="VHJ31" s="2"/>
      <c r="VHK31" s="2"/>
      <c r="VHL31" s="2"/>
      <c r="VHM31" s="2"/>
      <c r="VHN31" s="2"/>
      <c r="VHO31" s="2"/>
      <c r="VHP31" s="2"/>
      <c r="VHQ31" s="2"/>
      <c r="VHR31" s="2"/>
      <c r="VHS31" s="2"/>
      <c r="VHT31" s="2"/>
      <c r="VHU31" s="2"/>
      <c r="VHV31" s="2"/>
      <c r="VHW31" s="2"/>
      <c r="VHX31" s="2"/>
      <c r="VHY31" s="2"/>
      <c r="VHZ31" s="2"/>
      <c r="VIA31" s="2"/>
      <c r="VIB31" s="2"/>
      <c r="VIC31" s="2"/>
      <c r="VID31" s="2"/>
      <c r="VIE31" s="2"/>
      <c r="VIF31" s="2"/>
      <c r="VIG31" s="2"/>
      <c r="VIH31" s="2"/>
      <c r="VII31" s="2"/>
      <c r="VIJ31" s="2"/>
      <c r="VIK31" s="2"/>
      <c r="VIL31" s="2"/>
      <c r="VIM31" s="2"/>
      <c r="VIN31" s="2"/>
      <c r="VIO31" s="2"/>
      <c r="VIP31" s="2"/>
      <c r="VIQ31" s="2"/>
      <c r="VIR31" s="2"/>
      <c r="VIS31" s="2"/>
      <c r="VIT31" s="2"/>
      <c r="VIU31" s="2"/>
      <c r="VIV31" s="2"/>
      <c r="VIW31" s="2"/>
      <c r="VIX31" s="2"/>
      <c r="VIY31" s="2"/>
      <c r="VIZ31" s="2"/>
      <c r="VJA31" s="2"/>
      <c r="VJB31" s="2"/>
      <c r="VJC31" s="2"/>
      <c r="VJD31" s="2"/>
      <c r="VJE31" s="2"/>
      <c r="VJF31" s="2"/>
      <c r="VJG31" s="2"/>
      <c r="VJH31" s="2"/>
      <c r="VJI31" s="2"/>
      <c r="VJJ31" s="2"/>
      <c r="VJK31" s="2"/>
      <c r="VJL31" s="2"/>
      <c r="VJM31" s="2"/>
      <c r="VJN31" s="2"/>
      <c r="VJO31" s="2"/>
      <c r="VJP31" s="2"/>
      <c r="VJQ31" s="2"/>
      <c r="VJR31" s="2"/>
      <c r="VJS31" s="2"/>
      <c r="VJT31" s="2"/>
      <c r="VJU31" s="2"/>
      <c r="VJV31" s="2"/>
      <c r="VJW31" s="2"/>
      <c r="VJX31" s="2"/>
      <c r="VJY31" s="2"/>
      <c r="VJZ31" s="2"/>
      <c r="VKA31" s="2"/>
      <c r="VKB31" s="2"/>
      <c r="VKC31" s="2"/>
      <c r="VKD31" s="2"/>
      <c r="VKE31" s="2"/>
      <c r="VKF31" s="2"/>
      <c r="VKG31" s="2"/>
      <c r="VKH31" s="2"/>
      <c r="VKI31" s="2"/>
      <c r="VKJ31" s="2"/>
      <c r="VKK31" s="2"/>
      <c r="VKL31" s="2"/>
      <c r="VKM31" s="2"/>
      <c r="VKN31" s="2"/>
      <c r="VKO31" s="2"/>
      <c r="VKP31" s="2"/>
      <c r="VKQ31" s="2"/>
      <c r="VKR31" s="2"/>
      <c r="VKS31" s="2"/>
      <c r="VKT31" s="2"/>
      <c r="VKU31" s="2"/>
      <c r="VKV31" s="2"/>
      <c r="VKW31" s="2"/>
      <c r="VKX31" s="2"/>
      <c r="VKY31" s="2"/>
      <c r="VKZ31" s="2"/>
      <c r="VLA31" s="2"/>
      <c r="VLB31" s="2"/>
      <c r="VLC31" s="2"/>
      <c r="VLD31" s="2"/>
      <c r="VLE31" s="2"/>
      <c r="VLF31" s="2"/>
      <c r="VLG31" s="2"/>
      <c r="VLH31" s="2"/>
      <c r="VLI31" s="2"/>
      <c r="VLJ31" s="2"/>
      <c r="VLK31" s="2"/>
      <c r="VLL31" s="2"/>
      <c r="VLM31" s="2"/>
      <c r="VLN31" s="2"/>
      <c r="VLO31" s="2"/>
      <c r="VLP31" s="2"/>
      <c r="VLQ31" s="2"/>
      <c r="VLR31" s="2"/>
      <c r="VLS31" s="2"/>
      <c r="VLT31" s="2"/>
      <c r="VLU31" s="2"/>
      <c r="VLV31" s="2"/>
      <c r="VLW31" s="2"/>
      <c r="VLX31" s="2"/>
      <c r="VLY31" s="2"/>
      <c r="VLZ31" s="2"/>
      <c r="VMA31" s="2"/>
      <c r="VMB31" s="2"/>
      <c r="VMC31" s="2"/>
      <c r="VMD31" s="2"/>
      <c r="VME31" s="2"/>
      <c r="VMF31" s="2"/>
      <c r="VMG31" s="2"/>
      <c r="VMH31" s="2"/>
      <c r="VMI31" s="2"/>
      <c r="VMJ31" s="2"/>
      <c r="VMK31" s="2"/>
      <c r="VML31" s="2"/>
      <c r="VMM31" s="2"/>
      <c r="VMN31" s="2"/>
      <c r="VMO31" s="2"/>
      <c r="VMP31" s="2"/>
      <c r="VMQ31" s="2"/>
      <c r="VMR31" s="2"/>
      <c r="VMS31" s="2"/>
      <c r="VMT31" s="2"/>
      <c r="VMU31" s="2"/>
      <c r="VMV31" s="2"/>
      <c r="VMW31" s="2"/>
      <c r="VMX31" s="2"/>
      <c r="VMY31" s="2"/>
      <c r="VMZ31" s="2"/>
      <c r="VNA31" s="2"/>
      <c r="VNB31" s="2"/>
      <c r="VNC31" s="2"/>
      <c r="VND31" s="2"/>
      <c r="VNE31" s="2"/>
      <c r="VNF31" s="2"/>
      <c r="VNG31" s="2"/>
      <c r="VNH31" s="2"/>
      <c r="VNI31" s="2"/>
      <c r="VNJ31" s="2"/>
      <c r="VNK31" s="2"/>
      <c r="VNL31" s="2"/>
      <c r="VNM31" s="2"/>
      <c r="VNN31" s="2"/>
      <c r="VNO31" s="2"/>
      <c r="VNP31" s="2"/>
      <c r="VNQ31" s="2"/>
      <c r="VNR31" s="2"/>
      <c r="VNS31" s="2"/>
      <c r="VNT31" s="2"/>
      <c r="VNU31" s="2"/>
      <c r="VNV31" s="2"/>
      <c r="VNW31" s="2"/>
      <c r="VNX31" s="2"/>
      <c r="VNY31" s="2"/>
      <c r="VNZ31" s="2"/>
      <c r="VOA31" s="2"/>
      <c r="VOB31" s="2"/>
      <c r="VOC31" s="2"/>
      <c r="VOD31" s="2"/>
      <c r="VOE31" s="2"/>
      <c r="VOF31" s="2"/>
      <c r="VOG31" s="2"/>
      <c r="VOH31" s="2"/>
      <c r="VOI31" s="2"/>
      <c r="VOJ31" s="2"/>
      <c r="VOK31" s="2"/>
      <c r="VOL31" s="2"/>
      <c r="VOM31" s="2"/>
      <c r="VON31" s="2"/>
      <c r="VOO31" s="2"/>
      <c r="VOP31" s="2"/>
      <c r="VOQ31" s="2"/>
      <c r="VOR31" s="2"/>
      <c r="VOS31" s="2"/>
      <c r="VOT31" s="2"/>
      <c r="VOU31" s="2"/>
      <c r="VOV31" s="2"/>
      <c r="VOW31" s="2"/>
      <c r="VOX31" s="2"/>
      <c r="VOY31" s="2"/>
      <c r="VOZ31" s="2"/>
      <c r="VPA31" s="2"/>
      <c r="VPB31" s="2"/>
      <c r="VPC31" s="2"/>
      <c r="VPD31" s="2"/>
      <c r="VPE31" s="2"/>
      <c r="VPF31" s="2"/>
      <c r="VPG31" s="2"/>
      <c r="VPH31" s="2"/>
      <c r="VPI31" s="2"/>
      <c r="VPJ31" s="2"/>
      <c r="VPK31" s="2"/>
      <c r="VPL31" s="2"/>
      <c r="VPM31" s="2"/>
      <c r="VPN31" s="2"/>
      <c r="VPO31" s="2"/>
      <c r="VPP31" s="2"/>
      <c r="VPQ31" s="2"/>
      <c r="VPR31" s="2"/>
      <c r="VPS31" s="2"/>
      <c r="VPT31" s="2"/>
      <c r="VPU31" s="2"/>
      <c r="VPV31" s="2"/>
      <c r="VPW31" s="2"/>
      <c r="VPX31" s="2"/>
      <c r="VPY31" s="2"/>
      <c r="VPZ31" s="2"/>
      <c r="VQA31" s="2"/>
      <c r="VQB31" s="2"/>
      <c r="VQC31" s="2"/>
      <c r="VQD31" s="2"/>
      <c r="VQE31" s="2"/>
      <c r="VQF31" s="2"/>
      <c r="VQG31" s="2"/>
      <c r="VQH31" s="2"/>
      <c r="VQI31" s="2"/>
      <c r="VQJ31" s="2"/>
      <c r="VQK31" s="2"/>
      <c r="VQL31" s="2"/>
      <c r="VQM31" s="2"/>
      <c r="VQN31" s="2"/>
      <c r="VQO31" s="2"/>
      <c r="VQP31" s="2"/>
      <c r="VQQ31" s="2"/>
      <c r="VQR31" s="2"/>
      <c r="VQS31" s="2"/>
      <c r="VQT31" s="2"/>
      <c r="VQU31" s="2"/>
      <c r="VQV31" s="2"/>
      <c r="VQW31" s="2"/>
      <c r="VQX31" s="2"/>
      <c r="VQY31" s="2"/>
      <c r="VQZ31" s="2"/>
      <c r="VRA31" s="2"/>
      <c r="VRB31" s="2"/>
      <c r="VRC31" s="2"/>
      <c r="VRD31" s="2"/>
      <c r="VRE31" s="2"/>
      <c r="VRF31" s="2"/>
      <c r="VRG31" s="2"/>
      <c r="VRH31" s="2"/>
      <c r="VRI31" s="2"/>
      <c r="VRJ31" s="2"/>
      <c r="VRK31" s="2"/>
      <c r="VRL31" s="2"/>
      <c r="VRM31" s="2"/>
      <c r="VRN31" s="2"/>
      <c r="VRO31" s="2"/>
      <c r="VRP31" s="2"/>
      <c r="VRQ31" s="2"/>
      <c r="VRR31" s="2"/>
      <c r="VRS31" s="2"/>
      <c r="VRT31" s="2"/>
      <c r="VRU31" s="2"/>
      <c r="VRV31" s="2"/>
      <c r="VRW31" s="2"/>
      <c r="VRX31" s="2"/>
      <c r="VRY31" s="2"/>
      <c r="VRZ31" s="2"/>
      <c r="VSA31" s="2"/>
      <c r="VSB31" s="2"/>
      <c r="VSC31" s="2"/>
      <c r="VSD31" s="2"/>
      <c r="VSE31" s="2"/>
      <c r="VSF31" s="2"/>
      <c r="VSG31" s="2"/>
      <c r="VSH31" s="2"/>
      <c r="VSI31" s="2"/>
      <c r="VSJ31" s="2"/>
      <c r="VSK31" s="2"/>
      <c r="VSL31" s="2"/>
      <c r="VSM31" s="2"/>
      <c r="VSN31" s="2"/>
      <c r="VSO31" s="2"/>
      <c r="VSP31" s="2"/>
      <c r="VSQ31" s="2"/>
      <c r="VSR31" s="2"/>
      <c r="VSS31" s="2"/>
      <c r="VST31" s="2"/>
      <c r="VSU31" s="2"/>
      <c r="VSV31" s="2"/>
      <c r="VSW31" s="2"/>
      <c r="VSX31" s="2"/>
      <c r="VSY31" s="2"/>
      <c r="VSZ31" s="2"/>
      <c r="VTA31" s="2"/>
      <c r="VTB31" s="2"/>
      <c r="VTC31" s="2"/>
      <c r="VTD31" s="2"/>
      <c r="VTE31" s="2"/>
      <c r="VTF31" s="2"/>
      <c r="VTG31" s="2"/>
      <c r="VTH31" s="2"/>
      <c r="VTI31" s="2"/>
      <c r="VTJ31" s="2"/>
      <c r="VTK31" s="2"/>
      <c r="VTL31" s="2"/>
      <c r="VTM31" s="2"/>
      <c r="VTN31" s="2"/>
      <c r="VTO31" s="2"/>
      <c r="VTP31" s="2"/>
      <c r="VTQ31" s="2"/>
      <c r="VTR31" s="2"/>
      <c r="VTS31" s="2"/>
      <c r="VTT31" s="2"/>
      <c r="VTU31" s="2"/>
      <c r="VTV31" s="2"/>
      <c r="VTW31" s="2"/>
      <c r="VTX31" s="2"/>
      <c r="VTY31" s="2"/>
      <c r="VTZ31" s="2"/>
      <c r="VUA31" s="2"/>
      <c r="VUB31" s="2"/>
      <c r="VUC31" s="2"/>
      <c r="VUD31" s="2"/>
      <c r="VUE31" s="2"/>
      <c r="VUF31" s="2"/>
      <c r="VUG31" s="2"/>
      <c r="VUH31" s="2"/>
      <c r="VUI31" s="2"/>
      <c r="VUJ31" s="2"/>
      <c r="VUK31" s="2"/>
      <c r="VUL31" s="2"/>
      <c r="VUM31" s="2"/>
      <c r="VUN31" s="2"/>
      <c r="VUO31" s="2"/>
      <c r="VUP31" s="2"/>
      <c r="VUQ31" s="2"/>
      <c r="VUR31" s="2"/>
      <c r="VUS31" s="2"/>
      <c r="VUT31" s="2"/>
      <c r="VUU31" s="2"/>
      <c r="VUV31" s="2"/>
      <c r="VUW31" s="2"/>
      <c r="VUX31" s="2"/>
      <c r="VUY31" s="2"/>
      <c r="VUZ31" s="2"/>
      <c r="VVA31" s="2"/>
      <c r="VVB31" s="2"/>
      <c r="VVC31" s="2"/>
      <c r="VVD31" s="2"/>
      <c r="VVE31" s="2"/>
      <c r="VVF31" s="2"/>
      <c r="VVG31" s="2"/>
      <c r="VVH31" s="2"/>
      <c r="VVI31" s="2"/>
      <c r="VVJ31" s="2"/>
      <c r="VVK31" s="2"/>
      <c r="VVL31" s="2"/>
      <c r="VVM31" s="2"/>
      <c r="VVN31" s="2"/>
      <c r="VVO31" s="2"/>
      <c r="VVP31" s="2"/>
      <c r="VVQ31" s="2"/>
      <c r="VVR31" s="2"/>
      <c r="VVS31" s="2"/>
      <c r="VVT31" s="2"/>
      <c r="VVU31" s="2"/>
      <c r="VVV31" s="2"/>
      <c r="VVW31" s="2"/>
      <c r="VVX31" s="2"/>
      <c r="VVY31" s="2"/>
      <c r="VVZ31" s="2"/>
      <c r="VWA31" s="2"/>
      <c r="VWB31" s="2"/>
      <c r="VWC31" s="2"/>
      <c r="VWD31" s="2"/>
      <c r="VWE31" s="2"/>
      <c r="VWF31" s="2"/>
      <c r="VWG31" s="2"/>
      <c r="VWH31" s="2"/>
      <c r="VWI31" s="2"/>
      <c r="VWJ31" s="2"/>
      <c r="VWK31" s="2"/>
      <c r="VWL31" s="2"/>
      <c r="VWM31" s="2"/>
      <c r="VWN31" s="2"/>
      <c r="VWO31" s="2"/>
      <c r="VWP31" s="2"/>
      <c r="VWQ31" s="2"/>
      <c r="VWR31" s="2"/>
      <c r="VWS31" s="2"/>
      <c r="VWT31" s="2"/>
      <c r="VWU31" s="2"/>
      <c r="VWV31" s="2"/>
      <c r="VWW31" s="2"/>
      <c r="VWX31" s="2"/>
      <c r="VWY31" s="2"/>
      <c r="VWZ31" s="2"/>
      <c r="VXA31" s="2"/>
      <c r="VXB31" s="2"/>
      <c r="VXC31" s="2"/>
      <c r="VXD31" s="2"/>
      <c r="VXE31" s="2"/>
      <c r="VXF31" s="2"/>
      <c r="VXG31" s="2"/>
      <c r="VXH31" s="2"/>
      <c r="VXI31" s="2"/>
      <c r="VXJ31" s="2"/>
      <c r="VXK31" s="2"/>
      <c r="VXL31" s="2"/>
      <c r="VXM31" s="2"/>
      <c r="VXN31" s="2"/>
      <c r="VXO31" s="2"/>
      <c r="VXP31" s="2"/>
      <c r="VXQ31" s="2"/>
      <c r="VXR31" s="2"/>
      <c r="VXS31" s="2"/>
      <c r="VXT31" s="2"/>
      <c r="VXU31" s="2"/>
      <c r="VXV31" s="2"/>
      <c r="VXW31" s="2"/>
      <c r="VXX31" s="2"/>
      <c r="VXY31" s="2"/>
      <c r="VXZ31" s="2"/>
      <c r="VYA31" s="2"/>
      <c r="VYB31" s="2"/>
      <c r="VYC31" s="2"/>
      <c r="VYD31" s="2"/>
      <c r="VYE31" s="2"/>
      <c r="VYF31" s="2"/>
      <c r="VYG31" s="2"/>
      <c r="VYH31" s="2"/>
      <c r="VYI31" s="2"/>
      <c r="VYJ31" s="2"/>
      <c r="VYK31" s="2"/>
      <c r="VYL31" s="2"/>
      <c r="VYM31" s="2"/>
      <c r="VYN31" s="2"/>
      <c r="VYO31" s="2"/>
      <c r="VYP31" s="2"/>
      <c r="VYQ31" s="2"/>
      <c r="VYR31" s="2"/>
      <c r="VYS31" s="2"/>
      <c r="VYT31" s="2"/>
      <c r="VYU31" s="2"/>
      <c r="VYV31" s="2"/>
      <c r="VYW31" s="2"/>
      <c r="VYX31" s="2"/>
      <c r="VYY31" s="2"/>
      <c r="VYZ31" s="2"/>
      <c r="VZA31" s="2"/>
      <c r="VZB31" s="2"/>
      <c r="VZC31" s="2"/>
      <c r="VZD31" s="2"/>
      <c r="VZE31" s="2"/>
      <c r="VZF31" s="2"/>
      <c r="VZG31" s="2"/>
      <c r="VZH31" s="2"/>
      <c r="VZI31" s="2"/>
      <c r="VZJ31" s="2"/>
      <c r="VZK31" s="2"/>
      <c r="VZL31" s="2"/>
      <c r="VZM31" s="2"/>
      <c r="VZN31" s="2"/>
      <c r="VZO31" s="2"/>
      <c r="VZP31" s="2"/>
      <c r="VZQ31" s="2"/>
      <c r="VZR31" s="2"/>
      <c r="VZS31" s="2"/>
      <c r="VZT31" s="2"/>
      <c r="VZU31" s="2"/>
      <c r="VZV31" s="2"/>
      <c r="VZW31" s="2"/>
      <c r="VZX31" s="2"/>
      <c r="VZY31" s="2"/>
      <c r="VZZ31" s="2"/>
      <c r="WAA31" s="2"/>
      <c r="WAB31" s="2"/>
      <c r="WAC31" s="2"/>
      <c r="WAD31" s="2"/>
      <c r="WAE31" s="2"/>
      <c r="WAF31" s="2"/>
      <c r="WAG31" s="2"/>
      <c r="WAH31" s="2"/>
      <c r="WAI31" s="2"/>
      <c r="WAJ31" s="2"/>
      <c r="WAK31" s="2"/>
      <c r="WAL31" s="2"/>
      <c r="WAM31" s="2"/>
      <c r="WAN31" s="2"/>
      <c r="WAO31" s="2"/>
      <c r="WAP31" s="2"/>
      <c r="WAQ31" s="2"/>
      <c r="WAR31" s="2"/>
      <c r="WAS31" s="2"/>
      <c r="WAT31" s="2"/>
      <c r="WAU31" s="2"/>
      <c r="WAV31" s="2"/>
      <c r="WAW31" s="2"/>
      <c r="WAX31" s="2"/>
      <c r="WAY31" s="2"/>
      <c r="WAZ31" s="2"/>
      <c r="WBA31" s="2"/>
      <c r="WBB31" s="2"/>
      <c r="WBC31" s="2"/>
      <c r="WBD31" s="2"/>
      <c r="WBE31" s="2"/>
      <c r="WBF31" s="2"/>
      <c r="WBG31" s="2"/>
      <c r="WBH31" s="2"/>
      <c r="WBI31" s="2"/>
      <c r="WBJ31" s="2"/>
      <c r="WBK31" s="2"/>
      <c r="WBL31" s="2"/>
      <c r="WBM31" s="2"/>
      <c r="WBN31" s="2"/>
      <c r="WBO31" s="2"/>
      <c r="WBP31" s="2"/>
      <c r="WBQ31" s="2"/>
      <c r="WBR31" s="2"/>
      <c r="WBS31" s="2"/>
      <c r="WBT31" s="2"/>
      <c r="WBU31" s="2"/>
      <c r="WBV31" s="2"/>
      <c r="WBW31" s="2"/>
      <c r="WBX31" s="2"/>
      <c r="WBY31" s="2"/>
      <c r="WBZ31" s="2"/>
      <c r="WCA31" s="2"/>
      <c r="WCB31" s="2"/>
      <c r="WCC31" s="2"/>
      <c r="WCD31" s="2"/>
      <c r="WCE31" s="2"/>
      <c r="WCF31" s="2"/>
      <c r="WCG31" s="2"/>
      <c r="WCH31" s="2"/>
      <c r="WCI31" s="2"/>
      <c r="WCJ31" s="2"/>
      <c r="WCK31" s="2"/>
      <c r="WCL31" s="2"/>
      <c r="WCM31" s="2"/>
      <c r="WCN31" s="2"/>
      <c r="WCO31" s="2"/>
      <c r="WCP31" s="2"/>
      <c r="WCQ31" s="2"/>
      <c r="WCR31" s="2"/>
      <c r="WCS31" s="2"/>
      <c r="WCT31" s="2"/>
      <c r="WCU31" s="2"/>
      <c r="WCV31" s="2"/>
      <c r="WCW31" s="2"/>
      <c r="WCX31" s="2"/>
      <c r="WCY31" s="2"/>
      <c r="WCZ31" s="2"/>
      <c r="WDA31" s="2"/>
      <c r="WDB31" s="2"/>
      <c r="WDC31" s="2"/>
      <c r="WDD31" s="2"/>
      <c r="WDE31" s="2"/>
      <c r="WDF31" s="2"/>
      <c r="WDG31" s="2"/>
      <c r="WDH31" s="2"/>
      <c r="WDI31" s="2"/>
      <c r="WDJ31" s="2"/>
      <c r="WDK31" s="2"/>
      <c r="WDL31" s="2"/>
      <c r="WDM31" s="2"/>
      <c r="WDN31" s="2"/>
      <c r="WDO31" s="2"/>
      <c r="WDP31" s="2"/>
      <c r="WDQ31" s="2"/>
      <c r="WDR31" s="2"/>
      <c r="WDS31" s="2"/>
      <c r="WDT31" s="2"/>
      <c r="WDU31" s="2"/>
      <c r="WDV31" s="2"/>
      <c r="WDW31" s="2"/>
      <c r="WDX31" s="2"/>
      <c r="WDY31" s="2"/>
      <c r="WDZ31" s="2"/>
      <c r="WEA31" s="2"/>
      <c r="WEB31" s="2"/>
      <c r="WEC31" s="2"/>
      <c r="WED31" s="2"/>
      <c r="WEE31" s="2"/>
      <c r="WEF31" s="2"/>
      <c r="WEG31" s="2"/>
      <c r="WEH31" s="2"/>
      <c r="WEI31" s="2"/>
      <c r="WEJ31" s="2"/>
      <c r="WEK31" s="2"/>
      <c r="WEL31" s="2"/>
      <c r="WEM31" s="2"/>
      <c r="WEN31" s="2"/>
      <c r="WEO31" s="2"/>
      <c r="WEP31" s="2"/>
      <c r="WEQ31" s="2"/>
      <c r="WER31" s="2"/>
      <c r="WES31" s="2"/>
      <c r="WET31" s="2"/>
      <c r="WEU31" s="2"/>
      <c r="WEV31" s="2"/>
      <c r="WEW31" s="2"/>
      <c r="WEX31" s="2"/>
      <c r="WEY31" s="2"/>
      <c r="WEZ31" s="2"/>
      <c r="WFA31" s="2"/>
      <c r="WFB31" s="2"/>
      <c r="WFC31" s="2"/>
      <c r="WFD31" s="2"/>
      <c r="WFE31" s="2"/>
      <c r="WFF31" s="2"/>
      <c r="WFG31" s="2"/>
      <c r="WFH31" s="2"/>
      <c r="WFI31" s="2"/>
      <c r="WFJ31" s="2"/>
      <c r="WFK31" s="2"/>
      <c r="WFL31" s="2"/>
      <c r="WFM31" s="2"/>
      <c r="WFN31" s="2"/>
      <c r="WFO31" s="2"/>
      <c r="WFP31" s="2"/>
      <c r="WFQ31" s="2"/>
      <c r="WFR31" s="2"/>
      <c r="WFS31" s="2"/>
      <c r="WFT31" s="2"/>
      <c r="WFU31" s="2"/>
      <c r="WFV31" s="2"/>
      <c r="WFW31" s="2"/>
      <c r="WFX31" s="2"/>
      <c r="WFY31" s="2"/>
      <c r="WFZ31" s="2"/>
      <c r="WGA31" s="2"/>
      <c r="WGB31" s="2"/>
      <c r="WGC31" s="2"/>
      <c r="WGD31" s="2"/>
      <c r="WGE31" s="2"/>
      <c r="WGF31" s="2"/>
      <c r="WGG31" s="2"/>
      <c r="WGH31" s="2"/>
      <c r="WGI31" s="2"/>
      <c r="WGJ31" s="2"/>
      <c r="WGK31" s="2"/>
      <c r="WGL31" s="2"/>
      <c r="WGM31" s="2"/>
      <c r="WGN31" s="2"/>
      <c r="WGO31" s="2"/>
      <c r="WGP31" s="2"/>
      <c r="WGQ31" s="2"/>
      <c r="WGR31" s="2"/>
      <c r="WGS31" s="2"/>
      <c r="WGT31" s="2"/>
      <c r="WGU31" s="2"/>
      <c r="WGV31" s="2"/>
      <c r="WGW31" s="2"/>
      <c r="WGX31" s="2"/>
      <c r="WGY31" s="2"/>
      <c r="WGZ31" s="2"/>
      <c r="WHA31" s="2"/>
      <c r="WHB31" s="2"/>
      <c r="WHC31" s="2"/>
      <c r="WHD31" s="2"/>
      <c r="WHE31" s="2"/>
      <c r="WHF31" s="2"/>
      <c r="WHG31" s="2"/>
      <c r="WHH31" s="2"/>
      <c r="WHI31" s="2"/>
      <c r="WHJ31" s="2"/>
      <c r="WHK31" s="2"/>
      <c r="WHL31" s="2"/>
      <c r="WHM31" s="2"/>
      <c r="WHN31" s="2"/>
      <c r="WHO31" s="2"/>
      <c r="WHP31" s="2"/>
      <c r="WHQ31" s="2"/>
      <c r="WHR31" s="2"/>
      <c r="WHS31" s="2"/>
      <c r="WHT31" s="2"/>
      <c r="WHU31" s="2"/>
      <c r="WHV31" s="2"/>
      <c r="WHW31" s="2"/>
      <c r="WHX31" s="2"/>
      <c r="WHY31" s="2"/>
      <c r="WHZ31" s="2"/>
      <c r="WIA31" s="2"/>
      <c r="WIB31" s="2"/>
      <c r="WIC31" s="2"/>
      <c r="WID31" s="2"/>
      <c r="WIE31" s="2"/>
      <c r="WIF31" s="2"/>
      <c r="WIG31" s="2"/>
      <c r="WIH31" s="2"/>
      <c r="WII31" s="2"/>
      <c r="WIJ31" s="2"/>
      <c r="WIK31" s="2"/>
      <c r="WIL31" s="2"/>
      <c r="WIM31" s="2"/>
      <c r="WIN31" s="2"/>
      <c r="WIO31" s="2"/>
      <c r="WIP31" s="2"/>
      <c r="WIQ31" s="2"/>
      <c r="WIR31" s="2"/>
      <c r="WIS31" s="2"/>
      <c r="WIT31" s="2"/>
      <c r="WIU31" s="2"/>
      <c r="WIV31" s="2"/>
      <c r="WIW31" s="2"/>
      <c r="WIX31" s="2"/>
      <c r="WIY31" s="2"/>
      <c r="WIZ31" s="2"/>
      <c r="WJA31" s="2"/>
      <c r="WJB31" s="2"/>
      <c r="WJC31" s="2"/>
      <c r="WJD31" s="2"/>
      <c r="WJE31" s="2"/>
      <c r="WJF31" s="2"/>
      <c r="WJG31" s="2"/>
      <c r="WJH31" s="2"/>
      <c r="WJI31" s="2"/>
      <c r="WJJ31" s="2"/>
      <c r="WJK31" s="2"/>
      <c r="WJL31" s="2"/>
      <c r="WJM31" s="2"/>
      <c r="WJN31" s="2"/>
      <c r="WJO31" s="2"/>
      <c r="WJP31" s="2"/>
      <c r="WJQ31" s="2"/>
      <c r="WJR31" s="2"/>
      <c r="WJS31" s="2"/>
      <c r="WJT31" s="2"/>
      <c r="WJU31" s="2"/>
      <c r="WJV31" s="2"/>
      <c r="WJW31" s="2"/>
      <c r="WJX31" s="2"/>
      <c r="WJY31" s="2"/>
      <c r="WJZ31" s="2"/>
      <c r="WKA31" s="2"/>
      <c r="WKB31" s="2"/>
      <c r="WKC31" s="2"/>
      <c r="WKD31" s="2"/>
      <c r="WKE31" s="2"/>
      <c r="WKF31" s="2"/>
      <c r="WKG31" s="2"/>
      <c r="WKH31" s="2"/>
      <c r="WKI31" s="2"/>
      <c r="WKJ31" s="2"/>
      <c r="WKK31" s="2"/>
      <c r="WKL31" s="2"/>
      <c r="WKM31" s="2"/>
      <c r="WKN31" s="2"/>
      <c r="WKO31" s="2"/>
      <c r="WKP31" s="2"/>
      <c r="WKQ31" s="2"/>
      <c r="WKR31" s="2"/>
      <c r="WKS31" s="2"/>
      <c r="WKT31" s="2"/>
      <c r="WKU31" s="2"/>
      <c r="WKV31" s="2"/>
      <c r="WKW31" s="2"/>
      <c r="WKX31" s="2"/>
      <c r="WKY31" s="2"/>
      <c r="WKZ31" s="2"/>
      <c r="WLA31" s="2"/>
      <c r="WLB31" s="2"/>
      <c r="WLC31" s="2"/>
      <c r="WLD31" s="2"/>
      <c r="WLE31" s="2"/>
      <c r="WLF31" s="2"/>
      <c r="WLG31" s="2"/>
      <c r="WLH31" s="2"/>
      <c r="WLI31" s="2"/>
      <c r="WLJ31" s="2"/>
      <c r="WLK31" s="2"/>
      <c r="WLL31" s="2"/>
      <c r="WLM31" s="2"/>
      <c r="WLN31" s="2"/>
      <c r="WLO31" s="2"/>
      <c r="WLP31" s="2"/>
      <c r="WLQ31" s="2"/>
      <c r="WLR31" s="2"/>
      <c r="WLS31" s="2"/>
      <c r="WLT31" s="2"/>
      <c r="WLU31" s="2"/>
      <c r="WLV31" s="2"/>
      <c r="WLW31" s="2"/>
      <c r="WLX31" s="2"/>
      <c r="WLY31" s="2"/>
      <c r="WLZ31" s="2"/>
      <c r="WMA31" s="2"/>
      <c r="WMB31" s="2"/>
      <c r="WMC31" s="2"/>
      <c r="WMD31" s="2"/>
      <c r="WME31" s="2"/>
      <c r="WMF31" s="2"/>
      <c r="WMG31" s="2"/>
      <c r="WMH31" s="2"/>
      <c r="WMI31" s="2"/>
      <c r="WMJ31" s="2"/>
      <c r="WMK31" s="2"/>
      <c r="WML31" s="2"/>
      <c r="WMM31" s="2"/>
      <c r="WMN31" s="2"/>
      <c r="WMO31" s="2"/>
      <c r="WMP31" s="2"/>
      <c r="WMQ31" s="2"/>
      <c r="WMR31" s="2"/>
      <c r="WMS31" s="2"/>
      <c r="WMT31" s="2"/>
      <c r="WMU31" s="2"/>
      <c r="WMV31" s="2"/>
      <c r="WMW31" s="2"/>
      <c r="WMX31" s="2"/>
      <c r="WMY31" s="2"/>
      <c r="WMZ31" s="2"/>
      <c r="WNA31" s="2"/>
      <c r="WNB31" s="2"/>
      <c r="WNC31" s="2"/>
      <c r="WND31" s="2"/>
      <c r="WNE31" s="2"/>
      <c r="WNF31" s="2"/>
      <c r="WNG31" s="2"/>
      <c r="WNH31" s="2"/>
      <c r="WNI31" s="2"/>
      <c r="WNJ31" s="2"/>
      <c r="WNK31" s="2"/>
      <c r="WNL31" s="2"/>
      <c r="WNM31" s="2"/>
      <c r="WNN31" s="2"/>
      <c r="WNO31" s="2"/>
      <c r="WNP31" s="2"/>
      <c r="WNQ31" s="2"/>
      <c r="WNR31" s="2"/>
      <c r="WNS31" s="2"/>
      <c r="WNT31" s="2"/>
      <c r="WNU31" s="2"/>
      <c r="WNV31" s="2"/>
      <c r="WNW31" s="2"/>
      <c r="WNX31" s="2"/>
      <c r="WNY31" s="2"/>
      <c r="WNZ31" s="2"/>
      <c r="WOA31" s="2"/>
      <c r="WOB31" s="2"/>
      <c r="WOC31" s="2"/>
      <c r="WOD31" s="2"/>
      <c r="WOE31" s="2"/>
      <c r="WOF31" s="2"/>
      <c r="WOG31" s="2"/>
      <c r="WOH31" s="2"/>
      <c r="WOI31" s="2"/>
      <c r="WOJ31" s="2"/>
      <c r="WOK31" s="2"/>
      <c r="WOL31" s="2"/>
      <c r="WOM31" s="2"/>
      <c r="WON31" s="2"/>
      <c r="WOO31" s="2"/>
      <c r="WOP31" s="2"/>
      <c r="WOQ31" s="2"/>
      <c r="WOR31" s="2"/>
      <c r="WOS31" s="2"/>
      <c r="WOT31" s="2"/>
      <c r="WOU31" s="2"/>
      <c r="WOV31" s="2"/>
      <c r="WOW31" s="2"/>
      <c r="WOX31" s="2"/>
      <c r="WOY31" s="2"/>
      <c r="WOZ31" s="2"/>
      <c r="WPA31" s="2"/>
      <c r="WPB31" s="2"/>
      <c r="WPC31" s="2"/>
      <c r="WPD31" s="2"/>
      <c r="WPE31" s="2"/>
      <c r="WPF31" s="2"/>
      <c r="WPG31" s="2"/>
      <c r="WPH31" s="2"/>
      <c r="WPI31" s="2"/>
      <c r="WPJ31" s="2"/>
      <c r="WPK31" s="2"/>
      <c r="WPL31" s="2"/>
      <c r="WPM31" s="2"/>
      <c r="WPN31" s="2"/>
      <c r="WPO31" s="2"/>
      <c r="WPP31" s="2"/>
      <c r="WPQ31" s="2"/>
      <c r="WPR31" s="2"/>
      <c r="WPS31" s="2"/>
      <c r="WPT31" s="2"/>
      <c r="WPU31" s="2"/>
      <c r="WPV31" s="2"/>
      <c r="WPW31" s="2"/>
      <c r="WPX31" s="2"/>
      <c r="WPY31" s="2"/>
      <c r="WPZ31" s="2"/>
      <c r="WQA31" s="2"/>
      <c r="WQB31" s="2"/>
      <c r="WQC31" s="2"/>
      <c r="WQD31" s="2"/>
      <c r="WQE31" s="2"/>
      <c r="WQF31" s="2"/>
      <c r="WQG31" s="2"/>
      <c r="WQH31" s="2"/>
      <c r="WQI31" s="2"/>
      <c r="WQJ31" s="2"/>
      <c r="WQK31" s="2"/>
      <c r="WQL31" s="2"/>
      <c r="WQM31" s="2"/>
      <c r="WQN31" s="2"/>
      <c r="WQO31" s="2"/>
      <c r="WQP31" s="2"/>
      <c r="WQQ31" s="2"/>
      <c r="WQR31" s="2"/>
      <c r="WQS31" s="2"/>
      <c r="WQT31" s="2"/>
      <c r="WQU31" s="2"/>
      <c r="WQV31" s="2"/>
      <c r="WQW31" s="2"/>
      <c r="WQX31" s="2"/>
      <c r="WQY31" s="2"/>
      <c r="WQZ31" s="2"/>
      <c r="WRA31" s="2"/>
      <c r="WRB31" s="2"/>
      <c r="WRC31" s="2"/>
      <c r="WRD31" s="2"/>
      <c r="WRE31" s="2"/>
      <c r="WRF31" s="2"/>
      <c r="WRG31" s="2"/>
      <c r="WRH31" s="2"/>
      <c r="WRI31" s="2"/>
      <c r="WRJ31" s="2"/>
      <c r="WRK31" s="2"/>
      <c r="WRL31" s="2"/>
      <c r="WRM31" s="2"/>
      <c r="WRN31" s="2"/>
      <c r="WRO31" s="2"/>
      <c r="WRP31" s="2"/>
      <c r="WRQ31" s="2"/>
      <c r="WRR31" s="2"/>
      <c r="WRS31" s="2"/>
      <c r="WRT31" s="2"/>
      <c r="WRU31" s="2"/>
      <c r="WRV31" s="2"/>
      <c r="WRW31" s="2"/>
      <c r="WRX31" s="2"/>
      <c r="WRY31" s="2"/>
      <c r="WRZ31" s="2"/>
      <c r="WSA31" s="2"/>
      <c r="WSB31" s="2"/>
      <c r="WSC31" s="2"/>
      <c r="WSD31" s="2"/>
      <c r="WSE31" s="2"/>
      <c r="WSF31" s="2"/>
      <c r="WSG31" s="2"/>
      <c r="WSH31" s="2"/>
      <c r="WSI31" s="2"/>
      <c r="WSJ31" s="2"/>
      <c r="WSK31" s="2"/>
      <c r="WSL31" s="2"/>
      <c r="WSM31" s="2"/>
      <c r="WSN31" s="2"/>
      <c r="WSO31" s="2"/>
      <c r="WSP31" s="2"/>
      <c r="WSQ31" s="2"/>
      <c r="WSR31" s="2"/>
      <c r="WSS31" s="2"/>
      <c r="WST31" s="2"/>
      <c r="WSU31" s="2"/>
      <c r="WSV31" s="2"/>
      <c r="WSW31" s="2"/>
      <c r="WSX31" s="2"/>
      <c r="WSY31" s="2"/>
      <c r="WSZ31" s="2"/>
      <c r="WTA31" s="2"/>
      <c r="WTB31" s="2"/>
      <c r="WTC31" s="2"/>
      <c r="WTD31" s="2"/>
      <c r="WTE31" s="2"/>
      <c r="WTF31" s="2"/>
      <c r="WTG31" s="2"/>
      <c r="WTH31" s="2"/>
      <c r="WTI31" s="2"/>
      <c r="WTJ31" s="2"/>
      <c r="WTK31" s="2"/>
      <c r="WTL31" s="2"/>
      <c r="WTM31" s="2"/>
      <c r="WTN31" s="2"/>
      <c r="WTO31" s="2"/>
      <c r="WTP31" s="2"/>
      <c r="WTQ31" s="2"/>
      <c r="WTR31" s="2"/>
      <c r="WTS31" s="2"/>
      <c r="WTT31" s="2"/>
      <c r="WTU31" s="2"/>
      <c r="WTV31" s="2"/>
      <c r="WTW31" s="2"/>
      <c r="WTX31" s="2"/>
      <c r="WTY31" s="2"/>
      <c r="WTZ31" s="2"/>
      <c r="WUA31" s="2"/>
      <c r="WUB31" s="2"/>
      <c r="WUC31" s="2"/>
      <c r="WUD31" s="2"/>
      <c r="WUE31" s="2"/>
      <c r="WUF31" s="2"/>
      <c r="WUG31" s="2"/>
      <c r="WUH31" s="2"/>
      <c r="WUI31" s="2"/>
      <c r="WUJ31" s="2"/>
      <c r="WUK31" s="2"/>
      <c r="WUL31" s="2"/>
      <c r="WUM31" s="2"/>
      <c r="WUN31" s="2"/>
      <c r="WUO31" s="2"/>
      <c r="WUP31" s="2"/>
      <c r="WUQ31" s="2"/>
      <c r="WUR31" s="2"/>
      <c r="WUS31" s="2"/>
      <c r="WUT31" s="2"/>
      <c r="WUU31" s="2"/>
      <c r="WUV31" s="2"/>
      <c r="WUW31" s="2"/>
      <c r="WUX31" s="2"/>
      <c r="WUY31" s="2"/>
      <c r="WUZ31" s="2"/>
      <c r="WVA31" s="2"/>
      <c r="WVB31" s="2"/>
      <c r="WVC31" s="2"/>
      <c r="WVD31" s="2"/>
      <c r="WVE31" s="2"/>
      <c r="WVF31" s="2"/>
      <c r="WVG31" s="2"/>
      <c r="WVH31" s="2"/>
      <c r="WVI31" s="2"/>
      <c r="WVJ31" s="2"/>
      <c r="WVK31" s="2"/>
      <c r="WVL31" s="2"/>
      <c r="WVM31" s="2"/>
      <c r="WVN31" s="2"/>
      <c r="WVO31" s="2"/>
      <c r="WVP31" s="2"/>
      <c r="WVQ31" s="2"/>
      <c r="WVR31" s="2"/>
      <c r="WVS31" s="2"/>
      <c r="WVT31" s="2"/>
      <c r="WVU31" s="2"/>
      <c r="WVV31" s="2"/>
      <c r="WVW31" s="2"/>
      <c r="WVX31" s="2"/>
      <c r="WVY31" s="2"/>
      <c r="WVZ31" s="2"/>
      <c r="WWA31" s="2"/>
      <c r="WWB31" s="2"/>
      <c r="WWC31" s="2"/>
      <c r="WWD31" s="2"/>
      <c r="WWE31" s="2"/>
      <c r="WWF31" s="2"/>
      <c r="WWG31" s="2"/>
      <c r="WWH31" s="2"/>
      <c r="WWI31" s="2"/>
      <c r="WWJ31" s="2"/>
      <c r="WWK31" s="2"/>
      <c r="WWL31" s="2"/>
      <c r="WWM31" s="2"/>
      <c r="WWN31" s="2"/>
      <c r="WWO31" s="2"/>
      <c r="WWP31" s="2"/>
      <c r="WWQ31" s="2"/>
      <c r="WWR31" s="2"/>
      <c r="WWS31" s="2"/>
      <c r="WWT31" s="2"/>
      <c r="WWU31" s="2"/>
      <c r="WWV31" s="2"/>
      <c r="WWW31" s="2"/>
      <c r="WWX31" s="2"/>
      <c r="WWY31" s="2"/>
      <c r="WWZ31" s="2"/>
      <c r="WXA31" s="2"/>
      <c r="WXB31" s="2"/>
      <c r="WXC31" s="2"/>
      <c r="WXD31" s="2"/>
      <c r="WXE31" s="2"/>
      <c r="WXF31" s="2"/>
      <c r="WXG31" s="2"/>
      <c r="WXH31" s="2"/>
      <c r="WXI31" s="2"/>
      <c r="WXJ31" s="2"/>
      <c r="WXK31" s="2"/>
      <c r="WXL31" s="2"/>
      <c r="WXM31" s="2"/>
      <c r="WXN31" s="2"/>
      <c r="WXO31" s="2"/>
      <c r="WXP31" s="2"/>
      <c r="WXQ31" s="2"/>
      <c r="WXR31" s="2"/>
      <c r="WXS31" s="2"/>
      <c r="WXT31" s="2"/>
      <c r="WXU31" s="2"/>
      <c r="WXV31" s="2"/>
      <c r="WXW31" s="2"/>
      <c r="WXX31" s="2"/>
      <c r="WXY31" s="2"/>
      <c r="WXZ31" s="2"/>
      <c r="WYA31" s="2"/>
      <c r="WYB31" s="2"/>
      <c r="WYC31" s="2"/>
      <c r="WYD31" s="2"/>
      <c r="WYE31" s="2"/>
      <c r="WYF31" s="2"/>
      <c r="WYG31" s="2"/>
      <c r="WYH31" s="2"/>
      <c r="WYI31" s="2"/>
      <c r="WYJ31" s="2"/>
      <c r="WYK31" s="2"/>
      <c r="WYL31" s="2"/>
      <c r="WYM31" s="2"/>
      <c r="WYN31" s="2"/>
      <c r="WYO31" s="2"/>
      <c r="WYP31" s="2"/>
      <c r="WYQ31" s="2"/>
      <c r="WYR31" s="2"/>
      <c r="WYS31" s="2"/>
      <c r="WYT31" s="2"/>
      <c r="WYU31" s="2"/>
      <c r="WYV31" s="2"/>
      <c r="WYW31" s="2"/>
      <c r="WYX31" s="2"/>
      <c r="WYY31" s="2"/>
      <c r="WYZ31" s="2"/>
      <c r="WZA31" s="2"/>
      <c r="WZB31" s="2"/>
      <c r="WZC31" s="2"/>
      <c r="WZD31" s="2"/>
      <c r="WZE31" s="2"/>
      <c r="WZF31" s="2"/>
      <c r="WZG31" s="2"/>
      <c r="WZH31" s="2"/>
      <c r="WZI31" s="2"/>
      <c r="WZJ31" s="2"/>
      <c r="WZK31" s="2"/>
      <c r="WZL31" s="2"/>
      <c r="WZM31" s="2"/>
      <c r="WZN31" s="2"/>
      <c r="WZO31" s="2"/>
      <c r="WZP31" s="2"/>
      <c r="WZQ31" s="2"/>
      <c r="WZR31" s="2"/>
      <c r="WZS31" s="2"/>
      <c r="WZT31" s="2"/>
      <c r="WZU31" s="2"/>
      <c r="WZV31" s="2"/>
      <c r="WZW31" s="2"/>
      <c r="WZX31" s="2"/>
      <c r="WZY31" s="2"/>
      <c r="WZZ31" s="2"/>
      <c r="XAA31" s="2"/>
      <c r="XAB31" s="2"/>
      <c r="XAC31" s="2"/>
      <c r="XAD31" s="2"/>
      <c r="XAE31" s="2"/>
      <c r="XAF31" s="2"/>
      <c r="XAG31" s="2"/>
      <c r="XAH31" s="2"/>
    </row>
    <row r="32" spans="1:16258" x14ac:dyDescent="0.2">
      <c r="A32" s="3" t="s">
        <v>6</v>
      </c>
      <c r="B32" s="3"/>
      <c r="C32" s="29"/>
      <c r="D32" s="25"/>
      <c r="E32" s="22"/>
    </row>
    <row r="33" spans="1:5" x14ac:dyDescent="0.2">
      <c r="A33" s="23" t="s">
        <v>10</v>
      </c>
      <c r="B33" s="23"/>
      <c r="C33" s="31"/>
      <c r="D33" s="25"/>
      <c r="E33" s="22"/>
    </row>
    <row r="34" spans="1:5" x14ac:dyDescent="0.2">
      <c r="A34" s="24" t="s">
        <v>66</v>
      </c>
      <c r="B34" s="24" t="s">
        <v>67</v>
      </c>
      <c r="C34" s="34">
        <v>0.02</v>
      </c>
      <c r="D34" s="25"/>
      <c r="E34" s="22"/>
    </row>
    <row r="35" spans="1:5" x14ac:dyDescent="0.2">
      <c r="A35" s="24" t="s">
        <v>11</v>
      </c>
      <c r="B35" s="24" t="s">
        <v>54</v>
      </c>
      <c r="C35" s="34">
        <v>0.12</v>
      </c>
      <c r="D35" s="25"/>
      <c r="E35" s="22"/>
    </row>
    <row r="36" spans="1:5" x14ac:dyDescent="0.2">
      <c r="A36" s="24" t="s">
        <v>12</v>
      </c>
      <c r="B36" s="24" t="s">
        <v>55</v>
      </c>
      <c r="C36" s="34">
        <v>9.5299999999999996E-2</v>
      </c>
      <c r="D36" s="25"/>
      <c r="E36" s="22"/>
    </row>
    <row r="37" spans="1:5" x14ac:dyDescent="0.2">
      <c r="A37" s="24" t="s">
        <v>20</v>
      </c>
      <c r="B37" s="24"/>
      <c r="C37" s="35"/>
      <c r="D37" s="25"/>
      <c r="E37" s="22"/>
    </row>
    <row r="38" spans="1:5" x14ac:dyDescent="0.2">
      <c r="A38" s="24" t="s">
        <v>85</v>
      </c>
      <c r="B38" s="24" t="s">
        <v>86</v>
      </c>
      <c r="C38" s="53">
        <v>4.4999999999999998E-2</v>
      </c>
      <c r="D38" s="25"/>
      <c r="E38" s="22"/>
    </row>
    <row r="39" spans="1:5" x14ac:dyDescent="0.2">
      <c r="A39" s="24" t="s">
        <v>92</v>
      </c>
      <c r="B39" s="24" t="s">
        <v>93</v>
      </c>
      <c r="C39" s="53">
        <v>4.4999999999999998E-2</v>
      </c>
      <c r="D39" s="25"/>
      <c r="E39" s="22"/>
    </row>
    <row r="40" spans="1:5" x14ac:dyDescent="0.2">
      <c r="A40" s="24" t="s">
        <v>87</v>
      </c>
      <c r="B40" s="24" t="s">
        <v>84</v>
      </c>
      <c r="C40" s="53">
        <v>4.4999999999999998E-2</v>
      </c>
      <c r="D40" s="25"/>
      <c r="E40" s="22"/>
    </row>
    <row r="41" spans="1:5" x14ac:dyDescent="0.2">
      <c r="A41" s="24" t="s">
        <v>88</v>
      </c>
      <c r="B41" s="24" t="s">
        <v>89</v>
      </c>
      <c r="C41" s="53">
        <v>4.4999999999999998E-2</v>
      </c>
      <c r="D41" s="25"/>
      <c r="E41" s="22"/>
    </row>
    <row r="42" spans="1:5" x14ac:dyDescent="0.2">
      <c r="A42" s="24" t="s">
        <v>90</v>
      </c>
      <c r="B42" s="24" t="s">
        <v>91</v>
      </c>
      <c r="C42" s="54">
        <v>5</v>
      </c>
      <c r="D42" s="25"/>
      <c r="E42" s="22"/>
    </row>
    <row r="43" spans="1:5" ht="15" customHeight="1" x14ac:dyDescent="0.2">
      <c r="A43" s="24" t="s">
        <v>13</v>
      </c>
      <c r="B43" s="24"/>
      <c r="C43" s="34">
        <v>0.08</v>
      </c>
      <c r="D43" s="25"/>
      <c r="E43" s="22"/>
    </row>
    <row r="44" spans="1:5" x14ac:dyDescent="0.2">
      <c r="A44" s="24" t="s">
        <v>56</v>
      </c>
      <c r="B44" s="24" t="s">
        <v>57</v>
      </c>
      <c r="C44" s="34">
        <v>7.0000000000000007E-2</v>
      </c>
      <c r="D44" s="25"/>
      <c r="E44" s="22"/>
    </row>
    <row r="45" spans="1:5" x14ac:dyDescent="0.2">
      <c r="A45" s="24" t="s">
        <v>14</v>
      </c>
      <c r="B45" s="24"/>
      <c r="C45" s="34">
        <v>0.06</v>
      </c>
      <c r="D45" s="25"/>
      <c r="E45" s="22"/>
    </row>
    <row r="46" spans="1:5" ht="16.25" customHeight="1" x14ac:dyDescent="0.2">
      <c r="A46" s="24" t="s">
        <v>58</v>
      </c>
      <c r="B46" s="24" t="s">
        <v>60</v>
      </c>
      <c r="C46" s="34">
        <v>7.0000000000000007E-2</v>
      </c>
      <c r="D46" s="25"/>
      <c r="E46" s="22"/>
    </row>
    <row r="47" spans="1:5" x14ac:dyDescent="0.2">
      <c r="A47" s="24" t="s">
        <v>59</v>
      </c>
      <c r="B47" s="24" t="s">
        <v>62</v>
      </c>
      <c r="C47" s="34">
        <v>0.12</v>
      </c>
      <c r="D47" s="25"/>
      <c r="E47" s="22"/>
    </row>
    <row r="48" spans="1:5" x14ac:dyDescent="0.2">
      <c r="A48" s="23" t="s">
        <v>68</v>
      </c>
      <c r="B48" s="24"/>
      <c r="C48" s="34"/>
      <c r="D48" s="25"/>
      <c r="E48" s="22"/>
    </row>
    <row r="49" spans="1:5" x14ac:dyDescent="0.2">
      <c r="A49" s="49" t="s">
        <v>10</v>
      </c>
      <c r="B49" s="24"/>
      <c r="C49" s="51">
        <v>0</v>
      </c>
      <c r="D49" s="25"/>
      <c r="E49" s="22"/>
    </row>
    <row r="50" spans="1:5" x14ac:dyDescent="0.2">
      <c r="A50" s="49" t="s">
        <v>69</v>
      </c>
      <c r="B50" s="24"/>
      <c r="C50" s="51">
        <v>159568</v>
      </c>
      <c r="D50" s="25"/>
      <c r="E50" s="22"/>
    </row>
    <row r="51" spans="1:5" x14ac:dyDescent="0.2">
      <c r="A51" s="49" t="s">
        <v>68</v>
      </c>
      <c r="B51" s="24"/>
      <c r="C51" s="51">
        <v>6859</v>
      </c>
      <c r="D51" s="25"/>
      <c r="E51" s="22"/>
    </row>
    <row r="52" spans="1:5" x14ac:dyDescent="0.2">
      <c r="A52" s="49" t="s">
        <v>70</v>
      </c>
      <c r="B52" s="24"/>
      <c r="C52" s="51">
        <f>SUM(C49:C51)</f>
        <v>166427</v>
      </c>
      <c r="D52" s="25"/>
      <c r="E52" s="22"/>
    </row>
    <row r="53" spans="1:5" x14ac:dyDescent="0.2">
      <c r="A53" s="49" t="s">
        <v>71</v>
      </c>
      <c r="B53" s="24" t="s">
        <v>74</v>
      </c>
      <c r="C53" s="50">
        <f>C49/$C$52</f>
        <v>0</v>
      </c>
      <c r="D53" s="25"/>
      <c r="E53" s="22"/>
    </row>
    <row r="54" spans="1:5" x14ac:dyDescent="0.2">
      <c r="A54" s="49" t="s">
        <v>72</v>
      </c>
      <c r="B54" s="24" t="s">
        <v>75</v>
      </c>
      <c r="C54" s="52">
        <f t="shared" ref="C54:C55" si="0">C50/$C$52</f>
        <v>0.95878673532539793</v>
      </c>
      <c r="D54" s="25"/>
      <c r="E54" s="22"/>
    </row>
    <row r="55" spans="1:5" x14ac:dyDescent="0.2">
      <c r="A55" s="49" t="s">
        <v>73</v>
      </c>
      <c r="B55" s="24" t="s">
        <v>76</v>
      </c>
      <c r="C55" s="52">
        <f t="shared" si="0"/>
        <v>4.1213264674602075E-2</v>
      </c>
      <c r="D55" s="25"/>
      <c r="E55" s="22"/>
    </row>
    <row r="56" spans="1:5" x14ac:dyDescent="0.2">
      <c r="A56" s="12" t="s">
        <v>24</v>
      </c>
      <c r="B56" s="12" t="s">
        <v>32</v>
      </c>
      <c r="C56" s="38">
        <v>1</v>
      </c>
    </row>
    <row r="57" spans="1:5" x14ac:dyDescent="0.2">
      <c r="A57" s="12" t="s">
        <v>25</v>
      </c>
      <c r="B57" s="12" t="s">
        <v>33</v>
      </c>
      <c r="C57" s="38">
        <v>1</v>
      </c>
    </row>
    <row r="58" spans="1:5" x14ac:dyDescent="0.2">
      <c r="A58" s="12" t="s">
        <v>46</v>
      </c>
      <c r="B58" s="12" t="s">
        <v>50</v>
      </c>
      <c r="C58" s="38">
        <v>1</v>
      </c>
    </row>
    <row r="59" spans="1:5" x14ac:dyDescent="0.2">
      <c r="A59" s="12" t="s">
        <v>47</v>
      </c>
      <c r="B59" s="12" t="s">
        <v>51</v>
      </c>
      <c r="C59" s="38">
        <v>1</v>
      </c>
    </row>
    <row r="60" spans="1:5" x14ac:dyDescent="0.2">
      <c r="A60" s="12" t="s">
        <v>48</v>
      </c>
      <c r="B60" s="12" t="s">
        <v>52</v>
      </c>
      <c r="C60" s="38">
        <v>1</v>
      </c>
    </row>
    <row r="61" spans="1:5" x14ac:dyDescent="0.2">
      <c r="A61" s="12" t="s">
        <v>49</v>
      </c>
      <c r="B61" s="12" t="s">
        <v>53</v>
      </c>
      <c r="C61" s="38">
        <v>1</v>
      </c>
    </row>
    <row r="65" spans="1:3" x14ac:dyDescent="0.2">
      <c r="A65" s="2"/>
      <c r="B65" s="2"/>
    </row>
    <row r="66" spans="1:3" x14ac:dyDescent="0.2">
      <c r="A66" s="2"/>
      <c r="B66" s="2"/>
      <c r="C66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5" spans="1:3" x14ac:dyDescent="0.2">
      <c r="A75" s="2"/>
      <c r="B75" s="2"/>
      <c r="C75" s="2"/>
    </row>
  </sheetData>
  <phoneticPr fontId="1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2"/>
  <sheetViews>
    <sheetView workbookViewId="0">
      <selection activeCell="B2" sqref="B2"/>
    </sheetView>
  </sheetViews>
  <sheetFormatPr baseColWidth="10" defaultColWidth="11.1640625" defaultRowHeight="16" x14ac:dyDescent="0.2"/>
  <sheetData>
    <row r="1" spans="1:3" x14ac:dyDescent="0.2">
      <c r="A1" t="s">
        <v>35</v>
      </c>
      <c r="B1" t="s">
        <v>94</v>
      </c>
      <c r="C1" t="s">
        <v>95</v>
      </c>
    </row>
    <row r="2" spans="1:3" x14ac:dyDescent="0.2">
      <c r="A2">
        <v>0</v>
      </c>
      <c r="B2" s="47">
        <v>7.8E-2</v>
      </c>
      <c r="C2" s="47">
        <v>7.3999999999999996E-2</v>
      </c>
    </row>
    <row r="3" spans="1:3" x14ac:dyDescent="0.2">
      <c r="A3">
        <v>1</v>
      </c>
      <c r="B3" s="47">
        <v>5.8000000000000003E-2</v>
      </c>
      <c r="C3" s="47">
        <v>5.7000000000000002E-2</v>
      </c>
    </row>
    <row r="4" spans="1:3" x14ac:dyDescent="0.2">
      <c r="A4">
        <v>2</v>
      </c>
      <c r="B4" s="47">
        <v>5.3999999999999999E-2</v>
      </c>
      <c r="C4" s="47">
        <v>5.3999999999999999E-2</v>
      </c>
    </row>
    <row r="5" spans="1:3" x14ac:dyDescent="0.2">
      <c r="A5">
        <v>3</v>
      </c>
      <c r="B5" s="47">
        <v>5.0999999999999997E-2</v>
      </c>
      <c r="C5" s="47">
        <v>5.3999999999999999E-2</v>
      </c>
    </row>
    <row r="6" spans="1:3" x14ac:dyDescent="0.2">
      <c r="A6">
        <v>4</v>
      </c>
      <c r="B6" s="47">
        <v>4.7E-2</v>
      </c>
      <c r="C6" s="47">
        <v>5.3999999999999999E-2</v>
      </c>
    </row>
    <row r="7" spans="1:3" x14ac:dyDescent="0.2">
      <c r="A7">
        <v>5</v>
      </c>
      <c r="B7" s="47">
        <v>4.5999999999999999E-2</v>
      </c>
      <c r="C7" s="47">
        <v>5.3999999999999999E-2</v>
      </c>
    </row>
    <row r="8" spans="1:3" x14ac:dyDescent="0.2">
      <c r="A8">
        <v>6</v>
      </c>
      <c r="B8" s="47">
        <v>4.5999999999999999E-2</v>
      </c>
      <c r="C8" s="47">
        <v>5.3999999999999999E-2</v>
      </c>
    </row>
    <row r="9" spans="1:3" x14ac:dyDescent="0.2">
      <c r="A9">
        <v>7</v>
      </c>
      <c r="B9" s="47">
        <v>4.3999999999999997E-2</v>
      </c>
      <c r="C9" s="47">
        <v>5.2999999999999999E-2</v>
      </c>
    </row>
    <row r="10" spans="1:3" x14ac:dyDescent="0.2">
      <c r="A10">
        <v>8</v>
      </c>
      <c r="B10" s="47">
        <v>4.3999999999999997E-2</v>
      </c>
      <c r="C10" s="47">
        <v>5.2999999999999999E-2</v>
      </c>
    </row>
    <row r="11" spans="1:3" x14ac:dyDescent="0.2">
      <c r="A11">
        <v>9</v>
      </c>
      <c r="B11" s="47">
        <v>4.3999999999999997E-2</v>
      </c>
      <c r="C11" s="47">
        <v>5.2999999999999999E-2</v>
      </c>
    </row>
    <row r="12" spans="1:3" x14ac:dyDescent="0.2">
      <c r="A12">
        <v>10</v>
      </c>
      <c r="B12" s="47">
        <v>4.3999999999999997E-2</v>
      </c>
      <c r="C12" s="47">
        <v>5.2999999999999999E-2</v>
      </c>
    </row>
    <row r="13" spans="1:3" x14ac:dyDescent="0.2">
      <c r="A13">
        <v>11</v>
      </c>
      <c r="B13" s="47">
        <v>4.2999999999999997E-2</v>
      </c>
      <c r="C13" s="47">
        <v>5.0999999999999997E-2</v>
      </c>
    </row>
    <row r="14" spans="1:3" x14ac:dyDescent="0.2">
      <c r="A14">
        <v>12</v>
      </c>
      <c r="B14" s="47">
        <v>4.2000000000000003E-2</v>
      </c>
      <c r="C14" s="47">
        <v>5.0999999999999997E-2</v>
      </c>
    </row>
    <row r="15" spans="1:3" x14ac:dyDescent="0.2">
      <c r="A15">
        <v>13</v>
      </c>
      <c r="B15" s="47">
        <v>4.2000000000000003E-2</v>
      </c>
      <c r="C15" s="47">
        <v>0.05</v>
      </c>
    </row>
    <row r="16" spans="1:3" x14ac:dyDescent="0.2">
      <c r="A16">
        <v>14</v>
      </c>
      <c r="B16" s="47">
        <v>4.2000000000000003E-2</v>
      </c>
      <c r="C16" s="47">
        <v>0.05</v>
      </c>
    </row>
    <row r="17" spans="1:3" x14ac:dyDescent="0.2">
      <c r="A17">
        <v>15</v>
      </c>
      <c r="B17" s="47">
        <v>4.2000000000000003E-2</v>
      </c>
      <c r="C17" s="47">
        <v>0.05</v>
      </c>
    </row>
    <row r="18" spans="1:3" x14ac:dyDescent="0.2">
      <c r="A18">
        <v>16</v>
      </c>
      <c r="B18" s="47">
        <v>4.2000000000000003E-2</v>
      </c>
      <c r="C18" s="47">
        <v>4.8000000000000001E-2</v>
      </c>
    </row>
    <row r="19" spans="1:3" x14ac:dyDescent="0.2">
      <c r="A19">
        <v>17</v>
      </c>
      <c r="B19" s="47">
        <v>4.2000000000000003E-2</v>
      </c>
      <c r="C19" s="47">
        <v>4.8000000000000001E-2</v>
      </c>
    </row>
    <row r="20" spans="1:3" x14ac:dyDescent="0.2">
      <c r="A20">
        <v>18</v>
      </c>
      <c r="B20" s="47">
        <v>4.1000000000000002E-2</v>
      </c>
      <c r="C20" s="47">
        <v>4.8000000000000001E-2</v>
      </c>
    </row>
    <row r="21" spans="1:3" x14ac:dyDescent="0.2">
      <c r="A21">
        <v>19</v>
      </c>
      <c r="B21" s="47">
        <v>4.1000000000000002E-2</v>
      </c>
      <c r="C21" s="47">
        <v>4.8000000000000001E-2</v>
      </c>
    </row>
    <row r="22" spans="1:3" x14ac:dyDescent="0.2">
      <c r="A22">
        <v>20</v>
      </c>
      <c r="B22" s="47">
        <v>4.1000000000000002E-2</v>
      </c>
      <c r="C22" s="47">
        <v>4.8000000000000001E-2</v>
      </c>
    </row>
    <row r="23" spans="1:3" x14ac:dyDescent="0.2">
      <c r="A23">
        <v>21</v>
      </c>
      <c r="B23" s="47">
        <v>0.04</v>
      </c>
      <c r="C23" s="47">
        <v>4.8000000000000001E-2</v>
      </c>
    </row>
    <row r="24" spans="1:3" x14ac:dyDescent="0.2">
      <c r="A24">
        <v>22</v>
      </c>
      <c r="B24" s="47">
        <v>0.04</v>
      </c>
      <c r="C24" s="47">
        <v>4.8000000000000001E-2</v>
      </c>
    </row>
    <row r="25" spans="1:3" x14ac:dyDescent="0.2">
      <c r="A25">
        <v>23</v>
      </c>
      <c r="B25" s="47">
        <v>3.9E-2</v>
      </c>
      <c r="C25" s="47">
        <v>4.8000000000000001E-2</v>
      </c>
    </row>
    <row r="26" spans="1:3" x14ac:dyDescent="0.2">
      <c r="A26">
        <v>24</v>
      </c>
      <c r="B26" s="47">
        <v>3.9E-2</v>
      </c>
      <c r="C26" s="47">
        <v>4.8000000000000001E-2</v>
      </c>
    </row>
    <row r="27" spans="1:3" x14ac:dyDescent="0.2">
      <c r="A27">
        <v>25</v>
      </c>
      <c r="B27" s="47">
        <v>3.7999999999999999E-2</v>
      </c>
      <c r="C27" s="47">
        <v>4.8000000000000001E-2</v>
      </c>
    </row>
    <row r="28" spans="1:3" x14ac:dyDescent="0.2">
      <c r="A28">
        <v>26</v>
      </c>
      <c r="B28" s="47">
        <v>3.7000000000000005E-2</v>
      </c>
      <c r="C28" s="47">
        <v>4.8000000000000001E-2</v>
      </c>
    </row>
    <row r="29" spans="1:3" x14ac:dyDescent="0.2">
      <c r="A29">
        <v>27</v>
      </c>
      <c r="B29" s="47">
        <v>3.6000000000000004E-2</v>
      </c>
      <c r="C29" s="47">
        <v>4.8000000000000001E-2</v>
      </c>
    </row>
    <row r="30" spans="1:3" x14ac:dyDescent="0.2">
      <c r="A30">
        <v>28</v>
      </c>
      <c r="B30" s="47">
        <v>3.5000000000000003E-2</v>
      </c>
      <c r="C30" s="47">
        <v>4.8000000000000001E-2</v>
      </c>
    </row>
    <row r="31" spans="1:3" x14ac:dyDescent="0.2">
      <c r="A31">
        <v>29</v>
      </c>
      <c r="B31" s="47">
        <v>3.4000000000000002E-2</v>
      </c>
      <c r="C31" s="47">
        <v>4.8000000000000001E-2</v>
      </c>
    </row>
    <row r="32" spans="1:3" x14ac:dyDescent="0.2">
      <c r="A32">
        <v>30</v>
      </c>
      <c r="B32" s="47">
        <v>3.4000000000000002E-2</v>
      </c>
      <c r="C32" s="47">
        <v>4.8000000000000001E-2</v>
      </c>
    </row>
    <row r="33" spans="1:3" x14ac:dyDescent="0.2">
      <c r="A33">
        <v>31</v>
      </c>
      <c r="B33" s="47">
        <v>3.4000000000000002E-2</v>
      </c>
      <c r="C33" s="47">
        <v>4.8000000000000001E-2</v>
      </c>
    </row>
    <row r="34" spans="1:3" x14ac:dyDescent="0.2">
      <c r="A34">
        <v>32</v>
      </c>
      <c r="B34" s="47">
        <v>3.4000000000000002E-2</v>
      </c>
      <c r="C34" s="47">
        <v>4.8000000000000001E-2</v>
      </c>
    </row>
    <row r="35" spans="1:3" x14ac:dyDescent="0.2">
      <c r="A35">
        <v>33</v>
      </c>
      <c r="B35" s="47">
        <v>3.4000000000000002E-2</v>
      </c>
      <c r="C35" s="47">
        <v>4.8000000000000001E-2</v>
      </c>
    </row>
    <row r="36" spans="1:3" x14ac:dyDescent="0.2">
      <c r="A36">
        <v>34</v>
      </c>
      <c r="B36" s="47">
        <v>3.4000000000000002E-2</v>
      </c>
      <c r="C36" s="47">
        <v>4.8000000000000001E-2</v>
      </c>
    </row>
    <row r="37" spans="1:3" x14ac:dyDescent="0.2">
      <c r="A37">
        <v>35</v>
      </c>
      <c r="B37" s="47">
        <v>3.4000000000000002E-2</v>
      </c>
      <c r="C37" s="47">
        <v>4.8000000000000001E-2</v>
      </c>
    </row>
    <row r="38" spans="1:3" x14ac:dyDescent="0.2">
      <c r="A38">
        <v>36</v>
      </c>
      <c r="B38" s="47">
        <v>3.4000000000000002E-2</v>
      </c>
      <c r="C38" s="47">
        <v>4.8000000000000001E-2</v>
      </c>
    </row>
    <row r="39" spans="1:3" x14ac:dyDescent="0.2">
      <c r="A39">
        <v>37</v>
      </c>
      <c r="B39" s="47">
        <v>3.4000000000000002E-2</v>
      </c>
      <c r="C39" s="47">
        <v>4.8000000000000001E-2</v>
      </c>
    </row>
    <row r="40" spans="1:3" x14ac:dyDescent="0.2">
      <c r="A40">
        <v>38</v>
      </c>
      <c r="B40" s="47">
        <v>3.4000000000000002E-2</v>
      </c>
      <c r="C40" s="47">
        <v>4.8000000000000001E-2</v>
      </c>
    </row>
    <row r="41" spans="1:3" x14ac:dyDescent="0.2">
      <c r="A41">
        <v>39</v>
      </c>
      <c r="B41" s="47">
        <v>3.4000000000000002E-2</v>
      </c>
      <c r="C41" s="47">
        <v>4.8000000000000001E-2</v>
      </c>
    </row>
    <row r="42" spans="1:3" x14ac:dyDescent="0.2">
      <c r="A42">
        <v>40</v>
      </c>
      <c r="B42" s="47">
        <v>3.4000000000000002E-2</v>
      </c>
      <c r="C42" s="47">
        <v>4.8000000000000001E-2</v>
      </c>
    </row>
    <row r="43" spans="1:3" x14ac:dyDescent="0.2">
      <c r="A43">
        <v>41</v>
      </c>
      <c r="B43" s="47">
        <v>3.4000000000000002E-2</v>
      </c>
      <c r="C43" s="47">
        <v>4.8000000000000001E-2</v>
      </c>
    </row>
    <row r="44" spans="1:3" x14ac:dyDescent="0.2">
      <c r="A44">
        <v>42</v>
      </c>
      <c r="B44" s="47">
        <v>3.4000000000000002E-2</v>
      </c>
      <c r="C44" s="47">
        <v>4.8000000000000001E-2</v>
      </c>
    </row>
    <row r="45" spans="1:3" x14ac:dyDescent="0.2">
      <c r="A45">
        <v>43</v>
      </c>
      <c r="B45" s="47">
        <v>3.4000000000000002E-2</v>
      </c>
      <c r="C45" s="47">
        <v>4.8000000000000001E-2</v>
      </c>
    </row>
    <row r="46" spans="1:3" x14ac:dyDescent="0.2">
      <c r="A46">
        <v>44</v>
      </c>
      <c r="B46" s="47">
        <v>3.4000000000000002E-2</v>
      </c>
      <c r="C46" s="47">
        <v>4.8000000000000001E-2</v>
      </c>
    </row>
    <row r="47" spans="1:3" x14ac:dyDescent="0.2">
      <c r="A47">
        <v>45</v>
      </c>
      <c r="B47" s="47">
        <v>3.4000000000000002E-2</v>
      </c>
      <c r="C47" s="47">
        <v>4.8000000000000001E-2</v>
      </c>
    </row>
    <row r="48" spans="1:3" x14ac:dyDescent="0.2">
      <c r="A48">
        <v>46</v>
      </c>
      <c r="B48" s="47">
        <v>3.4000000000000002E-2</v>
      </c>
      <c r="C48" s="47">
        <v>4.8000000000000001E-2</v>
      </c>
    </row>
    <row r="49" spans="1:3" x14ac:dyDescent="0.2">
      <c r="A49">
        <v>47</v>
      </c>
      <c r="B49" s="47">
        <v>3.4000000000000002E-2</v>
      </c>
      <c r="C49" s="47">
        <v>4.8000000000000001E-2</v>
      </c>
    </row>
    <row r="50" spans="1:3" x14ac:dyDescent="0.2">
      <c r="A50">
        <v>48</v>
      </c>
      <c r="B50" s="47">
        <v>3.4000000000000002E-2</v>
      </c>
      <c r="C50" s="47">
        <v>4.8000000000000001E-2</v>
      </c>
    </row>
    <row r="51" spans="1:3" x14ac:dyDescent="0.2">
      <c r="A51">
        <v>49</v>
      </c>
      <c r="B51" s="47">
        <v>3.4000000000000002E-2</v>
      </c>
      <c r="C51" s="47">
        <v>4.8000000000000001E-2</v>
      </c>
    </row>
    <row r="52" spans="1:3" x14ac:dyDescent="0.2">
      <c r="A52">
        <v>50</v>
      </c>
      <c r="B52" s="47">
        <v>3.4000000000000002E-2</v>
      </c>
      <c r="C52" s="47">
        <v>4.8000000000000001E-2</v>
      </c>
    </row>
    <row r="53" spans="1:3" x14ac:dyDescent="0.2">
      <c r="A53">
        <v>51</v>
      </c>
      <c r="B53" s="47">
        <v>3.4000000000000002E-2</v>
      </c>
      <c r="C53" s="47">
        <v>4.8000000000000001E-2</v>
      </c>
    </row>
    <row r="54" spans="1:3" x14ac:dyDescent="0.2">
      <c r="A54">
        <v>52</v>
      </c>
      <c r="B54" s="47">
        <v>3.4000000000000002E-2</v>
      </c>
      <c r="C54" s="47">
        <v>4.8000000000000001E-2</v>
      </c>
    </row>
    <row r="55" spans="1:3" x14ac:dyDescent="0.2">
      <c r="A55">
        <v>53</v>
      </c>
      <c r="B55" s="47">
        <v>3.4000000000000002E-2</v>
      </c>
      <c r="C55" s="47">
        <v>4.8000000000000001E-2</v>
      </c>
    </row>
    <row r="56" spans="1:3" x14ac:dyDescent="0.2">
      <c r="A56">
        <v>54</v>
      </c>
      <c r="B56" s="47">
        <v>3.4000000000000002E-2</v>
      </c>
      <c r="C56" s="47">
        <v>4.8000000000000001E-2</v>
      </c>
    </row>
    <row r="57" spans="1:3" x14ac:dyDescent="0.2">
      <c r="A57">
        <v>55</v>
      </c>
      <c r="B57" s="47">
        <v>3.4000000000000002E-2</v>
      </c>
      <c r="C57" s="47">
        <v>4.8000000000000001E-2</v>
      </c>
    </row>
    <row r="58" spans="1:3" x14ac:dyDescent="0.2">
      <c r="A58">
        <v>56</v>
      </c>
      <c r="B58" s="47">
        <v>3.4000000000000002E-2</v>
      </c>
      <c r="C58" s="47">
        <v>4.8000000000000001E-2</v>
      </c>
    </row>
    <row r="59" spans="1:3" x14ac:dyDescent="0.2">
      <c r="A59">
        <v>57</v>
      </c>
      <c r="B59" s="47">
        <v>3.4000000000000002E-2</v>
      </c>
      <c r="C59" s="47">
        <v>4.8000000000000001E-2</v>
      </c>
    </row>
    <row r="60" spans="1:3" x14ac:dyDescent="0.2">
      <c r="A60">
        <v>58</v>
      </c>
      <c r="B60" s="47">
        <v>3.4000000000000002E-2</v>
      </c>
      <c r="C60" s="47">
        <v>4.8000000000000001E-2</v>
      </c>
    </row>
    <row r="61" spans="1:3" x14ac:dyDescent="0.2">
      <c r="A61">
        <v>59</v>
      </c>
      <c r="B61" s="47">
        <v>3.4000000000000002E-2</v>
      </c>
      <c r="C61" s="47">
        <v>4.8000000000000001E-2</v>
      </c>
    </row>
    <row r="62" spans="1:3" x14ac:dyDescent="0.2">
      <c r="A62">
        <v>60</v>
      </c>
      <c r="B62" s="47">
        <v>3.4000000000000002E-2</v>
      </c>
      <c r="C62" s="47">
        <v>4.8000000000000001E-2</v>
      </c>
    </row>
    <row r="63" spans="1:3" x14ac:dyDescent="0.2">
      <c r="A63">
        <v>61</v>
      </c>
      <c r="B63" s="47">
        <v>3.4000000000000002E-2</v>
      </c>
      <c r="C63" s="47">
        <v>4.8000000000000001E-2</v>
      </c>
    </row>
    <row r="64" spans="1:3" x14ac:dyDescent="0.2">
      <c r="A64">
        <v>62</v>
      </c>
      <c r="B64" s="47">
        <v>3.4000000000000002E-2</v>
      </c>
      <c r="C64" s="47">
        <v>4.8000000000000001E-2</v>
      </c>
    </row>
    <row r="65" spans="1:3" x14ac:dyDescent="0.2">
      <c r="A65">
        <v>63</v>
      </c>
      <c r="B65" s="47">
        <v>3.4000000000000002E-2</v>
      </c>
      <c r="C65" s="47">
        <v>4.8000000000000001E-2</v>
      </c>
    </row>
    <row r="66" spans="1:3" x14ac:dyDescent="0.2">
      <c r="A66">
        <v>64</v>
      </c>
      <c r="B66" s="47">
        <v>3.4000000000000002E-2</v>
      </c>
      <c r="C66" s="47">
        <v>4.8000000000000001E-2</v>
      </c>
    </row>
    <row r="67" spans="1:3" x14ac:dyDescent="0.2">
      <c r="A67">
        <v>65</v>
      </c>
      <c r="B67" s="47">
        <v>3.4000000000000002E-2</v>
      </c>
      <c r="C67" s="47">
        <v>4.8000000000000001E-2</v>
      </c>
    </row>
    <row r="68" spans="1:3" x14ac:dyDescent="0.2">
      <c r="A68">
        <v>66</v>
      </c>
      <c r="B68" s="47">
        <v>3.4000000000000002E-2</v>
      </c>
      <c r="C68" s="47">
        <v>4.8000000000000001E-2</v>
      </c>
    </row>
    <row r="69" spans="1:3" x14ac:dyDescent="0.2">
      <c r="A69">
        <v>67</v>
      </c>
      <c r="B69" s="47">
        <v>3.4000000000000002E-2</v>
      </c>
      <c r="C69" s="47">
        <v>4.8000000000000001E-2</v>
      </c>
    </row>
    <row r="70" spans="1:3" x14ac:dyDescent="0.2">
      <c r="A70">
        <v>68</v>
      </c>
      <c r="B70" s="47">
        <v>3.4000000000000002E-2</v>
      </c>
      <c r="C70" s="47">
        <v>4.8000000000000001E-2</v>
      </c>
    </row>
    <row r="71" spans="1:3" x14ac:dyDescent="0.2">
      <c r="A71">
        <v>69</v>
      </c>
      <c r="B71" s="47">
        <v>3.4000000000000002E-2</v>
      </c>
      <c r="C71" s="47">
        <v>4.8000000000000001E-2</v>
      </c>
    </row>
    <row r="72" spans="1:3" x14ac:dyDescent="0.2">
      <c r="A72">
        <v>70</v>
      </c>
      <c r="B72" s="47">
        <v>3.4000000000000002E-2</v>
      </c>
      <c r="C72" s="47">
        <v>4.8000000000000001E-2</v>
      </c>
    </row>
    <row r="73" spans="1:3" x14ac:dyDescent="0.2">
      <c r="A73">
        <v>71</v>
      </c>
      <c r="B73" s="47">
        <v>3.4000000000000002E-2</v>
      </c>
      <c r="C73" s="47">
        <v>4.8000000000000001E-2</v>
      </c>
    </row>
    <row r="74" spans="1:3" x14ac:dyDescent="0.2">
      <c r="A74">
        <v>72</v>
      </c>
      <c r="B74" s="47">
        <v>3.4000000000000002E-2</v>
      </c>
      <c r="C74" s="47">
        <v>4.8000000000000001E-2</v>
      </c>
    </row>
    <row r="75" spans="1:3" x14ac:dyDescent="0.2">
      <c r="A75">
        <v>73</v>
      </c>
      <c r="B75" s="47">
        <v>3.4000000000000002E-2</v>
      </c>
      <c r="C75" s="47">
        <v>4.8000000000000001E-2</v>
      </c>
    </row>
    <row r="76" spans="1:3" x14ac:dyDescent="0.2">
      <c r="A76">
        <v>74</v>
      </c>
      <c r="B76" s="47">
        <v>3.4000000000000002E-2</v>
      </c>
      <c r="C76" s="47">
        <v>4.8000000000000001E-2</v>
      </c>
    </row>
    <row r="77" spans="1:3" x14ac:dyDescent="0.2">
      <c r="A77">
        <v>75</v>
      </c>
      <c r="B77" s="47">
        <v>3.4000000000000002E-2</v>
      </c>
      <c r="C77" s="47">
        <v>4.8000000000000001E-2</v>
      </c>
    </row>
    <row r="78" spans="1:3" x14ac:dyDescent="0.2">
      <c r="A78">
        <v>76</v>
      </c>
      <c r="B78" s="47">
        <v>3.4000000000000002E-2</v>
      </c>
      <c r="C78" s="47">
        <v>4.8000000000000001E-2</v>
      </c>
    </row>
    <row r="79" spans="1:3" x14ac:dyDescent="0.2">
      <c r="A79">
        <v>77</v>
      </c>
      <c r="B79" s="47">
        <v>3.4000000000000002E-2</v>
      </c>
      <c r="C79" s="47">
        <v>4.8000000000000001E-2</v>
      </c>
    </row>
    <row r="80" spans="1:3" x14ac:dyDescent="0.2">
      <c r="A80">
        <v>78</v>
      </c>
      <c r="B80" s="47">
        <v>3.4000000000000002E-2</v>
      </c>
      <c r="C80" s="47">
        <v>4.8000000000000001E-2</v>
      </c>
    </row>
    <row r="81" spans="1:3" x14ac:dyDescent="0.2">
      <c r="A81">
        <v>79</v>
      </c>
      <c r="B81" s="47">
        <v>3.4000000000000002E-2</v>
      </c>
      <c r="C81" s="47">
        <v>4.8000000000000001E-2</v>
      </c>
    </row>
    <row r="82" spans="1:3" x14ac:dyDescent="0.2">
      <c r="A82">
        <v>80</v>
      </c>
      <c r="B82" s="47">
        <v>3.4000000000000002E-2</v>
      </c>
      <c r="C82" s="47">
        <v>4.8000000000000001E-2</v>
      </c>
    </row>
    <row r="83" spans="1:3" x14ac:dyDescent="0.2">
      <c r="A83">
        <v>81</v>
      </c>
      <c r="B83" s="47">
        <v>3.4000000000000002E-2</v>
      </c>
      <c r="C83" s="47">
        <v>4.8000000000000001E-2</v>
      </c>
    </row>
    <row r="84" spans="1:3" x14ac:dyDescent="0.2">
      <c r="A84">
        <v>82</v>
      </c>
      <c r="B84" s="47">
        <v>3.4000000000000002E-2</v>
      </c>
      <c r="C84" s="47">
        <v>4.8000000000000001E-2</v>
      </c>
    </row>
    <row r="85" spans="1:3" x14ac:dyDescent="0.2">
      <c r="A85">
        <v>83</v>
      </c>
      <c r="B85" s="47">
        <v>3.4000000000000002E-2</v>
      </c>
      <c r="C85" s="47">
        <v>4.8000000000000001E-2</v>
      </c>
    </row>
    <row r="86" spans="1:3" x14ac:dyDescent="0.2">
      <c r="A86">
        <v>84</v>
      </c>
      <c r="B86" s="47">
        <v>3.4000000000000002E-2</v>
      </c>
      <c r="C86" s="47">
        <v>4.8000000000000001E-2</v>
      </c>
    </row>
    <row r="87" spans="1:3" x14ac:dyDescent="0.2">
      <c r="A87">
        <v>85</v>
      </c>
      <c r="B87" s="47">
        <v>3.4000000000000002E-2</v>
      </c>
      <c r="C87" s="47">
        <v>4.8000000000000001E-2</v>
      </c>
    </row>
    <row r="88" spans="1:3" x14ac:dyDescent="0.2">
      <c r="A88">
        <v>86</v>
      </c>
      <c r="B88" s="47">
        <v>3.4000000000000002E-2</v>
      </c>
      <c r="C88" s="47">
        <v>4.8000000000000001E-2</v>
      </c>
    </row>
    <row r="89" spans="1:3" x14ac:dyDescent="0.2">
      <c r="A89">
        <v>87</v>
      </c>
      <c r="B89" s="47">
        <v>3.4000000000000002E-2</v>
      </c>
      <c r="C89" s="47">
        <v>4.8000000000000001E-2</v>
      </c>
    </row>
    <row r="90" spans="1:3" x14ac:dyDescent="0.2">
      <c r="A90">
        <v>88</v>
      </c>
      <c r="B90" s="47">
        <v>3.4000000000000002E-2</v>
      </c>
      <c r="C90" s="47">
        <v>4.8000000000000001E-2</v>
      </c>
    </row>
    <row r="91" spans="1:3" x14ac:dyDescent="0.2">
      <c r="A91">
        <v>89</v>
      </c>
      <c r="B91" s="47">
        <v>3.4000000000000002E-2</v>
      </c>
      <c r="C91" s="47">
        <v>4.8000000000000001E-2</v>
      </c>
    </row>
    <row r="92" spans="1:3" x14ac:dyDescent="0.2">
      <c r="A92">
        <v>90</v>
      </c>
      <c r="B92" s="47">
        <v>3.4000000000000002E-2</v>
      </c>
      <c r="C92" s="47">
        <v>4.8000000000000001E-2</v>
      </c>
    </row>
    <row r="93" spans="1:3" x14ac:dyDescent="0.2">
      <c r="A93">
        <v>91</v>
      </c>
      <c r="B93" s="47">
        <v>3.4000000000000002E-2</v>
      </c>
      <c r="C93" s="47">
        <v>4.8000000000000001E-2</v>
      </c>
    </row>
    <row r="94" spans="1:3" x14ac:dyDescent="0.2">
      <c r="A94">
        <v>92</v>
      </c>
      <c r="B94" s="47">
        <v>3.4000000000000002E-2</v>
      </c>
      <c r="C94" s="47">
        <v>4.8000000000000001E-2</v>
      </c>
    </row>
    <row r="95" spans="1:3" x14ac:dyDescent="0.2">
      <c r="A95">
        <v>93</v>
      </c>
      <c r="B95" s="47">
        <v>3.4000000000000002E-2</v>
      </c>
      <c r="C95" s="47">
        <v>4.8000000000000001E-2</v>
      </c>
    </row>
    <row r="96" spans="1:3" x14ac:dyDescent="0.2">
      <c r="A96">
        <v>94</v>
      </c>
      <c r="B96" s="47">
        <v>3.4000000000000002E-2</v>
      </c>
      <c r="C96" s="47">
        <v>4.8000000000000001E-2</v>
      </c>
    </row>
    <row r="97" spans="1:3" x14ac:dyDescent="0.2">
      <c r="A97">
        <v>95</v>
      </c>
      <c r="B97" s="47">
        <v>3.4000000000000002E-2</v>
      </c>
      <c r="C97" s="47">
        <v>4.8000000000000001E-2</v>
      </c>
    </row>
    <row r="98" spans="1:3" x14ac:dyDescent="0.2">
      <c r="A98">
        <v>96</v>
      </c>
      <c r="B98" s="47">
        <v>3.4000000000000002E-2</v>
      </c>
      <c r="C98" s="47">
        <v>4.8000000000000001E-2</v>
      </c>
    </row>
    <row r="99" spans="1:3" x14ac:dyDescent="0.2">
      <c r="A99">
        <v>97</v>
      </c>
      <c r="B99" s="47">
        <v>3.4000000000000002E-2</v>
      </c>
      <c r="C99" s="47">
        <v>4.8000000000000001E-2</v>
      </c>
    </row>
    <row r="100" spans="1:3" x14ac:dyDescent="0.2">
      <c r="A100">
        <v>98</v>
      </c>
      <c r="B100" s="47">
        <v>3.4000000000000002E-2</v>
      </c>
      <c r="C100" s="47">
        <v>4.8000000000000001E-2</v>
      </c>
    </row>
    <row r="101" spans="1:3" x14ac:dyDescent="0.2">
      <c r="A101">
        <v>99</v>
      </c>
      <c r="B101" s="47">
        <v>3.4000000000000002E-2</v>
      </c>
      <c r="C101" s="47">
        <v>4.8000000000000001E-2</v>
      </c>
    </row>
    <row r="102" spans="1:3" x14ac:dyDescent="0.2">
      <c r="A102">
        <v>100</v>
      </c>
      <c r="B102" s="47">
        <v>3.4000000000000002E-2</v>
      </c>
      <c r="C102" s="47">
        <v>4.8000000000000001E-2</v>
      </c>
    </row>
    <row r="103" spans="1:3" x14ac:dyDescent="0.2">
      <c r="A103">
        <v>101</v>
      </c>
      <c r="B103" s="47">
        <v>3.4000000000000002E-2</v>
      </c>
      <c r="C103" s="47">
        <v>4.8000000000000001E-2</v>
      </c>
    </row>
    <row r="104" spans="1:3" x14ac:dyDescent="0.2">
      <c r="A104">
        <v>102</v>
      </c>
      <c r="B104" s="47">
        <v>3.4000000000000002E-2</v>
      </c>
      <c r="C104" s="47">
        <v>4.8000000000000001E-2</v>
      </c>
    </row>
    <row r="105" spans="1:3" x14ac:dyDescent="0.2">
      <c r="A105">
        <v>103</v>
      </c>
      <c r="B105" s="47">
        <v>3.4000000000000002E-2</v>
      </c>
      <c r="C105" s="47">
        <v>4.8000000000000001E-2</v>
      </c>
    </row>
    <row r="106" spans="1:3" x14ac:dyDescent="0.2">
      <c r="A106">
        <v>104</v>
      </c>
      <c r="B106" s="47">
        <v>3.4000000000000002E-2</v>
      </c>
      <c r="C106" s="47">
        <v>4.8000000000000001E-2</v>
      </c>
    </row>
    <row r="107" spans="1:3" x14ac:dyDescent="0.2">
      <c r="A107">
        <v>105</v>
      </c>
      <c r="B107" s="47">
        <v>3.4000000000000002E-2</v>
      </c>
      <c r="C107" s="47">
        <v>4.8000000000000001E-2</v>
      </c>
    </row>
    <row r="108" spans="1:3" x14ac:dyDescent="0.2">
      <c r="A108">
        <v>106</v>
      </c>
      <c r="B108" s="47">
        <v>3.4000000000000002E-2</v>
      </c>
      <c r="C108" s="47">
        <v>4.8000000000000001E-2</v>
      </c>
    </row>
    <row r="109" spans="1:3" x14ac:dyDescent="0.2">
      <c r="A109">
        <v>107</v>
      </c>
      <c r="B109" s="47">
        <v>3.4000000000000002E-2</v>
      </c>
      <c r="C109" s="47">
        <v>4.8000000000000001E-2</v>
      </c>
    </row>
    <row r="110" spans="1:3" x14ac:dyDescent="0.2">
      <c r="A110">
        <v>108</v>
      </c>
      <c r="B110" s="47">
        <v>3.4000000000000002E-2</v>
      </c>
      <c r="C110" s="47">
        <v>4.8000000000000001E-2</v>
      </c>
    </row>
    <row r="111" spans="1:3" x14ac:dyDescent="0.2">
      <c r="A111">
        <v>109</v>
      </c>
      <c r="B111" s="47">
        <v>3.4000000000000002E-2</v>
      </c>
      <c r="C111" s="47">
        <v>4.8000000000000001E-2</v>
      </c>
    </row>
    <row r="112" spans="1:3" x14ac:dyDescent="0.2">
      <c r="A112">
        <v>110</v>
      </c>
      <c r="B112" s="47">
        <v>3.4000000000000002E-2</v>
      </c>
      <c r="C112" s="47">
        <v>4.8000000000000001E-2</v>
      </c>
    </row>
    <row r="113" spans="1:3" x14ac:dyDescent="0.2">
      <c r="A113">
        <v>111</v>
      </c>
      <c r="B113" s="47">
        <v>3.4000000000000002E-2</v>
      </c>
      <c r="C113" s="47">
        <v>4.8000000000000001E-2</v>
      </c>
    </row>
    <row r="114" spans="1:3" x14ac:dyDescent="0.2">
      <c r="A114">
        <v>112</v>
      </c>
      <c r="B114" s="47">
        <v>3.4000000000000002E-2</v>
      </c>
      <c r="C114" s="47">
        <v>4.8000000000000001E-2</v>
      </c>
    </row>
    <row r="115" spans="1:3" x14ac:dyDescent="0.2">
      <c r="A115">
        <v>113</v>
      </c>
      <c r="B115" s="47">
        <v>3.4000000000000002E-2</v>
      </c>
      <c r="C115" s="47">
        <v>4.8000000000000001E-2</v>
      </c>
    </row>
    <row r="116" spans="1:3" x14ac:dyDescent="0.2">
      <c r="A116">
        <v>114</v>
      </c>
      <c r="B116" s="47">
        <v>3.4000000000000002E-2</v>
      </c>
      <c r="C116" s="47">
        <v>4.8000000000000001E-2</v>
      </c>
    </row>
    <row r="117" spans="1:3" x14ac:dyDescent="0.2">
      <c r="A117">
        <v>115</v>
      </c>
      <c r="B117" s="47">
        <v>3.4000000000000002E-2</v>
      </c>
      <c r="C117" s="47">
        <v>4.8000000000000001E-2</v>
      </c>
    </row>
    <row r="118" spans="1:3" x14ac:dyDescent="0.2">
      <c r="A118">
        <v>116</v>
      </c>
      <c r="B118" s="47">
        <v>3.4000000000000002E-2</v>
      </c>
      <c r="C118" s="47">
        <v>4.8000000000000001E-2</v>
      </c>
    </row>
    <row r="119" spans="1:3" x14ac:dyDescent="0.2">
      <c r="A119">
        <v>117</v>
      </c>
      <c r="B119" s="47">
        <v>3.4000000000000002E-2</v>
      </c>
      <c r="C119" s="47">
        <v>4.8000000000000001E-2</v>
      </c>
    </row>
    <row r="120" spans="1:3" x14ac:dyDescent="0.2">
      <c r="A120">
        <v>118</v>
      </c>
      <c r="B120" s="47">
        <v>3.4000000000000002E-2</v>
      </c>
      <c r="C120" s="47">
        <v>4.8000000000000001E-2</v>
      </c>
    </row>
    <row r="121" spans="1:3" x14ac:dyDescent="0.2">
      <c r="A121">
        <v>119</v>
      </c>
      <c r="B121" s="47">
        <v>3.4000000000000002E-2</v>
      </c>
      <c r="C121" s="47">
        <v>4.8000000000000001E-2</v>
      </c>
    </row>
    <row r="122" spans="1:3" x14ac:dyDescent="0.2">
      <c r="A122">
        <v>120</v>
      </c>
      <c r="B122" s="47">
        <v>3.4000000000000002E-2</v>
      </c>
      <c r="C122" s="47">
        <v>4.8000000000000001E-2</v>
      </c>
    </row>
    <row r="123" spans="1:3" x14ac:dyDescent="0.2">
      <c r="A123">
        <v>121</v>
      </c>
      <c r="B123" s="47">
        <v>3.4000000000000002E-2</v>
      </c>
      <c r="C123" s="47">
        <v>4.8000000000000001E-2</v>
      </c>
    </row>
    <row r="124" spans="1:3" x14ac:dyDescent="0.2">
      <c r="A124">
        <v>122</v>
      </c>
      <c r="B124" s="47">
        <v>3.4000000000000002E-2</v>
      </c>
      <c r="C124" s="47">
        <v>4.8000000000000001E-2</v>
      </c>
    </row>
    <row r="125" spans="1:3" x14ac:dyDescent="0.2">
      <c r="A125">
        <v>123</v>
      </c>
      <c r="B125" s="47">
        <v>3.4000000000000002E-2</v>
      </c>
      <c r="C125" s="47">
        <v>4.8000000000000001E-2</v>
      </c>
    </row>
    <row r="126" spans="1:3" x14ac:dyDescent="0.2">
      <c r="A126">
        <v>124</v>
      </c>
      <c r="B126" s="47">
        <v>3.4000000000000002E-2</v>
      </c>
      <c r="C126" s="47">
        <v>4.8000000000000001E-2</v>
      </c>
    </row>
    <row r="127" spans="1:3" x14ac:dyDescent="0.2">
      <c r="A127">
        <v>125</v>
      </c>
      <c r="B127" s="47">
        <v>3.4000000000000002E-2</v>
      </c>
      <c r="C127" s="47">
        <v>4.8000000000000001E-2</v>
      </c>
    </row>
    <row r="128" spans="1:3" x14ac:dyDescent="0.2">
      <c r="A128">
        <v>126</v>
      </c>
      <c r="B128" s="47">
        <v>3.4000000000000002E-2</v>
      </c>
      <c r="C128" s="47">
        <v>4.8000000000000001E-2</v>
      </c>
    </row>
    <row r="129" spans="1:3" x14ac:dyDescent="0.2">
      <c r="A129">
        <v>127</v>
      </c>
      <c r="B129" s="47">
        <v>3.4000000000000002E-2</v>
      </c>
      <c r="C129" s="47">
        <v>4.8000000000000001E-2</v>
      </c>
    </row>
    <row r="130" spans="1:3" x14ac:dyDescent="0.2">
      <c r="A130">
        <v>128</v>
      </c>
      <c r="B130" s="47">
        <v>3.4000000000000002E-2</v>
      </c>
      <c r="C130" s="47">
        <v>4.8000000000000001E-2</v>
      </c>
    </row>
    <row r="131" spans="1:3" x14ac:dyDescent="0.2">
      <c r="A131">
        <v>129</v>
      </c>
      <c r="B131" s="47">
        <v>3.4000000000000002E-2</v>
      </c>
      <c r="C131" s="47">
        <v>4.8000000000000001E-2</v>
      </c>
    </row>
    <row r="132" spans="1:3" x14ac:dyDescent="0.2">
      <c r="A132">
        <v>130</v>
      </c>
      <c r="B132" s="47">
        <v>3.4000000000000002E-2</v>
      </c>
      <c r="C132" s="47">
        <v>4.8000000000000001E-2</v>
      </c>
    </row>
    <row r="133" spans="1:3" x14ac:dyDescent="0.2">
      <c r="A133">
        <v>131</v>
      </c>
      <c r="B133" s="47">
        <v>3.4000000000000002E-2</v>
      </c>
      <c r="C133" s="47">
        <v>4.8000000000000001E-2</v>
      </c>
    </row>
    <row r="134" spans="1:3" x14ac:dyDescent="0.2">
      <c r="A134">
        <v>132</v>
      </c>
      <c r="B134" s="47">
        <v>3.4000000000000002E-2</v>
      </c>
      <c r="C134" s="47">
        <v>4.8000000000000001E-2</v>
      </c>
    </row>
    <row r="135" spans="1:3" x14ac:dyDescent="0.2">
      <c r="A135">
        <v>133</v>
      </c>
      <c r="B135" s="47">
        <v>3.4000000000000002E-2</v>
      </c>
      <c r="C135" s="47">
        <v>4.8000000000000001E-2</v>
      </c>
    </row>
    <row r="136" spans="1:3" x14ac:dyDescent="0.2">
      <c r="A136">
        <v>134</v>
      </c>
      <c r="B136" s="47">
        <v>3.4000000000000002E-2</v>
      </c>
      <c r="C136" s="47">
        <v>4.8000000000000001E-2</v>
      </c>
    </row>
    <row r="137" spans="1:3" x14ac:dyDescent="0.2">
      <c r="A137">
        <v>135</v>
      </c>
      <c r="B137" s="47">
        <v>3.4000000000000002E-2</v>
      </c>
      <c r="C137" s="47">
        <v>4.8000000000000001E-2</v>
      </c>
    </row>
    <row r="138" spans="1:3" x14ac:dyDescent="0.2">
      <c r="A138">
        <v>136</v>
      </c>
      <c r="B138" s="47">
        <v>3.4000000000000002E-2</v>
      </c>
      <c r="C138" s="47">
        <v>4.8000000000000001E-2</v>
      </c>
    </row>
    <row r="139" spans="1:3" x14ac:dyDescent="0.2">
      <c r="A139">
        <v>137</v>
      </c>
      <c r="B139" s="47">
        <v>3.4000000000000002E-2</v>
      </c>
      <c r="C139" s="47">
        <v>4.8000000000000001E-2</v>
      </c>
    </row>
    <row r="140" spans="1:3" x14ac:dyDescent="0.2">
      <c r="A140">
        <v>138</v>
      </c>
      <c r="B140" s="47">
        <v>3.4000000000000002E-2</v>
      </c>
      <c r="C140" s="47">
        <v>4.8000000000000001E-2</v>
      </c>
    </row>
    <row r="141" spans="1:3" x14ac:dyDescent="0.2">
      <c r="A141">
        <v>139</v>
      </c>
      <c r="B141" s="47">
        <v>3.4000000000000002E-2</v>
      </c>
      <c r="C141" s="47">
        <v>4.8000000000000001E-2</v>
      </c>
    </row>
    <row r="142" spans="1:3" x14ac:dyDescent="0.2">
      <c r="A142">
        <v>140</v>
      </c>
      <c r="B142" s="47">
        <v>3.4000000000000002E-2</v>
      </c>
      <c r="C142" s="47">
        <v>4.8000000000000001E-2</v>
      </c>
    </row>
    <row r="143" spans="1:3" x14ac:dyDescent="0.2">
      <c r="A143">
        <v>141</v>
      </c>
      <c r="B143" s="47">
        <v>3.4000000000000002E-2</v>
      </c>
      <c r="C143" s="47">
        <v>4.8000000000000001E-2</v>
      </c>
    </row>
    <row r="144" spans="1:3" x14ac:dyDescent="0.2">
      <c r="A144">
        <v>142</v>
      </c>
      <c r="B144" s="47">
        <v>3.4000000000000002E-2</v>
      </c>
      <c r="C144" s="47">
        <v>4.8000000000000001E-2</v>
      </c>
    </row>
    <row r="145" spans="1:3" x14ac:dyDescent="0.2">
      <c r="A145">
        <v>143</v>
      </c>
      <c r="B145" s="47">
        <v>3.4000000000000002E-2</v>
      </c>
      <c r="C145" s="47">
        <v>4.8000000000000001E-2</v>
      </c>
    </row>
    <row r="146" spans="1:3" x14ac:dyDescent="0.2">
      <c r="A146">
        <v>144</v>
      </c>
      <c r="B146" s="47">
        <v>3.4000000000000002E-2</v>
      </c>
      <c r="C146" s="47">
        <v>4.8000000000000001E-2</v>
      </c>
    </row>
    <row r="147" spans="1:3" x14ac:dyDescent="0.2">
      <c r="A147">
        <v>145</v>
      </c>
      <c r="B147" s="47">
        <v>3.4000000000000002E-2</v>
      </c>
      <c r="C147" s="47">
        <v>4.8000000000000001E-2</v>
      </c>
    </row>
    <row r="148" spans="1:3" x14ac:dyDescent="0.2">
      <c r="A148">
        <v>146</v>
      </c>
      <c r="B148" s="47">
        <v>3.4000000000000002E-2</v>
      </c>
      <c r="C148" s="47">
        <v>4.8000000000000001E-2</v>
      </c>
    </row>
    <row r="149" spans="1:3" x14ac:dyDescent="0.2">
      <c r="A149">
        <v>147</v>
      </c>
      <c r="B149" s="47">
        <v>3.4000000000000002E-2</v>
      </c>
      <c r="C149" s="47">
        <v>4.8000000000000001E-2</v>
      </c>
    </row>
    <row r="150" spans="1:3" x14ac:dyDescent="0.2">
      <c r="A150">
        <v>148</v>
      </c>
      <c r="B150" s="47">
        <v>3.4000000000000002E-2</v>
      </c>
      <c r="C150" s="47">
        <v>4.8000000000000001E-2</v>
      </c>
    </row>
    <row r="151" spans="1:3" x14ac:dyDescent="0.2">
      <c r="A151">
        <v>149</v>
      </c>
      <c r="B151" s="47">
        <v>3.4000000000000002E-2</v>
      </c>
      <c r="C151" s="47">
        <v>4.8000000000000001E-2</v>
      </c>
    </row>
    <row r="152" spans="1:3" x14ac:dyDescent="0.2">
      <c r="A152">
        <v>150</v>
      </c>
      <c r="B152" s="47">
        <v>3.4000000000000002E-2</v>
      </c>
      <c r="C152" s="47">
        <v>4.8000000000000001E-2</v>
      </c>
    </row>
    <row r="153" spans="1:3" x14ac:dyDescent="0.2">
      <c r="A153">
        <v>151</v>
      </c>
      <c r="B153" s="47">
        <v>3.4000000000000002E-2</v>
      </c>
      <c r="C153" s="47">
        <v>4.8000000000000001E-2</v>
      </c>
    </row>
    <row r="154" spans="1:3" x14ac:dyDescent="0.2">
      <c r="A154">
        <v>152</v>
      </c>
      <c r="B154" s="47">
        <v>3.4000000000000002E-2</v>
      </c>
      <c r="C154" s="47">
        <v>4.8000000000000001E-2</v>
      </c>
    </row>
    <row r="155" spans="1:3" x14ac:dyDescent="0.2">
      <c r="A155">
        <v>153</v>
      </c>
      <c r="B155" s="47">
        <v>3.4000000000000002E-2</v>
      </c>
      <c r="C155" s="47">
        <v>4.8000000000000001E-2</v>
      </c>
    </row>
    <row r="156" spans="1:3" x14ac:dyDescent="0.2">
      <c r="A156">
        <v>154</v>
      </c>
      <c r="B156" s="47">
        <v>3.4000000000000002E-2</v>
      </c>
      <c r="C156" s="47">
        <v>4.8000000000000001E-2</v>
      </c>
    </row>
    <row r="157" spans="1:3" x14ac:dyDescent="0.2">
      <c r="A157">
        <v>155</v>
      </c>
      <c r="B157" s="47">
        <v>3.4000000000000002E-2</v>
      </c>
      <c r="C157" s="47">
        <v>4.8000000000000001E-2</v>
      </c>
    </row>
    <row r="158" spans="1:3" x14ac:dyDescent="0.2">
      <c r="A158">
        <v>156</v>
      </c>
      <c r="B158" s="47">
        <v>3.4000000000000002E-2</v>
      </c>
      <c r="C158" s="47">
        <v>4.8000000000000001E-2</v>
      </c>
    </row>
    <row r="159" spans="1:3" x14ac:dyDescent="0.2">
      <c r="A159">
        <v>157</v>
      </c>
      <c r="B159" s="47">
        <v>3.4000000000000002E-2</v>
      </c>
      <c r="C159" s="47">
        <v>4.8000000000000001E-2</v>
      </c>
    </row>
    <row r="160" spans="1:3" x14ac:dyDescent="0.2">
      <c r="A160">
        <v>158</v>
      </c>
      <c r="B160" s="47">
        <v>3.4000000000000002E-2</v>
      </c>
      <c r="C160" s="47">
        <v>4.8000000000000001E-2</v>
      </c>
    </row>
    <row r="161" spans="1:3" x14ac:dyDescent="0.2">
      <c r="A161">
        <v>159</v>
      </c>
      <c r="B161" s="47">
        <v>3.4000000000000002E-2</v>
      </c>
      <c r="C161" s="47">
        <v>4.8000000000000001E-2</v>
      </c>
    </row>
    <row r="162" spans="1:3" x14ac:dyDescent="0.2">
      <c r="A162">
        <v>160</v>
      </c>
      <c r="B162" s="47">
        <v>3.4000000000000002E-2</v>
      </c>
      <c r="C162" s="47">
        <v>4.8000000000000001E-2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topLeftCell="A13" workbookViewId="0">
      <selection activeCell="E39" sqref="E39"/>
    </sheetView>
  </sheetViews>
  <sheetFormatPr baseColWidth="10" defaultColWidth="8.6640625" defaultRowHeight="16" x14ac:dyDescent="0.2"/>
  <cols>
    <col min="1" max="1" width="8.6640625" style="39"/>
    <col min="2" max="7" width="9.1640625" bestFit="1" customWidth="1"/>
  </cols>
  <sheetData>
    <row r="1" spans="1:7" ht="64" x14ac:dyDescent="0.2">
      <c r="A1" s="39" t="s">
        <v>0</v>
      </c>
      <c r="B1" s="43" t="s">
        <v>96</v>
      </c>
      <c r="C1" s="43" t="s">
        <v>97</v>
      </c>
      <c r="D1" s="43" t="s">
        <v>98</v>
      </c>
      <c r="E1" s="43" t="s">
        <v>99</v>
      </c>
      <c r="F1" s="43" t="s">
        <v>100</v>
      </c>
      <c r="G1" s="43" t="s">
        <v>101</v>
      </c>
    </row>
    <row r="2" spans="1:7" x14ac:dyDescent="0.2">
      <c r="A2" s="39">
        <v>18</v>
      </c>
      <c r="B2" s="55">
        <v>1.2999999999999999E-4</v>
      </c>
      <c r="C2" s="56" t="s">
        <v>17</v>
      </c>
      <c r="D2" s="56">
        <v>2.4599999999999999E-3</v>
      </c>
      <c r="E2" s="55">
        <v>3.5E-4</v>
      </c>
      <c r="F2" s="56" t="s">
        <v>17</v>
      </c>
      <c r="G2" s="56">
        <v>4.0299999999999997E-3</v>
      </c>
    </row>
    <row r="3" spans="1:7" x14ac:dyDescent="0.2">
      <c r="A3" s="39">
        <v>19</v>
      </c>
      <c r="B3" s="55">
        <v>1.2999999999999999E-4</v>
      </c>
      <c r="C3" s="56" t="s">
        <v>17</v>
      </c>
      <c r="D3" s="56">
        <v>2.4499999999999999E-3</v>
      </c>
      <c r="E3" s="55">
        <v>3.6000000000000002E-4</v>
      </c>
      <c r="F3" s="56" t="s">
        <v>17</v>
      </c>
      <c r="G3" s="56">
        <v>4.2100000000000002E-3</v>
      </c>
    </row>
    <row r="4" spans="1:7" x14ac:dyDescent="0.2">
      <c r="A4" s="39">
        <v>20</v>
      </c>
      <c r="B4" s="55">
        <v>1.2999999999999999E-4</v>
      </c>
      <c r="C4" s="56" t="s">
        <v>17</v>
      </c>
      <c r="D4" s="56">
        <v>2.33E-3</v>
      </c>
      <c r="E4" s="55">
        <v>3.4000000000000002E-4</v>
      </c>
      <c r="F4" s="56" t="s">
        <v>17</v>
      </c>
      <c r="G4" s="56">
        <v>4.1200000000000004E-3</v>
      </c>
    </row>
    <row r="5" spans="1:7" x14ac:dyDescent="0.2">
      <c r="A5" s="44">
        <v>21</v>
      </c>
      <c r="B5" s="55">
        <v>1.2E-4</v>
      </c>
      <c r="C5" s="56" t="s">
        <v>17</v>
      </c>
      <c r="D5" s="56">
        <v>2.15E-3</v>
      </c>
      <c r="E5" s="55">
        <v>2.9999999999999997E-4</v>
      </c>
      <c r="F5" s="56" t="s">
        <v>17</v>
      </c>
      <c r="G5" s="56">
        <v>3.8600000000000001E-3</v>
      </c>
    </row>
    <row r="6" spans="1:7" x14ac:dyDescent="0.2">
      <c r="A6" s="39">
        <v>22</v>
      </c>
      <c r="B6" s="55">
        <v>1E-4</v>
      </c>
      <c r="C6" s="56" t="s">
        <v>17</v>
      </c>
      <c r="D6" s="56">
        <v>1.9400000000000001E-3</v>
      </c>
      <c r="E6" s="55">
        <v>2.5000000000000001E-4</v>
      </c>
      <c r="F6" s="56" t="s">
        <v>17</v>
      </c>
      <c r="G6" s="56">
        <v>3.5200000000000001E-3</v>
      </c>
    </row>
    <row r="7" spans="1:7" x14ac:dyDescent="0.2">
      <c r="A7" s="44">
        <v>23</v>
      </c>
      <c r="B7" s="55">
        <v>9.0000000000000006E-5</v>
      </c>
      <c r="C7" s="56" t="s">
        <v>17</v>
      </c>
      <c r="D7" s="56">
        <v>1.7600000000000001E-3</v>
      </c>
      <c r="E7" s="55">
        <v>2.1000000000000001E-4</v>
      </c>
      <c r="F7" s="56" t="s">
        <v>17</v>
      </c>
      <c r="G7" s="56">
        <v>3.16E-3</v>
      </c>
    </row>
    <row r="8" spans="1:7" x14ac:dyDescent="0.2">
      <c r="A8" s="39">
        <v>24</v>
      </c>
      <c r="B8" s="55">
        <v>9.0000000000000006E-5</v>
      </c>
      <c r="C8" s="56" t="s">
        <v>17</v>
      </c>
      <c r="D8" s="56">
        <v>1.64E-3</v>
      </c>
      <c r="E8" s="55">
        <v>1.8000000000000001E-4</v>
      </c>
      <c r="F8" s="56" t="s">
        <v>17</v>
      </c>
      <c r="G8" s="56">
        <v>2.8900000000000002E-3</v>
      </c>
    </row>
    <row r="9" spans="1:7" x14ac:dyDescent="0.2">
      <c r="A9" s="44">
        <v>25</v>
      </c>
      <c r="B9" s="55">
        <v>9.0000000000000006E-5</v>
      </c>
      <c r="C9" s="56" t="s">
        <v>17</v>
      </c>
      <c r="D9" s="56">
        <v>1.64E-3</v>
      </c>
      <c r="E9" s="55">
        <v>1.6000000000000001E-4</v>
      </c>
      <c r="F9" s="56" t="s">
        <v>17</v>
      </c>
      <c r="G9" s="56">
        <v>2.7799999999999999E-3</v>
      </c>
    </row>
    <row r="10" spans="1:7" x14ac:dyDescent="0.2">
      <c r="A10" s="39">
        <v>26</v>
      </c>
      <c r="B10" s="55">
        <v>1E-4</v>
      </c>
      <c r="C10" s="56" t="s">
        <v>17</v>
      </c>
      <c r="D10" s="56">
        <v>1.7899999999999999E-3</v>
      </c>
      <c r="E10" s="55">
        <v>1.7000000000000001E-4</v>
      </c>
      <c r="F10" s="56" t="s">
        <v>17</v>
      </c>
      <c r="G10" s="56">
        <v>2.9199999999999999E-3</v>
      </c>
    </row>
    <row r="11" spans="1:7" x14ac:dyDescent="0.2">
      <c r="A11" s="39">
        <v>27</v>
      </c>
      <c r="B11" s="55">
        <v>1E-4</v>
      </c>
      <c r="C11" s="56" t="s">
        <v>17</v>
      </c>
      <c r="D11" s="56">
        <v>1.9599999999999999E-3</v>
      </c>
      <c r="E11" s="55">
        <v>1.8000000000000001E-4</v>
      </c>
      <c r="F11" s="56" t="s">
        <v>17</v>
      </c>
      <c r="G11" s="56">
        <v>3.0599999999999998E-3</v>
      </c>
    </row>
    <row r="12" spans="1:7" x14ac:dyDescent="0.2">
      <c r="A12" s="39">
        <v>28</v>
      </c>
      <c r="B12" s="55">
        <v>1.1E-4</v>
      </c>
      <c r="C12" s="56" t="s">
        <v>17</v>
      </c>
      <c r="D12" s="56">
        <v>2.15E-3</v>
      </c>
      <c r="E12" s="55">
        <v>1.9000000000000001E-4</v>
      </c>
      <c r="F12" s="56" t="s">
        <v>17</v>
      </c>
      <c r="G12" s="56">
        <v>3.2100000000000002E-3</v>
      </c>
    </row>
    <row r="13" spans="1:7" x14ac:dyDescent="0.2">
      <c r="A13" s="39">
        <v>29</v>
      </c>
      <c r="B13" s="55">
        <v>1.2E-4</v>
      </c>
      <c r="C13" s="56" t="s">
        <v>17</v>
      </c>
      <c r="D13" s="56">
        <v>2.3500000000000001E-3</v>
      </c>
      <c r="E13" s="55">
        <v>2.1000000000000001E-4</v>
      </c>
      <c r="F13" s="56" t="s">
        <v>17</v>
      </c>
      <c r="G13" s="56">
        <v>3.3700000000000002E-3</v>
      </c>
    </row>
    <row r="14" spans="1:7" x14ac:dyDescent="0.2">
      <c r="A14" s="39">
        <v>30</v>
      </c>
      <c r="B14" s="55">
        <v>1.3999999999999999E-4</v>
      </c>
      <c r="C14" s="56" t="s">
        <v>17</v>
      </c>
      <c r="D14" s="56">
        <v>2.5699999999999998E-3</v>
      </c>
      <c r="E14" s="55">
        <v>2.2000000000000001E-4</v>
      </c>
      <c r="F14" s="56" t="s">
        <v>17</v>
      </c>
      <c r="G14" s="56">
        <v>3.5400000000000002E-3</v>
      </c>
    </row>
    <row r="15" spans="1:7" x14ac:dyDescent="0.2">
      <c r="A15" s="39">
        <v>31</v>
      </c>
      <c r="B15" s="55">
        <v>1.4999999999999999E-4</v>
      </c>
      <c r="C15" s="56" t="s">
        <v>17</v>
      </c>
      <c r="D15" s="56">
        <v>2.81E-3</v>
      </c>
      <c r="E15" s="55">
        <v>2.4000000000000001E-4</v>
      </c>
      <c r="F15" s="56" t="s">
        <v>17</v>
      </c>
      <c r="G15" s="56">
        <v>3.7200000000000002E-3</v>
      </c>
    </row>
    <row r="16" spans="1:7" x14ac:dyDescent="0.2">
      <c r="A16" s="39">
        <v>32</v>
      </c>
      <c r="B16" s="55">
        <v>1.6000000000000001E-4</v>
      </c>
      <c r="C16" s="56" t="s">
        <v>17</v>
      </c>
      <c r="D16" s="56">
        <v>3.0699999999999998E-3</v>
      </c>
      <c r="E16" s="55">
        <v>2.5000000000000001E-4</v>
      </c>
      <c r="F16" s="56" t="s">
        <v>17</v>
      </c>
      <c r="G16" s="56">
        <v>3.9100000000000003E-3</v>
      </c>
    </row>
    <row r="17" spans="1:7" x14ac:dyDescent="0.2">
      <c r="A17" s="39">
        <v>33</v>
      </c>
      <c r="B17" s="55">
        <v>1.7000000000000001E-4</v>
      </c>
      <c r="C17" s="56" t="s">
        <v>17</v>
      </c>
      <c r="D17" s="56">
        <v>3.3600000000000001E-3</v>
      </c>
      <c r="E17" s="55">
        <v>2.7E-4</v>
      </c>
      <c r="F17" s="56" t="s">
        <v>17</v>
      </c>
      <c r="G17" s="56">
        <v>4.1099999999999999E-3</v>
      </c>
    </row>
    <row r="18" spans="1:7" x14ac:dyDescent="0.2">
      <c r="A18" s="39">
        <v>34</v>
      </c>
      <c r="B18" s="55">
        <v>1.9000000000000001E-4</v>
      </c>
      <c r="C18" s="56" t="s">
        <v>17</v>
      </c>
      <c r="D18" s="56">
        <v>3.6700000000000001E-3</v>
      </c>
      <c r="E18" s="55">
        <v>2.7999999999999998E-4</v>
      </c>
      <c r="F18" s="56" t="s">
        <v>17</v>
      </c>
      <c r="G18" s="56">
        <v>4.3400000000000001E-3</v>
      </c>
    </row>
    <row r="19" spans="1:7" x14ac:dyDescent="0.2">
      <c r="A19" s="39">
        <v>35</v>
      </c>
      <c r="B19" s="55">
        <v>2.0000000000000001E-4</v>
      </c>
      <c r="C19" s="56" t="s">
        <v>17</v>
      </c>
      <c r="D19" s="56">
        <v>4.0099999999999997E-3</v>
      </c>
      <c r="E19" s="55">
        <v>2.9999999999999997E-4</v>
      </c>
      <c r="F19" s="56" t="s">
        <v>17</v>
      </c>
      <c r="G19" s="56">
        <v>4.5799999999999999E-3</v>
      </c>
    </row>
    <row r="20" spans="1:7" x14ac:dyDescent="0.2">
      <c r="A20" s="39">
        <v>36</v>
      </c>
      <c r="B20" s="55">
        <v>2.2000000000000001E-4</v>
      </c>
      <c r="C20" s="56" t="s">
        <v>17</v>
      </c>
      <c r="D20" s="56">
        <v>4.3800000000000002E-3</v>
      </c>
      <c r="E20" s="55">
        <v>3.2000000000000003E-4</v>
      </c>
      <c r="F20" s="56" t="s">
        <v>17</v>
      </c>
      <c r="G20" s="56">
        <v>4.8599999999999997E-3</v>
      </c>
    </row>
    <row r="21" spans="1:7" x14ac:dyDescent="0.2">
      <c r="A21" s="39">
        <v>37</v>
      </c>
      <c r="B21" s="55">
        <v>2.4000000000000001E-4</v>
      </c>
      <c r="C21" s="56" t="s">
        <v>17</v>
      </c>
      <c r="D21" s="56">
        <v>4.79E-3</v>
      </c>
      <c r="E21" s="55">
        <v>3.4000000000000002E-4</v>
      </c>
      <c r="F21" s="56" t="s">
        <v>17</v>
      </c>
      <c r="G21" s="56">
        <v>5.1799999999999997E-3</v>
      </c>
    </row>
    <row r="22" spans="1:7" x14ac:dyDescent="0.2">
      <c r="A22" s="39">
        <v>38</v>
      </c>
      <c r="B22" s="55">
        <v>2.5999999999999998E-4</v>
      </c>
      <c r="C22" s="56" t="s">
        <v>17</v>
      </c>
      <c r="D22" s="56">
        <v>5.2399999999999999E-3</v>
      </c>
      <c r="E22" s="55">
        <v>3.6999999999999999E-4</v>
      </c>
      <c r="F22" s="56" t="s">
        <v>17</v>
      </c>
      <c r="G22" s="56">
        <v>5.5500000000000002E-3</v>
      </c>
    </row>
    <row r="23" spans="1:7" x14ac:dyDescent="0.2">
      <c r="A23" s="39">
        <v>39</v>
      </c>
      <c r="B23" s="55">
        <v>2.9E-4</v>
      </c>
      <c r="C23" s="56" t="s">
        <v>17</v>
      </c>
      <c r="D23" s="56">
        <v>5.7400000000000003E-3</v>
      </c>
      <c r="E23" s="55">
        <v>3.8999999999999999E-4</v>
      </c>
      <c r="F23" s="56" t="s">
        <v>17</v>
      </c>
      <c r="G23" s="56">
        <v>5.9699999999999996E-3</v>
      </c>
    </row>
    <row r="24" spans="1:7" x14ac:dyDescent="0.2">
      <c r="A24" s="39">
        <v>40</v>
      </c>
      <c r="B24" s="55">
        <v>3.1E-4</v>
      </c>
      <c r="C24" s="56" t="s">
        <v>17</v>
      </c>
      <c r="D24" s="56">
        <v>6.2899999999999996E-3</v>
      </c>
      <c r="E24" s="55">
        <v>4.2000000000000002E-4</v>
      </c>
      <c r="F24" s="56" t="s">
        <v>17</v>
      </c>
      <c r="G24" s="56">
        <v>6.45E-3</v>
      </c>
    </row>
    <row r="25" spans="1:7" x14ac:dyDescent="0.2">
      <c r="A25" s="39">
        <v>41</v>
      </c>
      <c r="B25" s="55">
        <v>3.4000000000000002E-4</v>
      </c>
      <c r="C25" s="56" t="s">
        <v>17</v>
      </c>
      <c r="D25" s="56">
        <v>6.8900000000000003E-3</v>
      </c>
      <c r="E25" s="55">
        <v>4.6000000000000001E-4</v>
      </c>
      <c r="F25" s="56" t="s">
        <v>17</v>
      </c>
      <c r="G25" s="56">
        <v>7.0000000000000001E-3</v>
      </c>
    </row>
    <row r="26" spans="1:7" x14ac:dyDescent="0.2">
      <c r="A26" s="39">
        <v>42</v>
      </c>
      <c r="B26" s="55">
        <v>3.6999999999999999E-4</v>
      </c>
      <c r="C26" s="56" t="s">
        <v>17</v>
      </c>
      <c r="D26" s="56">
        <v>7.5399999999999998E-3</v>
      </c>
      <c r="E26" s="55">
        <v>5.0000000000000001E-4</v>
      </c>
      <c r="F26" s="56" t="s">
        <v>17</v>
      </c>
      <c r="G26" s="56">
        <v>7.6299999999999996E-3</v>
      </c>
    </row>
    <row r="27" spans="1:7" x14ac:dyDescent="0.2">
      <c r="A27" s="39">
        <v>43</v>
      </c>
      <c r="B27" s="55">
        <v>4.0999999999999999E-4</v>
      </c>
      <c r="C27" s="56" t="s">
        <v>17</v>
      </c>
      <c r="D27" s="56">
        <v>8.2500000000000004E-3</v>
      </c>
      <c r="E27" s="55">
        <v>5.5000000000000003E-4</v>
      </c>
      <c r="F27" s="56" t="s">
        <v>17</v>
      </c>
      <c r="G27" s="56">
        <v>8.3400000000000002E-3</v>
      </c>
    </row>
    <row r="28" spans="1:7" x14ac:dyDescent="0.2">
      <c r="A28" s="39">
        <v>44</v>
      </c>
      <c r="B28" s="55">
        <v>4.4000000000000002E-4</v>
      </c>
      <c r="C28" s="56" t="s">
        <v>17</v>
      </c>
      <c r="D28" s="56">
        <v>9.0200000000000002E-3</v>
      </c>
      <c r="E28" s="55">
        <v>5.9999999999999995E-4</v>
      </c>
      <c r="F28" s="56" t="s">
        <v>17</v>
      </c>
      <c r="G28" s="56">
        <v>9.1599999999999997E-3</v>
      </c>
    </row>
    <row r="29" spans="1:7" x14ac:dyDescent="0.2">
      <c r="A29" s="39">
        <v>45</v>
      </c>
      <c r="B29" s="55">
        <v>4.8000000000000001E-4</v>
      </c>
      <c r="C29" s="56" t="s">
        <v>17</v>
      </c>
      <c r="D29" s="56">
        <v>9.8499999999999994E-3</v>
      </c>
      <c r="E29" s="55">
        <v>6.7000000000000002E-4</v>
      </c>
      <c r="F29" s="56" t="s">
        <v>17</v>
      </c>
      <c r="G29" s="56">
        <v>1.0070000000000001E-2</v>
      </c>
    </row>
    <row r="30" spans="1:7" x14ac:dyDescent="0.2">
      <c r="A30" s="39">
        <v>46</v>
      </c>
      <c r="B30" s="55">
        <v>5.2999999999999998E-4</v>
      </c>
      <c r="C30" s="56" t="s">
        <v>17</v>
      </c>
      <c r="D30" s="56">
        <v>1.073E-2</v>
      </c>
      <c r="E30" s="55">
        <v>7.3999999999999999E-4</v>
      </c>
      <c r="F30" s="56" t="s">
        <v>17</v>
      </c>
      <c r="G30" s="56">
        <v>1.1089999999999999E-2</v>
      </c>
    </row>
    <row r="31" spans="1:7" x14ac:dyDescent="0.2">
      <c r="A31" s="39">
        <v>47</v>
      </c>
      <c r="B31" s="55">
        <v>5.8E-4</v>
      </c>
      <c r="C31" s="56" t="s">
        <v>17</v>
      </c>
      <c r="D31" s="56">
        <v>1.167E-2</v>
      </c>
      <c r="E31" s="55">
        <v>8.1999999999999998E-4</v>
      </c>
      <c r="F31" s="56" t="s">
        <v>17</v>
      </c>
      <c r="G31" s="56">
        <v>1.221E-2</v>
      </c>
    </row>
    <row r="32" spans="1:7" x14ac:dyDescent="0.2">
      <c r="A32" s="39">
        <v>48</v>
      </c>
      <c r="B32" s="55">
        <v>6.3000000000000003E-4</v>
      </c>
      <c r="C32" s="56" t="s">
        <v>17</v>
      </c>
      <c r="D32" s="56">
        <v>1.2670000000000001E-2</v>
      </c>
      <c r="E32" s="55">
        <v>9.1E-4</v>
      </c>
      <c r="F32" s="56" t="s">
        <v>17</v>
      </c>
      <c r="G32" s="56">
        <v>1.342E-2</v>
      </c>
    </row>
    <row r="33" spans="1:7" x14ac:dyDescent="0.2">
      <c r="A33" s="39">
        <v>49</v>
      </c>
      <c r="B33" s="55">
        <v>6.8000000000000005E-4</v>
      </c>
      <c r="C33" s="56" t="s">
        <v>17</v>
      </c>
      <c r="D33" s="56">
        <v>1.3729999999999999E-2</v>
      </c>
      <c r="E33" s="55">
        <v>1E-3</v>
      </c>
      <c r="F33" s="56" t="s">
        <v>17</v>
      </c>
      <c r="G33" s="56">
        <v>1.47E-2</v>
      </c>
    </row>
    <row r="34" spans="1:7" x14ac:dyDescent="0.2">
      <c r="A34" s="39">
        <v>50</v>
      </c>
      <c r="B34" s="55">
        <v>7.2999999999999996E-4</v>
      </c>
      <c r="C34" s="56" t="s">
        <v>17</v>
      </c>
      <c r="D34" s="56">
        <v>1.4829999999999999E-2</v>
      </c>
      <c r="E34" s="55">
        <v>1.1100000000000001E-3</v>
      </c>
      <c r="F34" s="56" t="s">
        <v>17</v>
      </c>
      <c r="G34" s="56">
        <v>1.6049999999999998E-2</v>
      </c>
    </row>
    <row r="35" spans="1:7" x14ac:dyDescent="0.2">
      <c r="A35" s="39">
        <v>51</v>
      </c>
      <c r="B35" s="55">
        <v>7.9000000000000001E-4</v>
      </c>
      <c r="C35" s="56" t="s">
        <v>17</v>
      </c>
      <c r="D35" s="56">
        <v>1.5350000000000001E-2</v>
      </c>
      <c r="E35" s="55">
        <v>1.2199999999999999E-3</v>
      </c>
      <c r="F35" s="56" t="s">
        <v>17</v>
      </c>
      <c r="G35" s="56">
        <v>1.712E-2</v>
      </c>
    </row>
    <row r="36" spans="1:7" x14ac:dyDescent="0.2">
      <c r="A36" s="39">
        <v>52</v>
      </c>
      <c r="B36" s="55">
        <v>8.5999999999999998E-4</v>
      </c>
      <c r="C36" s="56" t="s">
        <v>17</v>
      </c>
      <c r="D36" s="56">
        <v>1.5869999999999999E-2</v>
      </c>
      <c r="E36" s="55">
        <v>1.33E-3</v>
      </c>
      <c r="F36" s="56" t="s">
        <v>17</v>
      </c>
      <c r="G36" s="56">
        <v>1.8180000000000002E-2</v>
      </c>
    </row>
    <row r="37" spans="1:7" x14ac:dyDescent="0.2">
      <c r="A37" s="39">
        <v>53</v>
      </c>
      <c r="B37" s="55">
        <v>9.2000000000000003E-4</v>
      </c>
      <c r="C37" s="56" t="s">
        <v>17</v>
      </c>
      <c r="D37" s="56">
        <v>1.6400000000000001E-2</v>
      </c>
      <c r="E37" s="55">
        <v>1.4599999999999999E-3</v>
      </c>
      <c r="F37" s="56" t="s">
        <v>17</v>
      </c>
      <c r="G37" s="56">
        <v>1.9210000000000001E-2</v>
      </c>
    </row>
    <row r="38" spans="1:7" x14ac:dyDescent="0.2">
      <c r="A38" s="39">
        <v>54</v>
      </c>
      <c r="B38" s="55">
        <v>9.8999999999999999E-4</v>
      </c>
      <c r="C38" s="56" t="s">
        <v>17</v>
      </c>
      <c r="D38" s="56">
        <v>1.6920000000000001E-2</v>
      </c>
      <c r="E38" s="55">
        <v>1.5900000000000001E-3</v>
      </c>
      <c r="F38" s="56" t="s">
        <v>17</v>
      </c>
      <c r="G38" s="56">
        <v>2.0199999999999999E-2</v>
      </c>
    </row>
    <row r="39" spans="1:7" x14ac:dyDescent="0.2">
      <c r="A39" s="39">
        <v>55</v>
      </c>
      <c r="B39" s="55">
        <v>1.07E-3</v>
      </c>
      <c r="C39" s="56">
        <v>1.9300000000000001E-3</v>
      </c>
      <c r="D39" s="56">
        <v>1.7420000000000001E-2</v>
      </c>
      <c r="E39" s="55">
        <v>1.72E-3</v>
      </c>
      <c r="F39" s="56">
        <v>2.2300000000000002E-3</v>
      </c>
      <c r="G39" s="56">
        <v>2.1139999999999999E-2</v>
      </c>
    </row>
    <row r="40" spans="1:7" x14ac:dyDescent="0.2">
      <c r="A40" s="39">
        <v>56</v>
      </c>
      <c r="B40" s="55">
        <v>1.15E-3</v>
      </c>
      <c r="C40" s="56">
        <v>2.0899999999999998E-3</v>
      </c>
      <c r="D40" s="56">
        <v>1.789E-2</v>
      </c>
      <c r="E40" s="55">
        <v>1.8699999999999999E-3</v>
      </c>
      <c r="F40" s="56">
        <v>2.4499999999999999E-3</v>
      </c>
      <c r="G40" s="56">
        <v>2.2009999999999998E-2</v>
      </c>
    </row>
    <row r="41" spans="1:7" x14ac:dyDescent="0.2">
      <c r="A41" s="39">
        <v>57</v>
      </c>
      <c r="B41" s="55">
        <v>1.24E-3</v>
      </c>
      <c r="C41" s="56">
        <v>2.2599999999999999E-3</v>
      </c>
      <c r="D41" s="56">
        <v>1.8329999999999999E-2</v>
      </c>
      <c r="E41" s="55">
        <v>2.0300000000000001E-3</v>
      </c>
      <c r="F41" s="56">
        <v>2.6900000000000001E-3</v>
      </c>
      <c r="G41" s="56">
        <v>2.2800000000000001E-2</v>
      </c>
    </row>
    <row r="42" spans="1:7" x14ac:dyDescent="0.2">
      <c r="A42" s="39">
        <v>58</v>
      </c>
      <c r="B42" s="55">
        <v>1.3500000000000001E-3</v>
      </c>
      <c r="C42" s="56">
        <v>2.4499999999999999E-3</v>
      </c>
      <c r="D42" s="56">
        <v>1.874E-2</v>
      </c>
      <c r="E42" s="55">
        <v>2.2100000000000002E-3</v>
      </c>
      <c r="F42" s="56">
        <v>2.96E-3</v>
      </c>
      <c r="G42" s="56">
        <v>2.3550000000000001E-2</v>
      </c>
    </row>
    <row r="43" spans="1:7" x14ac:dyDescent="0.2">
      <c r="A43" s="39">
        <v>59</v>
      </c>
      <c r="B43" s="55">
        <v>1.47E-3</v>
      </c>
      <c r="C43" s="56">
        <v>2.65E-3</v>
      </c>
      <c r="D43" s="56">
        <v>1.9140000000000001E-2</v>
      </c>
      <c r="E43" s="55">
        <v>2.4099999999999998E-3</v>
      </c>
      <c r="F43" s="56">
        <v>3.2499999999999999E-3</v>
      </c>
      <c r="G43" s="56">
        <v>2.4279999999999999E-2</v>
      </c>
    </row>
    <row r="44" spans="1:7" x14ac:dyDescent="0.2">
      <c r="A44" s="39">
        <v>60</v>
      </c>
      <c r="B44" s="55">
        <v>1.6100000000000001E-3</v>
      </c>
      <c r="C44" s="56">
        <v>2.8700000000000002E-3</v>
      </c>
      <c r="D44" s="56">
        <v>1.9560000000000001E-2</v>
      </c>
      <c r="E44" s="55">
        <v>2.64E-3</v>
      </c>
      <c r="F44" s="56">
        <v>3.5699999999999998E-3</v>
      </c>
      <c r="G44" s="56">
        <v>2.503E-2</v>
      </c>
    </row>
    <row r="45" spans="1:7" x14ac:dyDescent="0.2">
      <c r="A45" s="39">
        <v>61</v>
      </c>
      <c r="B45" s="55">
        <v>1.7700000000000001E-3</v>
      </c>
      <c r="C45" s="56">
        <v>3.1199999999999999E-3</v>
      </c>
      <c r="D45" s="56">
        <v>0.02</v>
      </c>
      <c r="E45" s="55">
        <v>2.9099999999999998E-3</v>
      </c>
      <c r="F45" s="56">
        <v>3.9300000000000003E-3</v>
      </c>
      <c r="G45" s="56">
        <v>2.5839999999999998E-2</v>
      </c>
    </row>
    <row r="46" spans="1:7" x14ac:dyDescent="0.2">
      <c r="A46" s="39">
        <v>62</v>
      </c>
      <c r="B46" s="55">
        <v>1.9599999999999999E-3</v>
      </c>
      <c r="C46" s="56">
        <v>3.3899999999999998E-3</v>
      </c>
      <c r="D46" s="56">
        <v>2.051E-2</v>
      </c>
      <c r="E46" s="55">
        <v>3.2100000000000002E-3</v>
      </c>
      <c r="F46" s="56">
        <v>4.3400000000000001E-3</v>
      </c>
      <c r="G46" s="56">
        <v>2.6769999999999999E-2</v>
      </c>
    </row>
    <row r="47" spans="1:7" x14ac:dyDescent="0.2">
      <c r="A47" s="39">
        <v>63</v>
      </c>
      <c r="B47" s="55">
        <v>2.1700000000000001E-3</v>
      </c>
      <c r="C47" s="56">
        <v>3.7000000000000002E-3</v>
      </c>
      <c r="D47" s="56">
        <v>2.1100000000000001E-2</v>
      </c>
      <c r="E47" s="55">
        <v>3.5400000000000002E-3</v>
      </c>
      <c r="F47" s="56">
        <v>4.79E-3</v>
      </c>
      <c r="G47" s="56">
        <v>2.785E-2</v>
      </c>
    </row>
    <row r="48" spans="1:7" x14ac:dyDescent="0.2">
      <c r="A48" s="39">
        <v>64</v>
      </c>
      <c r="B48" s="55">
        <v>2.4199999999999998E-3</v>
      </c>
      <c r="C48" s="56">
        <v>4.0499999999999998E-3</v>
      </c>
      <c r="D48" s="56">
        <v>2.1780000000000001E-2</v>
      </c>
      <c r="E48" s="55">
        <v>3.9199999999999999E-3</v>
      </c>
      <c r="F48" s="56">
        <v>5.3200000000000001E-3</v>
      </c>
      <c r="G48" s="56">
        <v>2.9080000000000002E-2</v>
      </c>
    </row>
    <row r="49" spans="1:7" x14ac:dyDescent="0.2">
      <c r="A49" s="39">
        <v>65</v>
      </c>
      <c r="B49" s="55">
        <v>2.7000000000000001E-3</v>
      </c>
      <c r="C49" s="56">
        <v>4.4600000000000004E-3</v>
      </c>
      <c r="D49" s="56">
        <v>2.256E-2</v>
      </c>
      <c r="E49" s="55">
        <v>4.3499999999999997E-3</v>
      </c>
      <c r="F49" s="56">
        <v>5.9199999999999999E-3</v>
      </c>
      <c r="G49" s="56">
        <v>3.0439999999999998E-2</v>
      </c>
    </row>
    <row r="50" spans="1:7" x14ac:dyDescent="0.2">
      <c r="A50" s="39">
        <v>66</v>
      </c>
      <c r="B50" s="55">
        <v>3.0200000000000001E-3</v>
      </c>
      <c r="C50" s="56">
        <v>4.9199999999999999E-3</v>
      </c>
      <c r="D50" s="56">
        <v>2.3460000000000002E-2</v>
      </c>
      <c r="E50" s="55">
        <v>4.81E-3</v>
      </c>
      <c r="F50" s="56">
        <v>6.62E-3</v>
      </c>
      <c r="G50" s="56">
        <v>3.193E-2</v>
      </c>
    </row>
    <row r="51" spans="1:7" x14ac:dyDescent="0.2">
      <c r="A51" s="39">
        <v>67</v>
      </c>
      <c r="B51" s="55">
        <v>3.3800000000000002E-3</v>
      </c>
      <c r="C51" s="56">
        <v>5.4599999999999996E-3</v>
      </c>
      <c r="D51" s="56">
        <v>2.4500000000000001E-2</v>
      </c>
      <c r="E51" s="55">
        <v>5.3200000000000001E-3</v>
      </c>
      <c r="F51" s="56">
        <v>7.43E-3</v>
      </c>
      <c r="G51" s="56">
        <v>3.3529999999999997E-2</v>
      </c>
    </row>
    <row r="52" spans="1:7" x14ac:dyDescent="0.2">
      <c r="A52" s="39">
        <v>68</v>
      </c>
      <c r="B52" s="55">
        <v>3.8E-3</v>
      </c>
      <c r="C52" s="56">
        <v>6.0899999999999999E-3</v>
      </c>
      <c r="D52" s="56">
        <v>2.5690000000000001E-2</v>
      </c>
      <c r="E52" s="55">
        <v>5.8700000000000002E-3</v>
      </c>
      <c r="F52" s="56">
        <v>8.3700000000000007E-3</v>
      </c>
      <c r="G52" s="56">
        <v>3.524E-2</v>
      </c>
    </row>
    <row r="53" spans="1:7" x14ac:dyDescent="0.2">
      <c r="A53" s="39">
        <v>69</v>
      </c>
      <c r="B53" s="55">
        <v>4.2900000000000004E-3</v>
      </c>
      <c r="C53" s="56">
        <v>6.8300000000000001E-3</v>
      </c>
      <c r="D53" s="56">
        <v>2.7060000000000001E-2</v>
      </c>
      <c r="E53" s="55">
        <v>6.4700000000000001E-3</v>
      </c>
      <c r="F53" s="56">
        <v>9.4500000000000001E-3</v>
      </c>
      <c r="G53" s="56">
        <v>3.7060000000000003E-2</v>
      </c>
    </row>
    <row r="54" spans="1:7" x14ac:dyDescent="0.2">
      <c r="A54" s="39">
        <v>70</v>
      </c>
      <c r="B54" s="55">
        <v>4.8500000000000001E-3</v>
      </c>
      <c r="C54" s="56">
        <v>7.7000000000000002E-3</v>
      </c>
      <c r="D54" s="56">
        <v>2.862E-2</v>
      </c>
      <c r="E54" s="55">
        <v>7.0899999999999999E-3</v>
      </c>
      <c r="F54" s="56">
        <v>1.0699999999999999E-2</v>
      </c>
      <c r="G54" s="56">
        <v>3.9010000000000003E-2</v>
      </c>
    </row>
    <row r="55" spans="1:7" x14ac:dyDescent="0.2">
      <c r="A55" s="39">
        <v>71</v>
      </c>
      <c r="B55" s="55">
        <v>5.4999999999999997E-3</v>
      </c>
      <c r="C55" s="56">
        <v>8.7100000000000007E-3</v>
      </c>
      <c r="D55" s="56">
        <v>3.039E-2</v>
      </c>
      <c r="E55" s="55">
        <v>7.7400000000000004E-3</v>
      </c>
      <c r="F55" s="56">
        <v>1.214E-2</v>
      </c>
      <c r="G55" s="56">
        <v>4.113E-2</v>
      </c>
    </row>
    <row r="56" spans="1:7" x14ac:dyDescent="0.2">
      <c r="A56" s="39">
        <v>72</v>
      </c>
      <c r="B56" s="55">
        <v>6.2500000000000003E-3</v>
      </c>
      <c r="C56" s="56">
        <v>9.8799999999999999E-3</v>
      </c>
      <c r="D56" s="56">
        <v>3.2390000000000002E-2</v>
      </c>
      <c r="E56" s="55">
        <v>8.43E-3</v>
      </c>
      <c r="F56" s="56">
        <v>1.379E-2</v>
      </c>
      <c r="G56" s="56">
        <v>4.3439999999999999E-2</v>
      </c>
    </row>
    <row r="57" spans="1:7" x14ac:dyDescent="0.2">
      <c r="A57" s="39">
        <v>73</v>
      </c>
      <c r="B57" s="55">
        <v>7.1000000000000004E-3</v>
      </c>
      <c r="C57" s="56">
        <v>1.124E-2</v>
      </c>
      <c r="D57" s="56">
        <v>3.4639999999999997E-2</v>
      </c>
      <c r="E57" s="55">
        <v>9.1599999999999997E-3</v>
      </c>
      <c r="F57" s="56">
        <v>1.5689999999999999E-2</v>
      </c>
      <c r="G57" s="56">
        <v>4.5990000000000003E-2</v>
      </c>
    </row>
    <row r="58" spans="1:7" x14ac:dyDescent="0.2">
      <c r="A58" s="39">
        <v>74</v>
      </c>
      <c r="B58" s="55">
        <v>8.09E-3</v>
      </c>
      <c r="C58" s="56">
        <v>1.281E-2</v>
      </c>
      <c r="D58" s="56">
        <v>3.7179999999999998E-2</v>
      </c>
      <c r="E58" s="55">
        <v>9.9299999999999996E-3</v>
      </c>
      <c r="F58" s="56">
        <v>1.7850000000000001E-2</v>
      </c>
      <c r="G58" s="56">
        <v>4.8800000000000003E-2</v>
      </c>
    </row>
    <row r="59" spans="1:7" x14ac:dyDescent="0.2">
      <c r="A59" s="39">
        <v>75</v>
      </c>
      <c r="B59" s="55">
        <v>9.2099999999999994E-3</v>
      </c>
      <c r="C59" s="56">
        <v>1.461E-2</v>
      </c>
      <c r="D59" s="56">
        <v>4.0030000000000003E-2</v>
      </c>
      <c r="E59" s="55">
        <v>1.077E-2</v>
      </c>
      <c r="F59" s="56">
        <v>2.0310000000000002E-2</v>
      </c>
      <c r="G59" s="56">
        <v>5.1920000000000001E-2</v>
      </c>
    </row>
    <row r="60" spans="1:7" x14ac:dyDescent="0.2">
      <c r="A60" s="39">
        <v>76</v>
      </c>
      <c r="B60" s="55">
        <v>1.056E-2</v>
      </c>
      <c r="C60" s="56">
        <v>1.668E-2</v>
      </c>
      <c r="D60" s="56">
        <v>4.3220000000000001E-2</v>
      </c>
      <c r="E60" s="55">
        <v>1.234E-2</v>
      </c>
      <c r="F60" s="56">
        <v>2.3120000000000002E-2</v>
      </c>
      <c r="G60" s="56">
        <v>5.5370000000000003E-2</v>
      </c>
    </row>
    <row r="61" spans="1:7" x14ac:dyDescent="0.2">
      <c r="A61" s="39">
        <v>77</v>
      </c>
      <c r="B61" s="55">
        <v>1.2109999999999999E-2</v>
      </c>
      <c r="C61" s="56">
        <v>1.9029999999999998E-2</v>
      </c>
      <c r="D61" s="56">
        <v>4.6780000000000002E-2</v>
      </c>
      <c r="E61" s="55">
        <v>1.414E-2</v>
      </c>
      <c r="F61" s="56">
        <v>2.6290000000000001E-2</v>
      </c>
      <c r="G61" s="56">
        <v>5.9209999999999999E-2</v>
      </c>
    </row>
    <row r="62" spans="1:7" x14ac:dyDescent="0.2">
      <c r="A62" s="39">
        <v>78</v>
      </c>
      <c r="B62" s="55">
        <v>1.389E-2</v>
      </c>
      <c r="C62" s="56">
        <v>2.1700000000000001E-2</v>
      </c>
      <c r="D62" s="56">
        <v>5.0750000000000003E-2</v>
      </c>
      <c r="E62" s="55">
        <v>1.6209999999999999E-2</v>
      </c>
      <c r="F62" s="56">
        <v>2.9860000000000001E-2</v>
      </c>
      <c r="G62" s="56">
        <v>6.3469999999999999E-2</v>
      </c>
    </row>
    <row r="63" spans="1:7" x14ac:dyDescent="0.2">
      <c r="A63" s="39">
        <v>79</v>
      </c>
      <c r="B63" s="55">
        <v>1.592E-2</v>
      </c>
      <c r="C63" s="56">
        <v>2.4740000000000002E-2</v>
      </c>
      <c r="D63" s="56">
        <v>5.5169999999999997E-2</v>
      </c>
      <c r="E63" s="55">
        <v>1.8579999999999999E-2</v>
      </c>
      <c r="F63" s="56">
        <v>3.39E-2</v>
      </c>
      <c r="G63" s="56">
        <v>6.8220000000000003E-2</v>
      </c>
    </row>
    <row r="64" spans="1:7" x14ac:dyDescent="0.2">
      <c r="A64" s="39">
        <v>80</v>
      </c>
      <c r="B64" s="55">
        <v>1.8259999999999998E-2</v>
      </c>
      <c r="C64" s="56">
        <v>2.818E-2</v>
      </c>
      <c r="D64" s="56">
        <v>6.0069999999999998E-2</v>
      </c>
      <c r="E64" s="55">
        <v>2.1299999999999999E-2</v>
      </c>
      <c r="F64" s="56">
        <v>3.8460000000000001E-2</v>
      </c>
      <c r="G64" s="56">
        <v>7.3480000000000004E-2</v>
      </c>
    </row>
    <row r="65" spans="1:7" x14ac:dyDescent="0.2">
      <c r="A65" s="39">
        <v>81</v>
      </c>
      <c r="B65" s="62">
        <v>3.2099999999999997E-2</v>
      </c>
      <c r="C65" s="56">
        <v>3.2099999999999997E-2</v>
      </c>
      <c r="D65" s="56">
        <v>6.5500000000000003E-2</v>
      </c>
      <c r="E65" s="62">
        <v>4.3630000000000002E-2</v>
      </c>
      <c r="F65" s="56">
        <v>4.3630000000000002E-2</v>
      </c>
      <c r="G65" s="56">
        <v>7.9289999999999999E-2</v>
      </c>
    </row>
    <row r="66" spans="1:7" x14ac:dyDescent="0.2">
      <c r="A66" s="39">
        <v>82</v>
      </c>
      <c r="B66" s="62">
        <v>3.6549999999999999E-2</v>
      </c>
      <c r="C66" s="56">
        <v>3.6549999999999999E-2</v>
      </c>
      <c r="D66" s="56">
        <v>7.1499999999999994E-2</v>
      </c>
      <c r="E66" s="62">
        <v>4.9509999999999998E-2</v>
      </c>
      <c r="F66" s="56">
        <v>4.9509999999999998E-2</v>
      </c>
      <c r="G66" s="56">
        <v>8.5650000000000004E-2</v>
      </c>
    </row>
    <row r="67" spans="1:7" x14ac:dyDescent="0.2">
      <c r="A67" s="39">
        <v>83</v>
      </c>
      <c r="B67" s="62">
        <v>4.1610000000000001E-2</v>
      </c>
      <c r="C67" s="56">
        <v>4.1610000000000001E-2</v>
      </c>
      <c r="D67" s="56">
        <v>7.8109999999999999E-2</v>
      </c>
      <c r="E67" s="62">
        <v>5.62E-2</v>
      </c>
      <c r="F67" s="56">
        <v>5.62E-2</v>
      </c>
      <c r="G67" s="56">
        <v>9.2590000000000006E-2</v>
      </c>
    </row>
    <row r="68" spans="1:7" x14ac:dyDescent="0.2">
      <c r="A68" s="39">
        <v>84</v>
      </c>
      <c r="B68" s="62">
        <v>4.7359999999999999E-2</v>
      </c>
      <c r="C68" s="56">
        <v>4.7359999999999999E-2</v>
      </c>
      <c r="D68" s="56">
        <v>8.5360000000000005E-2</v>
      </c>
      <c r="E68" s="62">
        <v>6.3789999999999999E-2</v>
      </c>
      <c r="F68" s="56">
        <v>6.3789999999999999E-2</v>
      </c>
      <c r="G68" s="56">
        <v>0.10009999999999999</v>
      </c>
    </row>
    <row r="69" spans="1:7" x14ac:dyDescent="0.2">
      <c r="A69" s="39">
        <v>85</v>
      </c>
      <c r="B69" s="62">
        <v>5.3859999999999998E-2</v>
      </c>
      <c r="C69" s="56">
        <v>5.3859999999999998E-2</v>
      </c>
      <c r="D69" s="56">
        <v>9.3310000000000004E-2</v>
      </c>
      <c r="E69" s="62">
        <v>7.2359999999999994E-2</v>
      </c>
      <c r="F69" s="56">
        <v>7.2359999999999994E-2</v>
      </c>
      <c r="G69" s="56">
        <v>0.10815</v>
      </c>
    </row>
    <row r="70" spans="1:7" x14ac:dyDescent="0.2">
      <c r="A70" s="39">
        <v>86</v>
      </c>
      <c r="B70" s="62">
        <v>6.1199999999999997E-2</v>
      </c>
      <c r="C70" s="56">
        <v>6.1199999999999997E-2</v>
      </c>
      <c r="D70" s="56">
        <v>0.10163</v>
      </c>
      <c r="E70" s="62">
        <v>8.1979999999999997E-2</v>
      </c>
      <c r="F70" s="56">
        <v>8.1979999999999997E-2</v>
      </c>
      <c r="G70" s="56">
        <v>0.11677999999999999</v>
      </c>
    </row>
    <row r="71" spans="1:7" x14ac:dyDescent="0.2">
      <c r="A71" s="39">
        <v>87</v>
      </c>
      <c r="B71" s="62">
        <v>6.9459999999999994E-2</v>
      </c>
      <c r="C71" s="56">
        <v>6.9459999999999994E-2</v>
      </c>
      <c r="D71" s="56">
        <v>0.11014</v>
      </c>
      <c r="E71" s="62">
        <v>9.2730000000000007E-2</v>
      </c>
      <c r="F71" s="56">
        <v>9.2730000000000007E-2</v>
      </c>
      <c r="G71" s="56">
        <v>0.12605</v>
      </c>
    </row>
    <row r="72" spans="1:7" x14ac:dyDescent="0.2">
      <c r="A72" s="39">
        <v>88</v>
      </c>
      <c r="B72" s="62">
        <v>7.8740000000000004E-2</v>
      </c>
      <c r="C72" s="56">
        <v>7.8740000000000004E-2</v>
      </c>
      <c r="D72" s="56">
        <v>0.11878</v>
      </c>
      <c r="E72" s="62">
        <v>0.10469000000000001</v>
      </c>
      <c r="F72" s="56">
        <v>0.10469000000000001</v>
      </c>
      <c r="G72" s="56">
        <v>0.13603000000000001</v>
      </c>
    </row>
    <row r="73" spans="1:7" x14ac:dyDescent="0.2">
      <c r="A73" s="39">
        <v>89</v>
      </c>
      <c r="B73" s="62">
        <v>8.9169999999999999E-2</v>
      </c>
      <c r="C73" s="56">
        <v>8.9169999999999999E-2</v>
      </c>
      <c r="D73" s="56">
        <v>0.12756999999999999</v>
      </c>
      <c r="E73" s="62">
        <v>0.11795</v>
      </c>
      <c r="F73" s="56">
        <v>0.11795</v>
      </c>
      <c r="G73" s="56">
        <v>0.14860999999999999</v>
      </c>
    </row>
    <row r="74" spans="1:7" x14ac:dyDescent="0.2">
      <c r="A74" s="39">
        <v>90</v>
      </c>
      <c r="B74" s="62">
        <v>0.10088999999999999</v>
      </c>
      <c r="C74" s="56">
        <v>0.10088999999999999</v>
      </c>
      <c r="D74" s="56">
        <v>0.13664999999999999</v>
      </c>
      <c r="E74" s="62">
        <v>0.1326</v>
      </c>
      <c r="F74" s="56">
        <v>0.1326</v>
      </c>
      <c r="G74" s="56">
        <v>0.16253000000000001</v>
      </c>
    </row>
    <row r="75" spans="1:7" x14ac:dyDescent="0.2">
      <c r="A75" s="39">
        <v>91</v>
      </c>
      <c r="B75" s="62">
        <v>0.11405</v>
      </c>
      <c r="C75" s="56">
        <v>0.11405</v>
      </c>
      <c r="D75" s="56">
        <v>0.14616999999999999</v>
      </c>
      <c r="E75" s="62">
        <v>0.14859</v>
      </c>
      <c r="F75" s="56">
        <v>0.14859</v>
      </c>
      <c r="G75" s="56">
        <v>0.17680999999999999</v>
      </c>
    </row>
    <row r="76" spans="1:7" x14ac:dyDescent="0.2">
      <c r="A76" s="39">
        <v>92</v>
      </c>
      <c r="B76" s="62">
        <v>0.12864999999999999</v>
      </c>
      <c r="C76" s="56">
        <v>0.12864999999999999</v>
      </c>
      <c r="D76" s="56">
        <v>0.15634999999999999</v>
      </c>
      <c r="E76" s="62">
        <v>0.1658</v>
      </c>
      <c r="F76" s="56">
        <v>0.1658</v>
      </c>
      <c r="G76" s="56">
        <v>0.19126000000000001</v>
      </c>
    </row>
    <row r="77" spans="1:7" x14ac:dyDescent="0.2">
      <c r="A77" s="39">
        <v>93</v>
      </c>
      <c r="B77" s="62">
        <v>0.14465</v>
      </c>
      <c r="C77" s="56">
        <v>0.14465</v>
      </c>
      <c r="D77" s="56">
        <v>0.16739999999999999</v>
      </c>
      <c r="E77" s="62">
        <v>0.18409</v>
      </c>
      <c r="F77" s="56">
        <v>0.18409</v>
      </c>
      <c r="G77" s="56">
        <v>0.20588000000000001</v>
      </c>
    </row>
    <row r="78" spans="1:7" x14ac:dyDescent="0.2">
      <c r="A78" s="39">
        <v>94</v>
      </c>
      <c r="B78" s="62">
        <v>0.16192000000000001</v>
      </c>
      <c r="C78" s="56">
        <v>0.16192000000000001</v>
      </c>
      <c r="D78" s="56">
        <v>0.17954999999999999</v>
      </c>
      <c r="E78" s="62">
        <v>0.20327000000000001</v>
      </c>
      <c r="F78" s="56">
        <v>0.20327000000000001</v>
      </c>
      <c r="G78" s="56">
        <v>0.22078</v>
      </c>
    </row>
    <row r="79" spans="1:7" x14ac:dyDescent="0.2">
      <c r="A79" s="39">
        <v>95</v>
      </c>
      <c r="B79" s="62">
        <v>0.18028</v>
      </c>
      <c r="C79" s="56">
        <v>0.18028</v>
      </c>
      <c r="D79" s="56">
        <v>0.19298000000000001</v>
      </c>
      <c r="E79" s="62">
        <v>0.22314000000000001</v>
      </c>
      <c r="F79" s="56">
        <v>0.22314000000000001</v>
      </c>
      <c r="G79" s="56">
        <v>0.23616999999999999</v>
      </c>
    </row>
    <row r="80" spans="1:7" x14ac:dyDescent="0.2">
      <c r="A80" s="39">
        <v>96</v>
      </c>
      <c r="B80" s="62">
        <v>0.19955000000000001</v>
      </c>
      <c r="C80" s="56">
        <v>0.19955000000000001</v>
      </c>
      <c r="D80" s="56">
        <v>0.20784</v>
      </c>
      <c r="E80" s="62">
        <v>0.24349999999999999</v>
      </c>
      <c r="F80" s="56">
        <v>0.24349999999999999</v>
      </c>
      <c r="G80" s="56">
        <v>0.25225999999999998</v>
      </c>
    </row>
    <row r="81" spans="1:7" x14ac:dyDescent="0.2">
      <c r="A81" s="39">
        <v>97</v>
      </c>
      <c r="B81" s="62">
        <v>0.2195</v>
      </c>
      <c r="C81" s="56">
        <v>0.2195</v>
      </c>
      <c r="D81" s="56">
        <v>0.22444</v>
      </c>
      <c r="E81" s="62">
        <v>0.26413999999999999</v>
      </c>
      <c r="F81" s="56">
        <v>0.26413999999999999</v>
      </c>
      <c r="G81" s="56">
        <v>0.26923999999999998</v>
      </c>
    </row>
    <row r="82" spans="1:7" x14ac:dyDescent="0.2">
      <c r="A82" s="39">
        <v>98</v>
      </c>
      <c r="B82" s="62">
        <v>0.23993</v>
      </c>
      <c r="C82" s="56">
        <v>0.23993</v>
      </c>
      <c r="D82" s="56">
        <v>0.24226</v>
      </c>
      <c r="E82" s="62">
        <v>0.28488000000000002</v>
      </c>
      <c r="F82" s="56">
        <v>0.28488000000000002</v>
      </c>
      <c r="G82" s="56">
        <v>0.28722999999999999</v>
      </c>
    </row>
    <row r="83" spans="1:7" x14ac:dyDescent="0.2">
      <c r="A83" s="39">
        <v>99</v>
      </c>
      <c r="B83" s="62">
        <v>0.26068000000000002</v>
      </c>
      <c r="C83" s="56">
        <v>0.26068000000000002</v>
      </c>
      <c r="D83" s="56">
        <v>0.26135000000000003</v>
      </c>
      <c r="E83" s="62">
        <v>0.30557000000000001</v>
      </c>
      <c r="F83" s="56">
        <v>0.30557000000000001</v>
      </c>
      <c r="G83" s="56">
        <v>0.30624000000000001</v>
      </c>
    </row>
    <row r="84" spans="1:7" x14ac:dyDescent="0.2">
      <c r="A84" s="39">
        <v>100</v>
      </c>
      <c r="B84" s="62">
        <v>0.28160000000000002</v>
      </c>
      <c r="C84" s="56">
        <v>0.28160000000000002</v>
      </c>
      <c r="D84" s="56">
        <v>0.28160000000000002</v>
      </c>
      <c r="E84" s="62">
        <v>0.32608999999999999</v>
      </c>
      <c r="F84" s="56">
        <v>0.32608999999999999</v>
      </c>
      <c r="G84" s="56">
        <v>0.32608999999999999</v>
      </c>
    </row>
    <row r="85" spans="1:7" x14ac:dyDescent="0.2">
      <c r="A85" s="39">
        <v>101</v>
      </c>
      <c r="B85" s="62">
        <v>0.30264999999999997</v>
      </c>
      <c r="C85" s="56">
        <v>0.30264999999999997</v>
      </c>
      <c r="D85" s="56">
        <v>0.30264999999999997</v>
      </c>
      <c r="E85" s="62">
        <v>0.34636</v>
      </c>
      <c r="F85" s="56">
        <v>0.34636</v>
      </c>
      <c r="G85" s="56">
        <v>0.34636</v>
      </c>
    </row>
    <row r="86" spans="1:7" x14ac:dyDescent="0.2">
      <c r="A86" s="39">
        <v>102</v>
      </c>
      <c r="B86" s="62">
        <v>0.32382</v>
      </c>
      <c r="C86" s="56">
        <v>0.32382</v>
      </c>
      <c r="D86" s="56">
        <v>0.32382</v>
      </c>
      <c r="E86" s="62">
        <v>0.3664</v>
      </c>
      <c r="F86" s="56">
        <v>0.3664</v>
      </c>
      <c r="G86" s="56">
        <v>0.3664</v>
      </c>
    </row>
    <row r="87" spans="1:7" x14ac:dyDescent="0.2">
      <c r="A87" s="39">
        <v>103</v>
      </c>
      <c r="B87" s="62">
        <v>0.34494000000000002</v>
      </c>
      <c r="C87" s="56">
        <v>0.34494000000000002</v>
      </c>
      <c r="D87" s="56">
        <v>0.34494000000000002</v>
      </c>
      <c r="E87" s="62">
        <v>0.38603999999999999</v>
      </c>
      <c r="F87" s="56">
        <v>0.38603999999999999</v>
      </c>
      <c r="G87" s="56">
        <v>0.38603999999999999</v>
      </c>
    </row>
    <row r="88" spans="1:7" x14ac:dyDescent="0.2">
      <c r="A88" s="39">
        <v>104</v>
      </c>
      <c r="B88" s="62">
        <v>0.36581000000000002</v>
      </c>
      <c r="C88" s="56">
        <v>0.36581000000000002</v>
      </c>
      <c r="D88" s="56">
        <v>0.36581000000000002</v>
      </c>
      <c r="E88" s="62">
        <v>0.40511999999999998</v>
      </c>
      <c r="F88" s="56">
        <v>0.40511999999999998</v>
      </c>
      <c r="G88" s="56">
        <v>0.40511999999999998</v>
      </c>
    </row>
    <row r="89" spans="1:7" x14ac:dyDescent="0.2">
      <c r="A89" s="39">
        <v>105</v>
      </c>
      <c r="B89" s="62">
        <v>0.38624999999999998</v>
      </c>
      <c r="C89" s="56">
        <v>0.38624999999999998</v>
      </c>
      <c r="D89" s="56">
        <v>0.38624999999999998</v>
      </c>
      <c r="E89" s="62">
        <v>0.42352000000000001</v>
      </c>
      <c r="F89" s="56">
        <v>0.42352000000000001</v>
      </c>
      <c r="G89" s="56">
        <v>0.42352000000000001</v>
      </c>
    </row>
    <row r="90" spans="1:7" x14ac:dyDescent="0.2">
      <c r="A90" s="39">
        <v>106</v>
      </c>
      <c r="B90" s="62">
        <v>0.40609000000000001</v>
      </c>
      <c r="C90" s="56">
        <v>0.40609000000000001</v>
      </c>
      <c r="D90" s="56">
        <v>0.40609000000000001</v>
      </c>
      <c r="E90" s="62">
        <v>0.44113000000000002</v>
      </c>
      <c r="F90" s="56">
        <v>0.44113000000000002</v>
      </c>
      <c r="G90" s="56">
        <v>0.44113000000000002</v>
      </c>
    </row>
    <row r="91" spans="1:7" x14ac:dyDescent="0.2">
      <c r="A91" s="39">
        <v>107</v>
      </c>
      <c r="B91" s="62">
        <v>0.42519000000000001</v>
      </c>
      <c r="C91" s="56">
        <v>0.42519000000000001</v>
      </c>
      <c r="D91" s="56">
        <v>0.42519000000000001</v>
      </c>
      <c r="E91" s="62">
        <v>0.45785999999999999</v>
      </c>
      <c r="F91" s="56">
        <v>0.45785999999999999</v>
      </c>
      <c r="G91" s="56">
        <v>0.45785999999999999</v>
      </c>
    </row>
    <row r="92" spans="1:7" x14ac:dyDescent="0.2">
      <c r="A92" s="39">
        <v>108</v>
      </c>
      <c r="B92" s="62">
        <v>0.44341000000000003</v>
      </c>
      <c r="C92" s="56">
        <v>0.44341000000000003</v>
      </c>
      <c r="D92" s="56">
        <v>0.44341000000000003</v>
      </c>
      <c r="E92" s="62">
        <v>0.47364000000000001</v>
      </c>
      <c r="F92" s="56">
        <v>0.47364000000000001</v>
      </c>
      <c r="G92" s="56">
        <v>0.47364000000000001</v>
      </c>
    </row>
    <row r="93" spans="1:7" x14ac:dyDescent="0.2">
      <c r="A93" s="39">
        <v>109</v>
      </c>
      <c r="B93" s="62">
        <v>0.46067000000000002</v>
      </c>
      <c r="C93" s="56">
        <v>0.46067000000000002</v>
      </c>
      <c r="D93" s="56">
        <v>0.46067000000000002</v>
      </c>
      <c r="E93" s="62">
        <v>0.48842999999999998</v>
      </c>
      <c r="F93" s="56">
        <v>0.48842999999999998</v>
      </c>
      <c r="G93" s="56">
        <v>0.48842999999999998</v>
      </c>
    </row>
    <row r="94" spans="1:7" x14ac:dyDescent="0.2">
      <c r="A94" s="39">
        <v>110</v>
      </c>
      <c r="B94" s="62">
        <v>0.47689999999999999</v>
      </c>
      <c r="C94" s="56">
        <v>0.47689999999999999</v>
      </c>
      <c r="D94" s="56">
        <v>0.47689999999999999</v>
      </c>
      <c r="E94" s="62">
        <v>0.5</v>
      </c>
      <c r="F94" s="56">
        <v>0.5</v>
      </c>
      <c r="G94" s="56">
        <v>0.5</v>
      </c>
    </row>
    <row r="95" spans="1:7" x14ac:dyDescent="0.2">
      <c r="A95" s="39">
        <v>111</v>
      </c>
      <c r="B95" s="62">
        <v>0.49204999999999999</v>
      </c>
      <c r="C95" s="56">
        <v>0.49204999999999999</v>
      </c>
      <c r="D95" s="56">
        <v>0.49204999999999999</v>
      </c>
      <c r="E95" s="62">
        <v>0.5</v>
      </c>
      <c r="F95" s="56">
        <v>0.5</v>
      </c>
      <c r="G95" s="56">
        <v>0.5</v>
      </c>
    </row>
    <row r="96" spans="1:7" x14ac:dyDescent="0.2">
      <c r="A96" s="39">
        <v>112</v>
      </c>
      <c r="B96" s="62">
        <v>0.5</v>
      </c>
      <c r="C96" s="56">
        <v>0.5</v>
      </c>
      <c r="D96" s="56">
        <v>0.5</v>
      </c>
      <c r="E96" s="62">
        <v>0.5</v>
      </c>
      <c r="F96" s="56">
        <v>0.5</v>
      </c>
      <c r="G96" s="56">
        <v>0.5</v>
      </c>
    </row>
    <row r="97" spans="1:7" x14ac:dyDescent="0.2">
      <c r="A97" s="39">
        <v>113</v>
      </c>
      <c r="B97" s="62">
        <v>0.5</v>
      </c>
      <c r="C97" s="56">
        <v>0.5</v>
      </c>
      <c r="D97" s="56">
        <v>0.5</v>
      </c>
      <c r="E97" s="62">
        <v>0.5</v>
      </c>
      <c r="F97" s="56">
        <v>0.5</v>
      </c>
      <c r="G97" s="56">
        <v>0.5</v>
      </c>
    </row>
    <row r="98" spans="1:7" x14ac:dyDescent="0.2">
      <c r="A98" s="39">
        <v>114</v>
      </c>
      <c r="B98" s="62">
        <v>0.5</v>
      </c>
      <c r="C98" s="56">
        <v>0.5</v>
      </c>
      <c r="D98" s="56">
        <v>0.5</v>
      </c>
      <c r="E98" s="62">
        <v>0.5</v>
      </c>
      <c r="F98" s="56">
        <v>0.5</v>
      </c>
      <c r="G98" s="56">
        <v>0.5</v>
      </c>
    </row>
    <row r="99" spans="1:7" x14ac:dyDescent="0.2">
      <c r="A99" s="39">
        <v>115</v>
      </c>
      <c r="B99" s="62">
        <v>0.5</v>
      </c>
      <c r="C99" s="56">
        <v>0.5</v>
      </c>
      <c r="D99" s="56">
        <v>0.5</v>
      </c>
      <c r="E99" s="62">
        <v>0.5</v>
      </c>
      <c r="F99" s="56">
        <v>0.5</v>
      </c>
      <c r="G99" s="56">
        <v>0.5</v>
      </c>
    </row>
    <row r="100" spans="1:7" x14ac:dyDescent="0.2">
      <c r="A100" s="39">
        <v>116</v>
      </c>
      <c r="B100" s="62">
        <v>0.5</v>
      </c>
      <c r="C100" s="56">
        <v>0.5</v>
      </c>
      <c r="D100" s="56">
        <v>0.5</v>
      </c>
      <c r="E100" s="62">
        <v>0.5</v>
      </c>
      <c r="F100" s="56">
        <v>0.5</v>
      </c>
      <c r="G100" s="56">
        <v>0.5</v>
      </c>
    </row>
    <row r="101" spans="1:7" x14ac:dyDescent="0.2">
      <c r="A101" s="39">
        <v>117</v>
      </c>
      <c r="B101" s="62">
        <v>0.5</v>
      </c>
      <c r="C101" s="56">
        <v>0.5</v>
      </c>
      <c r="D101" s="56">
        <v>0.5</v>
      </c>
      <c r="E101" s="62">
        <v>0.5</v>
      </c>
      <c r="F101" s="56">
        <v>0.5</v>
      </c>
      <c r="G101" s="56">
        <v>0.5</v>
      </c>
    </row>
    <row r="102" spans="1:7" x14ac:dyDescent="0.2">
      <c r="A102" s="39">
        <v>118</v>
      </c>
      <c r="B102" s="62">
        <v>0.5</v>
      </c>
      <c r="C102" s="56">
        <v>0.5</v>
      </c>
      <c r="D102" s="56">
        <v>0.5</v>
      </c>
      <c r="E102" s="62">
        <v>0.5</v>
      </c>
      <c r="F102" s="56">
        <v>0.5</v>
      </c>
      <c r="G102" s="56">
        <v>0.5</v>
      </c>
    </row>
    <row r="103" spans="1:7" x14ac:dyDescent="0.2">
      <c r="A103" s="39">
        <v>119</v>
      </c>
      <c r="B103" s="62">
        <v>0.5</v>
      </c>
      <c r="C103" s="56">
        <v>0.5</v>
      </c>
      <c r="D103" s="56">
        <v>0.5</v>
      </c>
      <c r="E103" s="62">
        <v>0.5</v>
      </c>
      <c r="F103" s="56">
        <v>0.5</v>
      </c>
      <c r="G103" s="56">
        <v>0.5</v>
      </c>
    </row>
    <row r="104" spans="1:7" ht="17" thickBot="1" x14ac:dyDescent="0.25">
      <c r="A104" s="39">
        <v>120</v>
      </c>
      <c r="B104" s="63">
        <v>1</v>
      </c>
      <c r="C104" s="57">
        <v>1</v>
      </c>
      <c r="D104" s="57">
        <v>1</v>
      </c>
      <c r="E104" s="63">
        <v>1</v>
      </c>
      <c r="F104" s="57">
        <v>1</v>
      </c>
      <c r="G104" s="5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7DDE-1E18-4C8A-AB41-54154E6B2C77}">
  <dimension ref="A1:Y44"/>
  <sheetViews>
    <sheetView workbookViewId="0">
      <selection activeCell="R14" sqref="R14"/>
    </sheetView>
  </sheetViews>
  <sheetFormatPr baseColWidth="10" defaultColWidth="8.83203125" defaultRowHeight="16" x14ac:dyDescent="0.2"/>
  <cols>
    <col min="1" max="1" width="9.33203125" customWidth="1"/>
    <col min="2" max="2" width="20.5" customWidth="1"/>
    <col min="3" max="6" width="19.1640625" customWidth="1"/>
    <col min="7" max="7" width="16.33203125" customWidth="1"/>
    <col min="8" max="8" width="20.5" customWidth="1"/>
    <col min="9" max="12" width="19.1640625" customWidth="1"/>
    <col min="13" max="13" width="16.33203125" customWidth="1"/>
    <col min="14" max="14" width="20.5" customWidth="1"/>
    <col min="15" max="18" width="19.1640625" customWidth="1"/>
    <col min="19" max="19" width="16.33203125" customWidth="1"/>
    <col min="20" max="20" width="20.5" customWidth="1"/>
    <col min="21" max="23" width="19.1640625" customWidth="1"/>
    <col min="24" max="24" width="19.1640625" bestFit="1" customWidth="1"/>
    <col min="25" max="25" width="16.33203125" bestFit="1" customWidth="1"/>
  </cols>
  <sheetData>
    <row r="1" spans="1:25" x14ac:dyDescent="0.2">
      <c r="A1" t="s">
        <v>35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142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143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144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145</v>
      </c>
    </row>
    <row r="2" spans="1:25" x14ac:dyDescent="0.2">
      <c r="A2">
        <v>0</v>
      </c>
      <c r="B2" s="47">
        <v>0.27</v>
      </c>
      <c r="C2" s="47">
        <v>0.25</v>
      </c>
      <c r="D2" s="47">
        <v>0.23</v>
      </c>
      <c r="E2" s="47">
        <v>0.22</v>
      </c>
      <c r="F2" s="47">
        <v>0.21</v>
      </c>
      <c r="G2" s="47">
        <v>0.27</v>
      </c>
      <c r="H2" s="47">
        <v>0.28000000000000003</v>
      </c>
      <c r="I2" s="47">
        <v>0.28000000000000003</v>
      </c>
      <c r="J2" s="47">
        <v>0.27</v>
      </c>
      <c r="K2" s="47">
        <v>0.26</v>
      </c>
      <c r="L2" s="47">
        <v>0.25</v>
      </c>
      <c r="M2" s="47">
        <v>0.3</v>
      </c>
      <c r="N2" s="47">
        <v>0.17499999999999999</v>
      </c>
      <c r="O2" s="47">
        <v>0.155</v>
      </c>
      <c r="P2" s="47">
        <v>0.155</v>
      </c>
      <c r="Q2" s="47">
        <v>0.17499999999999999</v>
      </c>
      <c r="R2" s="47">
        <v>0.17499999999999999</v>
      </c>
      <c r="S2" s="47">
        <v>0.17499999999999999</v>
      </c>
      <c r="T2" s="47">
        <v>0.24</v>
      </c>
      <c r="U2" s="47">
        <v>0.24</v>
      </c>
      <c r="V2" s="47">
        <v>0.24</v>
      </c>
      <c r="W2" s="47">
        <v>0.26</v>
      </c>
      <c r="X2" s="47">
        <v>0.3</v>
      </c>
      <c r="Y2" s="47">
        <v>0.3</v>
      </c>
    </row>
    <row r="3" spans="1:25" x14ac:dyDescent="0.2">
      <c r="A3">
        <v>1</v>
      </c>
      <c r="B3" s="47">
        <v>0.19</v>
      </c>
      <c r="C3" s="47">
        <v>0.17</v>
      </c>
      <c r="D3" s="47">
        <v>0.15</v>
      </c>
      <c r="E3" s="47">
        <v>0.13500000000000001</v>
      </c>
      <c r="F3" s="47">
        <v>0.125</v>
      </c>
      <c r="G3" s="47">
        <v>0.125</v>
      </c>
      <c r="H3" s="47">
        <v>0.18</v>
      </c>
      <c r="I3" s="47">
        <v>0.17</v>
      </c>
      <c r="J3" s="47">
        <v>0.16</v>
      </c>
      <c r="K3" s="47">
        <v>0.15</v>
      </c>
      <c r="L3" s="47">
        <v>0.125</v>
      </c>
      <c r="M3" s="47">
        <v>0.125</v>
      </c>
      <c r="N3" s="47">
        <v>0.1</v>
      </c>
      <c r="O3" s="47">
        <v>0.09</v>
      </c>
      <c r="P3" s="47">
        <v>0.09</v>
      </c>
      <c r="Q3" s="47">
        <v>0.1</v>
      </c>
      <c r="R3" s="47">
        <v>0.09</v>
      </c>
      <c r="S3" s="47">
        <v>0.09</v>
      </c>
      <c r="T3" s="47">
        <v>0.13500000000000001</v>
      </c>
      <c r="U3" s="47">
        <v>0.13500000000000001</v>
      </c>
      <c r="V3" s="47">
        <v>0.13500000000000001</v>
      </c>
      <c r="W3" s="47">
        <v>0.13500000000000001</v>
      </c>
      <c r="X3" s="47">
        <v>0.13500000000000001</v>
      </c>
      <c r="Y3" s="47">
        <v>0.13500000000000001</v>
      </c>
    </row>
    <row r="4" spans="1:25" x14ac:dyDescent="0.2">
      <c r="A4">
        <v>2</v>
      </c>
      <c r="B4" s="47">
        <v>0.17499999999999999</v>
      </c>
      <c r="C4" s="47">
        <v>0.13500000000000001</v>
      </c>
      <c r="D4" s="47">
        <v>0.12</v>
      </c>
      <c r="E4" s="47">
        <v>0.105</v>
      </c>
      <c r="F4" s="47">
        <v>9.5000000000000001E-2</v>
      </c>
      <c r="G4" s="47">
        <v>0.09</v>
      </c>
      <c r="H4" s="47">
        <v>0.16</v>
      </c>
      <c r="I4" s="47">
        <v>0.13500000000000001</v>
      </c>
      <c r="J4" s="47">
        <v>0.125</v>
      </c>
      <c r="K4" s="47">
        <v>0.115</v>
      </c>
      <c r="L4" s="47">
        <v>0.1</v>
      </c>
      <c r="M4" s="47">
        <v>0.1</v>
      </c>
      <c r="N4" s="47">
        <v>0.08</v>
      </c>
      <c r="O4" s="47">
        <v>0.08</v>
      </c>
      <c r="P4" s="47">
        <v>0.08</v>
      </c>
      <c r="Q4" s="47">
        <v>0.08</v>
      </c>
      <c r="R4" s="47">
        <v>7.0000000000000007E-2</v>
      </c>
      <c r="S4" s="47">
        <v>7.0000000000000007E-2</v>
      </c>
      <c r="T4" s="47">
        <v>0.11</v>
      </c>
      <c r="U4" s="47">
        <v>0.11</v>
      </c>
      <c r="V4" s="47">
        <v>0.09</v>
      </c>
      <c r="W4" s="47">
        <v>0.105</v>
      </c>
      <c r="X4" s="47">
        <v>0.105</v>
      </c>
      <c r="Y4" s="47">
        <v>0.105</v>
      </c>
    </row>
    <row r="5" spans="1:25" x14ac:dyDescent="0.2">
      <c r="A5">
        <v>3</v>
      </c>
      <c r="B5" s="47">
        <v>0.16</v>
      </c>
      <c r="C5" s="47">
        <v>0.115</v>
      </c>
      <c r="D5" s="47">
        <v>0.1</v>
      </c>
      <c r="E5" s="47">
        <v>0.09</v>
      </c>
      <c r="F5" s="47">
        <v>7.8E-2</v>
      </c>
      <c r="G5" s="47">
        <v>7.8E-2</v>
      </c>
      <c r="H5" s="47">
        <v>0.16</v>
      </c>
      <c r="I5" s="47">
        <v>0.115</v>
      </c>
      <c r="J5" s="47">
        <v>0.105</v>
      </c>
      <c r="K5" s="47">
        <v>9.5000000000000001E-2</v>
      </c>
      <c r="L5" s="47">
        <v>0.09</v>
      </c>
      <c r="M5" s="47">
        <v>0.09</v>
      </c>
      <c r="N5" s="47">
        <v>7.0000000000000007E-2</v>
      </c>
      <c r="O5" s="47">
        <v>7.0000000000000007E-2</v>
      </c>
      <c r="P5" s="47">
        <v>7.0000000000000007E-2</v>
      </c>
      <c r="Q5" s="47">
        <v>7.0000000000000007E-2</v>
      </c>
      <c r="R5" s="47">
        <v>5.5E-2</v>
      </c>
      <c r="S5" s="47">
        <v>5.5E-2</v>
      </c>
      <c r="T5" s="47">
        <v>0.08</v>
      </c>
      <c r="U5" s="47">
        <v>0.08</v>
      </c>
      <c r="V5" s="47">
        <v>8.5000000000000006E-2</v>
      </c>
      <c r="W5" s="47">
        <v>0.105</v>
      </c>
      <c r="X5" s="47">
        <v>0.1</v>
      </c>
      <c r="Y5" s="47">
        <v>0.1</v>
      </c>
    </row>
    <row r="6" spans="1:25" x14ac:dyDescent="0.2">
      <c r="A6">
        <v>4</v>
      </c>
      <c r="B6" s="47">
        <v>0.155</v>
      </c>
      <c r="C6" s="47">
        <v>0.1</v>
      </c>
      <c r="D6" s="47">
        <v>8.5000000000000006E-2</v>
      </c>
      <c r="E6" s="47">
        <v>0.08</v>
      </c>
      <c r="F6" s="47">
        <v>6.5000000000000002E-2</v>
      </c>
      <c r="G6" s="47">
        <v>6.5000000000000002E-2</v>
      </c>
      <c r="H6" s="47">
        <v>0.16</v>
      </c>
      <c r="I6" s="47">
        <v>0.1</v>
      </c>
      <c r="J6" s="47">
        <v>0.09</v>
      </c>
      <c r="K6" s="47">
        <v>0.08</v>
      </c>
      <c r="L6" s="47">
        <v>7.4999999999999997E-2</v>
      </c>
      <c r="M6" s="47">
        <v>7.4999999999999997E-2</v>
      </c>
      <c r="N6" s="47">
        <v>0.05</v>
      </c>
      <c r="O6" s="47">
        <v>0.06</v>
      </c>
      <c r="P6" s="47">
        <v>0.06</v>
      </c>
      <c r="Q6" s="47">
        <v>0.06</v>
      </c>
      <c r="R6" s="47">
        <v>5.5E-2</v>
      </c>
      <c r="S6" s="47">
        <v>5.5E-2</v>
      </c>
      <c r="T6" s="47">
        <v>0.08</v>
      </c>
      <c r="U6" s="47">
        <v>0.08</v>
      </c>
      <c r="V6" s="47">
        <v>7.0000000000000007E-2</v>
      </c>
      <c r="W6" s="47">
        <v>7.0000000000000007E-2</v>
      </c>
      <c r="X6" s="47">
        <v>0.1</v>
      </c>
      <c r="Y6" s="47">
        <v>0.1</v>
      </c>
    </row>
    <row r="7" spans="1:25" x14ac:dyDescent="0.2">
      <c r="A7">
        <v>5</v>
      </c>
      <c r="B7" s="47">
        <v>0.105</v>
      </c>
      <c r="C7" s="47">
        <v>0.09</v>
      </c>
      <c r="D7" s="47">
        <v>8.5000000000000006E-2</v>
      </c>
      <c r="E7" s="47">
        <v>7.4999999999999997E-2</v>
      </c>
      <c r="F7" s="47">
        <v>0.06</v>
      </c>
      <c r="G7" s="47">
        <v>0.06</v>
      </c>
      <c r="H7" s="47">
        <v>0.13</v>
      </c>
      <c r="I7" s="47">
        <v>0.08</v>
      </c>
      <c r="J7" s="47">
        <v>0.08</v>
      </c>
      <c r="K7" s="47">
        <v>7.4999999999999997E-2</v>
      </c>
      <c r="L7" s="47">
        <v>7.4999999999999997E-2</v>
      </c>
      <c r="M7" s="47">
        <v>7.4999999999999997E-2</v>
      </c>
      <c r="N7" s="47">
        <v>0.04</v>
      </c>
      <c r="O7" s="47">
        <v>0.05</v>
      </c>
      <c r="P7" s="47">
        <v>0.05</v>
      </c>
      <c r="Q7" s="47">
        <v>0.05</v>
      </c>
      <c r="R7" s="47">
        <v>0.04</v>
      </c>
      <c r="S7" s="47">
        <v>0.04</v>
      </c>
      <c r="T7" s="47">
        <v>6.5000000000000002E-2</v>
      </c>
      <c r="U7" s="47">
        <v>6.5000000000000002E-2</v>
      </c>
      <c r="V7" s="47">
        <v>6.5000000000000002E-2</v>
      </c>
      <c r="W7" s="47">
        <v>6.5000000000000002E-2</v>
      </c>
      <c r="X7" s="47">
        <v>6.5000000000000002E-2</v>
      </c>
      <c r="Y7" s="47">
        <v>6.5000000000000002E-2</v>
      </c>
    </row>
    <row r="8" spans="1:25" x14ac:dyDescent="0.2">
      <c r="A8">
        <v>6</v>
      </c>
      <c r="B8" s="47">
        <v>0.105</v>
      </c>
      <c r="C8" s="47">
        <v>8.5000000000000006E-2</v>
      </c>
      <c r="D8" s="47">
        <v>7.4999999999999997E-2</v>
      </c>
      <c r="E8" s="47">
        <v>6.5000000000000002E-2</v>
      </c>
      <c r="F8" s="47">
        <v>0.06</v>
      </c>
      <c r="G8" s="47">
        <v>0.06</v>
      </c>
      <c r="H8" s="47">
        <v>0.12</v>
      </c>
      <c r="I8" s="47">
        <v>0.08</v>
      </c>
      <c r="J8" s="47">
        <v>0.08</v>
      </c>
      <c r="K8" s="47">
        <v>7.4999999999999997E-2</v>
      </c>
      <c r="L8" s="47">
        <v>7.4999999999999997E-2</v>
      </c>
      <c r="M8" s="47">
        <v>7.4999999999999997E-2</v>
      </c>
      <c r="N8" s="47">
        <v>0.04</v>
      </c>
      <c r="O8" s="47">
        <v>0.05</v>
      </c>
      <c r="P8" s="47">
        <v>0.05</v>
      </c>
      <c r="Q8" s="47">
        <v>0.05</v>
      </c>
      <c r="R8" s="47">
        <v>0.04</v>
      </c>
      <c r="S8" s="47">
        <v>0.04</v>
      </c>
      <c r="T8" s="47">
        <v>6.5000000000000002E-2</v>
      </c>
      <c r="U8" s="47">
        <v>6.5000000000000002E-2</v>
      </c>
      <c r="V8" s="47">
        <v>6.5000000000000002E-2</v>
      </c>
      <c r="W8" s="47">
        <v>6.5000000000000002E-2</v>
      </c>
      <c r="X8" s="47">
        <v>0.06</v>
      </c>
      <c r="Y8" s="47">
        <v>0.06</v>
      </c>
    </row>
    <row r="9" spans="1:25" x14ac:dyDescent="0.2">
      <c r="A9">
        <v>7</v>
      </c>
      <c r="B9" s="47">
        <v>0.08</v>
      </c>
      <c r="C9" s="47">
        <v>0.08</v>
      </c>
      <c r="D9" s="47">
        <v>6.5000000000000002E-2</v>
      </c>
      <c r="E9" s="47">
        <v>0.06</v>
      </c>
      <c r="F9" s="47">
        <v>0.05</v>
      </c>
      <c r="G9" s="47">
        <v>0.05</v>
      </c>
      <c r="H9" s="47">
        <v>7.4999999999999997E-2</v>
      </c>
      <c r="I9" s="47">
        <v>7.4999999999999997E-2</v>
      </c>
      <c r="J9" s="47">
        <v>7.4999999999999997E-2</v>
      </c>
      <c r="K9" s="47">
        <v>6.5000000000000002E-2</v>
      </c>
      <c r="L9" s="47">
        <v>6.5000000000000002E-2</v>
      </c>
      <c r="M9" s="47">
        <v>6.5000000000000002E-2</v>
      </c>
      <c r="N9" s="47">
        <v>0.04</v>
      </c>
      <c r="O9" s="47">
        <v>0.05</v>
      </c>
      <c r="P9" s="47">
        <v>0.04</v>
      </c>
      <c r="Q9" s="47">
        <v>0.04</v>
      </c>
      <c r="R9" s="47">
        <v>3.5000000000000003E-2</v>
      </c>
      <c r="S9" s="47">
        <v>3.5000000000000003E-2</v>
      </c>
      <c r="T9" s="47">
        <v>0.06</v>
      </c>
      <c r="U9" s="47">
        <v>0.06</v>
      </c>
      <c r="V9" s="47">
        <v>0.06</v>
      </c>
      <c r="W9" s="47">
        <v>0.06</v>
      </c>
      <c r="X9" s="47">
        <v>0.06</v>
      </c>
      <c r="Y9" s="47">
        <v>0.06</v>
      </c>
    </row>
    <row r="10" spans="1:25" x14ac:dyDescent="0.2">
      <c r="A10">
        <v>8</v>
      </c>
      <c r="B10" s="47">
        <v>5.5E-2</v>
      </c>
      <c r="C10" s="47">
        <v>5.5E-2</v>
      </c>
      <c r="D10" s="47">
        <v>0.05</v>
      </c>
      <c r="E10" s="47">
        <v>5.5E-2</v>
      </c>
      <c r="F10" s="47">
        <v>0.05</v>
      </c>
      <c r="G10" s="47">
        <v>0.04</v>
      </c>
      <c r="H10" s="47">
        <v>0.06</v>
      </c>
      <c r="I10" s="47">
        <v>0.06</v>
      </c>
      <c r="J10" s="47">
        <v>0.06</v>
      </c>
      <c r="K10" s="47">
        <v>5.5E-2</v>
      </c>
      <c r="L10" s="47">
        <v>5.5E-2</v>
      </c>
      <c r="M10" s="47">
        <v>5.5E-2</v>
      </c>
      <c r="N10" s="47">
        <v>3.5000000000000003E-2</v>
      </c>
      <c r="O10" s="47">
        <v>4.4999999999999998E-2</v>
      </c>
      <c r="P10" s="47">
        <v>3.5000000000000003E-2</v>
      </c>
      <c r="Q10" s="47">
        <v>3.5000000000000003E-2</v>
      </c>
      <c r="R10" s="47">
        <v>0.03</v>
      </c>
      <c r="S10" s="47">
        <v>0.03</v>
      </c>
      <c r="T10" s="47">
        <v>0.05</v>
      </c>
      <c r="U10" s="47">
        <v>0.05</v>
      </c>
      <c r="V10" s="47">
        <v>4.4999999999999998E-2</v>
      </c>
      <c r="W10" s="47">
        <v>4.4999999999999998E-2</v>
      </c>
      <c r="X10" s="47">
        <v>0.06</v>
      </c>
      <c r="Y10" s="47">
        <v>0.06</v>
      </c>
    </row>
    <row r="11" spans="1:25" x14ac:dyDescent="0.2">
      <c r="A11">
        <v>9</v>
      </c>
      <c r="B11" s="47">
        <v>0.05</v>
      </c>
      <c r="C11" s="47">
        <v>0.05</v>
      </c>
      <c r="D11" s="47">
        <v>0.05</v>
      </c>
      <c r="E11" s="47">
        <v>4.4999999999999998E-2</v>
      </c>
      <c r="F11" s="47">
        <v>0.04</v>
      </c>
      <c r="G11" s="47">
        <v>0.04</v>
      </c>
      <c r="H11" s="47">
        <v>0.05</v>
      </c>
      <c r="I11" s="47">
        <v>0.05</v>
      </c>
      <c r="J11" s="47">
        <v>0.05</v>
      </c>
      <c r="K11" s="47">
        <v>0.05</v>
      </c>
      <c r="L11" s="47">
        <v>0.05</v>
      </c>
      <c r="M11" s="47">
        <v>0.05</v>
      </c>
      <c r="N11" s="47">
        <v>0.03</v>
      </c>
      <c r="O11" s="47">
        <v>3.5000000000000003E-2</v>
      </c>
      <c r="P11" s="47">
        <v>0.03</v>
      </c>
      <c r="Q11" s="47">
        <v>0.03</v>
      </c>
      <c r="R11" s="47">
        <v>0.03</v>
      </c>
      <c r="S11" s="47">
        <v>0.03</v>
      </c>
      <c r="T11" s="47">
        <v>3.5000000000000003E-2</v>
      </c>
      <c r="U11" s="47">
        <v>3.5000000000000003E-2</v>
      </c>
      <c r="V11" s="47">
        <v>3.5000000000000003E-2</v>
      </c>
      <c r="W11" s="47">
        <v>3.5000000000000003E-2</v>
      </c>
      <c r="X11" s="47">
        <v>0.06</v>
      </c>
      <c r="Y11" s="47">
        <v>0.06</v>
      </c>
    </row>
    <row r="12" spans="1:25" x14ac:dyDescent="0.2">
      <c r="A12">
        <v>10</v>
      </c>
      <c r="B12" s="47">
        <v>0.04</v>
      </c>
      <c r="C12" s="47">
        <v>0.04</v>
      </c>
      <c r="D12" s="47">
        <v>0.04</v>
      </c>
      <c r="E12" s="47">
        <v>0.04</v>
      </c>
      <c r="F12" s="47">
        <v>0.04</v>
      </c>
      <c r="G12" s="47">
        <v>0.03</v>
      </c>
      <c r="H12" s="47">
        <v>4.4999999999999998E-2</v>
      </c>
      <c r="I12" s="47">
        <v>4.4999999999999998E-2</v>
      </c>
      <c r="J12" s="47">
        <v>4.4999999999999998E-2</v>
      </c>
      <c r="K12" s="47">
        <v>4.4999999999999998E-2</v>
      </c>
      <c r="L12" s="47">
        <v>4.4999999999999998E-2</v>
      </c>
      <c r="M12" s="47">
        <v>4.4999999999999998E-2</v>
      </c>
      <c r="N12" s="47">
        <v>2.5000000000000001E-2</v>
      </c>
      <c r="O12" s="47">
        <v>2.5000000000000001E-2</v>
      </c>
      <c r="P12" s="47">
        <v>2.5000000000000001E-2</v>
      </c>
      <c r="Q12" s="47">
        <v>2.5000000000000001E-2</v>
      </c>
      <c r="R12" s="47">
        <v>2.5000000000000001E-2</v>
      </c>
      <c r="S12" s="47">
        <v>2.5000000000000001E-2</v>
      </c>
      <c r="T12" s="47">
        <v>3.5000000000000003E-2</v>
      </c>
      <c r="U12" s="47">
        <v>3.5000000000000003E-2</v>
      </c>
      <c r="V12" s="47">
        <v>3.5000000000000003E-2</v>
      </c>
      <c r="W12" s="47">
        <v>3.5000000000000003E-2</v>
      </c>
      <c r="X12" s="47">
        <v>0.05</v>
      </c>
      <c r="Y12" s="47">
        <v>0.05</v>
      </c>
    </row>
    <row r="13" spans="1:25" x14ac:dyDescent="0.2">
      <c r="A13">
        <v>11</v>
      </c>
      <c r="B13" s="47">
        <v>3.5000000000000003E-2</v>
      </c>
      <c r="C13" s="47">
        <v>3.5000000000000003E-2</v>
      </c>
      <c r="D13" s="47">
        <v>0.03</v>
      </c>
      <c r="E13" s="47">
        <v>3.5000000000000003E-2</v>
      </c>
      <c r="F13" s="47">
        <v>3.5000000000000003E-2</v>
      </c>
      <c r="G13" s="47">
        <v>0.03</v>
      </c>
      <c r="H13" s="47">
        <v>0.04</v>
      </c>
      <c r="I13" s="47">
        <v>0.04</v>
      </c>
      <c r="J13" s="47">
        <v>0.04</v>
      </c>
      <c r="K13" s="47">
        <v>0.04</v>
      </c>
      <c r="L13" s="47">
        <v>0.04</v>
      </c>
      <c r="M13" s="47">
        <v>0.04</v>
      </c>
      <c r="N13" s="47">
        <v>0.02</v>
      </c>
      <c r="O13" s="47">
        <v>0.02</v>
      </c>
      <c r="P13" s="47">
        <v>0.02</v>
      </c>
      <c r="Q13" s="47">
        <v>0.02</v>
      </c>
      <c r="R13" s="47">
        <v>0.02</v>
      </c>
      <c r="S13" s="47">
        <v>0.02</v>
      </c>
      <c r="T13" s="47">
        <v>0.03</v>
      </c>
      <c r="U13" s="47">
        <v>0.03</v>
      </c>
      <c r="V13" s="47">
        <v>0.03</v>
      </c>
      <c r="W13" s="47">
        <v>0.03</v>
      </c>
      <c r="X13" s="47">
        <v>0.03</v>
      </c>
      <c r="Y13" s="47">
        <v>0.03</v>
      </c>
    </row>
    <row r="14" spans="1:25" x14ac:dyDescent="0.2">
      <c r="A14">
        <v>12</v>
      </c>
      <c r="B14" s="47">
        <v>0.03</v>
      </c>
      <c r="C14" s="47">
        <v>0.03</v>
      </c>
      <c r="D14" s="47">
        <v>0.03</v>
      </c>
      <c r="E14" s="47">
        <v>0.03</v>
      </c>
      <c r="F14" s="47">
        <v>0.03</v>
      </c>
      <c r="G14" s="47">
        <v>0.03</v>
      </c>
      <c r="H14" s="47">
        <v>3.5000000000000003E-2</v>
      </c>
      <c r="I14" s="47">
        <v>3.5000000000000003E-2</v>
      </c>
      <c r="J14" s="47">
        <v>3.5000000000000003E-2</v>
      </c>
      <c r="K14" s="47">
        <v>3.5000000000000003E-2</v>
      </c>
      <c r="L14" s="47">
        <v>3.5000000000000003E-2</v>
      </c>
      <c r="M14" s="47">
        <v>3.5000000000000003E-2</v>
      </c>
      <c r="N14" s="47">
        <v>0.02</v>
      </c>
      <c r="O14" s="47">
        <v>0.02</v>
      </c>
      <c r="P14" s="47">
        <v>0.02</v>
      </c>
      <c r="Q14" s="47">
        <v>0.02</v>
      </c>
      <c r="R14" s="47">
        <v>0.02</v>
      </c>
      <c r="S14" s="47">
        <v>0.02</v>
      </c>
      <c r="T14" s="47">
        <v>0.03</v>
      </c>
      <c r="U14" s="47">
        <v>0.03</v>
      </c>
      <c r="V14" s="47">
        <v>0.03</v>
      </c>
      <c r="W14" s="47">
        <v>0.03</v>
      </c>
      <c r="X14" s="47">
        <v>0.03</v>
      </c>
      <c r="Y14" s="47">
        <v>0.03</v>
      </c>
    </row>
    <row r="15" spans="1:25" x14ac:dyDescent="0.2">
      <c r="A15">
        <v>13</v>
      </c>
      <c r="B15" s="47">
        <v>0.03</v>
      </c>
      <c r="C15" s="47">
        <v>0.03</v>
      </c>
      <c r="D15" s="47">
        <v>0.03</v>
      </c>
      <c r="E15" s="47">
        <v>0.03</v>
      </c>
      <c r="F15" s="47">
        <v>0.03</v>
      </c>
      <c r="G15" s="47">
        <v>2.5000000000000001E-2</v>
      </c>
      <c r="H15" s="47">
        <v>3.5000000000000003E-2</v>
      </c>
      <c r="I15" s="47">
        <v>3.5000000000000003E-2</v>
      </c>
      <c r="J15" s="47">
        <v>3.5000000000000003E-2</v>
      </c>
      <c r="K15" s="47">
        <v>3.5000000000000003E-2</v>
      </c>
      <c r="L15" s="47">
        <v>3.5000000000000003E-2</v>
      </c>
      <c r="M15" s="47">
        <v>3.5000000000000003E-2</v>
      </c>
      <c r="N15" s="47">
        <v>0.02</v>
      </c>
      <c r="O15" s="47">
        <v>0.02</v>
      </c>
      <c r="P15" s="47">
        <v>0.02</v>
      </c>
      <c r="Q15" s="47">
        <v>0.02</v>
      </c>
      <c r="R15" s="47">
        <v>0.02</v>
      </c>
      <c r="S15" s="47">
        <v>0.02</v>
      </c>
      <c r="T15" s="47">
        <v>2.5000000000000001E-2</v>
      </c>
      <c r="U15" s="47">
        <v>2.5000000000000001E-2</v>
      </c>
      <c r="V15" s="47">
        <v>2.5000000000000001E-2</v>
      </c>
      <c r="W15" s="47">
        <v>2.5000000000000001E-2</v>
      </c>
      <c r="X15" s="47">
        <v>0.03</v>
      </c>
      <c r="Y15" s="47">
        <v>0.03</v>
      </c>
    </row>
    <row r="16" spans="1:25" x14ac:dyDescent="0.2">
      <c r="A16">
        <v>14</v>
      </c>
      <c r="B16" s="47">
        <v>2.5000000000000001E-2</v>
      </c>
      <c r="C16" s="47">
        <v>2.5000000000000001E-2</v>
      </c>
      <c r="D16" s="47">
        <v>1.4999999999999999E-2</v>
      </c>
      <c r="E16" s="47">
        <v>2.5000000000000001E-2</v>
      </c>
      <c r="F16" s="47">
        <v>2.5000000000000001E-2</v>
      </c>
      <c r="G16" s="47">
        <v>2.5000000000000001E-2</v>
      </c>
      <c r="H16" s="47">
        <v>0.03</v>
      </c>
      <c r="I16" s="47">
        <v>0.03</v>
      </c>
      <c r="J16" s="47">
        <v>0.03</v>
      </c>
      <c r="K16" s="47">
        <v>0.03</v>
      </c>
      <c r="L16" s="47">
        <v>0.03</v>
      </c>
      <c r="M16" s="47">
        <v>0.03</v>
      </c>
      <c r="N16" s="47">
        <v>1.4999999999999999E-2</v>
      </c>
      <c r="O16" s="47">
        <v>1.4999999999999999E-2</v>
      </c>
      <c r="P16" s="47">
        <v>1.4999999999999999E-2</v>
      </c>
      <c r="Q16" s="47">
        <v>1.4999999999999999E-2</v>
      </c>
      <c r="R16" s="47">
        <v>1.4999999999999999E-2</v>
      </c>
      <c r="S16" s="47">
        <v>1.4999999999999999E-2</v>
      </c>
      <c r="T16" s="47">
        <v>2.5000000000000001E-2</v>
      </c>
      <c r="U16" s="47">
        <v>2.5000000000000001E-2</v>
      </c>
      <c r="V16" s="47">
        <v>2.5000000000000001E-2</v>
      </c>
      <c r="W16" s="47">
        <v>2.5000000000000001E-2</v>
      </c>
      <c r="X16" s="47">
        <v>0.03</v>
      </c>
      <c r="Y16" s="47">
        <v>0.03</v>
      </c>
    </row>
    <row r="17" spans="1:25" x14ac:dyDescent="0.2">
      <c r="A17">
        <v>15</v>
      </c>
      <c r="B17" s="47">
        <v>2.5000000000000001E-2</v>
      </c>
      <c r="C17" s="47">
        <v>2.5000000000000001E-2</v>
      </c>
      <c r="D17" s="47">
        <v>1.4999999999999999E-2</v>
      </c>
      <c r="E17" s="47">
        <v>0.02</v>
      </c>
      <c r="F17" s="47">
        <v>0.02</v>
      </c>
      <c r="G17" s="47">
        <v>2.5000000000000001E-2</v>
      </c>
      <c r="H17" s="47">
        <v>0.03</v>
      </c>
      <c r="I17" s="47">
        <v>0.03</v>
      </c>
      <c r="J17" s="47">
        <v>0.03</v>
      </c>
      <c r="K17" s="47">
        <v>2.8000000000000001E-2</v>
      </c>
      <c r="L17" s="47">
        <v>2.8000000000000001E-2</v>
      </c>
      <c r="M17" s="47">
        <v>2.8000000000000001E-2</v>
      </c>
      <c r="N17" s="47">
        <v>1.4999999999999999E-2</v>
      </c>
      <c r="O17" s="47">
        <v>1.4999999999999999E-2</v>
      </c>
      <c r="P17" s="47">
        <v>1.4999999999999999E-2</v>
      </c>
      <c r="Q17" s="47">
        <v>1.4999999999999999E-2</v>
      </c>
      <c r="R17" s="47">
        <v>1.4999999999999999E-2</v>
      </c>
      <c r="S17" s="47">
        <v>1.4999999999999999E-2</v>
      </c>
      <c r="T17" s="47">
        <v>2.3E-2</v>
      </c>
      <c r="U17" s="47">
        <v>2.3E-2</v>
      </c>
      <c r="V17" s="47">
        <v>2.3E-2</v>
      </c>
      <c r="W17" s="47">
        <v>2.3E-2</v>
      </c>
      <c r="X17" s="47">
        <v>0.03</v>
      </c>
      <c r="Y17" s="47">
        <v>0.03</v>
      </c>
    </row>
    <row r="18" spans="1:25" x14ac:dyDescent="0.2">
      <c r="A18">
        <v>16</v>
      </c>
      <c r="B18" s="47">
        <v>0.02</v>
      </c>
      <c r="C18" s="47">
        <v>0.02</v>
      </c>
      <c r="D18" s="47">
        <v>1.4999999999999999E-2</v>
      </c>
      <c r="E18" s="47">
        <v>0.02</v>
      </c>
      <c r="F18" s="47">
        <v>0.02</v>
      </c>
      <c r="G18" s="47">
        <v>0.02</v>
      </c>
      <c r="H18" s="47">
        <v>0.03</v>
      </c>
      <c r="I18" s="47">
        <v>0.03</v>
      </c>
      <c r="J18" s="47">
        <v>0.03</v>
      </c>
      <c r="K18" s="47">
        <v>2.5000000000000001E-2</v>
      </c>
      <c r="L18" s="47">
        <v>2.5000000000000001E-2</v>
      </c>
      <c r="M18" s="47">
        <v>2.5000000000000001E-2</v>
      </c>
      <c r="N18" s="47">
        <v>0.01</v>
      </c>
      <c r="O18" s="47">
        <v>0.01</v>
      </c>
      <c r="P18" s="47">
        <v>0.01</v>
      </c>
      <c r="Q18" s="47">
        <v>0.01</v>
      </c>
      <c r="R18" s="47">
        <v>0.01</v>
      </c>
      <c r="S18" s="47">
        <v>0.01</v>
      </c>
      <c r="T18" s="47">
        <v>0.02</v>
      </c>
      <c r="U18" s="47">
        <v>0.02</v>
      </c>
      <c r="V18" s="47">
        <v>0.02</v>
      </c>
      <c r="W18" s="47">
        <v>0.02</v>
      </c>
      <c r="X18" s="47">
        <v>0.03</v>
      </c>
      <c r="Y18" s="47">
        <v>0.03</v>
      </c>
    </row>
    <row r="19" spans="1:25" x14ac:dyDescent="0.2">
      <c r="A19">
        <v>17</v>
      </c>
      <c r="B19" s="47">
        <v>0.02</v>
      </c>
      <c r="C19" s="47">
        <v>0.02</v>
      </c>
      <c r="D19" s="47">
        <v>1.4999999999999999E-2</v>
      </c>
      <c r="E19" s="47">
        <v>0.02</v>
      </c>
      <c r="F19" s="47">
        <v>0.02</v>
      </c>
      <c r="G19" s="47">
        <v>0.02</v>
      </c>
      <c r="H19" s="47">
        <v>2.5000000000000001E-2</v>
      </c>
      <c r="I19" s="47">
        <v>2.5000000000000001E-2</v>
      </c>
      <c r="J19" s="47">
        <v>2.5000000000000001E-2</v>
      </c>
      <c r="K19" s="47">
        <v>2.5000000000000001E-2</v>
      </c>
      <c r="L19" s="47">
        <v>2.5000000000000001E-2</v>
      </c>
      <c r="M19" s="47">
        <v>2.5000000000000001E-2</v>
      </c>
      <c r="N19" s="47">
        <v>0.01</v>
      </c>
      <c r="O19" s="47">
        <v>0.01</v>
      </c>
      <c r="P19" s="47">
        <v>0.01</v>
      </c>
      <c r="Q19" s="47">
        <v>0.01</v>
      </c>
      <c r="R19" s="47">
        <v>0.01</v>
      </c>
      <c r="S19" s="47">
        <v>0.01</v>
      </c>
      <c r="T19" s="47">
        <v>1.4999999999999999E-2</v>
      </c>
      <c r="U19" s="47">
        <v>1.4999999999999999E-2</v>
      </c>
      <c r="V19" s="47">
        <v>1.4999999999999999E-2</v>
      </c>
      <c r="W19" s="47">
        <v>1.4999999999999999E-2</v>
      </c>
      <c r="X19" s="47">
        <v>1.4999999999999999E-2</v>
      </c>
      <c r="Y19" s="47">
        <v>1.4999999999999999E-2</v>
      </c>
    </row>
    <row r="20" spans="1:25" x14ac:dyDescent="0.2">
      <c r="A20">
        <v>18</v>
      </c>
      <c r="B20" s="47">
        <v>0.02</v>
      </c>
      <c r="C20" s="47">
        <v>0.02</v>
      </c>
      <c r="D20" s="47">
        <v>1.4999999999999999E-2</v>
      </c>
      <c r="E20" s="47">
        <v>1.4999999999999999E-2</v>
      </c>
      <c r="F20" s="47">
        <v>1.4999999999999999E-2</v>
      </c>
      <c r="G20" s="47">
        <v>0.02</v>
      </c>
      <c r="H20" s="47">
        <v>0.02</v>
      </c>
      <c r="I20" s="47">
        <v>0.02</v>
      </c>
      <c r="J20" s="47">
        <v>0.02</v>
      </c>
      <c r="K20" s="47">
        <v>0.02</v>
      </c>
      <c r="L20" s="47">
        <v>0.02</v>
      </c>
      <c r="M20" s="47">
        <v>0.02</v>
      </c>
      <c r="N20" s="47">
        <v>0.01</v>
      </c>
      <c r="O20" s="47">
        <v>0.01</v>
      </c>
      <c r="P20" s="47">
        <v>0.01</v>
      </c>
      <c r="Q20" s="47">
        <v>0.01</v>
      </c>
      <c r="R20" s="47">
        <v>0.01</v>
      </c>
      <c r="S20" s="47">
        <v>0.01</v>
      </c>
      <c r="T20" s="47">
        <v>1.4999999999999999E-2</v>
      </c>
      <c r="U20" s="47">
        <v>1.4999999999999999E-2</v>
      </c>
      <c r="V20" s="47">
        <v>1.4999999999999999E-2</v>
      </c>
      <c r="W20" s="47">
        <v>1.4999999999999999E-2</v>
      </c>
      <c r="X20" s="47">
        <v>1.4999999999999999E-2</v>
      </c>
      <c r="Y20" s="47">
        <v>1.4999999999999999E-2</v>
      </c>
    </row>
    <row r="21" spans="1:25" x14ac:dyDescent="0.2">
      <c r="A21">
        <v>19</v>
      </c>
      <c r="B21" s="47">
        <v>0.02</v>
      </c>
      <c r="C21" s="47">
        <v>0.02</v>
      </c>
      <c r="D21" s="47">
        <v>1.4999999999999999E-2</v>
      </c>
      <c r="E21" s="47">
        <v>1.4999999999999999E-2</v>
      </c>
      <c r="F21" s="47">
        <v>1.4999999999999999E-2</v>
      </c>
      <c r="G21" s="47">
        <v>0.02</v>
      </c>
      <c r="H21" s="47">
        <v>0.02</v>
      </c>
      <c r="I21" s="47">
        <v>0.02</v>
      </c>
      <c r="J21" s="47">
        <v>0.02</v>
      </c>
      <c r="K21" s="47">
        <v>0.02</v>
      </c>
      <c r="L21" s="47">
        <v>0.02</v>
      </c>
      <c r="M21" s="47">
        <v>0.02</v>
      </c>
      <c r="N21" s="47">
        <v>0.01</v>
      </c>
      <c r="O21" s="47">
        <v>0.01</v>
      </c>
      <c r="P21" s="47">
        <v>0.01</v>
      </c>
      <c r="Q21" s="47">
        <v>0.01</v>
      </c>
      <c r="R21" s="47">
        <v>0.01</v>
      </c>
      <c r="S21" s="47">
        <v>0.01</v>
      </c>
      <c r="T21" s="47">
        <v>1.4999999999999999E-2</v>
      </c>
      <c r="U21" s="47">
        <v>1.4999999999999999E-2</v>
      </c>
      <c r="V21" s="47">
        <v>1.4999999999999999E-2</v>
      </c>
      <c r="W21" s="47">
        <v>1.4999999999999999E-2</v>
      </c>
      <c r="X21" s="47">
        <v>1.4999999999999999E-2</v>
      </c>
      <c r="Y21" s="47">
        <v>1.4999999999999999E-2</v>
      </c>
    </row>
    <row r="22" spans="1:25" x14ac:dyDescent="0.2">
      <c r="A22">
        <v>20</v>
      </c>
      <c r="B22" s="47">
        <v>1.4999999999999999E-2</v>
      </c>
      <c r="C22" s="47">
        <v>1.4999999999999999E-2</v>
      </c>
      <c r="D22" s="47">
        <v>1.4999999999999999E-2</v>
      </c>
      <c r="E22" s="47">
        <v>0.01</v>
      </c>
      <c r="F22" s="47">
        <v>0.01</v>
      </c>
      <c r="G22" s="47">
        <v>1.4999999999999999E-2</v>
      </c>
      <c r="H22" s="47">
        <v>0.02</v>
      </c>
      <c r="I22" s="47">
        <v>0.02</v>
      </c>
      <c r="J22" s="47">
        <v>0.02</v>
      </c>
      <c r="K22" s="47">
        <v>0.02</v>
      </c>
      <c r="L22" s="47">
        <v>0.02</v>
      </c>
      <c r="M22" s="47">
        <v>0.02</v>
      </c>
      <c r="N22" s="47">
        <v>0.01</v>
      </c>
      <c r="O22" s="47">
        <v>0.01</v>
      </c>
      <c r="P22" s="47">
        <v>0.01</v>
      </c>
      <c r="Q22" s="47">
        <v>0.01</v>
      </c>
      <c r="R22" s="47">
        <v>0.01</v>
      </c>
      <c r="S22" s="47">
        <v>0.01</v>
      </c>
      <c r="T22" s="47">
        <v>1.4999999999999999E-2</v>
      </c>
      <c r="U22" s="47">
        <v>1.4999999999999999E-2</v>
      </c>
      <c r="V22" s="47">
        <v>1.4999999999999999E-2</v>
      </c>
      <c r="W22" s="47">
        <v>1.4999999999999999E-2</v>
      </c>
      <c r="X22" s="47">
        <v>1.4999999999999999E-2</v>
      </c>
      <c r="Y22" s="47">
        <v>1.4999999999999999E-2</v>
      </c>
    </row>
    <row r="23" spans="1:25" x14ac:dyDescent="0.2">
      <c r="A23">
        <v>21</v>
      </c>
      <c r="B23" s="47">
        <v>1.2999999999999999E-2</v>
      </c>
      <c r="C23" s="47">
        <v>1.2999999999999999E-2</v>
      </c>
      <c r="D23" s="47">
        <v>1.4999999999999999E-2</v>
      </c>
      <c r="E23" s="47">
        <v>0.01</v>
      </c>
      <c r="F23" s="47">
        <v>0.01</v>
      </c>
      <c r="G23" s="47">
        <v>1.2999999999999999E-2</v>
      </c>
      <c r="H23" s="47">
        <v>1.4999999999999999E-2</v>
      </c>
      <c r="I23" s="47">
        <v>1.4999999999999999E-2</v>
      </c>
      <c r="J23" s="47">
        <v>1.4999999999999999E-2</v>
      </c>
      <c r="K23" s="47">
        <v>1.4999999999999999E-2</v>
      </c>
      <c r="L23" s="47">
        <v>1.4999999999999999E-2</v>
      </c>
      <c r="M23" s="47">
        <v>1.4999999999999999E-2</v>
      </c>
      <c r="N23" s="47">
        <v>0.01</v>
      </c>
      <c r="O23" s="47">
        <v>0.01</v>
      </c>
      <c r="P23" s="47">
        <v>0.01</v>
      </c>
      <c r="Q23" s="47">
        <v>0.01</v>
      </c>
      <c r="R23" s="47">
        <v>0.01</v>
      </c>
      <c r="S23" s="47">
        <v>0.01</v>
      </c>
      <c r="T23" s="47">
        <v>1.4999999999999999E-2</v>
      </c>
      <c r="U23" s="47">
        <v>1.4999999999999999E-2</v>
      </c>
      <c r="V23" s="47">
        <v>1.4999999999999999E-2</v>
      </c>
      <c r="W23" s="47">
        <v>1.4999999999999999E-2</v>
      </c>
      <c r="X23" s="47">
        <v>1.4999999999999999E-2</v>
      </c>
      <c r="Y23" s="47">
        <v>1.4999999999999999E-2</v>
      </c>
    </row>
    <row r="24" spans="1:25" x14ac:dyDescent="0.2">
      <c r="A24">
        <v>22</v>
      </c>
      <c r="B24" s="47">
        <v>1.2999999999999999E-2</v>
      </c>
      <c r="C24" s="47">
        <v>1.2999999999999999E-2</v>
      </c>
      <c r="D24" s="47">
        <v>1.4999999999999999E-2</v>
      </c>
      <c r="E24" s="47">
        <v>0.01</v>
      </c>
      <c r="F24" s="47">
        <v>0.01</v>
      </c>
      <c r="G24" s="47">
        <v>1.2999999999999999E-2</v>
      </c>
      <c r="H24" s="47">
        <v>1.4999999999999999E-2</v>
      </c>
      <c r="I24" s="47">
        <v>1.4999999999999999E-2</v>
      </c>
      <c r="J24" s="47">
        <v>1.4999999999999999E-2</v>
      </c>
      <c r="K24" s="47">
        <v>1.4999999999999999E-2</v>
      </c>
      <c r="L24" s="47">
        <v>1.4999999999999999E-2</v>
      </c>
      <c r="M24" s="47">
        <v>1.4999999999999999E-2</v>
      </c>
      <c r="N24" s="47">
        <v>8.0000000000000002E-3</v>
      </c>
      <c r="O24" s="47">
        <v>8.0000000000000002E-3</v>
      </c>
      <c r="P24" s="47">
        <v>8.0000000000000002E-3</v>
      </c>
      <c r="Q24" s="47">
        <v>8.0000000000000002E-3</v>
      </c>
      <c r="R24" s="47">
        <v>8.0000000000000002E-3</v>
      </c>
      <c r="S24" s="47">
        <v>8.0000000000000002E-3</v>
      </c>
      <c r="T24" s="47">
        <v>1.4999999999999999E-2</v>
      </c>
      <c r="U24" s="47">
        <v>1.4999999999999999E-2</v>
      </c>
      <c r="V24" s="47">
        <v>1.4999999999999999E-2</v>
      </c>
      <c r="W24" s="47">
        <v>1.4999999999999999E-2</v>
      </c>
      <c r="X24" s="47">
        <v>1.4999999999999999E-2</v>
      </c>
      <c r="Y24" s="47">
        <v>1.4999999999999999E-2</v>
      </c>
    </row>
    <row r="25" spans="1:25" x14ac:dyDescent="0.2">
      <c r="A25">
        <v>23</v>
      </c>
      <c r="B25" s="47">
        <v>0.01</v>
      </c>
      <c r="C25" s="47">
        <v>0.01</v>
      </c>
      <c r="D25" s="47">
        <v>0.01</v>
      </c>
      <c r="E25" s="47">
        <v>0.01</v>
      </c>
      <c r="F25" s="47">
        <v>0.01</v>
      </c>
      <c r="G25" s="47">
        <v>0.01</v>
      </c>
      <c r="H25" s="47">
        <v>1.2999999999999999E-2</v>
      </c>
      <c r="I25" s="47">
        <v>1.2999999999999999E-2</v>
      </c>
      <c r="J25" s="47">
        <v>1.2999999999999999E-2</v>
      </c>
      <c r="K25" s="47">
        <v>1.2999999999999999E-2</v>
      </c>
      <c r="L25" s="47">
        <v>1.2999999999999999E-2</v>
      </c>
      <c r="M25" s="47">
        <v>1.2999999999999999E-2</v>
      </c>
      <c r="N25" s="47">
        <v>5.0000000000000001E-3</v>
      </c>
      <c r="O25" s="47">
        <v>5.0000000000000001E-3</v>
      </c>
      <c r="P25" s="47">
        <v>5.0000000000000001E-3</v>
      </c>
      <c r="Q25" s="47">
        <v>5.0000000000000001E-3</v>
      </c>
      <c r="R25" s="47">
        <v>5.0000000000000001E-3</v>
      </c>
      <c r="S25" s="47">
        <v>5.0000000000000001E-3</v>
      </c>
      <c r="T25" s="47">
        <v>1.4999999999999999E-2</v>
      </c>
      <c r="U25" s="47">
        <v>1.4999999999999999E-2</v>
      </c>
      <c r="V25" s="47">
        <v>1.4999999999999999E-2</v>
      </c>
      <c r="W25" s="47">
        <v>1.4999999999999999E-2</v>
      </c>
      <c r="X25" s="47">
        <v>1.4999999999999999E-2</v>
      </c>
      <c r="Y25" s="47">
        <v>1.4999999999999999E-2</v>
      </c>
    </row>
    <row r="26" spans="1:25" x14ac:dyDescent="0.2">
      <c r="A26">
        <v>24</v>
      </c>
      <c r="B26" s="47">
        <v>0.01</v>
      </c>
      <c r="C26" s="47">
        <v>0.01</v>
      </c>
      <c r="D26" s="47">
        <v>0.01</v>
      </c>
      <c r="E26" s="47">
        <v>0.01</v>
      </c>
      <c r="F26" s="47">
        <v>0.01</v>
      </c>
      <c r="G26" s="47">
        <v>0.01</v>
      </c>
      <c r="H26" s="47">
        <v>1.2999999999999999E-2</v>
      </c>
      <c r="I26" s="47">
        <v>1.2999999999999999E-2</v>
      </c>
      <c r="J26" s="47">
        <v>1.2999999999999999E-2</v>
      </c>
      <c r="K26" s="47">
        <v>1.2999999999999999E-2</v>
      </c>
      <c r="L26" s="47">
        <v>1.2999999999999999E-2</v>
      </c>
      <c r="M26" s="47">
        <v>1.2999999999999999E-2</v>
      </c>
      <c r="N26" s="47">
        <v>5.0000000000000001E-3</v>
      </c>
      <c r="O26" s="47">
        <v>5.0000000000000001E-3</v>
      </c>
      <c r="P26" s="47">
        <v>5.0000000000000001E-3</v>
      </c>
      <c r="Q26" s="47">
        <v>5.0000000000000001E-3</v>
      </c>
      <c r="R26" s="47">
        <v>5.0000000000000001E-3</v>
      </c>
      <c r="S26" s="47">
        <v>5.0000000000000001E-3</v>
      </c>
      <c r="T26" s="47">
        <v>1.4999999999999999E-2</v>
      </c>
      <c r="U26" s="47">
        <v>1.4999999999999999E-2</v>
      </c>
      <c r="V26" s="47">
        <v>1.4999999999999999E-2</v>
      </c>
      <c r="W26" s="47">
        <v>1.4999999999999999E-2</v>
      </c>
      <c r="X26" s="47">
        <v>1.4999999999999999E-2</v>
      </c>
      <c r="Y26" s="47">
        <v>1.4999999999999999E-2</v>
      </c>
    </row>
    <row r="27" spans="1:25" x14ac:dyDescent="0.2">
      <c r="A27">
        <v>25</v>
      </c>
      <c r="B27" s="47">
        <v>0.01</v>
      </c>
      <c r="C27" s="47">
        <v>0.01</v>
      </c>
      <c r="D27" s="47">
        <v>0.01</v>
      </c>
      <c r="E27" s="47">
        <v>0.01</v>
      </c>
      <c r="F27" s="47">
        <v>0.01</v>
      </c>
      <c r="G27" s="47">
        <v>0.01</v>
      </c>
      <c r="H27" s="47">
        <v>0.01</v>
      </c>
      <c r="I27" s="47">
        <v>0.01</v>
      </c>
      <c r="J27" s="47">
        <v>0.01</v>
      </c>
      <c r="K27" s="47">
        <v>0.01</v>
      </c>
      <c r="L27" s="47">
        <v>0.01</v>
      </c>
      <c r="M27" s="47">
        <v>0.01</v>
      </c>
      <c r="N27" s="47">
        <v>5.0000000000000001E-3</v>
      </c>
      <c r="O27" s="47">
        <v>5.0000000000000001E-3</v>
      </c>
      <c r="P27" s="47">
        <v>5.0000000000000001E-3</v>
      </c>
      <c r="Q27" s="47">
        <v>5.0000000000000001E-3</v>
      </c>
      <c r="R27" s="47">
        <v>5.0000000000000001E-3</v>
      </c>
      <c r="S27" s="47">
        <v>5.0000000000000001E-3</v>
      </c>
      <c r="T27" s="47">
        <v>0.01</v>
      </c>
      <c r="U27" s="47">
        <v>0.01</v>
      </c>
      <c r="V27" s="47">
        <v>0.01</v>
      </c>
      <c r="W27" s="47">
        <v>0.01</v>
      </c>
      <c r="X27" s="47">
        <v>0.01</v>
      </c>
      <c r="Y27" s="47">
        <v>0.01</v>
      </c>
    </row>
    <row r="28" spans="1:25" x14ac:dyDescent="0.2">
      <c r="A28">
        <v>26</v>
      </c>
      <c r="B28" s="47">
        <v>0.01</v>
      </c>
      <c r="C28" s="47">
        <v>0.01</v>
      </c>
      <c r="D28" s="47">
        <v>0.01</v>
      </c>
      <c r="E28" s="47">
        <v>0.01</v>
      </c>
      <c r="F28" s="47">
        <v>0.01</v>
      </c>
      <c r="G28" s="47">
        <v>0.01</v>
      </c>
      <c r="H28" s="47">
        <v>0.01</v>
      </c>
      <c r="I28" s="47">
        <v>0.01</v>
      </c>
      <c r="J28" s="47">
        <v>0.01</v>
      </c>
      <c r="K28" s="47">
        <v>0.01</v>
      </c>
      <c r="L28" s="47">
        <v>0.01</v>
      </c>
      <c r="M28" s="47">
        <v>0.01</v>
      </c>
      <c r="N28" s="47">
        <v>5.0000000000000001E-3</v>
      </c>
      <c r="O28" s="47">
        <v>5.0000000000000001E-3</v>
      </c>
      <c r="P28" s="47">
        <v>5.0000000000000001E-3</v>
      </c>
      <c r="Q28" s="47">
        <v>5.0000000000000001E-3</v>
      </c>
      <c r="R28" s="47">
        <v>5.0000000000000001E-3</v>
      </c>
      <c r="S28" s="47">
        <v>5.0000000000000001E-3</v>
      </c>
      <c r="T28" s="47">
        <v>0.01</v>
      </c>
      <c r="U28" s="47">
        <v>0.01</v>
      </c>
      <c r="V28" s="47">
        <v>0.01</v>
      </c>
      <c r="W28" s="47">
        <v>0.01</v>
      </c>
      <c r="X28" s="47">
        <v>0.01</v>
      </c>
      <c r="Y28" s="47">
        <v>0.01</v>
      </c>
    </row>
    <row r="29" spans="1:25" x14ac:dyDescent="0.2">
      <c r="A29">
        <v>27</v>
      </c>
      <c r="B29" s="47">
        <v>0.01</v>
      </c>
      <c r="C29" s="47">
        <v>0.01</v>
      </c>
      <c r="D29" s="47">
        <v>0.01</v>
      </c>
      <c r="E29" s="47">
        <v>0.01</v>
      </c>
      <c r="F29" s="47">
        <v>0.01</v>
      </c>
      <c r="G29" s="47">
        <v>0.01</v>
      </c>
      <c r="H29" s="47">
        <v>8.0000000000000002E-3</v>
      </c>
      <c r="I29" s="47">
        <v>8.0000000000000002E-3</v>
      </c>
      <c r="J29" s="47">
        <v>8.0000000000000002E-3</v>
      </c>
      <c r="K29" s="47">
        <v>8.0000000000000002E-3</v>
      </c>
      <c r="L29" s="47">
        <v>8.0000000000000002E-3</v>
      </c>
      <c r="M29" s="47">
        <v>8.0000000000000002E-3</v>
      </c>
      <c r="N29" s="47">
        <v>5.0000000000000001E-3</v>
      </c>
      <c r="O29" s="47">
        <v>5.0000000000000001E-3</v>
      </c>
      <c r="P29" s="47">
        <v>5.0000000000000001E-3</v>
      </c>
      <c r="Q29" s="47">
        <v>5.0000000000000001E-3</v>
      </c>
      <c r="R29" s="47">
        <v>5.0000000000000001E-3</v>
      </c>
      <c r="S29" s="47">
        <v>5.0000000000000001E-3</v>
      </c>
      <c r="T29" s="47">
        <v>0.01</v>
      </c>
      <c r="U29" s="47">
        <v>0.01</v>
      </c>
      <c r="V29" s="47">
        <v>0.01</v>
      </c>
      <c r="W29" s="47">
        <v>0.01</v>
      </c>
      <c r="X29" s="47">
        <v>0.01</v>
      </c>
      <c r="Y29" s="47">
        <v>0.01</v>
      </c>
    </row>
    <row r="30" spans="1:25" x14ac:dyDescent="0.2">
      <c r="A30">
        <v>28</v>
      </c>
      <c r="B30" s="47">
        <v>5.0000000000000001E-3</v>
      </c>
      <c r="C30" s="47">
        <v>5.0000000000000001E-3</v>
      </c>
      <c r="D30" s="47">
        <v>5.0000000000000001E-3</v>
      </c>
      <c r="E30" s="47">
        <v>5.0000000000000001E-3</v>
      </c>
      <c r="F30" s="47">
        <v>5.0000000000000001E-3</v>
      </c>
      <c r="G30" s="47">
        <v>5.0000000000000001E-3</v>
      </c>
      <c r="H30" s="47">
        <v>8.0000000000000002E-3</v>
      </c>
      <c r="I30" s="47">
        <v>8.0000000000000002E-3</v>
      </c>
      <c r="J30" s="47">
        <v>8.0000000000000002E-3</v>
      </c>
      <c r="K30" s="47">
        <v>8.0000000000000002E-3</v>
      </c>
      <c r="L30" s="47">
        <v>8.0000000000000002E-3</v>
      </c>
      <c r="M30" s="47">
        <v>8.0000000000000002E-3</v>
      </c>
      <c r="N30" s="47">
        <v>5.0000000000000001E-3</v>
      </c>
      <c r="O30" s="47">
        <v>5.0000000000000001E-3</v>
      </c>
      <c r="P30" s="47">
        <v>5.0000000000000001E-3</v>
      </c>
      <c r="Q30" s="47">
        <v>5.0000000000000001E-3</v>
      </c>
      <c r="R30" s="47">
        <v>5.0000000000000001E-3</v>
      </c>
      <c r="S30" s="47">
        <v>5.0000000000000001E-3</v>
      </c>
      <c r="T30" s="47">
        <v>0.01</v>
      </c>
      <c r="U30" s="47">
        <v>0.01</v>
      </c>
      <c r="V30" s="47">
        <v>0.01</v>
      </c>
      <c r="W30" s="47">
        <v>0.01</v>
      </c>
      <c r="X30" s="47">
        <v>0.01</v>
      </c>
      <c r="Y30" s="47">
        <v>0.01</v>
      </c>
    </row>
    <row r="31" spans="1:25" x14ac:dyDescent="0.2">
      <c r="A31">
        <v>29</v>
      </c>
      <c r="B31" s="47">
        <v>5.0000000000000001E-3</v>
      </c>
      <c r="C31" s="47">
        <v>5.0000000000000001E-3</v>
      </c>
      <c r="D31" s="47">
        <v>5.0000000000000001E-3</v>
      </c>
      <c r="E31" s="47">
        <v>5.0000000000000001E-3</v>
      </c>
      <c r="F31" s="47">
        <v>5.0000000000000001E-3</v>
      </c>
      <c r="G31" s="47">
        <v>5.0000000000000001E-3</v>
      </c>
      <c r="H31" s="47">
        <v>5.0000000000000001E-3</v>
      </c>
      <c r="I31" s="47">
        <v>5.0000000000000001E-3</v>
      </c>
      <c r="J31" s="47">
        <v>5.0000000000000001E-3</v>
      </c>
      <c r="K31" s="47">
        <v>5.0000000000000001E-3</v>
      </c>
      <c r="L31" s="47">
        <v>5.0000000000000001E-3</v>
      </c>
      <c r="M31" s="47">
        <v>5.0000000000000001E-3</v>
      </c>
      <c r="N31" s="47">
        <v>5.0000000000000001E-3</v>
      </c>
      <c r="O31" s="47">
        <v>5.0000000000000001E-3</v>
      </c>
      <c r="P31" s="47">
        <v>5.0000000000000001E-3</v>
      </c>
      <c r="Q31" s="47">
        <v>5.0000000000000001E-3</v>
      </c>
      <c r="R31" s="47">
        <v>5.0000000000000001E-3</v>
      </c>
      <c r="S31" s="47">
        <v>5.0000000000000001E-3</v>
      </c>
      <c r="T31" s="47">
        <v>0.01</v>
      </c>
      <c r="U31" s="47">
        <v>0.01</v>
      </c>
      <c r="V31" s="47">
        <v>0.01</v>
      </c>
      <c r="W31" s="47">
        <v>0.01</v>
      </c>
      <c r="X31" s="47">
        <v>0.01</v>
      </c>
      <c r="Y31" s="47">
        <v>0.01</v>
      </c>
    </row>
    <row r="32" spans="1:25" x14ac:dyDescent="0.2">
      <c r="A32">
        <v>30</v>
      </c>
      <c r="B32" s="47">
        <v>5.0000000000000001E-3</v>
      </c>
      <c r="C32" s="47">
        <v>5.0000000000000001E-3</v>
      </c>
      <c r="D32" s="47">
        <v>5.0000000000000001E-3</v>
      </c>
      <c r="E32" s="47">
        <v>5.0000000000000001E-3</v>
      </c>
      <c r="F32" s="47">
        <v>5.0000000000000001E-3</v>
      </c>
      <c r="G32" s="47">
        <v>5.0000000000000001E-3</v>
      </c>
      <c r="H32" s="47">
        <v>5.0000000000000001E-3</v>
      </c>
      <c r="I32" s="47">
        <v>5.0000000000000001E-3</v>
      </c>
      <c r="J32" s="47">
        <v>5.0000000000000001E-3</v>
      </c>
      <c r="K32" s="47">
        <v>5.0000000000000001E-3</v>
      </c>
      <c r="L32" s="47">
        <v>5.0000000000000001E-3</v>
      </c>
      <c r="M32" s="47">
        <v>5.0000000000000001E-3</v>
      </c>
      <c r="N32" s="47">
        <v>5.0000000000000001E-3</v>
      </c>
      <c r="O32" s="47">
        <v>5.0000000000000001E-3</v>
      </c>
      <c r="P32" s="47">
        <v>5.0000000000000001E-3</v>
      </c>
      <c r="Q32" s="47">
        <v>5.0000000000000001E-3</v>
      </c>
      <c r="R32" s="47">
        <v>5.0000000000000001E-3</v>
      </c>
      <c r="S32" s="47">
        <v>5.0000000000000001E-3</v>
      </c>
      <c r="T32" s="47">
        <v>0.01</v>
      </c>
      <c r="U32" s="47">
        <v>0.01</v>
      </c>
      <c r="V32" s="47">
        <v>0.01</v>
      </c>
      <c r="W32" s="47">
        <v>0.01</v>
      </c>
      <c r="X32" s="47">
        <v>0.01</v>
      </c>
      <c r="Y32" s="47">
        <v>0.01</v>
      </c>
    </row>
    <row r="33" spans="2:25" x14ac:dyDescent="0.2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2:25" x14ac:dyDescent="0.2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2:25" x14ac:dyDescent="0.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2:25" x14ac:dyDescent="0.2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2:25" x14ac:dyDescent="0.2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2:25" x14ac:dyDescent="0.2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2:25" x14ac:dyDescent="0.2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2:25" x14ac:dyDescent="0.2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2:25" x14ac:dyDescent="0.2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2:25" x14ac:dyDescent="0.2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2:25" x14ac:dyDescent="0.2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5" x14ac:dyDescent="0.2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72"/>
  <sheetViews>
    <sheetView tabSelected="1" zoomScale="125" zoomScaleNormal="7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baseColWidth="10" defaultColWidth="8.83203125" defaultRowHeight="16" x14ac:dyDescent="0.2"/>
  <cols>
    <col min="1" max="1" width="14.6640625" customWidth="1"/>
    <col min="2" max="2" width="30.1640625" customWidth="1"/>
    <col min="3" max="3" width="28.33203125" customWidth="1"/>
    <col min="4" max="4" width="33.83203125" customWidth="1"/>
    <col min="5" max="13" width="31.6640625" customWidth="1"/>
    <col min="14" max="14" width="33.83203125" customWidth="1"/>
    <col min="15" max="15" width="31.6640625" customWidth="1"/>
    <col min="16" max="16" width="37.5" customWidth="1"/>
    <col min="17" max="17" width="35.1640625" customWidth="1"/>
    <col min="18" max="18" width="30.1640625" customWidth="1"/>
    <col min="19" max="19" width="28.33203125" customWidth="1"/>
    <col min="20" max="20" width="33.83203125" customWidth="1"/>
    <col min="21" max="21" width="31.6640625" customWidth="1"/>
    <col min="22" max="22" width="29.1640625" customWidth="1"/>
    <col min="23" max="23" width="27" customWidth="1"/>
    <col min="24" max="24" width="37.5" bestFit="1" customWidth="1"/>
    <col min="25" max="25" width="35.1640625" bestFit="1" customWidth="1"/>
    <col min="26" max="26" width="32.6640625" bestFit="1" customWidth="1"/>
    <col min="27" max="27" width="30.5" bestFit="1" customWidth="1"/>
    <col min="29" max="29" width="8.83203125" customWidth="1"/>
  </cols>
  <sheetData>
    <row r="1" spans="1:38" x14ac:dyDescent="0.2">
      <c r="A1" t="s">
        <v>0</v>
      </c>
      <c r="B1" t="s">
        <v>104</v>
      </c>
      <c r="C1" t="s">
        <v>105</v>
      </c>
      <c r="D1" t="s">
        <v>102</v>
      </c>
      <c r="E1" t="s">
        <v>103</v>
      </c>
      <c r="F1" t="s">
        <v>108</v>
      </c>
      <c r="G1" t="s">
        <v>109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106</v>
      </c>
      <c r="O1" t="s">
        <v>107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</row>
    <row r="2" spans="1:38" x14ac:dyDescent="0.2">
      <c r="A2">
        <v>45</v>
      </c>
      <c r="B2" s="46">
        <v>0</v>
      </c>
      <c r="C2" s="46">
        <v>0</v>
      </c>
      <c r="D2" s="46">
        <v>0</v>
      </c>
      <c r="E2" s="46">
        <v>0</v>
      </c>
      <c r="F2" s="46">
        <v>0.08</v>
      </c>
      <c r="G2" s="46">
        <v>0.13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>
        <v>0</v>
      </c>
      <c r="S2" s="46">
        <v>0</v>
      </c>
      <c r="T2" s="46">
        <v>0</v>
      </c>
      <c r="U2" s="46">
        <v>0</v>
      </c>
      <c r="V2" s="46">
        <v>0.08</v>
      </c>
      <c r="W2" s="46">
        <v>0.13</v>
      </c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8" x14ac:dyDescent="0.2">
      <c r="A3">
        <v>46</v>
      </c>
      <c r="B3" s="46">
        <v>0</v>
      </c>
      <c r="C3" s="46">
        <v>0</v>
      </c>
      <c r="D3" s="46">
        <v>0</v>
      </c>
      <c r="E3" s="46">
        <v>0</v>
      </c>
      <c r="F3" s="46">
        <v>0.08</v>
      </c>
      <c r="G3" s="46">
        <v>0.13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>
        <v>0</v>
      </c>
      <c r="S3" s="46">
        <v>0</v>
      </c>
      <c r="T3" s="46">
        <v>0</v>
      </c>
      <c r="U3" s="46">
        <v>0</v>
      </c>
      <c r="V3" s="46">
        <v>0.08</v>
      </c>
      <c r="W3" s="46">
        <v>0.13</v>
      </c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</row>
    <row r="4" spans="1:38" x14ac:dyDescent="0.2">
      <c r="A4">
        <v>47</v>
      </c>
      <c r="B4" s="46">
        <v>0</v>
      </c>
      <c r="C4" s="46">
        <v>0</v>
      </c>
      <c r="D4" s="46">
        <v>0</v>
      </c>
      <c r="E4" s="46">
        <v>0</v>
      </c>
      <c r="F4" s="46">
        <v>0.08</v>
      </c>
      <c r="G4" s="46">
        <v>0.13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>
        <v>0</v>
      </c>
      <c r="S4" s="46">
        <v>0</v>
      </c>
      <c r="T4" s="46">
        <v>0</v>
      </c>
      <c r="U4" s="46">
        <v>0</v>
      </c>
      <c r="V4" s="46">
        <v>0.08</v>
      </c>
      <c r="W4" s="46">
        <v>0.13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</row>
    <row r="5" spans="1:38" x14ac:dyDescent="0.2">
      <c r="A5">
        <v>48</v>
      </c>
      <c r="B5" s="46">
        <v>0.04</v>
      </c>
      <c r="C5" s="46">
        <v>0.04</v>
      </c>
      <c r="D5" s="46">
        <v>0.05</v>
      </c>
      <c r="E5" s="46">
        <v>0.05</v>
      </c>
      <c r="F5" s="46">
        <v>0.11</v>
      </c>
      <c r="G5" s="46">
        <v>0.15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>
        <v>0.04</v>
      </c>
      <c r="S5" s="46">
        <v>0.04</v>
      </c>
      <c r="T5" s="46">
        <v>0.05</v>
      </c>
      <c r="U5" s="46">
        <v>0.05</v>
      </c>
      <c r="V5" s="46">
        <v>0.11</v>
      </c>
      <c r="W5" s="46">
        <v>0.15</v>
      </c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spans="1:38" x14ac:dyDescent="0.2">
      <c r="A6">
        <v>49</v>
      </c>
      <c r="B6" s="46">
        <v>0.04</v>
      </c>
      <c r="C6" s="46">
        <v>0.04</v>
      </c>
      <c r="D6" s="46">
        <v>0.1</v>
      </c>
      <c r="E6" s="46">
        <v>0.09</v>
      </c>
      <c r="F6" s="46">
        <v>0.11</v>
      </c>
      <c r="G6" s="46">
        <v>0.15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>
        <v>0.04</v>
      </c>
      <c r="S6" s="46">
        <v>0.04</v>
      </c>
      <c r="T6" s="46">
        <v>0.1</v>
      </c>
      <c r="U6" s="46">
        <v>0.09</v>
      </c>
      <c r="V6" s="46">
        <v>0.11</v>
      </c>
      <c r="W6" s="46">
        <v>0.15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spans="1:38" x14ac:dyDescent="0.2">
      <c r="A7">
        <v>50</v>
      </c>
      <c r="B7" s="46">
        <v>0.04</v>
      </c>
      <c r="C7" s="46">
        <v>0.04</v>
      </c>
      <c r="D7" s="46">
        <v>0.1</v>
      </c>
      <c r="E7" s="46">
        <v>0.09</v>
      </c>
      <c r="F7" s="46">
        <v>0.11</v>
      </c>
      <c r="G7" s="46">
        <v>0.15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>
        <v>0.04</v>
      </c>
      <c r="S7" s="46">
        <v>0.04</v>
      </c>
      <c r="T7" s="46">
        <v>0.1</v>
      </c>
      <c r="U7" s="46">
        <v>0.09</v>
      </c>
      <c r="V7" s="46">
        <v>0.11</v>
      </c>
      <c r="W7" s="46">
        <v>0.15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</row>
    <row r="8" spans="1:38" x14ac:dyDescent="0.2">
      <c r="A8">
        <v>51</v>
      </c>
      <c r="B8" s="46">
        <v>0.04</v>
      </c>
      <c r="C8" s="46">
        <v>0.04</v>
      </c>
      <c r="D8" s="46">
        <v>0.12</v>
      </c>
      <c r="E8" s="46">
        <v>0.09</v>
      </c>
      <c r="F8" s="46">
        <v>0.11</v>
      </c>
      <c r="G8" s="46">
        <v>0.15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>
        <v>0.04</v>
      </c>
      <c r="S8" s="46">
        <v>0.04</v>
      </c>
      <c r="T8" s="46">
        <v>0.12</v>
      </c>
      <c r="U8" s="46">
        <v>0.09</v>
      </c>
      <c r="V8" s="46">
        <v>0.11</v>
      </c>
      <c r="W8" s="46">
        <v>0.15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</row>
    <row r="9" spans="1:38" x14ac:dyDescent="0.2">
      <c r="A9">
        <v>52</v>
      </c>
      <c r="B9" s="46">
        <v>0.04</v>
      </c>
      <c r="C9" s="46">
        <v>0.04</v>
      </c>
      <c r="D9" s="46">
        <v>0.14000000000000001</v>
      </c>
      <c r="E9" s="46">
        <v>0.09</v>
      </c>
      <c r="F9" s="46">
        <v>0.15</v>
      </c>
      <c r="G9" s="46">
        <v>0.36</v>
      </c>
      <c r="H9" s="46"/>
      <c r="I9" s="46"/>
      <c r="J9" s="46"/>
      <c r="K9" s="46"/>
      <c r="L9" s="46"/>
      <c r="M9" s="46"/>
      <c r="N9" s="46">
        <v>0</v>
      </c>
      <c r="O9" s="46">
        <v>0</v>
      </c>
      <c r="P9" s="46">
        <v>0</v>
      </c>
      <c r="Q9" s="46">
        <v>0</v>
      </c>
      <c r="R9" s="46">
        <v>0.04</v>
      </c>
      <c r="S9" s="46">
        <v>0.04</v>
      </c>
      <c r="T9" s="46">
        <v>0.14000000000000001</v>
      </c>
      <c r="U9" s="46">
        <v>0.09</v>
      </c>
      <c r="V9" s="46">
        <v>0.11</v>
      </c>
      <c r="W9" s="46">
        <v>0.15</v>
      </c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</row>
    <row r="10" spans="1:38" x14ac:dyDescent="0.2">
      <c r="A10">
        <v>53</v>
      </c>
      <c r="B10" s="46">
        <v>0.05</v>
      </c>
      <c r="C10" s="46">
        <v>0.04</v>
      </c>
      <c r="D10" s="46">
        <v>0.15</v>
      </c>
      <c r="E10" s="46">
        <v>0.11</v>
      </c>
      <c r="F10" s="46">
        <v>0.15</v>
      </c>
      <c r="G10" s="46">
        <v>0.27500000000000002</v>
      </c>
      <c r="H10" s="46"/>
      <c r="I10" s="46"/>
      <c r="J10" s="46"/>
      <c r="K10" s="46"/>
      <c r="L10" s="46"/>
      <c r="M10" s="46"/>
      <c r="N10" s="46">
        <v>0</v>
      </c>
      <c r="O10" s="46">
        <v>0</v>
      </c>
      <c r="P10" s="46">
        <v>0.05</v>
      </c>
      <c r="Q10" s="46">
        <v>0.05</v>
      </c>
      <c r="R10" s="46">
        <v>0.05</v>
      </c>
      <c r="S10" s="46">
        <v>0.04</v>
      </c>
      <c r="T10" s="46">
        <v>0.15</v>
      </c>
      <c r="U10" s="46">
        <v>0.11</v>
      </c>
      <c r="V10" s="46">
        <v>0.11</v>
      </c>
      <c r="W10" s="46">
        <v>0.15</v>
      </c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</row>
    <row r="11" spans="1:38" x14ac:dyDescent="0.2">
      <c r="A11">
        <v>54</v>
      </c>
      <c r="B11" s="46">
        <v>0.05</v>
      </c>
      <c r="C11" s="46">
        <v>0.04</v>
      </c>
      <c r="D11" s="46">
        <v>0.16</v>
      </c>
      <c r="E11" s="46">
        <v>0.12</v>
      </c>
      <c r="F11" s="46">
        <v>0.15</v>
      </c>
      <c r="G11" s="46">
        <v>0.27500000000000002</v>
      </c>
      <c r="H11" s="46"/>
      <c r="I11" s="46"/>
      <c r="J11" s="46"/>
      <c r="K11" s="46"/>
      <c r="L11" s="46"/>
      <c r="M11" s="46"/>
      <c r="N11" s="46">
        <v>0</v>
      </c>
      <c r="O11" s="46">
        <v>0</v>
      </c>
      <c r="P11" s="46">
        <v>0.05</v>
      </c>
      <c r="Q11" s="46">
        <v>0.05</v>
      </c>
      <c r="R11" s="46">
        <v>0.05</v>
      </c>
      <c r="S11" s="46">
        <v>0.04</v>
      </c>
      <c r="T11" s="46">
        <v>0.16</v>
      </c>
      <c r="U11" s="46">
        <v>0.12</v>
      </c>
      <c r="V11" s="46">
        <v>0.11</v>
      </c>
      <c r="W11" s="46">
        <v>0.15</v>
      </c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</row>
    <row r="12" spans="1:38" x14ac:dyDescent="0.2">
      <c r="A12">
        <v>55</v>
      </c>
      <c r="B12" s="46">
        <v>0.06</v>
      </c>
      <c r="C12" s="46">
        <v>0.04</v>
      </c>
      <c r="D12" s="46">
        <v>0.18</v>
      </c>
      <c r="E12" s="46">
        <v>0.12</v>
      </c>
      <c r="F12" s="46">
        <v>0.32</v>
      </c>
      <c r="G12" s="46">
        <v>0.27500000000000002</v>
      </c>
      <c r="H12" s="46"/>
      <c r="I12" s="46"/>
      <c r="J12" s="46"/>
      <c r="K12" s="46"/>
      <c r="L12" s="46"/>
      <c r="M12" s="46"/>
      <c r="N12" s="46">
        <v>0</v>
      </c>
      <c r="O12" s="46">
        <v>0</v>
      </c>
      <c r="P12" s="46">
        <v>0.05</v>
      </c>
      <c r="Q12" s="46">
        <v>0.05</v>
      </c>
      <c r="R12" s="46">
        <v>0.06</v>
      </c>
      <c r="S12" s="46">
        <v>0.04</v>
      </c>
      <c r="T12" s="46">
        <v>0.18</v>
      </c>
      <c r="U12" s="46">
        <v>0.12</v>
      </c>
      <c r="V12" s="46">
        <v>0.17</v>
      </c>
      <c r="W12" s="46">
        <v>0.36</v>
      </c>
      <c r="X12" s="46">
        <v>0</v>
      </c>
      <c r="Y12" s="46">
        <v>0</v>
      </c>
      <c r="Z12" s="46">
        <v>0</v>
      </c>
      <c r="AA12" s="46">
        <v>0</v>
      </c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</row>
    <row r="13" spans="1:38" x14ac:dyDescent="0.2">
      <c r="A13">
        <v>56</v>
      </c>
      <c r="B13" s="46">
        <v>0.06</v>
      </c>
      <c r="C13" s="46">
        <v>0.05</v>
      </c>
      <c r="D13" s="46">
        <v>0.2</v>
      </c>
      <c r="E13" s="46">
        <v>0.15</v>
      </c>
      <c r="F13" s="46">
        <v>0.05</v>
      </c>
      <c r="G13" s="46">
        <v>0.05</v>
      </c>
      <c r="H13" s="46"/>
      <c r="I13" s="46"/>
      <c r="J13" s="46"/>
      <c r="K13" s="46"/>
      <c r="L13" s="46"/>
      <c r="M13" s="46"/>
      <c r="N13" s="46">
        <v>0</v>
      </c>
      <c r="O13" s="46">
        <v>0</v>
      </c>
      <c r="P13" s="46">
        <v>0.05</v>
      </c>
      <c r="Q13" s="46">
        <v>0.05</v>
      </c>
      <c r="R13" s="46">
        <v>0.06</v>
      </c>
      <c r="S13" s="46">
        <v>0.05</v>
      </c>
      <c r="T13" s="46">
        <v>0.2</v>
      </c>
      <c r="U13" s="46">
        <v>0.15</v>
      </c>
      <c r="V13" s="46">
        <v>0.11</v>
      </c>
      <c r="W13" s="46">
        <v>0.05</v>
      </c>
      <c r="X13" s="46">
        <v>0</v>
      </c>
      <c r="Y13" s="46">
        <v>0</v>
      </c>
      <c r="Z13" s="46">
        <v>0.05</v>
      </c>
      <c r="AA13" s="46">
        <v>0.05</v>
      </c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38" x14ac:dyDescent="0.2">
      <c r="A14">
        <v>57</v>
      </c>
      <c r="B14" s="46">
        <v>0.1</v>
      </c>
      <c r="C14" s="46">
        <v>0.08</v>
      </c>
      <c r="D14" s="46">
        <v>0.55000000000000004</v>
      </c>
      <c r="E14" s="46">
        <v>0.55000000000000004</v>
      </c>
      <c r="F14" s="46">
        <v>0.05</v>
      </c>
      <c r="G14" s="46">
        <v>0.05</v>
      </c>
      <c r="H14" s="46"/>
      <c r="I14" s="46"/>
      <c r="J14" s="46"/>
      <c r="K14" s="46"/>
      <c r="L14" s="46"/>
      <c r="M14" s="46"/>
      <c r="N14" s="46">
        <v>0</v>
      </c>
      <c r="O14" s="46">
        <v>0</v>
      </c>
      <c r="P14" s="46">
        <v>0.05</v>
      </c>
      <c r="Q14" s="46">
        <v>0.05</v>
      </c>
      <c r="R14" s="46">
        <v>0.1</v>
      </c>
      <c r="S14" s="46">
        <v>0.08</v>
      </c>
      <c r="T14" s="46">
        <v>0.2</v>
      </c>
      <c r="U14" s="46">
        <v>0.15</v>
      </c>
      <c r="V14" s="46">
        <v>0.11</v>
      </c>
      <c r="W14" s="46">
        <v>0.05</v>
      </c>
      <c r="X14" s="46">
        <v>0</v>
      </c>
      <c r="Y14" s="46">
        <v>0</v>
      </c>
      <c r="Z14" s="46">
        <v>0.05</v>
      </c>
      <c r="AA14" s="46">
        <v>0.05</v>
      </c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</row>
    <row r="15" spans="1:38" x14ac:dyDescent="0.2">
      <c r="A15">
        <v>58</v>
      </c>
      <c r="B15" s="46">
        <v>0.1</v>
      </c>
      <c r="C15" s="46">
        <v>0.08</v>
      </c>
      <c r="D15" s="46">
        <v>0.55000000000000004</v>
      </c>
      <c r="E15" s="46">
        <v>0.5</v>
      </c>
      <c r="F15" s="46">
        <v>0.05</v>
      </c>
      <c r="G15" s="46">
        <v>0.05</v>
      </c>
      <c r="H15" s="46"/>
      <c r="I15" s="46"/>
      <c r="J15" s="46"/>
      <c r="K15" s="46"/>
      <c r="L15" s="46"/>
      <c r="M15" s="46"/>
      <c r="N15" s="46">
        <v>0.02</v>
      </c>
      <c r="O15" s="46">
        <v>0.02</v>
      </c>
      <c r="P15" s="46">
        <v>0.05</v>
      </c>
      <c r="Q15" s="46">
        <v>0.05</v>
      </c>
      <c r="R15" s="46">
        <v>0.1</v>
      </c>
      <c r="S15" s="46">
        <v>0.08</v>
      </c>
      <c r="T15" s="46">
        <v>0.2</v>
      </c>
      <c r="U15" s="46">
        <v>0.15</v>
      </c>
      <c r="V15" s="46">
        <v>0.11</v>
      </c>
      <c r="W15" s="46">
        <v>0.05</v>
      </c>
      <c r="X15" s="46">
        <v>0</v>
      </c>
      <c r="Y15" s="46">
        <v>0</v>
      </c>
      <c r="Z15" s="46">
        <v>0.05</v>
      </c>
      <c r="AA15" s="46">
        <v>0.05</v>
      </c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</row>
    <row r="16" spans="1:38" x14ac:dyDescent="0.2">
      <c r="A16">
        <v>59</v>
      </c>
      <c r="B16" s="46">
        <v>0.1</v>
      </c>
      <c r="C16" s="46">
        <v>0.09</v>
      </c>
      <c r="D16" s="46">
        <v>0.55000000000000004</v>
      </c>
      <c r="E16" s="46">
        <v>0.5</v>
      </c>
      <c r="F16" s="46">
        <v>0.05</v>
      </c>
      <c r="G16" s="46">
        <v>0.05</v>
      </c>
      <c r="H16" s="46"/>
      <c r="I16" s="46"/>
      <c r="J16" s="46"/>
      <c r="K16" s="46"/>
      <c r="L16" s="46"/>
      <c r="M16" s="46"/>
      <c r="N16" s="46">
        <v>0.05</v>
      </c>
      <c r="O16" s="46">
        <v>0.02</v>
      </c>
      <c r="P16" s="46">
        <v>0.05</v>
      </c>
      <c r="Q16" s="46">
        <v>0.05</v>
      </c>
      <c r="R16" s="46">
        <v>0.1</v>
      </c>
      <c r="S16" s="46">
        <v>0.09</v>
      </c>
      <c r="T16" s="46">
        <v>0.2</v>
      </c>
      <c r="U16" s="46">
        <v>0.15</v>
      </c>
      <c r="V16" s="46">
        <v>0.11</v>
      </c>
      <c r="W16" s="46">
        <v>0.05</v>
      </c>
      <c r="X16" s="46">
        <v>0</v>
      </c>
      <c r="Y16" s="46">
        <v>0</v>
      </c>
      <c r="Z16" s="46">
        <v>0.05</v>
      </c>
      <c r="AA16" s="46">
        <v>0.05</v>
      </c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</row>
    <row r="17" spans="1:38" x14ac:dyDescent="0.2">
      <c r="A17">
        <v>60</v>
      </c>
      <c r="B17" s="46">
        <v>0.13</v>
      </c>
      <c r="C17" s="46">
        <v>0.09</v>
      </c>
      <c r="D17" s="46">
        <v>0.55000000000000004</v>
      </c>
      <c r="E17" s="46">
        <v>0.5</v>
      </c>
      <c r="F17" s="46">
        <v>0.05</v>
      </c>
      <c r="G17" s="46">
        <v>0.05</v>
      </c>
      <c r="H17" s="46"/>
      <c r="I17" s="46"/>
      <c r="J17" s="46"/>
      <c r="K17" s="46"/>
      <c r="L17" s="46"/>
      <c r="M17" s="46"/>
      <c r="N17" s="46">
        <v>0.05</v>
      </c>
      <c r="O17" s="46">
        <v>0.05</v>
      </c>
      <c r="P17" s="46">
        <v>7.0000000000000007E-2</v>
      </c>
      <c r="Q17" s="46">
        <v>7.0000000000000007E-2</v>
      </c>
      <c r="R17" s="46">
        <v>0.13</v>
      </c>
      <c r="S17" s="46">
        <v>0.09</v>
      </c>
      <c r="T17" s="46">
        <v>0.55000000000000004</v>
      </c>
      <c r="U17" s="46">
        <v>0.55000000000000004</v>
      </c>
      <c r="V17" s="46">
        <v>0.2</v>
      </c>
      <c r="W17" s="46">
        <v>0.05</v>
      </c>
      <c r="X17" s="46">
        <v>0</v>
      </c>
      <c r="Y17" s="46">
        <v>0</v>
      </c>
      <c r="Z17" s="46">
        <v>7.0000000000000007E-2</v>
      </c>
      <c r="AA17" s="46">
        <v>7.0000000000000007E-2</v>
      </c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</row>
    <row r="18" spans="1:38" x14ac:dyDescent="0.2">
      <c r="A18">
        <v>61</v>
      </c>
      <c r="B18" s="46">
        <v>0.16</v>
      </c>
      <c r="C18" s="46">
        <v>0.14000000000000001</v>
      </c>
      <c r="D18" s="46">
        <v>0.55000000000000004</v>
      </c>
      <c r="E18" s="46">
        <v>0.5</v>
      </c>
      <c r="F18" s="46">
        <v>0.05</v>
      </c>
      <c r="G18" s="46">
        <v>0.05</v>
      </c>
      <c r="H18" s="46"/>
      <c r="I18" s="46"/>
      <c r="J18" s="46"/>
      <c r="K18" s="46"/>
      <c r="L18" s="46"/>
      <c r="M18" s="46"/>
      <c r="N18" s="46">
        <v>0.05</v>
      </c>
      <c r="O18" s="46">
        <v>0.05</v>
      </c>
      <c r="P18" s="46">
        <v>0.09</v>
      </c>
      <c r="Q18" s="46">
        <v>0.09</v>
      </c>
      <c r="R18" s="46">
        <v>0.16</v>
      </c>
      <c r="S18" s="46">
        <v>0.14000000000000001</v>
      </c>
      <c r="T18" s="46">
        <v>0.55000000000000004</v>
      </c>
      <c r="U18" s="46">
        <v>0.49</v>
      </c>
      <c r="V18" s="46">
        <v>0.05</v>
      </c>
      <c r="W18" s="46">
        <v>0.05</v>
      </c>
      <c r="X18" s="46">
        <v>0.05</v>
      </c>
      <c r="Y18" s="46">
        <v>0.05</v>
      </c>
      <c r="Z18" s="46">
        <v>0.09</v>
      </c>
      <c r="AA18" s="46">
        <v>0.09</v>
      </c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</row>
    <row r="19" spans="1:38" x14ac:dyDescent="0.2">
      <c r="A19">
        <v>62</v>
      </c>
      <c r="B19" s="46">
        <v>0.26</v>
      </c>
      <c r="C19" s="46">
        <v>0.19</v>
      </c>
      <c r="D19" s="46">
        <v>0.46500000000000002</v>
      </c>
      <c r="E19" s="46">
        <v>0.42499999999999999</v>
      </c>
      <c r="F19" s="46">
        <v>0.05</v>
      </c>
      <c r="G19" s="46">
        <v>0.05</v>
      </c>
      <c r="H19" s="46"/>
      <c r="I19" s="46"/>
      <c r="J19" s="46"/>
      <c r="K19" s="46"/>
      <c r="L19" s="46"/>
      <c r="M19" s="46"/>
      <c r="N19" s="46">
        <v>0.08</v>
      </c>
      <c r="O19" s="46">
        <v>0.11</v>
      </c>
      <c r="P19" s="46">
        <v>0.2</v>
      </c>
      <c r="Q19" s="46">
        <v>0.2</v>
      </c>
      <c r="R19" s="46">
        <v>0.16</v>
      </c>
      <c r="S19" s="46">
        <v>0.14000000000000001</v>
      </c>
      <c r="T19" s="46">
        <v>0.495</v>
      </c>
      <c r="U19" s="46">
        <v>0.43</v>
      </c>
      <c r="V19" s="46">
        <v>0.05</v>
      </c>
      <c r="W19" s="46">
        <v>0.05</v>
      </c>
      <c r="X19" s="46">
        <v>0.05</v>
      </c>
      <c r="Y19" s="46">
        <v>0.05</v>
      </c>
      <c r="Z19" s="46">
        <v>0.2</v>
      </c>
      <c r="AA19" s="46">
        <v>0.2</v>
      </c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x14ac:dyDescent="0.2">
      <c r="A20">
        <v>63</v>
      </c>
      <c r="B20" s="46">
        <v>0.08</v>
      </c>
      <c r="C20" s="46">
        <v>0.06</v>
      </c>
      <c r="D20" s="46">
        <v>0.05</v>
      </c>
      <c r="E20" s="46">
        <v>0.05</v>
      </c>
      <c r="F20" s="46">
        <v>0.05</v>
      </c>
      <c r="G20" s="46">
        <v>0.05</v>
      </c>
      <c r="H20" s="46"/>
      <c r="I20" s="46"/>
      <c r="J20" s="46"/>
      <c r="K20" s="46"/>
      <c r="L20" s="46"/>
      <c r="M20" s="46"/>
      <c r="N20" s="46">
        <v>0.08</v>
      </c>
      <c r="O20" s="46">
        <v>0.08</v>
      </c>
      <c r="P20" s="46">
        <v>0.14000000000000001</v>
      </c>
      <c r="Q20" s="46">
        <v>0.14000000000000001</v>
      </c>
      <c r="R20" s="46">
        <v>0.16</v>
      </c>
      <c r="S20" s="46">
        <v>0.14000000000000001</v>
      </c>
      <c r="T20" s="46">
        <v>0.43</v>
      </c>
      <c r="U20" s="46">
        <v>0.37</v>
      </c>
      <c r="V20" s="46">
        <v>0.05</v>
      </c>
      <c r="W20" s="46">
        <v>0.05</v>
      </c>
      <c r="X20" s="46">
        <v>0.05</v>
      </c>
      <c r="Y20" s="46">
        <v>0.05</v>
      </c>
      <c r="Z20" s="46">
        <v>0.14000000000000001</v>
      </c>
      <c r="AA20" s="46">
        <v>0.14000000000000001</v>
      </c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x14ac:dyDescent="0.2">
      <c r="A21">
        <v>64</v>
      </c>
      <c r="B21" s="46">
        <v>0.05</v>
      </c>
      <c r="C21" s="46">
        <v>0.05</v>
      </c>
      <c r="D21" s="46">
        <v>0.05</v>
      </c>
      <c r="E21" s="46">
        <v>0.05</v>
      </c>
      <c r="F21" s="46">
        <v>0.05</v>
      </c>
      <c r="G21" s="46">
        <v>0.05</v>
      </c>
      <c r="H21" s="46"/>
      <c r="I21" s="46"/>
      <c r="J21" s="46"/>
      <c r="K21" s="46"/>
      <c r="L21" s="46"/>
      <c r="M21" s="46"/>
      <c r="N21" s="46">
        <v>0.08</v>
      </c>
      <c r="O21" s="46">
        <v>0.08</v>
      </c>
      <c r="P21" s="46">
        <v>0.14000000000000001</v>
      </c>
      <c r="Q21" s="46">
        <v>0.14000000000000001</v>
      </c>
      <c r="R21" s="46">
        <v>0.16</v>
      </c>
      <c r="S21" s="46">
        <v>0.14000000000000001</v>
      </c>
      <c r="T21" s="46">
        <v>0.36499999999999999</v>
      </c>
      <c r="U21" s="46">
        <v>0.31</v>
      </c>
      <c r="V21" s="46">
        <v>0.05</v>
      </c>
      <c r="W21" s="46">
        <v>0.05</v>
      </c>
      <c r="X21" s="46">
        <v>0.05</v>
      </c>
      <c r="Y21" s="46">
        <v>0.05</v>
      </c>
      <c r="Z21" s="46">
        <v>0.14000000000000001</v>
      </c>
      <c r="AA21" s="46">
        <v>0.14000000000000001</v>
      </c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</row>
    <row r="22" spans="1:38" x14ac:dyDescent="0.2">
      <c r="A22">
        <v>65</v>
      </c>
      <c r="B22" s="46">
        <v>0.05</v>
      </c>
      <c r="C22" s="46">
        <v>0.03</v>
      </c>
      <c r="D22" s="46">
        <v>0.05</v>
      </c>
      <c r="E22" s="46">
        <v>0.05</v>
      </c>
      <c r="F22" s="46">
        <v>0.05</v>
      </c>
      <c r="G22" s="46">
        <v>0.05</v>
      </c>
      <c r="H22" s="46"/>
      <c r="I22" s="46"/>
      <c r="J22" s="46"/>
      <c r="K22" s="46"/>
      <c r="L22" s="46"/>
      <c r="M22" s="46"/>
      <c r="N22" s="46">
        <v>0.15</v>
      </c>
      <c r="O22" s="46">
        <v>0.13</v>
      </c>
      <c r="P22" s="46">
        <v>0.2</v>
      </c>
      <c r="Q22" s="46">
        <v>0.2</v>
      </c>
      <c r="R22" s="46">
        <v>0.16</v>
      </c>
      <c r="S22" s="46">
        <v>0.14000000000000001</v>
      </c>
      <c r="T22" s="46">
        <v>0.3</v>
      </c>
      <c r="U22" s="46">
        <v>0.25</v>
      </c>
      <c r="V22" s="46">
        <v>0.05</v>
      </c>
      <c r="W22" s="46">
        <v>0.05</v>
      </c>
      <c r="X22" s="46">
        <v>0.15</v>
      </c>
      <c r="Y22" s="46">
        <v>0.13</v>
      </c>
      <c r="Z22" s="46">
        <v>0.2</v>
      </c>
      <c r="AA22" s="46">
        <v>0.2</v>
      </c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</row>
    <row r="23" spans="1:38" x14ac:dyDescent="0.2">
      <c r="A23">
        <v>66</v>
      </c>
      <c r="B23" s="46">
        <v>0.03</v>
      </c>
      <c r="C23" s="46">
        <v>0.03</v>
      </c>
      <c r="D23" s="46">
        <v>0.05</v>
      </c>
      <c r="E23" s="46">
        <v>0.05</v>
      </c>
      <c r="F23" s="46">
        <v>0.05</v>
      </c>
      <c r="G23" s="46">
        <v>0.05</v>
      </c>
      <c r="H23" s="46"/>
      <c r="I23" s="46"/>
      <c r="J23" s="46"/>
      <c r="K23" s="46"/>
      <c r="L23" s="46"/>
      <c r="M23" s="46"/>
      <c r="N23" s="46">
        <v>0.15</v>
      </c>
      <c r="O23" s="46">
        <v>0.13</v>
      </c>
      <c r="P23" s="46">
        <v>0.25</v>
      </c>
      <c r="Q23" s="46">
        <v>0.25</v>
      </c>
      <c r="R23" s="46">
        <v>0.03</v>
      </c>
      <c r="S23" s="46">
        <v>0.03</v>
      </c>
      <c r="T23" s="46">
        <v>0.05</v>
      </c>
      <c r="U23" s="46">
        <v>0.05</v>
      </c>
      <c r="V23" s="46">
        <v>0.05</v>
      </c>
      <c r="W23" s="46">
        <v>0.05</v>
      </c>
      <c r="X23" s="46">
        <v>0.15</v>
      </c>
      <c r="Y23" s="46">
        <v>0.13</v>
      </c>
      <c r="Z23" s="46">
        <v>0.25</v>
      </c>
      <c r="AA23" s="46">
        <v>0.25</v>
      </c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</row>
    <row r="24" spans="1:38" x14ac:dyDescent="0.2">
      <c r="A24">
        <v>67</v>
      </c>
      <c r="B24" s="46">
        <v>0.03</v>
      </c>
      <c r="C24" s="46">
        <v>0.03</v>
      </c>
      <c r="D24" s="46">
        <v>0.05</v>
      </c>
      <c r="E24" s="46">
        <v>0.05</v>
      </c>
      <c r="F24" s="46">
        <v>0.05</v>
      </c>
      <c r="G24" s="46">
        <v>0.05</v>
      </c>
      <c r="H24" s="46"/>
      <c r="I24" s="46"/>
      <c r="J24" s="46"/>
      <c r="K24" s="46"/>
      <c r="L24" s="46"/>
      <c r="M24" s="46"/>
      <c r="N24" s="46">
        <v>0.15</v>
      </c>
      <c r="O24" s="46">
        <v>0.13</v>
      </c>
      <c r="P24" s="46">
        <v>0.25</v>
      </c>
      <c r="Q24" s="46">
        <v>0.25</v>
      </c>
      <c r="R24" s="46">
        <v>0.03</v>
      </c>
      <c r="S24" s="46">
        <v>0.03</v>
      </c>
      <c r="T24" s="46">
        <v>0.05</v>
      </c>
      <c r="U24" s="46">
        <v>0.05</v>
      </c>
      <c r="V24" s="46">
        <v>0.05</v>
      </c>
      <c r="W24" s="46">
        <v>0.05</v>
      </c>
      <c r="X24" s="46">
        <v>0.15</v>
      </c>
      <c r="Y24" s="46">
        <v>0.13</v>
      </c>
      <c r="Z24" s="46">
        <v>0.25</v>
      </c>
      <c r="AA24" s="46">
        <v>0.25</v>
      </c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</row>
    <row r="25" spans="1:38" x14ac:dyDescent="0.2">
      <c r="A25">
        <v>68</v>
      </c>
      <c r="B25" s="46">
        <v>0.03</v>
      </c>
      <c r="C25" s="46">
        <v>0.03</v>
      </c>
      <c r="D25" s="46">
        <v>0.05</v>
      </c>
      <c r="E25" s="46">
        <v>0.05</v>
      </c>
      <c r="F25" s="46">
        <v>0.05</v>
      </c>
      <c r="G25" s="46">
        <v>0.05</v>
      </c>
      <c r="H25" s="46"/>
      <c r="I25" s="46"/>
      <c r="J25" s="46"/>
      <c r="K25" s="46"/>
      <c r="L25" s="46"/>
      <c r="M25" s="46"/>
      <c r="N25" s="46">
        <v>0.15</v>
      </c>
      <c r="O25" s="46">
        <v>0.13</v>
      </c>
      <c r="P25" s="46">
        <v>0.25</v>
      </c>
      <c r="Q25" s="46">
        <v>0.25</v>
      </c>
      <c r="R25" s="46">
        <v>0.03</v>
      </c>
      <c r="S25" s="46">
        <v>0.03</v>
      </c>
      <c r="T25" s="46">
        <v>0.05</v>
      </c>
      <c r="U25" s="46">
        <v>0.05</v>
      </c>
      <c r="V25" s="46">
        <v>0.05</v>
      </c>
      <c r="W25" s="46">
        <v>0.05</v>
      </c>
      <c r="X25" s="46">
        <v>0.15</v>
      </c>
      <c r="Y25" s="46">
        <v>0.13</v>
      </c>
      <c r="Z25" s="46">
        <v>0.25</v>
      </c>
      <c r="AA25" s="46">
        <v>0.25</v>
      </c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 x14ac:dyDescent="0.2">
      <c r="A26">
        <v>69</v>
      </c>
      <c r="B26" s="46">
        <v>0.03</v>
      </c>
      <c r="C26" s="46">
        <v>0.03</v>
      </c>
      <c r="D26" s="46">
        <v>0.05</v>
      </c>
      <c r="E26" s="46">
        <v>0.05</v>
      </c>
      <c r="F26" s="46">
        <v>0.05</v>
      </c>
      <c r="G26" s="46">
        <v>0.05</v>
      </c>
      <c r="H26" s="46"/>
      <c r="I26" s="46"/>
      <c r="J26" s="46"/>
      <c r="K26" s="46"/>
      <c r="L26" s="46"/>
      <c r="M26" s="46"/>
      <c r="N26" s="46">
        <v>0.15</v>
      </c>
      <c r="O26" s="46">
        <v>0.13</v>
      </c>
      <c r="P26" s="46">
        <v>0.25</v>
      </c>
      <c r="Q26" s="46">
        <v>0.25</v>
      </c>
      <c r="R26" s="46">
        <v>0.03</v>
      </c>
      <c r="S26" s="46">
        <v>0.03</v>
      </c>
      <c r="T26" s="46">
        <v>0.05</v>
      </c>
      <c r="U26" s="46">
        <v>0.05</v>
      </c>
      <c r="V26" s="46">
        <v>0.05</v>
      </c>
      <c r="W26" s="46">
        <v>0.05</v>
      </c>
      <c r="X26" s="46">
        <v>0.15</v>
      </c>
      <c r="Y26" s="46">
        <v>0.13</v>
      </c>
      <c r="Z26" s="46">
        <v>0.25</v>
      </c>
      <c r="AA26" s="46">
        <v>0.25</v>
      </c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</row>
    <row r="27" spans="1:38" x14ac:dyDescent="0.2">
      <c r="A27">
        <v>70</v>
      </c>
      <c r="B27" s="46">
        <v>0.03</v>
      </c>
      <c r="C27" s="46">
        <v>0.03</v>
      </c>
      <c r="D27" s="46">
        <v>0.05</v>
      </c>
      <c r="E27" s="46">
        <v>0.05</v>
      </c>
      <c r="F27" s="46">
        <v>0</v>
      </c>
      <c r="G27" s="46">
        <v>0</v>
      </c>
      <c r="H27" s="46"/>
      <c r="I27" s="46"/>
      <c r="J27" s="46"/>
      <c r="K27" s="46"/>
      <c r="L27" s="46"/>
      <c r="M27" s="46"/>
      <c r="N27" s="46">
        <v>0.15</v>
      </c>
      <c r="O27" s="46">
        <v>0.13</v>
      </c>
      <c r="P27" s="46">
        <v>1</v>
      </c>
      <c r="Q27" s="46">
        <v>1</v>
      </c>
      <c r="R27" s="46">
        <v>0.03</v>
      </c>
      <c r="S27" s="46">
        <v>0.03</v>
      </c>
      <c r="T27" s="46">
        <v>0.05</v>
      </c>
      <c r="U27" s="46">
        <v>0.05</v>
      </c>
      <c r="V27" s="46">
        <v>0</v>
      </c>
      <c r="W27" s="46">
        <v>0</v>
      </c>
      <c r="X27" s="46">
        <v>0.15</v>
      </c>
      <c r="Y27" s="46">
        <v>0.13</v>
      </c>
      <c r="Z27" s="46">
        <v>1</v>
      </c>
      <c r="AA27" s="46">
        <v>1</v>
      </c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x14ac:dyDescent="0.2">
      <c r="A28">
        <v>71</v>
      </c>
      <c r="B28" s="46">
        <v>0.03</v>
      </c>
      <c r="C28" s="46">
        <v>0.03</v>
      </c>
      <c r="D28" s="46">
        <v>0.05</v>
      </c>
      <c r="E28" s="46">
        <v>0.05</v>
      </c>
      <c r="F28" s="46">
        <v>0</v>
      </c>
      <c r="G28" s="46">
        <v>0</v>
      </c>
      <c r="H28" s="46"/>
      <c r="I28" s="46"/>
      <c r="J28" s="46"/>
      <c r="K28" s="46"/>
      <c r="L28" s="46"/>
      <c r="M28" s="46"/>
      <c r="N28" s="46">
        <v>0.15</v>
      </c>
      <c r="O28" s="46">
        <v>0.13</v>
      </c>
      <c r="P28" s="46">
        <v>1</v>
      </c>
      <c r="Q28" s="46">
        <v>1</v>
      </c>
      <c r="R28" s="46">
        <v>0.03</v>
      </c>
      <c r="S28" s="46">
        <v>0.03</v>
      </c>
      <c r="T28" s="46">
        <v>0.05</v>
      </c>
      <c r="U28" s="46">
        <v>0.05</v>
      </c>
      <c r="V28" s="46">
        <v>0</v>
      </c>
      <c r="W28" s="46">
        <v>0</v>
      </c>
      <c r="X28" s="46">
        <v>0.15</v>
      </c>
      <c r="Y28" s="46">
        <v>0.13</v>
      </c>
      <c r="Z28" s="46">
        <v>1</v>
      </c>
      <c r="AA28" s="46">
        <v>1</v>
      </c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x14ac:dyDescent="0.2">
      <c r="A29">
        <v>72</v>
      </c>
      <c r="B29" s="46">
        <v>0.03</v>
      </c>
      <c r="C29" s="46">
        <v>0.03</v>
      </c>
      <c r="D29" s="46">
        <v>0.05</v>
      </c>
      <c r="E29" s="46">
        <v>0.05</v>
      </c>
      <c r="F29" s="46">
        <v>0</v>
      </c>
      <c r="G29" s="46">
        <v>0</v>
      </c>
      <c r="H29" s="46"/>
      <c r="I29" s="46"/>
      <c r="J29" s="46"/>
      <c r="K29" s="46"/>
      <c r="L29" s="46"/>
      <c r="M29" s="46"/>
      <c r="N29" s="46">
        <v>0.15</v>
      </c>
      <c r="O29" s="46">
        <v>0.13</v>
      </c>
      <c r="P29" s="46">
        <v>1</v>
      </c>
      <c r="Q29" s="46">
        <v>1</v>
      </c>
      <c r="R29" s="46">
        <v>0.03</v>
      </c>
      <c r="S29" s="46">
        <v>0.03</v>
      </c>
      <c r="T29" s="46">
        <v>0.05</v>
      </c>
      <c r="U29" s="46">
        <v>0.05</v>
      </c>
      <c r="V29" s="46">
        <v>0</v>
      </c>
      <c r="W29" s="46">
        <v>0</v>
      </c>
      <c r="X29" s="46">
        <v>0.15</v>
      </c>
      <c r="Y29" s="46">
        <v>0.13</v>
      </c>
      <c r="Z29" s="46">
        <v>1</v>
      </c>
      <c r="AA29" s="46">
        <v>1</v>
      </c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 x14ac:dyDescent="0.2">
      <c r="A30">
        <v>73</v>
      </c>
      <c r="B30" s="46">
        <v>0.03</v>
      </c>
      <c r="C30" s="46">
        <v>0.03</v>
      </c>
      <c r="D30" s="46">
        <v>0.05</v>
      </c>
      <c r="E30" s="46">
        <v>0.05</v>
      </c>
      <c r="F30" s="46">
        <v>0</v>
      </c>
      <c r="G30" s="46">
        <v>0</v>
      </c>
      <c r="H30" s="46"/>
      <c r="I30" s="46"/>
      <c r="J30" s="46"/>
      <c r="K30" s="46"/>
      <c r="L30" s="46"/>
      <c r="M30" s="46"/>
      <c r="N30" s="46">
        <v>0.15</v>
      </c>
      <c r="O30" s="46">
        <v>0.13</v>
      </c>
      <c r="P30" s="46">
        <v>1</v>
      </c>
      <c r="Q30" s="46">
        <v>1</v>
      </c>
      <c r="R30" s="46">
        <v>0.03</v>
      </c>
      <c r="S30" s="46">
        <v>0.03</v>
      </c>
      <c r="T30" s="46">
        <v>0.05</v>
      </c>
      <c r="U30" s="46">
        <v>0.05</v>
      </c>
      <c r="V30" s="46">
        <v>0</v>
      </c>
      <c r="W30" s="46">
        <v>0</v>
      </c>
      <c r="X30" s="46">
        <v>0.15</v>
      </c>
      <c r="Y30" s="46">
        <v>0.13</v>
      </c>
      <c r="Z30" s="46">
        <v>1</v>
      </c>
      <c r="AA30" s="46">
        <v>1</v>
      </c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x14ac:dyDescent="0.2">
      <c r="A31">
        <v>74</v>
      </c>
      <c r="B31" s="46">
        <v>0.03</v>
      </c>
      <c r="C31" s="46">
        <v>0.03</v>
      </c>
      <c r="D31" s="46">
        <v>0.05</v>
      </c>
      <c r="E31" s="46">
        <v>0.05</v>
      </c>
      <c r="F31" s="46">
        <v>0</v>
      </c>
      <c r="G31" s="46">
        <v>0</v>
      </c>
      <c r="H31" s="46"/>
      <c r="I31" s="46"/>
      <c r="J31" s="46"/>
      <c r="K31" s="46"/>
      <c r="L31" s="46"/>
      <c r="M31" s="46"/>
      <c r="N31" s="46">
        <v>0.15</v>
      </c>
      <c r="O31" s="46">
        <v>0.13</v>
      </c>
      <c r="P31" s="46">
        <v>1</v>
      </c>
      <c r="Q31" s="46">
        <v>1</v>
      </c>
      <c r="R31" s="46">
        <v>0.03</v>
      </c>
      <c r="S31" s="46">
        <v>0.03</v>
      </c>
      <c r="T31" s="46">
        <v>0.05</v>
      </c>
      <c r="U31" s="46">
        <v>0.05</v>
      </c>
      <c r="V31" s="46">
        <v>0</v>
      </c>
      <c r="W31" s="46">
        <v>0</v>
      </c>
      <c r="X31" s="46">
        <v>0.15</v>
      </c>
      <c r="Y31" s="46">
        <v>0.13</v>
      </c>
      <c r="Z31" s="46">
        <v>1</v>
      </c>
      <c r="AA31" s="46">
        <v>1</v>
      </c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 x14ac:dyDescent="0.2">
      <c r="A32">
        <v>75</v>
      </c>
      <c r="B32" s="46">
        <v>0.03</v>
      </c>
      <c r="C32" s="46">
        <v>0.03</v>
      </c>
      <c r="D32" s="46">
        <v>0.05</v>
      </c>
      <c r="E32" s="46">
        <v>0.05</v>
      </c>
      <c r="F32" s="46">
        <v>0</v>
      </c>
      <c r="G32" s="46">
        <v>0</v>
      </c>
      <c r="H32" s="46"/>
      <c r="I32" s="46"/>
      <c r="J32" s="46"/>
      <c r="K32" s="46"/>
      <c r="L32" s="46"/>
      <c r="M32" s="46"/>
      <c r="N32" s="46">
        <v>0.15</v>
      </c>
      <c r="O32" s="46">
        <v>0.13</v>
      </c>
      <c r="P32" s="46">
        <v>1</v>
      </c>
      <c r="Q32" s="46">
        <v>1</v>
      </c>
      <c r="R32" s="46">
        <v>0.03</v>
      </c>
      <c r="S32" s="46">
        <v>0.03</v>
      </c>
      <c r="T32" s="46">
        <v>0.05</v>
      </c>
      <c r="U32" s="46">
        <v>0.05</v>
      </c>
      <c r="V32" s="46">
        <v>0</v>
      </c>
      <c r="W32" s="46">
        <v>0</v>
      </c>
      <c r="X32" s="46">
        <v>0.15</v>
      </c>
      <c r="Y32" s="46">
        <v>0.13</v>
      </c>
      <c r="Z32" s="46">
        <v>1</v>
      </c>
      <c r="AA32" s="46">
        <v>1</v>
      </c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x14ac:dyDescent="0.2">
      <c r="A33">
        <v>76</v>
      </c>
      <c r="B33" s="46">
        <v>0.03</v>
      </c>
      <c r="C33" s="46">
        <v>0.03</v>
      </c>
      <c r="D33" s="46">
        <v>0.05</v>
      </c>
      <c r="E33" s="46">
        <v>0.05</v>
      </c>
      <c r="F33" s="46">
        <v>0</v>
      </c>
      <c r="G33" s="46">
        <v>0</v>
      </c>
      <c r="H33" s="46"/>
      <c r="I33" s="46"/>
      <c r="J33" s="46"/>
      <c r="K33" s="46"/>
      <c r="L33" s="46"/>
      <c r="M33" s="46"/>
      <c r="N33" s="46">
        <v>0.15</v>
      </c>
      <c r="O33" s="46">
        <v>0.13</v>
      </c>
      <c r="P33" s="46">
        <v>1</v>
      </c>
      <c r="Q33" s="46">
        <v>1</v>
      </c>
      <c r="R33" s="46">
        <v>0.03</v>
      </c>
      <c r="S33" s="46">
        <v>0.03</v>
      </c>
      <c r="T33" s="46">
        <v>0.05</v>
      </c>
      <c r="U33" s="46">
        <v>0.05</v>
      </c>
      <c r="V33" s="46">
        <v>0</v>
      </c>
      <c r="W33" s="46">
        <v>0</v>
      </c>
      <c r="X33" s="46">
        <v>0.15</v>
      </c>
      <c r="Y33" s="46">
        <v>0.13</v>
      </c>
      <c r="Z33" s="46">
        <v>1</v>
      </c>
      <c r="AA33" s="46">
        <v>1</v>
      </c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x14ac:dyDescent="0.2">
      <c r="A34">
        <v>77</v>
      </c>
      <c r="B34" s="46">
        <v>0.03</v>
      </c>
      <c r="C34" s="46">
        <v>0.03</v>
      </c>
      <c r="D34" s="46">
        <v>0.05</v>
      </c>
      <c r="E34" s="46">
        <v>0.05</v>
      </c>
      <c r="F34" s="46">
        <v>0</v>
      </c>
      <c r="G34" s="46">
        <v>0</v>
      </c>
      <c r="H34" s="46"/>
      <c r="I34" s="46"/>
      <c r="J34" s="46"/>
      <c r="K34" s="46"/>
      <c r="L34" s="46"/>
      <c r="M34" s="46"/>
      <c r="N34" s="46">
        <v>0.15</v>
      </c>
      <c r="O34" s="46">
        <v>0.13</v>
      </c>
      <c r="P34" s="46">
        <v>1</v>
      </c>
      <c r="Q34" s="46">
        <v>1</v>
      </c>
      <c r="R34" s="46">
        <v>0.03</v>
      </c>
      <c r="S34" s="46">
        <v>0.03</v>
      </c>
      <c r="T34" s="46">
        <v>0.05</v>
      </c>
      <c r="U34" s="46">
        <v>0.05</v>
      </c>
      <c r="V34" s="46">
        <v>0</v>
      </c>
      <c r="W34" s="46">
        <v>0</v>
      </c>
      <c r="X34" s="46">
        <v>0.15</v>
      </c>
      <c r="Y34" s="46">
        <v>0.13</v>
      </c>
      <c r="Z34" s="46">
        <v>1</v>
      </c>
      <c r="AA34" s="46">
        <v>1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x14ac:dyDescent="0.2">
      <c r="A35">
        <v>78</v>
      </c>
      <c r="B35" s="46">
        <v>0.03</v>
      </c>
      <c r="C35" s="46">
        <v>0.03</v>
      </c>
      <c r="D35" s="46">
        <v>0.05</v>
      </c>
      <c r="E35" s="46">
        <v>0.05</v>
      </c>
      <c r="F35" s="46">
        <v>0</v>
      </c>
      <c r="G35" s="46">
        <v>0</v>
      </c>
      <c r="H35" s="46"/>
      <c r="I35" s="46"/>
      <c r="J35" s="46"/>
      <c r="K35" s="46"/>
      <c r="L35" s="46"/>
      <c r="M35" s="46"/>
      <c r="N35" s="46">
        <v>0.15</v>
      </c>
      <c r="O35" s="46">
        <v>0.13</v>
      </c>
      <c r="P35" s="46">
        <v>1</v>
      </c>
      <c r="Q35" s="46">
        <v>1</v>
      </c>
      <c r="R35" s="46">
        <v>0.03</v>
      </c>
      <c r="S35" s="46">
        <v>0.03</v>
      </c>
      <c r="T35" s="46">
        <v>0.05</v>
      </c>
      <c r="U35" s="46">
        <v>0.05</v>
      </c>
      <c r="V35" s="46">
        <v>0</v>
      </c>
      <c r="W35" s="46">
        <v>0</v>
      </c>
      <c r="X35" s="46">
        <v>0.15</v>
      </c>
      <c r="Y35" s="46">
        <v>0.13</v>
      </c>
      <c r="Z35" s="46">
        <v>1</v>
      </c>
      <c r="AA35" s="46">
        <v>1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x14ac:dyDescent="0.2">
      <c r="A36">
        <v>79</v>
      </c>
      <c r="B36" s="46">
        <v>0.03</v>
      </c>
      <c r="C36" s="46">
        <v>0.03</v>
      </c>
      <c r="D36" s="46">
        <v>0.05</v>
      </c>
      <c r="E36" s="46">
        <v>0.05</v>
      </c>
      <c r="F36" s="46">
        <v>0</v>
      </c>
      <c r="G36" s="46">
        <v>0</v>
      </c>
      <c r="H36" s="46"/>
      <c r="I36" s="46"/>
      <c r="J36" s="46"/>
      <c r="K36" s="46"/>
      <c r="L36" s="46"/>
      <c r="M36" s="46"/>
      <c r="N36" s="46">
        <v>0.15</v>
      </c>
      <c r="O36" s="46">
        <v>0.13</v>
      </c>
      <c r="P36" s="46">
        <v>1</v>
      </c>
      <c r="Q36" s="46">
        <v>1</v>
      </c>
      <c r="R36" s="46">
        <v>0.03</v>
      </c>
      <c r="S36" s="46">
        <v>0.03</v>
      </c>
      <c r="T36" s="46">
        <v>0.05</v>
      </c>
      <c r="U36" s="46">
        <v>0.05</v>
      </c>
      <c r="V36" s="46">
        <v>0</v>
      </c>
      <c r="W36" s="46">
        <v>0</v>
      </c>
      <c r="X36" s="46">
        <v>0.15</v>
      </c>
      <c r="Y36" s="46">
        <v>0.13</v>
      </c>
      <c r="Z36" s="46">
        <v>1</v>
      </c>
      <c r="AA36" s="46">
        <v>1</v>
      </c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x14ac:dyDescent="0.2">
      <c r="A37">
        <v>80</v>
      </c>
      <c r="B37" s="58">
        <v>0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/>
      <c r="I37" s="58"/>
      <c r="J37" s="58"/>
      <c r="K37" s="58"/>
      <c r="L37" s="58"/>
      <c r="M37" s="58"/>
      <c r="N37" s="58">
        <v>1</v>
      </c>
      <c r="O37" s="58">
        <v>1</v>
      </c>
      <c r="P37" s="58">
        <v>1</v>
      </c>
      <c r="Q37" s="58">
        <v>1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1</v>
      </c>
      <c r="Y37" s="58">
        <v>1</v>
      </c>
      <c r="Z37" s="58">
        <v>1</v>
      </c>
      <c r="AA37" s="58">
        <v>1</v>
      </c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 x14ac:dyDescent="0.2">
      <c r="A38">
        <v>81</v>
      </c>
      <c r="B38" s="58">
        <v>0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/>
      <c r="I38" s="58"/>
      <c r="J38" s="58"/>
      <c r="K38" s="58"/>
      <c r="L38" s="58"/>
      <c r="M38" s="58"/>
      <c r="N38" s="58">
        <v>1</v>
      </c>
      <c r="O38" s="58">
        <v>1</v>
      </c>
      <c r="P38" s="58">
        <v>1</v>
      </c>
      <c r="Q38" s="58">
        <v>1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1</v>
      </c>
      <c r="Y38" s="58">
        <v>1</v>
      </c>
      <c r="Z38" s="58">
        <v>1</v>
      </c>
      <c r="AA38" s="58">
        <v>1</v>
      </c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x14ac:dyDescent="0.2">
      <c r="A39">
        <v>82</v>
      </c>
      <c r="B39" s="58"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/>
      <c r="I39" s="58"/>
      <c r="J39" s="58"/>
      <c r="K39" s="58"/>
      <c r="L39" s="58"/>
      <c r="M39" s="58"/>
      <c r="N39" s="58">
        <v>1</v>
      </c>
      <c r="O39" s="58">
        <v>1</v>
      </c>
      <c r="P39" s="58">
        <v>1</v>
      </c>
      <c r="Q39" s="58">
        <v>1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1</v>
      </c>
      <c r="Y39" s="58">
        <v>1</v>
      </c>
      <c r="Z39" s="58">
        <v>1</v>
      </c>
      <c r="AA39" s="58">
        <v>1</v>
      </c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x14ac:dyDescent="0.2">
      <c r="A40">
        <v>83</v>
      </c>
      <c r="B40" s="58">
        <v>0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/>
      <c r="I40" s="58"/>
      <c r="J40" s="58"/>
      <c r="K40" s="58"/>
      <c r="L40" s="58"/>
      <c r="M40" s="58"/>
      <c r="N40" s="58">
        <v>1</v>
      </c>
      <c r="O40" s="58">
        <v>1</v>
      </c>
      <c r="P40" s="58">
        <v>1</v>
      </c>
      <c r="Q40" s="58">
        <v>1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1</v>
      </c>
      <c r="Y40" s="58">
        <v>1</v>
      </c>
      <c r="Z40" s="58">
        <v>1</v>
      </c>
      <c r="AA40" s="58">
        <v>1</v>
      </c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x14ac:dyDescent="0.2">
      <c r="A41">
        <v>84</v>
      </c>
      <c r="B41" s="58">
        <v>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/>
      <c r="I41" s="58"/>
      <c r="J41" s="58"/>
      <c r="K41" s="58"/>
      <c r="L41" s="58"/>
      <c r="M41" s="58"/>
      <c r="N41" s="58">
        <v>1</v>
      </c>
      <c r="O41" s="58">
        <v>1</v>
      </c>
      <c r="P41" s="58">
        <v>1</v>
      </c>
      <c r="Q41" s="58">
        <v>1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1</v>
      </c>
      <c r="Y41" s="58">
        <v>1</v>
      </c>
      <c r="Z41" s="58">
        <v>1</v>
      </c>
      <c r="AA41" s="58">
        <v>1</v>
      </c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x14ac:dyDescent="0.2">
      <c r="A42">
        <v>85</v>
      </c>
      <c r="B42" s="58">
        <v>0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/>
      <c r="I42" s="58"/>
      <c r="J42" s="58"/>
      <c r="K42" s="58"/>
      <c r="L42" s="58"/>
      <c r="M42" s="58"/>
      <c r="N42" s="58">
        <v>1</v>
      </c>
      <c r="O42" s="58">
        <v>1</v>
      </c>
      <c r="P42" s="58">
        <v>1</v>
      </c>
      <c r="Q42" s="58">
        <v>1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1</v>
      </c>
      <c r="Y42" s="58">
        <v>1</v>
      </c>
      <c r="Z42" s="58">
        <v>1</v>
      </c>
      <c r="AA42" s="58">
        <v>1</v>
      </c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</row>
    <row r="43" spans="1:38" x14ac:dyDescent="0.2">
      <c r="A43">
        <v>86</v>
      </c>
      <c r="B43" s="58">
        <v>0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/>
      <c r="I43" s="58"/>
      <c r="J43" s="58"/>
      <c r="K43" s="58"/>
      <c r="L43" s="58"/>
      <c r="M43" s="58"/>
      <c r="N43" s="58">
        <v>1</v>
      </c>
      <c r="O43" s="58">
        <v>1</v>
      </c>
      <c r="P43" s="58">
        <v>1</v>
      </c>
      <c r="Q43" s="58">
        <v>1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1</v>
      </c>
      <c r="Y43" s="58">
        <v>1</v>
      </c>
      <c r="Z43" s="58">
        <v>1</v>
      </c>
      <c r="AA43" s="58">
        <v>1</v>
      </c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</row>
    <row r="44" spans="1:38" x14ac:dyDescent="0.2">
      <c r="A44">
        <v>87</v>
      </c>
      <c r="B44" s="58">
        <v>0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/>
      <c r="I44" s="58"/>
      <c r="J44" s="58"/>
      <c r="K44" s="58"/>
      <c r="L44" s="58"/>
      <c r="M44" s="58"/>
      <c r="N44" s="58">
        <v>1</v>
      </c>
      <c r="O44" s="58">
        <v>1</v>
      </c>
      <c r="P44" s="58">
        <v>1</v>
      </c>
      <c r="Q44" s="58">
        <v>1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1</v>
      </c>
      <c r="Y44" s="58">
        <v>1</v>
      </c>
      <c r="Z44" s="58">
        <v>1</v>
      </c>
      <c r="AA44" s="58">
        <v>1</v>
      </c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</row>
    <row r="45" spans="1:38" x14ac:dyDescent="0.2">
      <c r="A45">
        <v>88</v>
      </c>
      <c r="B45" s="58">
        <v>0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/>
      <c r="I45" s="58"/>
      <c r="J45" s="58"/>
      <c r="K45" s="58"/>
      <c r="L45" s="58"/>
      <c r="M45" s="58"/>
      <c r="N45" s="58">
        <v>1</v>
      </c>
      <c r="O45" s="58">
        <v>1</v>
      </c>
      <c r="P45" s="58">
        <v>1</v>
      </c>
      <c r="Q45" s="58">
        <v>1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1</v>
      </c>
      <c r="Y45" s="58">
        <v>1</v>
      </c>
      <c r="Z45" s="58">
        <v>1</v>
      </c>
      <c r="AA45" s="58">
        <v>1</v>
      </c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</row>
    <row r="46" spans="1:38" x14ac:dyDescent="0.2">
      <c r="A46">
        <v>89</v>
      </c>
      <c r="B46" s="58">
        <v>0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/>
      <c r="I46" s="58"/>
      <c r="J46" s="58"/>
      <c r="K46" s="58"/>
      <c r="L46" s="58"/>
      <c r="M46" s="58"/>
      <c r="N46" s="58">
        <v>1</v>
      </c>
      <c r="O46" s="58">
        <v>1</v>
      </c>
      <c r="P46" s="58">
        <v>1</v>
      </c>
      <c r="Q46" s="58">
        <v>1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1</v>
      </c>
      <c r="Y46" s="58">
        <v>1</v>
      </c>
      <c r="Z46" s="58">
        <v>1</v>
      </c>
      <c r="AA46" s="58">
        <v>1</v>
      </c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</row>
    <row r="47" spans="1:38" x14ac:dyDescent="0.2">
      <c r="A47">
        <v>90</v>
      </c>
      <c r="B47" s="58">
        <v>0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/>
      <c r="I47" s="58"/>
      <c r="J47" s="58"/>
      <c r="K47" s="58"/>
      <c r="L47" s="58"/>
      <c r="M47" s="58"/>
      <c r="N47" s="58">
        <v>1</v>
      </c>
      <c r="O47" s="58">
        <v>1</v>
      </c>
      <c r="P47" s="58">
        <v>1</v>
      </c>
      <c r="Q47" s="58">
        <v>1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1</v>
      </c>
      <c r="Y47" s="58">
        <v>1</v>
      </c>
      <c r="Z47" s="58">
        <v>1</v>
      </c>
      <c r="AA47" s="58">
        <v>1</v>
      </c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</row>
    <row r="48" spans="1:38" x14ac:dyDescent="0.2">
      <c r="A48">
        <v>91</v>
      </c>
      <c r="B48" s="58">
        <v>0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/>
      <c r="I48" s="58"/>
      <c r="J48" s="58"/>
      <c r="K48" s="58"/>
      <c r="L48" s="58"/>
      <c r="M48" s="58"/>
      <c r="N48" s="58">
        <v>1</v>
      </c>
      <c r="O48" s="58">
        <v>1</v>
      </c>
      <c r="P48" s="58">
        <v>1</v>
      </c>
      <c r="Q48" s="58">
        <v>1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1</v>
      </c>
      <c r="Y48" s="58">
        <v>1</v>
      </c>
      <c r="Z48" s="58">
        <v>1</v>
      </c>
      <c r="AA48" s="58">
        <v>1</v>
      </c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</row>
    <row r="49" spans="1:38" x14ac:dyDescent="0.2">
      <c r="A49">
        <v>92</v>
      </c>
      <c r="B49" s="58">
        <v>0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/>
      <c r="I49" s="58"/>
      <c r="J49" s="58"/>
      <c r="K49" s="58"/>
      <c r="L49" s="58"/>
      <c r="M49" s="58"/>
      <c r="N49" s="58">
        <v>1</v>
      </c>
      <c r="O49" s="58">
        <v>1</v>
      </c>
      <c r="P49" s="58">
        <v>1</v>
      </c>
      <c r="Q49" s="58">
        <v>1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1</v>
      </c>
      <c r="Y49" s="58">
        <v>1</v>
      </c>
      <c r="Z49" s="58">
        <v>1</v>
      </c>
      <c r="AA49" s="58">
        <v>1</v>
      </c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</row>
    <row r="50" spans="1:38" x14ac:dyDescent="0.2">
      <c r="A50">
        <v>93</v>
      </c>
      <c r="B50" s="58">
        <v>0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/>
      <c r="I50" s="58"/>
      <c r="J50" s="58"/>
      <c r="K50" s="58"/>
      <c r="L50" s="58"/>
      <c r="M50" s="58"/>
      <c r="N50" s="58">
        <v>1</v>
      </c>
      <c r="O50" s="58">
        <v>1</v>
      </c>
      <c r="P50" s="58">
        <v>1</v>
      </c>
      <c r="Q50" s="58">
        <v>1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1</v>
      </c>
      <c r="Y50" s="58">
        <v>1</v>
      </c>
      <c r="Z50" s="58">
        <v>1</v>
      </c>
      <c r="AA50" s="58">
        <v>1</v>
      </c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 spans="1:38" x14ac:dyDescent="0.2">
      <c r="A51">
        <v>94</v>
      </c>
      <c r="B51" s="58">
        <v>0</v>
      </c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/>
      <c r="I51" s="58"/>
      <c r="J51" s="58"/>
      <c r="K51" s="58"/>
      <c r="L51" s="58"/>
      <c r="M51" s="58"/>
      <c r="N51" s="58">
        <v>1</v>
      </c>
      <c r="O51" s="58">
        <v>1</v>
      </c>
      <c r="P51" s="58">
        <v>1</v>
      </c>
      <c r="Q51" s="58">
        <v>1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1</v>
      </c>
      <c r="Y51" s="58">
        <v>1</v>
      </c>
      <c r="Z51" s="58">
        <v>1</v>
      </c>
      <c r="AA51" s="58">
        <v>1</v>
      </c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 spans="1:38" x14ac:dyDescent="0.2">
      <c r="A52">
        <v>95</v>
      </c>
      <c r="B52" s="58">
        <v>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/>
      <c r="I52" s="58"/>
      <c r="J52" s="58"/>
      <c r="K52" s="58"/>
      <c r="L52" s="58"/>
      <c r="M52" s="58"/>
      <c r="N52" s="58">
        <v>1</v>
      </c>
      <c r="O52" s="58">
        <v>1</v>
      </c>
      <c r="P52" s="58">
        <v>1</v>
      </c>
      <c r="Q52" s="58">
        <v>1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1</v>
      </c>
      <c r="Y52" s="58">
        <v>1</v>
      </c>
      <c r="Z52" s="58">
        <v>1</v>
      </c>
      <c r="AA52" s="58">
        <v>1</v>
      </c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8" x14ac:dyDescent="0.2">
      <c r="A53">
        <v>96</v>
      </c>
      <c r="B53" s="58">
        <v>0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/>
      <c r="I53" s="58"/>
      <c r="J53" s="58"/>
      <c r="K53" s="58"/>
      <c r="L53" s="58"/>
      <c r="M53" s="58"/>
      <c r="N53" s="58">
        <v>1</v>
      </c>
      <c r="O53" s="58">
        <v>1</v>
      </c>
      <c r="P53" s="58">
        <v>1</v>
      </c>
      <c r="Q53" s="58">
        <v>1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1</v>
      </c>
      <c r="Y53" s="58">
        <v>1</v>
      </c>
      <c r="Z53" s="58">
        <v>1</v>
      </c>
      <c r="AA53" s="58">
        <v>1</v>
      </c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8" x14ac:dyDescent="0.2">
      <c r="A54">
        <v>97</v>
      </c>
      <c r="B54" s="58">
        <v>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/>
      <c r="I54" s="58"/>
      <c r="J54" s="58"/>
      <c r="K54" s="58"/>
      <c r="L54" s="58"/>
      <c r="M54" s="58"/>
      <c r="N54" s="58">
        <v>1</v>
      </c>
      <c r="O54" s="58">
        <v>1</v>
      </c>
      <c r="P54" s="58">
        <v>1</v>
      </c>
      <c r="Q54" s="58">
        <v>1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1</v>
      </c>
      <c r="Y54" s="58">
        <v>1</v>
      </c>
      <c r="Z54" s="58">
        <v>1</v>
      </c>
      <c r="AA54" s="58">
        <v>1</v>
      </c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8" x14ac:dyDescent="0.2">
      <c r="A55">
        <v>98</v>
      </c>
      <c r="B55" s="58">
        <v>0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/>
      <c r="I55" s="58"/>
      <c r="J55" s="58"/>
      <c r="K55" s="58"/>
      <c r="L55" s="58"/>
      <c r="M55" s="58"/>
      <c r="N55" s="58">
        <v>1</v>
      </c>
      <c r="O55" s="58">
        <v>1</v>
      </c>
      <c r="P55" s="58">
        <v>1</v>
      </c>
      <c r="Q55" s="58">
        <v>1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1</v>
      </c>
      <c r="Y55" s="58">
        <v>1</v>
      </c>
      <c r="Z55" s="58">
        <v>1</v>
      </c>
      <c r="AA55" s="58">
        <v>1</v>
      </c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8" x14ac:dyDescent="0.2">
      <c r="A56">
        <v>99</v>
      </c>
      <c r="B56" s="58">
        <v>0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/>
      <c r="I56" s="58"/>
      <c r="J56" s="58"/>
      <c r="K56" s="58"/>
      <c r="L56" s="58"/>
      <c r="M56" s="58"/>
      <c r="N56" s="58">
        <v>1</v>
      </c>
      <c r="O56" s="58">
        <v>1</v>
      </c>
      <c r="P56" s="58">
        <v>1</v>
      </c>
      <c r="Q56" s="58">
        <v>1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1</v>
      </c>
      <c r="Y56" s="58">
        <v>1</v>
      </c>
      <c r="Z56" s="58">
        <v>1</v>
      </c>
      <c r="AA56" s="58">
        <v>1</v>
      </c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8" x14ac:dyDescent="0.2">
      <c r="A57">
        <v>100</v>
      </c>
      <c r="B57" s="58">
        <v>0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/>
      <c r="I57" s="58"/>
      <c r="J57" s="58"/>
      <c r="K57" s="58"/>
      <c r="L57" s="58"/>
      <c r="M57" s="58"/>
      <c r="N57" s="58">
        <v>1</v>
      </c>
      <c r="O57" s="58">
        <v>1</v>
      </c>
      <c r="P57" s="58">
        <v>1</v>
      </c>
      <c r="Q57" s="58">
        <v>1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1</v>
      </c>
      <c r="Y57" s="58">
        <v>1</v>
      </c>
      <c r="Z57" s="58">
        <v>1</v>
      </c>
      <c r="AA57" s="58">
        <v>1</v>
      </c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x14ac:dyDescent="0.2">
      <c r="A58">
        <v>101</v>
      </c>
      <c r="B58" s="58">
        <v>0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/>
      <c r="I58" s="58"/>
      <c r="J58" s="58"/>
      <c r="K58" s="58"/>
      <c r="L58" s="58"/>
      <c r="M58" s="58"/>
      <c r="N58" s="58">
        <v>1</v>
      </c>
      <c r="O58" s="58">
        <v>1</v>
      </c>
      <c r="P58" s="58">
        <v>1</v>
      </c>
      <c r="Q58" s="58">
        <v>1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1</v>
      </c>
      <c r="Y58" s="58">
        <v>1</v>
      </c>
      <c r="Z58" s="58">
        <v>1</v>
      </c>
      <c r="AA58" s="58">
        <v>1</v>
      </c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x14ac:dyDescent="0.2">
      <c r="A59">
        <v>102</v>
      </c>
      <c r="B59" s="58">
        <v>0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/>
      <c r="I59" s="58"/>
      <c r="J59" s="58"/>
      <c r="K59" s="58"/>
      <c r="L59" s="58"/>
      <c r="M59" s="58"/>
      <c r="N59" s="58">
        <v>1</v>
      </c>
      <c r="O59" s="58">
        <v>1</v>
      </c>
      <c r="P59" s="58">
        <v>1</v>
      </c>
      <c r="Q59" s="58">
        <v>1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1</v>
      </c>
      <c r="Y59" s="58">
        <v>1</v>
      </c>
      <c r="Z59" s="58">
        <v>1</v>
      </c>
      <c r="AA59" s="58">
        <v>1</v>
      </c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8" x14ac:dyDescent="0.2">
      <c r="A60">
        <v>103</v>
      </c>
      <c r="B60" s="58">
        <v>0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58"/>
      <c r="I60" s="58"/>
      <c r="J60" s="58"/>
      <c r="K60" s="58"/>
      <c r="L60" s="58"/>
      <c r="M60" s="58"/>
      <c r="N60" s="58">
        <v>1</v>
      </c>
      <c r="O60" s="58">
        <v>1</v>
      </c>
      <c r="P60" s="58">
        <v>1</v>
      </c>
      <c r="Q60" s="58">
        <v>1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1</v>
      </c>
      <c r="Y60" s="58">
        <v>1</v>
      </c>
      <c r="Z60" s="58">
        <v>1</v>
      </c>
      <c r="AA60" s="58">
        <v>1</v>
      </c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8" x14ac:dyDescent="0.2">
      <c r="A61">
        <v>104</v>
      </c>
      <c r="B61" s="58">
        <v>0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/>
      <c r="I61" s="58"/>
      <c r="J61" s="58"/>
      <c r="K61" s="58"/>
      <c r="L61" s="58"/>
      <c r="M61" s="58"/>
      <c r="N61" s="58">
        <v>1</v>
      </c>
      <c r="O61" s="58">
        <v>1</v>
      </c>
      <c r="P61" s="58">
        <v>1</v>
      </c>
      <c r="Q61" s="58">
        <v>1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1</v>
      </c>
      <c r="Y61" s="58">
        <v>1</v>
      </c>
      <c r="Z61" s="58">
        <v>1</v>
      </c>
      <c r="AA61" s="58">
        <v>1</v>
      </c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8" x14ac:dyDescent="0.2">
      <c r="A62">
        <v>105</v>
      </c>
      <c r="B62" s="58">
        <v>0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/>
      <c r="I62" s="58"/>
      <c r="J62" s="58"/>
      <c r="K62" s="58"/>
      <c r="L62" s="58"/>
      <c r="M62" s="58"/>
      <c r="N62" s="58">
        <v>1</v>
      </c>
      <c r="O62" s="58">
        <v>1</v>
      </c>
      <c r="P62" s="58">
        <v>1</v>
      </c>
      <c r="Q62" s="58">
        <v>1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1</v>
      </c>
      <c r="Y62" s="58">
        <v>1</v>
      </c>
      <c r="Z62" s="58">
        <v>1</v>
      </c>
      <c r="AA62" s="58">
        <v>1</v>
      </c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8" x14ac:dyDescent="0.2">
      <c r="A63">
        <v>106</v>
      </c>
      <c r="B63" s="58">
        <v>0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/>
      <c r="I63" s="58"/>
      <c r="J63" s="58"/>
      <c r="K63" s="58"/>
      <c r="L63" s="58"/>
      <c r="M63" s="58"/>
      <c r="N63" s="58">
        <v>1</v>
      </c>
      <c r="O63" s="58">
        <v>1</v>
      </c>
      <c r="P63" s="58">
        <v>1</v>
      </c>
      <c r="Q63" s="58">
        <v>1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1</v>
      </c>
      <c r="Y63" s="58">
        <v>1</v>
      </c>
      <c r="Z63" s="58">
        <v>1</v>
      </c>
      <c r="AA63" s="58">
        <v>1</v>
      </c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8" x14ac:dyDescent="0.2">
      <c r="A64">
        <v>107</v>
      </c>
      <c r="B64" s="58">
        <v>0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/>
      <c r="I64" s="58"/>
      <c r="J64" s="58"/>
      <c r="K64" s="58"/>
      <c r="L64" s="58"/>
      <c r="M64" s="58"/>
      <c r="N64" s="58">
        <v>1</v>
      </c>
      <c r="O64" s="58">
        <v>1</v>
      </c>
      <c r="P64" s="58">
        <v>1</v>
      </c>
      <c r="Q64" s="58">
        <v>1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1</v>
      </c>
      <c r="Y64" s="58">
        <v>1</v>
      </c>
      <c r="Z64" s="58">
        <v>1</v>
      </c>
      <c r="AA64" s="58">
        <v>1</v>
      </c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 x14ac:dyDescent="0.2">
      <c r="A65">
        <v>108</v>
      </c>
      <c r="B65" s="58">
        <v>0</v>
      </c>
      <c r="C65" s="58">
        <v>0</v>
      </c>
      <c r="D65" s="58">
        <v>0</v>
      </c>
      <c r="E65" s="58">
        <v>0</v>
      </c>
      <c r="F65" s="58">
        <v>0</v>
      </c>
      <c r="G65" s="58">
        <v>0</v>
      </c>
      <c r="H65" s="58"/>
      <c r="I65" s="58"/>
      <c r="J65" s="58"/>
      <c r="K65" s="58"/>
      <c r="L65" s="58"/>
      <c r="M65" s="58"/>
      <c r="N65" s="58">
        <v>1</v>
      </c>
      <c r="O65" s="58">
        <v>1</v>
      </c>
      <c r="P65" s="58">
        <v>1</v>
      </c>
      <c r="Q65" s="58">
        <v>1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1</v>
      </c>
      <c r="Y65" s="58">
        <v>1</v>
      </c>
      <c r="Z65" s="58">
        <v>1</v>
      </c>
      <c r="AA65" s="58">
        <v>1</v>
      </c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 x14ac:dyDescent="0.2">
      <c r="A66">
        <v>109</v>
      </c>
      <c r="B66" s="58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/>
      <c r="I66" s="58"/>
      <c r="J66" s="58"/>
      <c r="K66" s="58"/>
      <c r="L66" s="58"/>
      <c r="M66" s="58"/>
      <c r="N66" s="58">
        <v>1</v>
      </c>
      <c r="O66" s="58">
        <v>1</v>
      </c>
      <c r="P66" s="58">
        <v>1</v>
      </c>
      <c r="Q66" s="58">
        <v>1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1</v>
      </c>
      <c r="Y66" s="58">
        <v>1</v>
      </c>
      <c r="Z66" s="58">
        <v>1</v>
      </c>
      <c r="AA66" s="58">
        <v>1</v>
      </c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 x14ac:dyDescent="0.2">
      <c r="A67">
        <v>110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/>
      <c r="I67" s="58"/>
      <c r="J67" s="58"/>
      <c r="K67" s="58"/>
      <c r="L67" s="58"/>
      <c r="M67" s="58"/>
      <c r="N67" s="58">
        <v>1</v>
      </c>
      <c r="O67" s="58">
        <v>1</v>
      </c>
      <c r="P67" s="58">
        <v>1</v>
      </c>
      <c r="Q67" s="58">
        <v>1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1</v>
      </c>
      <c r="Y67" s="58">
        <v>1</v>
      </c>
      <c r="Z67" s="58">
        <v>1</v>
      </c>
      <c r="AA67" s="58">
        <v>1</v>
      </c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 x14ac:dyDescent="0.2">
      <c r="A68">
        <v>111</v>
      </c>
      <c r="B68" s="58">
        <v>0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/>
      <c r="I68" s="58"/>
      <c r="J68" s="58"/>
      <c r="K68" s="58"/>
      <c r="L68" s="58"/>
      <c r="M68" s="58"/>
      <c r="N68" s="58">
        <v>1</v>
      </c>
      <c r="O68" s="58">
        <v>1</v>
      </c>
      <c r="P68" s="58">
        <v>1</v>
      </c>
      <c r="Q68" s="58">
        <v>1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1</v>
      </c>
      <c r="Y68" s="58">
        <v>1</v>
      </c>
      <c r="Z68" s="58">
        <v>1</v>
      </c>
      <c r="AA68" s="58">
        <v>1</v>
      </c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 x14ac:dyDescent="0.2">
      <c r="A69">
        <v>112</v>
      </c>
      <c r="B69" s="58">
        <v>0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/>
      <c r="I69" s="58"/>
      <c r="J69" s="58"/>
      <c r="K69" s="58"/>
      <c r="L69" s="58"/>
      <c r="M69" s="58"/>
      <c r="N69" s="58">
        <v>1</v>
      </c>
      <c r="O69" s="58">
        <v>1</v>
      </c>
      <c r="P69" s="58">
        <v>1</v>
      </c>
      <c r="Q69" s="58">
        <v>1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1</v>
      </c>
      <c r="Y69" s="58">
        <v>1</v>
      </c>
      <c r="Z69" s="58">
        <v>1</v>
      </c>
      <c r="AA69" s="58">
        <v>1</v>
      </c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 x14ac:dyDescent="0.2">
      <c r="A70">
        <v>113</v>
      </c>
      <c r="B70" s="58">
        <v>0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/>
      <c r="I70" s="58"/>
      <c r="J70" s="58"/>
      <c r="K70" s="58"/>
      <c r="L70" s="58"/>
      <c r="M70" s="58"/>
      <c r="N70" s="58">
        <v>1</v>
      </c>
      <c r="O70" s="58">
        <v>1</v>
      </c>
      <c r="P70" s="58">
        <v>1</v>
      </c>
      <c r="Q70" s="58">
        <v>1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1</v>
      </c>
      <c r="Y70" s="58">
        <v>1</v>
      </c>
      <c r="Z70" s="58">
        <v>1</v>
      </c>
      <c r="AA70" s="58">
        <v>1</v>
      </c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 x14ac:dyDescent="0.2">
      <c r="A71">
        <v>114</v>
      </c>
      <c r="B71" s="58">
        <v>0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/>
      <c r="I71" s="58"/>
      <c r="J71" s="58"/>
      <c r="K71" s="58"/>
      <c r="L71" s="58"/>
      <c r="M71" s="58"/>
      <c r="N71" s="58">
        <v>1</v>
      </c>
      <c r="O71" s="58">
        <v>1</v>
      </c>
      <c r="P71" s="58">
        <v>1</v>
      </c>
      <c r="Q71" s="58">
        <v>1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1</v>
      </c>
      <c r="Y71" s="58">
        <v>1</v>
      </c>
      <c r="Z71" s="58">
        <v>1</v>
      </c>
      <c r="AA71" s="58">
        <v>1</v>
      </c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 x14ac:dyDescent="0.2">
      <c r="A72">
        <v>115</v>
      </c>
      <c r="B72" s="58">
        <v>0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/>
      <c r="I72" s="58"/>
      <c r="J72" s="58"/>
      <c r="K72" s="58"/>
      <c r="L72" s="58"/>
      <c r="M72" s="58"/>
      <c r="N72" s="58">
        <v>1</v>
      </c>
      <c r="O72" s="58">
        <v>1</v>
      </c>
      <c r="P72" s="58">
        <v>1</v>
      </c>
      <c r="Q72" s="58">
        <v>1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1</v>
      </c>
      <c r="Y72" s="58">
        <v>1</v>
      </c>
      <c r="Z72" s="58">
        <v>1</v>
      </c>
      <c r="AA72" s="58">
        <v>1</v>
      </c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 x14ac:dyDescent="0.2">
      <c r="A73">
        <v>116</v>
      </c>
      <c r="B73" s="58">
        <v>0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/>
      <c r="I73" s="58"/>
      <c r="J73" s="58"/>
      <c r="K73" s="58"/>
      <c r="L73" s="58"/>
      <c r="M73" s="58"/>
      <c r="N73" s="58">
        <v>1</v>
      </c>
      <c r="O73" s="58">
        <v>1</v>
      </c>
      <c r="P73" s="58">
        <v>1</v>
      </c>
      <c r="Q73" s="58">
        <v>1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1</v>
      </c>
      <c r="Y73" s="58">
        <v>1</v>
      </c>
      <c r="Z73" s="58">
        <v>1</v>
      </c>
      <c r="AA73" s="58">
        <v>1</v>
      </c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 x14ac:dyDescent="0.2">
      <c r="A74">
        <v>117</v>
      </c>
      <c r="B74" s="58">
        <v>0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/>
      <c r="I74" s="58"/>
      <c r="J74" s="58"/>
      <c r="K74" s="58"/>
      <c r="L74" s="58"/>
      <c r="M74" s="58"/>
      <c r="N74" s="58">
        <v>1</v>
      </c>
      <c r="O74" s="58">
        <v>1</v>
      </c>
      <c r="P74" s="58">
        <v>1</v>
      </c>
      <c r="Q74" s="58">
        <v>1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1</v>
      </c>
      <c r="Y74" s="58">
        <v>1</v>
      </c>
      <c r="Z74" s="58">
        <v>1</v>
      </c>
      <c r="AA74" s="58">
        <v>1</v>
      </c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 x14ac:dyDescent="0.2">
      <c r="A75">
        <v>118</v>
      </c>
      <c r="B75" s="58">
        <v>0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/>
      <c r="I75" s="58"/>
      <c r="J75" s="58"/>
      <c r="K75" s="58"/>
      <c r="L75" s="58"/>
      <c r="M75" s="58"/>
      <c r="N75" s="58">
        <v>1</v>
      </c>
      <c r="O75" s="58">
        <v>1</v>
      </c>
      <c r="P75" s="58">
        <v>1</v>
      </c>
      <c r="Q75" s="58">
        <v>1</v>
      </c>
      <c r="R75" s="58">
        <v>0</v>
      </c>
      <c r="S75" s="58">
        <v>0</v>
      </c>
      <c r="T75" s="58">
        <v>0</v>
      </c>
      <c r="U75" s="58">
        <v>0</v>
      </c>
      <c r="V75" s="58">
        <v>0</v>
      </c>
      <c r="W75" s="58">
        <v>0</v>
      </c>
      <c r="X75" s="58">
        <v>1</v>
      </c>
      <c r="Y75" s="58">
        <v>1</v>
      </c>
      <c r="Z75" s="58">
        <v>1</v>
      </c>
      <c r="AA75" s="58">
        <v>1</v>
      </c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 x14ac:dyDescent="0.2">
      <c r="A76">
        <v>119</v>
      </c>
      <c r="B76" s="58">
        <v>0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/>
      <c r="I76" s="58"/>
      <c r="J76" s="58"/>
      <c r="K76" s="58"/>
      <c r="L76" s="58"/>
      <c r="M76" s="58"/>
      <c r="N76" s="58">
        <v>1</v>
      </c>
      <c r="O76" s="58">
        <v>1</v>
      </c>
      <c r="P76" s="58">
        <v>1</v>
      </c>
      <c r="Q76" s="58">
        <v>1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1</v>
      </c>
      <c r="Y76" s="58">
        <v>1</v>
      </c>
      <c r="Z76" s="58">
        <v>1</v>
      </c>
      <c r="AA76" s="58">
        <v>1</v>
      </c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 x14ac:dyDescent="0.2">
      <c r="A77">
        <v>120</v>
      </c>
      <c r="B77" s="58">
        <v>0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/>
      <c r="I77" s="58"/>
      <c r="J77" s="58"/>
      <c r="K77" s="58"/>
      <c r="L77" s="58"/>
      <c r="M77" s="58"/>
      <c r="N77" s="58">
        <v>1</v>
      </c>
      <c r="O77" s="58">
        <v>1</v>
      </c>
      <c r="P77" s="58">
        <v>1</v>
      </c>
      <c r="Q77" s="58">
        <v>1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1</v>
      </c>
      <c r="Y77" s="58">
        <v>1</v>
      </c>
      <c r="Z77" s="58">
        <v>1</v>
      </c>
      <c r="AA77" s="58">
        <v>1</v>
      </c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</row>
    <row r="78" spans="1:38" x14ac:dyDescent="0.2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spans="1:38" x14ac:dyDescent="0.2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spans="1:38" x14ac:dyDescent="0.2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 spans="2:38" x14ac:dyDescent="0.2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</row>
    <row r="82" spans="2:38" x14ac:dyDescent="0.2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</row>
    <row r="83" spans="2:38" x14ac:dyDescent="0.2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</row>
    <row r="84" spans="2:38" x14ac:dyDescent="0.2"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</row>
    <row r="85" spans="2:38" x14ac:dyDescent="0.2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</row>
    <row r="86" spans="2:38" x14ac:dyDescent="0.2"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</row>
    <row r="87" spans="2:38" x14ac:dyDescent="0.2"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</row>
    <row r="88" spans="2:38" x14ac:dyDescent="0.2"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</row>
    <row r="89" spans="2:38" x14ac:dyDescent="0.2"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</row>
    <row r="90" spans="2:38" x14ac:dyDescent="0.2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</row>
    <row r="91" spans="2:38" x14ac:dyDescent="0.2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</row>
    <row r="92" spans="2:38" x14ac:dyDescent="0.2"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</row>
    <row r="93" spans="2:38" x14ac:dyDescent="0.2"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</row>
    <row r="94" spans="2:38" x14ac:dyDescent="0.2"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spans="2:38" x14ac:dyDescent="0.2"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spans="2:38" x14ac:dyDescent="0.2"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spans="2:38" x14ac:dyDescent="0.2"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spans="2:38" x14ac:dyDescent="0.2"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2:38" x14ac:dyDescent="0.2"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2:38" x14ac:dyDescent="0.2"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2:38" x14ac:dyDescent="0.2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2:38" x14ac:dyDescent="0.2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2:38" x14ac:dyDescent="0.2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2:38" x14ac:dyDescent="0.2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2:38" x14ac:dyDescent="0.2"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2:38" x14ac:dyDescent="0.2"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2:38" x14ac:dyDescent="0.2"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2:38" x14ac:dyDescent="0.2"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2:38" x14ac:dyDescent="0.2"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2:38" x14ac:dyDescent="0.2"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2:38" x14ac:dyDescent="0.2"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2:38" x14ac:dyDescent="0.2"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2:38" x14ac:dyDescent="0.2"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spans="2:38" x14ac:dyDescent="0.2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spans="2:38" x14ac:dyDescent="0.2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spans="2:38" x14ac:dyDescent="0.2"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spans="2:38" x14ac:dyDescent="0.2"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spans="2:38" x14ac:dyDescent="0.2"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spans="2:38" x14ac:dyDescent="0.2"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spans="2:38" x14ac:dyDescent="0.2"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spans="2:38" x14ac:dyDescent="0.2"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spans="2:38" x14ac:dyDescent="0.2"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spans="2:38" x14ac:dyDescent="0.2"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spans="2:38" x14ac:dyDescent="0.2"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spans="2:38" x14ac:dyDescent="0.2"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spans="2:38" x14ac:dyDescent="0.2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spans="2:38" x14ac:dyDescent="0.2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  <row r="128" spans="2:38" x14ac:dyDescent="0.2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</row>
    <row r="129" spans="2:38" x14ac:dyDescent="0.2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</row>
    <row r="130" spans="2:38" x14ac:dyDescent="0.2"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</row>
    <row r="131" spans="2:38" x14ac:dyDescent="0.2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</row>
    <row r="132" spans="2:38" x14ac:dyDescent="0.2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</row>
    <row r="133" spans="2:38" x14ac:dyDescent="0.2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</row>
    <row r="134" spans="2:38" x14ac:dyDescent="0.2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</row>
    <row r="135" spans="2:38" x14ac:dyDescent="0.2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</row>
    <row r="136" spans="2:38" x14ac:dyDescent="0.2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</row>
    <row r="137" spans="2:38" x14ac:dyDescent="0.2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</row>
    <row r="138" spans="2:38" x14ac:dyDescent="0.2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</row>
    <row r="139" spans="2:38" x14ac:dyDescent="0.2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</row>
    <row r="140" spans="2:38" x14ac:dyDescent="0.2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</row>
    <row r="141" spans="2:38" x14ac:dyDescent="0.2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</row>
    <row r="142" spans="2:38" x14ac:dyDescent="0.2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</row>
    <row r="143" spans="2:38" x14ac:dyDescent="0.2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</row>
    <row r="144" spans="2:38" x14ac:dyDescent="0.2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</row>
    <row r="145" spans="2:38" x14ac:dyDescent="0.2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</row>
    <row r="146" spans="2:38" x14ac:dyDescent="0.2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</row>
    <row r="147" spans="2:38" x14ac:dyDescent="0.2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</row>
    <row r="148" spans="2:38" x14ac:dyDescent="0.2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</row>
    <row r="149" spans="2:38" x14ac:dyDescent="0.2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</row>
    <row r="150" spans="2:38" x14ac:dyDescent="0.2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</row>
    <row r="151" spans="2:38" x14ac:dyDescent="0.2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</row>
    <row r="152" spans="2:38" x14ac:dyDescent="0.2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</row>
    <row r="153" spans="2:38" x14ac:dyDescent="0.2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</row>
    <row r="154" spans="2:38" x14ac:dyDescent="0.2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</row>
    <row r="155" spans="2:38" x14ac:dyDescent="0.2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</row>
    <row r="156" spans="2:38" x14ac:dyDescent="0.2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</row>
    <row r="157" spans="2:38" x14ac:dyDescent="0.2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</row>
    <row r="158" spans="2:38" x14ac:dyDescent="0.2"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</row>
    <row r="159" spans="2:38" x14ac:dyDescent="0.2"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</row>
    <row r="160" spans="2:38" x14ac:dyDescent="0.2"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</row>
    <row r="161" spans="2:38" x14ac:dyDescent="0.2"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</row>
    <row r="162" spans="2:38" x14ac:dyDescent="0.2"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</row>
    <row r="163" spans="2:38" x14ac:dyDescent="0.2"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</row>
    <row r="164" spans="2:38" x14ac:dyDescent="0.2"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</row>
    <row r="165" spans="2:38" x14ac:dyDescent="0.2"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</row>
    <row r="166" spans="2:38" x14ac:dyDescent="0.2"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</row>
    <row r="167" spans="2:38" x14ac:dyDescent="0.2"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</row>
    <row r="168" spans="2:38" x14ac:dyDescent="0.2"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</row>
    <row r="169" spans="2:38" x14ac:dyDescent="0.2"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</row>
    <row r="170" spans="2:38" x14ac:dyDescent="0.2"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</row>
    <row r="171" spans="2:38" x14ac:dyDescent="0.2"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</row>
    <row r="172" spans="2:38" x14ac:dyDescent="0.2"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topLeftCell="AU1" workbookViewId="0">
      <selection activeCell="BI39" sqref="BI39"/>
    </sheetView>
  </sheetViews>
  <sheetFormatPr baseColWidth="10" defaultColWidth="10.6640625" defaultRowHeight="16" x14ac:dyDescent="0.2"/>
  <cols>
    <col min="58" max="58" width="10.6640625" style="1"/>
  </cols>
  <sheetData>
    <row r="1" spans="1:106" x14ac:dyDescent="0.2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6">
        <v>2033</v>
      </c>
      <c r="CG1" s="6">
        <v>2034</v>
      </c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 x14ac:dyDescent="0.2">
      <c r="A2" s="4">
        <v>18</v>
      </c>
      <c r="B2" s="59">
        <v>-1.5100000000000001E-2</v>
      </c>
      <c r="C2" s="59">
        <v>-6.6E-3</v>
      </c>
      <c r="D2" s="59">
        <v>1.6000000000000001E-3</v>
      </c>
      <c r="E2" s="59">
        <v>8.9999999999999993E-3</v>
      </c>
      <c r="F2" s="59">
        <v>1.49E-2</v>
      </c>
      <c r="G2" s="59">
        <v>1.9199999999999998E-2</v>
      </c>
      <c r="H2" s="59">
        <v>2.1499999999999998E-2</v>
      </c>
      <c r="I2" s="59">
        <v>2.1299999999999999E-2</v>
      </c>
      <c r="J2" s="59">
        <v>1.84E-2</v>
      </c>
      <c r="K2" s="59">
        <v>1.2500000000000001E-2</v>
      </c>
      <c r="L2" s="59">
        <v>4.3E-3</v>
      </c>
      <c r="M2" s="59">
        <v>-5.7000000000000002E-3</v>
      </c>
      <c r="N2" s="59">
        <v>-1.6199999999999999E-2</v>
      </c>
      <c r="O2" s="59">
        <v>-2.58E-2</v>
      </c>
      <c r="P2" s="59">
        <v>-3.32E-2</v>
      </c>
      <c r="Q2" s="59">
        <v>-3.73E-2</v>
      </c>
      <c r="R2" s="59">
        <v>-3.7199999999999997E-2</v>
      </c>
      <c r="S2" s="59">
        <v>-3.2899999999999999E-2</v>
      </c>
      <c r="T2" s="59">
        <v>-2.5000000000000001E-2</v>
      </c>
      <c r="U2" s="59">
        <v>-1.5100000000000001E-2</v>
      </c>
      <c r="V2" s="59">
        <v>-5.0000000000000001E-3</v>
      </c>
      <c r="W2" s="59">
        <v>4.0000000000000001E-3</v>
      </c>
      <c r="X2" s="59">
        <v>1.0999999999999999E-2</v>
      </c>
      <c r="Y2" s="59">
        <v>1.5699999999999999E-2</v>
      </c>
      <c r="Z2" s="59">
        <v>1.8200000000000001E-2</v>
      </c>
      <c r="AA2" s="59">
        <v>1.9099999999999999E-2</v>
      </c>
      <c r="AB2" s="59">
        <v>1.9900000000000001E-2</v>
      </c>
      <c r="AC2" s="59">
        <v>2.1999999999999999E-2</v>
      </c>
      <c r="AD2" s="59">
        <v>2.5700000000000001E-2</v>
      </c>
      <c r="AE2" s="59">
        <v>3.0200000000000001E-2</v>
      </c>
      <c r="AF2" s="59">
        <v>3.3599999999999998E-2</v>
      </c>
      <c r="AG2" s="59">
        <v>3.3599999999999998E-2</v>
      </c>
      <c r="AH2" s="59">
        <v>2.9499999999999998E-2</v>
      </c>
      <c r="AI2" s="59">
        <v>2.1999999999999999E-2</v>
      </c>
      <c r="AJ2" s="59">
        <v>1.2999999999999999E-2</v>
      </c>
      <c r="AK2" s="59">
        <v>4.7000000000000002E-3</v>
      </c>
      <c r="AL2" s="59">
        <v>-1.1999999999999999E-3</v>
      </c>
      <c r="AM2" s="59">
        <v>-4.4999999999999997E-3</v>
      </c>
      <c r="AN2" s="59">
        <v>-4.8999999999999998E-3</v>
      </c>
      <c r="AO2" s="59">
        <v>-2.7000000000000001E-3</v>
      </c>
      <c r="AP2" s="59">
        <v>1.6999999999999999E-3</v>
      </c>
      <c r="AQ2" s="59">
        <v>7.7999999999999996E-3</v>
      </c>
      <c r="AR2" s="59">
        <v>1.46E-2</v>
      </c>
      <c r="AS2" s="59">
        <v>2.1399999999999999E-2</v>
      </c>
      <c r="AT2" s="59">
        <v>2.69E-2</v>
      </c>
      <c r="AU2" s="59">
        <v>2.9899999999999999E-2</v>
      </c>
      <c r="AV2" s="59">
        <v>2.92E-2</v>
      </c>
      <c r="AW2" s="59">
        <v>2.4899999999999999E-2</v>
      </c>
      <c r="AX2" s="59">
        <v>1.78E-2</v>
      </c>
      <c r="AY2" s="59">
        <v>9.4999999999999998E-3</v>
      </c>
      <c r="AZ2" s="59">
        <v>2.0999999999999999E-3</v>
      </c>
      <c r="BA2" s="59">
        <v>-2.5999999999999999E-3</v>
      </c>
      <c r="BB2" s="59">
        <v>-3.7000000000000002E-3</v>
      </c>
      <c r="BC2" s="59">
        <v>-6.9999999999999999E-4</v>
      </c>
      <c r="BD2" s="59">
        <v>6.0000000000000001E-3</v>
      </c>
      <c r="BE2" s="59">
        <v>1.55E-2</v>
      </c>
      <c r="BF2" s="59">
        <v>2.5999999999999999E-2</v>
      </c>
      <c r="BG2" s="59">
        <v>3.49E-2</v>
      </c>
      <c r="BH2" s="59">
        <v>3.9899999999999998E-2</v>
      </c>
      <c r="BI2" s="59">
        <v>3.9699999999999999E-2</v>
      </c>
      <c r="BJ2" s="59">
        <v>3.4200000000000001E-2</v>
      </c>
      <c r="BK2" s="59">
        <v>2.3800000000000002E-2</v>
      </c>
      <c r="BL2" s="59">
        <v>8.6999999999999994E-3</v>
      </c>
      <c r="BM2" s="59">
        <v>-1.01E-2</v>
      </c>
      <c r="BN2" s="60">
        <v>-9.7000000000000003E-3</v>
      </c>
      <c r="BO2" s="60">
        <v>-8.6999999999999994E-3</v>
      </c>
      <c r="BP2" s="60">
        <v>-7.3000000000000001E-3</v>
      </c>
      <c r="BQ2" s="60">
        <v>-5.4999999999999997E-3</v>
      </c>
      <c r="BR2" s="60">
        <v>-3.5000000000000001E-3</v>
      </c>
      <c r="BS2" s="60">
        <v>-1.4E-3</v>
      </c>
      <c r="BT2" s="60">
        <v>5.9999999999999995E-4</v>
      </c>
      <c r="BU2" s="60">
        <v>2.5000000000000001E-3</v>
      </c>
      <c r="BV2" s="60">
        <v>4.0000000000000001E-3</v>
      </c>
      <c r="BW2" s="60">
        <v>5.0000000000000001E-3</v>
      </c>
      <c r="BX2" s="60">
        <v>5.7000000000000002E-3</v>
      </c>
      <c r="BY2" s="60">
        <v>6.4999999999999997E-3</v>
      </c>
      <c r="BZ2" s="60">
        <v>7.1999999999999998E-3</v>
      </c>
      <c r="CA2" s="60">
        <v>7.7999999999999996E-3</v>
      </c>
      <c r="CB2" s="60">
        <v>8.3999999999999995E-3</v>
      </c>
      <c r="CC2" s="60">
        <v>8.9999999999999993E-3</v>
      </c>
      <c r="CD2" s="60">
        <v>9.4000000000000004E-3</v>
      </c>
      <c r="CE2" s="60">
        <v>9.7000000000000003E-3</v>
      </c>
      <c r="CF2" s="60">
        <v>9.9000000000000008E-3</v>
      </c>
      <c r="CG2" s="60">
        <v>0.01</v>
      </c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 x14ac:dyDescent="0.2">
      <c r="A3" s="4">
        <v>19</v>
      </c>
      <c r="B3" s="59">
        <v>-1.5100000000000001E-2</v>
      </c>
      <c r="C3" s="59">
        <v>-6.6E-3</v>
      </c>
      <c r="D3" s="59">
        <v>1.6000000000000001E-3</v>
      </c>
      <c r="E3" s="59">
        <v>8.9999999999999993E-3</v>
      </c>
      <c r="F3" s="59">
        <v>1.49E-2</v>
      </c>
      <c r="G3" s="59">
        <v>1.9199999999999998E-2</v>
      </c>
      <c r="H3" s="59">
        <v>2.1499999999999998E-2</v>
      </c>
      <c r="I3" s="59">
        <v>2.1299999999999999E-2</v>
      </c>
      <c r="J3" s="59">
        <v>1.84E-2</v>
      </c>
      <c r="K3" s="59">
        <v>1.2500000000000001E-2</v>
      </c>
      <c r="L3" s="59">
        <v>4.3E-3</v>
      </c>
      <c r="M3" s="59">
        <v>-5.7000000000000002E-3</v>
      </c>
      <c r="N3" s="59">
        <v>-1.6199999999999999E-2</v>
      </c>
      <c r="O3" s="59">
        <v>-2.58E-2</v>
      </c>
      <c r="P3" s="59">
        <v>-3.32E-2</v>
      </c>
      <c r="Q3" s="59">
        <v>-3.73E-2</v>
      </c>
      <c r="R3" s="59">
        <v>-3.7199999999999997E-2</v>
      </c>
      <c r="S3" s="59">
        <v>-3.2899999999999999E-2</v>
      </c>
      <c r="T3" s="59">
        <v>-2.5000000000000001E-2</v>
      </c>
      <c r="U3" s="59">
        <v>-1.5100000000000001E-2</v>
      </c>
      <c r="V3" s="59">
        <v>-5.0000000000000001E-3</v>
      </c>
      <c r="W3" s="59">
        <v>4.0000000000000001E-3</v>
      </c>
      <c r="X3" s="59">
        <v>1.0999999999999999E-2</v>
      </c>
      <c r="Y3" s="59">
        <v>1.5699999999999999E-2</v>
      </c>
      <c r="Z3" s="59">
        <v>1.8200000000000001E-2</v>
      </c>
      <c r="AA3" s="59">
        <v>1.9099999999999999E-2</v>
      </c>
      <c r="AB3" s="59">
        <v>1.9900000000000001E-2</v>
      </c>
      <c r="AC3" s="59">
        <v>2.1999999999999999E-2</v>
      </c>
      <c r="AD3" s="59">
        <v>2.5700000000000001E-2</v>
      </c>
      <c r="AE3" s="59">
        <v>3.0200000000000001E-2</v>
      </c>
      <c r="AF3" s="59">
        <v>3.3599999999999998E-2</v>
      </c>
      <c r="AG3" s="59">
        <v>3.3599999999999998E-2</v>
      </c>
      <c r="AH3" s="59">
        <v>2.9499999999999998E-2</v>
      </c>
      <c r="AI3" s="59">
        <v>2.1999999999999999E-2</v>
      </c>
      <c r="AJ3" s="59">
        <v>1.2999999999999999E-2</v>
      </c>
      <c r="AK3" s="59">
        <v>4.7000000000000002E-3</v>
      </c>
      <c r="AL3" s="59">
        <v>-1.1999999999999999E-3</v>
      </c>
      <c r="AM3" s="59">
        <v>-4.4999999999999997E-3</v>
      </c>
      <c r="AN3" s="59">
        <v>-4.8999999999999998E-3</v>
      </c>
      <c r="AO3" s="59">
        <v>-2.7000000000000001E-3</v>
      </c>
      <c r="AP3" s="59">
        <v>1.6999999999999999E-3</v>
      </c>
      <c r="AQ3" s="59">
        <v>7.7999999999999996E-3</v>
      </c>
      <c r="AR3" s="59">
        <v>1.46E-2</v>
      </c>
      <c r="AS3" s="59">
        <v>2.1399999999999999E-2</v>
      </c>
      <c r="AT3" s="59">
        <v>2.69E-2</v>
      </c>
      <c r="AU3" s="59">
        <v>2.9899999999999999E-2</v>
      </c>
      <c r="AV3" s="59">
        <v>2.92E-2</v>
      </c>
      <c r="AW3" s="59">
        <v>2.4899999999999999E-2</v>
      </c>
      <c r="AX3" s="59">
        <v>1.78E-2</v>
      </c>
      <c r="AY3" s="59">
        <v>9.4999999999999998E-3</v>
      </c>
      <c r="AZ3" s="59">
        <v>2.0999999999999999E-3</v>
      </c>
      <c r="BA3" s="59">
        <v>-2.5999999999999999E-3</v>
      </c>
      <c r="BB3" s="59">
        <v>-3.7000000000000002E-3</v>
      </c>
      <c r="BC3" s="59">
        <v>-6.9999999999999999E-4</v>
      </c>
      <c r="BD3" s="59">
        <v>6.0000000000000001E-3</v>
      </c>
      <c r="BE3" s="59">
        <v>1.55E-2</v>
      </c>
      <c r="BF3" s="59">
        <v>2.5999999999999999E-2</v>
      </c>
      <c r="BG3" s="59">
        <v>3.49E-2</v>
      </c>
      <c r="BH3" s="59">
        <v>3.9899999999999998E-2</v>
      </c>
      <c r="BI3" s="59">
        <v>3.9699999999999999E-2</v>
      </c>
      <c r="BJ3" s="59">
        <v>3.4200000000000001E-2</v>
      </c>
      <c r="BK3" s="59">
        <v>2.3800000000000002E-2</v>
      </c>
      <c r="BL3" s="59">
        <v>8.6999999999999994E-3</v>
      </c>
      <c r="BM3" s="59">
        <v>-1.01E-2</v>
      </c>
      <c r="BN3" s="60">
        <v>-9.7000000000000003E-3</v>
      </c>
      <c r="BO3" s="60">
        <v>-8.6999999999999994E-3</v>
      </c>
      <c r="BP3" s="60">
        <v>-7.3000000000000001E-3</v>
      </c>
      <c r="BQ3" s="60">
        <v>-5.4999999999999997E-3</v>
      </c>
      <c r="BR3" s="60">
        <v>-3.5000000000000001E-3</v>
      </c>
      <c r="BS3" s="60">
        <v>-1.4E-3</v>
      </c>
      <c r="BT3" s="60">
        <v>5.9999999999999995E-4</v>
      </c>
      <c r="BU3" s="60">
        <v>2.5000000000000001E-3</v>
      </c>
      <c r="BV3" s="60">
        <v>4.0000000000000001E-3</v>
      </c>
      <c r="BW3" s="60">
        <v>5.0000000000000001E-3</v>
      </c>
      <c r="BX3" s="60">
        <v>5.7000000000000002E-3</v>
      </c>
      <c r="BY3" s="60">
        <v>6.4999999999999997E-3</v>
      </c>
      <c r="BZ3" s="60">
        <v>7.1999999999999998E-3</v>
      </c>
      <c r="CA3" s="60">
        <v>7.7999999999999996E-3</v>
      </c>
      <c r="CB3" s="60">
        <v>8.3999999999999995E-3</v>
      </c>
      <c r="CC3" s="60">
        <v>8.9999999999999993E-3</v>
      </c>
      <c r="CD3" s="60">
        <v>9.4000000000000004E-3</v>
      </c>
      <c r="CE3" s="60">
        <v>9.7000000000000003E-3</v>
      </c>
      <c r="CF3" s="60">
        <v>9.9000000000000008E-3</v>
      </c>
      <c r="CG3" s="60">
        <v>0.01</v>
      </c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 x14ac:dyDescent="0.2">
      <c r="A4" s="4">
        <v>20</v>
      </c>
      <c r="B4" s="59">
        <v>-1.5100000000000001E-2</v>
      </c>
      <c r="C4" s="59">
        <v>-6.6E-3</v>
      </c>
      <c r="D4" s="59">
        <v>1.6000000000000001E-3</v>
      </c>
      <c r="E4" s="59">
        <v>8.9999999999999993E-3</v>
      </c>
      <c r="F4" s="59">
        <v>1.49E-2</v>
      </c>
      <c r="G4" s="59">
        <v>1.9199999999999998E-2</v>
      </c>
      <c r="H4" s="59">
        <v>2.1499999999999998E-2</v>
      </c>
      <c r="I4" s="59">
        <v>2.1299999999999999E-2</v>
      </c>
      <c r="J4" s="59">
        <v>1.84E-2</v>
      </c>
      <c r="K4" s="59">
        <v>1.2500000000000001E-2</v>
      </c>
      <c r="L4" s="59">
        <v>4.3E-3</v>
      </c>
      <c r="M4" s="59">
        <v>-5.7000000000000002E-3</v>
      </c>
      <c r="N4" s="59">
        <v>-1.6199999999999999E-2</v>
      </c>
      <c r="O4" s="59">
        <v>-2.58E-2</v>
      </c>
      <c r="P4" s="59">
        <v>-3.32E-2</v>
      </c>
      <c r="Q4" s="59">
        <v>-3.73E-2</v>
      </c>
      <c r="R4" s="59">
        <v>-3.7199999999999997E-2</v>
      </c>
      <c r="S4" s="59">
        <v>-3.2899999999999999E-2</v>
      </c>
      <c r="T4" s="59">
        <v>-2.5000000000000001E-2</v>
      </c>
      <c r="U4" s="59">
        <v>-1.5100000000000001E-2</v>
      </c>
      <c r="V4" s="59">
        <v>-5.0000000000000001E-3</v>
      </c>
      <c r="W4" s="59">
        <v>4.0000000000000001E-3</v>
      </c>
      <c r="X4" s="59">
        <v>1.0999999999999999E-2</v>
      </c>
      <c r="Y4" s="59">
        <v>1.5699999999999999E-2</v>
      </c>
      <c r="Z4" s="59">
        <v>1.8200000000000001E-2</v>
      </c>
      <c r="AA4" s="59">
        <v>1.9099999999999999E-2</v>
      </c>
      <c r="AB4" s="59">
        <v>1.9900000000000001E-2</v>
      </c>
      <c r="AC4" s="59">
        <v>2.1999999999999999E-2</v>
      </c>
      <c r="AD4" s="59">
        <v>2.5700000000000001E-2</v>
      </c>
      <c r="AE4" s="59">
        <v>3.0200000000000001E-2</v>
      </c>
      <c r="AF4" s="59">
        <v>3.3599999999999998E-2</v>
      </c>
      <c r="AG4" s="59">
        <v>3.3599999999999998E-2</v>
      </c>
      <c r="AH4" s="59">
        <v>2.9499999999999998E-2</v>
      </c>
      <c r="AI4" s="59">
        <v>2.1999999999999999E-2</v>
      </c>
      <c r="AJ4" s="59">
        <v>1.2999999999999999E-2</v>
      </c>
      <c r="AK4" s="59">
        <v>4.7000000000000002E-3</v>
      </c>
      <c r="AL4" s="59">
        <v>-1.1999999999999999E-3</v>
      </c>
      <c r="AM4" s="59">
        <v>-4.4999999999999997E-3</v>
      </c>
      <c r="AN4" s="59">
        <v>-4.8999999999999998E-3</v>
      </c>
      <c r="AO4" s="59">
        <v>-2.7000000000000001E-3</v>
      </c>
      <c r="AP4" s="59">
        <v>1.6999999999999999E-3</v>
      </c>
      <c r="AQ4" s="59">
        <v>7.7999999999999996E-3</v>
      </c>
      <c r="AR4" s="59">
        <v>1.46E-2</v>
      </c>
      <c r="AS4" s="59">
        <v>2.1399999999999999E-2</v>
      </c>
      <c r="AT4" s="59">
        <v>2.69E-2</v>
      </c>
      <c r="AU4" s="59">
        <v>2.9899999999999999E-2</v>
      </c>
      <c r="AV4" s="59">
        <v>2.92E-2</v>
      </c>
      <c r="AW4" s="59">
        <v>2.4899999999999999E-2</v>
      </c>
      <c r="AX4" s="59">
        <v>1.78E-2</v>
      </c>
      <c r="AY4" s="59">
        <v>9.4999999999999998E-3</v>
      </c>
      <c r="AZ4" s="59">
        <v>2.0999999999999999E-3</v>
      </c>
      <c r="BA4" s="59">
        <v>-2.5999999999999999E-3</v>
      </c>
      <c r="BB4" s="59">
        <v>-3.7000000000000002E-3</v>
      </c>
      <c r="BC4" s="59">
        <v>-6.9999999999999999E-4</v>
      </c>
      <c r="BD4" s="59">
        <v>6.0000000000000001E-3</v>
      </c>
      <c r="BE4" s="59">
        <v>1.55E-2</v>
      </c>
      <c r="BF4" s="59">
        <v>2.5999999999999999E-2</v>
      </c>
      <c r="BG4" s="59">
        <v>3.49E-2</v>
      </c>
      <c r="BH4" s="59">
        <v>3.9899999999999998E-2</v>
      </c>
      <c r="BI4" s="59">
        <v>3.9699999999999999E-2</v>
      </c>
      <c r="BJ4" s="59">
        <v>3.4200000000000001E-2</v>
      </c>
      <c r="BK4" s="59">
        <v>2.3800000000000002E-2</v>
      </c>
      <c r="BL4" s="59">
        <v>8.6999999999999994E-3</v>
      </c>
      <c r="BM4" s="59">
        <v>-1.01E-2</v>
      </c>
      <c r="BN4" s="60">
        <v>-9.7000000000000003E-3</v>
      </c>
      <c r="BO4" s="60">
        <v>-8.6999999999999994E-3</v>
      </c>
      <c r="BP4" s="60">
        <v>-7.3000000000000001E-3</v>
      </c>
      <c r="BQ4" s="60">
        <v>-5.4999999999999997E-3</v>
      </c>
      <c r="BR4" s="60">
        <v>-3.5000000000000001E-3</v>
      </c>
      <c r="BS4" s="60">
        <v>-1.4E-3</v>
      </c>
      <c r="BT4" s="60">
        <v>5.9999999999999995E-4</v>
      </c>
      <c r="BU4" s="60">
        <v>2.5000000000000001E-3</v>
      </c>
      <c r="BV4" s="60">
        <v>4.0000000000000001E-3</v>
      </c>
      <c r="BW4" s="60">
        <v>5.0000000000000001E-3</v>
      </c>
      <c r="BX4" s="60">
        <v>5.7000000000000002E-3</v>
      </c>
      <c r="BY4" s="60">
        <v>6.4999999999999997E-3</v>
      </c>
      <c r="BZ4" s="60">
        <v>7.1999999999999998E-3</v>
      </c>
      <c r="CA4" s="60">
        <v>7.7999999999999996E-3</v>
      </c>
      <c r="CB4" s="60">
        <v>8.3999999999999995E-3</v>
      </c>
      <c r="CC4" s="60">
        <v>8.9999999999999993E-3</v>
      </c>
      <c r="CD4" s="60">
        <v>9.4000000000000004E-3</v>
      </c>
      <c r="CE4" s="60">
        <v>9.7000000000000003E-3</v>
      </c>
      <c r="CF4" s="60">
        <v>9.9000000000000008E-3</v>
      </c>
      <c r="CG4" s="60">
        <v>0.01</v>
      </c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 x14ac:dyDescent="0.2">
      <c r="A5" s="9">
        <v>21</v>
      </c>
      <c r="B5" s="59">
        <v>-1.44E-2</v>
      </c>
      <c r="C5" s="59">
        <v>-6.0000000000000001E-3</v>
      </c>
      <c r="D5" s="59">
        <v>2E-3</v>
      </c>
      <c r="E5" s="59">
        <v>9.2999999999999992E-3</v>
      </c>
      <c r="F5" s="59">
        <v>1.5100000000000001E-2</v>
      </c>
      <c r="G5" s="59">
        <v>1.9300000000000001E-2</v>
      </c>
      <c r="H5" s="59">
        <v>2.1399999999999999E-2</v>
      </c>
      <c r="I5" s="59">
        <v>2.1100000000000001E-2</v>
      </c>
      <c r="J5" s="59">
        <v>1.7899999999999999E-2</v>
      </c>
      <c r="K5" s="59">
        <v>1.2E-2</v>
      </c>
      <c r="L5" s="59">
        <v>3.8E-3</v>
      </c>
      <c r="M5" s="59">
        <v>-6.0000000000000001E-3</v>
      </c>
      <c r="N5" s="59">
        <v>-1.6E-2</v>
      </c>
      <c r="O5" s="59">
        <v>-2.53E-2</v>
      </c>
      <c r="P5" s="59">
        <v>-3.2399999999999998E-2</v>
      </c>
      <c r="Q5" s="59">
        <v>-3.6400000000000002E-2</v>
      </c>
      <c r="R5" s="59">
        <v>-3.6299999999999999E-2</v>
      </c>
      <c r="S5" s="59">
        <v>-3.2000000000000001E-2</v>
      </c>
      <c r="T5" s="59">
        <v>-2.4299999999999999E-2</v>
      </c>
      <c r="U5" s="59">
        <v>-1.47E-2</v>
      </c>
      <c r="V5" s="59">
        <v>-4.7999999999999996E-3</v>
      </c>
      <c r="W5" s="59">
        <v>3.7000000000000002E-3</v>
      </c>
      <c r="X5" s="59">
        <v>1.04E-2</v>
      </c>
      <c r="Y5" s="59">
        <v>1.47E-2</v>
      </c>
      <c r="Z5" s="59">
        <v>1.6899999999999998E-2</v>
      </c>
      <c r="AA5" s="59">
        <v>1.7600000000000001E-2</v>
      </c>
      <c r="AB5" s="59">
        <v>1.84E-2</v>
      </c>
      <c r="AC5" s="59">
        <v>2.0400000000000001E-2</v>
      </c>
      <c r="AD5" s="59">
        <v>2.41E-2</v>
      </c>
      <c r="AE5" s="59">
        <v>2.87E-2</v>
      </c>
      <c r="AF5" s="59">
        <v>3.2300000000000002E-2</v>
      </c>
      <c r="AG5" s="59">
        <v>3.2800000000000003E-2</v>
      </c>
      <c r="AH5" s="59">
        <v>2.9100000000000001E-2</v>
      </c>
      <c r="AI5" s="59">
        <v>2.1899999999999999E-2</v>
      </c>
      <c r="AJ5" s="59">
        <v>1.34E-2</v>
      </c>
      <c r="AK5" s="59">
        <v>5.4999999999999997E-3</v>
      </c>
      <c r="AL5" s="59">
        <v>-1E-4</v>
      </c>
      <c r="AM5" s="59">
        <v>-2.8999999999999998E-3</v>
      </c>
      <c r="AN5" s="59">
        <v>-3.0000000000000001E-3</v>
      </c>
      <c r="AO5" s="59">
        <v>-5.9999999999999995E-4</v>
      </c>
      <c r="AP5" s="59">
        <v>3.7000000000000002E-3</v>
      </c>
      <c r="AQ5" s="59">
        <v>9.5999999999999992E-3</v>
      </c>
      <c r="AR5" s="59">
        <v>1.6E-2</v>
      </c>
      <c r="AS5" s="59">
        <v>2.2200000000000001E-2</v>
      </c>
      <c r="AT5" s="59">
        <v>2.7E-2</v>
      </c>
      <c r="AU5" s="59">
        <v>2.9100000000000001E-2</v>
      </c>
      <c r="AV5" s="59">
        <v>2.7699999999999999E-2</v>
      </c>
      <c r="AW5" s="59">
        <v>2.2599999999999999E-2</v>
      </c>
      <c r="AX5" s="59">
        <v>1.4800000000000001E-2</v>
      </c>
      <c r="AY5" s="59">
        <v>5.8999999999999999E-3</v>
      </c>
      <c r="AZ5" s="59">
        <v>-1.9E-3</v>
      </c>
      <c r="BA5" s="59">
        <v>-6.8999999999999999E-3</v>
      </c>
      <c r="BB5" s="59">
        <v>-8.0999999999999996E-3</v>
      </c>
      <c r="BC5" s="59">
        <v>-5.3E-3</v>
      </c>
      <c r="BD5" s="59">
        <v>1.2999999999999999E-3</v>
      </c>
      <c r="BE5" s="59">
        <v>1.0800000000000001E-2</v>
      </c>
      <c r="BF5" s="59">
        <v>2.1399999999999999E-2</v>
      </c>
      <c r="BG5" s="59">
        <v>3.04E-2</v>
      </c>
      <c r="BH5" s="59">
        <v>3.5700000000000003E-2</v>
      </c>
      <c r="BI5" s="59">
        <v>3.5799999999999998E-2</v>
      </c>
      <c r="BJ5" s="59">
        <v>3.0599999999999999E-2</v>
      </c>
      <c r="BK5" s="59">
        <v>2.0400000000000001E-2</v>
      </c>
      <c r="BL5" s="59">
        <v>5.5999999999999999E-3</v>
      </c>
      <c r="BM5" s="59">
        <v>-1.2800000000000001E-2</v>
      </c>
      <c r="BN5" s="60">
        <v>-1.11E-2</v>
      </c>
      <c r="BO5" s="60">
        <v>-0.01</v>
      </c>
      <c r="BP5" s="60">
        <v>-8.3999999999999995E-3</v>
      </c>
      <c r="BQ5" s="60">
        <v>-6.4000000000000003E-3</v>
      </c>
      <c r="BR5" s="60">
        <v>-4.1999999999999997E-3</v>
      </c>
      <c r="BS5" s="60">
        <v>-1.9E-3</v>
      </c>
      <c r="BT5" s="60">
        <v>2.9999999999999997E-4</v>
      </c>
      <c r="BU5" s="60">
        <v>2.3E-3</v>
      </c>
      <c r="BV5" s="60">
        <v>3.8999999999999998E-3</v>
      </c>
      <c r="BW5" s="60">
        <v>5.0000000000000001E-3</v>
      </c>
      <c r="BX5" s="60">
        <v>5.7000000000000002E-3</v>
      </c>
      <c r="BY5" s="60">
        <v>6.4999999999999997E-3</v>
      </c>
      <c r="BZ5" s="60">
        <v>7.1999999999999998E-3</v>
      </c>
      <c r="CA5" s="60">
        <v>7.7999999999999996E-3</v>
      </c>
      <c r="CB5" s="60">
        <v>8.3999999999999995E-3</v>
      </c>
      <c r="CC5" s="60">
        <v>8.9999999999999993E-3</v>
      </c>
      <c r="CD5" s="60">
        <v>9.4000000000000004E-3</v>
      </c>
      <c r="CE5" s="60">
        <v>9.7000000000000003E-3</v>
      </c>
      <c r="CF5" s="60">
        <v>9.9000000000000008E-3</v>
      </c>
      <c r="CG5" s="60">
        <v>0.01</v>
      </c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 x14ac:dyDescent="0.2">
      <c r="A6" s="9">
        <v>22</v>
      </c>
      <c r="B6" s="59">
        <v>-1.2E-2</v>
      </c>
      <c r="C6" s="59">
        <v>-4.1000000000000003E-3</v>
      </c>
      <c r="D6" s="59">
        <v>3.5000000000000001E-3</v>
      </c>
      <c r="E6" s="59">
        <v>1.03E-2</v>
      </c>
      <c r="F6" s="59">
        <v>1.5699999999999999E-2</v>
      </c>
      <c r="G6" s="59">
        <v>1.95E-2</v>
      </c>
      <c r="H6" s="59">
        <v>2.12E-2</v>
      </c>
      <c r="I6" s="59">
        <v>2.0500000000000001E-2</v>
      </c>
      <c r="J6" s="59">
        <v>1.7100000000000001E-2</v>
      </c>
      <c r="K6" s="59">
        <v>1.11E-2</v>
      </c>
      <c r="L6" s="59">
        <v>3.0000000000000001E-3</v>
      </c>
      <c r="M6" s="59">
        <v>-6.4000000000000003E-3</v>
      </c>
      <c r="N6" s="59">
        <v>-1.5900000000000001E-2</v>
      </c>
      <c r="O6" s="59">
        <v>-2.46E-2</v>
      </c>
      <c r="P6" s="59">
        <v>-3.1300000000000001E-2</v>
      </c>
      <c r="Q6" s="59">
        <v>-3.5000000000000003E-2</v>
      </c>
      <c r="R6" s="59">
        <v>-3.4700000000000002E-2</v>
      </c>
      <c r="S6" s="59">
        <v>-3.0599999999999999E-2</v>
      </c>
      <c r="T6" s="59">
        <v>-2.3099999999999999E-2</v>
      </c>
      <c r="U6" s="59">
        <v>-1.38E-2</v>
      </c>
      <c r="V6" s="59">
        <v>-4.4000000000000003E-3</v>
      </c>
      <c r="W6" s="59">
        <v>3.7000000000000002E-3</v>
      </c>
      <c r="X6" s="59">
        <v>9.9000000000000008E-3</v>
      </c>
      <c r="Y6" s="59">
        <v>1.38E-2</v>
      </c>
      <c r="Z6" s="59">
        <v>1.5599999999999999E-2</v>
      </c>
      <c r="AA6" s="59">
        <v>1.6199999999999999E-2</v>
      </c>
      <c r="AB6" s="59">
        <v>1.6799999999999999E-2</v>
      </c>
      <c r="AC6" s="59">
        <v>1.8599999999999998E-2</v>
      </c>
      <c r="AD6" s="59">
        <v>2.2200000000000001E-2</v>
      </c>
      <c r="AE6" s="59">
        <v>2.6800000000000001E-2</v>
      </c>
      <c r="AF6" s="59">
        <v>3.0599999999999999E-2</v>
      </c>
      <c r="AG6" s="59">
        <v>3.1300000000000001E-2</v>
      </c>
      <c r="AH6" s="59">
        <v>2.8000000000000001E-2</v>
      </c>
      <c r="AI6" s="59">
        <v>2.1100000000000001E-2</v>
      </c>
      <c r="AJ6" s="59">
        <v>1.29E-2</v>
      </c>
      <c r="AK6" s="59">
        <v>5.3E-3</v>
      </c>
      <c r="AL6" s="59">
        <v>1E-4</v>
      </c>
      <c r="AM6" s="59">
        <v>-2.3E-3</v>
      </c>
      <c r="AN6" s="59">
        <v>-2E-3</v>
      </c>
      <c r="AO6" s="59">
        <v>8.0000000000000004E-4</v>
      </c>
      <c r="AP6" s="59">
        <v>5.4999999999999997E-3</v>
      </c>
      <c r="AQ6" s="59">
        <v>1.15E-2</v>
      </c>
      <c r="AR6" s="59">
        <v>1.7999999999999999E-2</v>
      </c>
      <c r="AS6" s="59">
        <v>2.4E-2</v>
      </c>
      <c r="AT6" s="59">
        <v>2.8400000000000002E-2</v>
      </c>
      <c r="AU6" s="59">
        <v>2.9899999999999999E-2</v>
      </c>
      <c r="AV6" s="59">
        <v>2.7699999999999999E-2</v>
      </c>
      <c r="AW6" s="59">
        <v>2.1700000000000001E-2</v>
      </c>
      <c r="AX6" s="59">
        <v>1.3100000000000001E-2</v>
      </c>
      <c r="AY6" s="59">
        <v>3.3999999999999998E-3</v>
      </c>
      <c r="AZ6" s="59">
        <v>-5.0000000000000001E-3</v>
      </c>
      <c r="BA6" s="59">
        <v>-1.0500000000000001E-2</v>
      </c>
      <c r="BB6" s="59">
        <v>-1.2E-2</v>
      </c>
      <c r="BC6" s="59">
        <v>-9.4000000000000004E-3</v>
      </c>
      <c r="BD6" s="59">
        <v>-2.8999999999999998E-3</v>
      </c>
      <c r="BE6" s="59">
        <v>6.4999999999999997E-3</v>
      </c>
      <c r="BF6" s="59">
        <v>1.7000000000000001E-2</v>
      </c>
      <c r="BG6" s="59">
        <v>2.6100000000000002E-2</v>
      </c>
      <c r="BH6" s="59">
        <v>3.15E-2</v>
      </c>
      <c r="BI6" s="59">
        <v>3.1800000000000002E-2</v>
      </c>
      <c r="BJ6" s="59">
        <v>2.6800000000000001E-2</v>
      </c>
      <c r="BK6" s="59">
        <v>1.6799999999999999E-2</v>
      </c>
      <c r="BL6" s="59">
        <v>2.3E-3</v>
      </c>
      <c r="BM6" s="59">
        <v>-1.5900000000000001E-2</v>
      </c>
      <c r="BN6" s="60">
        <v>-1.3899999999999999E-2</v>
      </c>
      <c r="BO6" s="60">
        <v>-1.1299999999999999E-2</v>
      </c>
      <c r="BP6" s="60">
        <v>-9.5999999999999992E-3</v>
      </c>
      <c r="BQ6" s="60">
        <v>-7.4000000000000003E-3</v>
      </c>
      <c r="BR6" s="60">
        <v>-4.8999999999999998E-3</v>
      </c>
      <c r="BS6" s="60">
        <v>-2.3999999999999998E-3</v>
      </c>
      <c r="BT6" s="60">
        <v>0</v>
      </c>
      <c r="BU6" s="60">
        <v>2.2000000000000001E-3</v>
      </c>
      <c r="BV6" s="60">
        <v>3.8999999999999998E-3</v>
      </c>
      <c r="BW6" s="60">
        <v>5.0000000000000001E-3</v>
      </c>
      <c r="BX6" s="60">
        <v>5.7000000000000002E-3</v>
      </c>
      <c r="BY6" s="60">
        <v>6.4999999999999997E-3</v>
      </c>
      <c r="BZ6" s="60">
        <v>7.1999999999999998E-3</v>
      </c>
      <c r="CA6" s="60">
        <v>7.7999999999999996E-3</v>
      </c>
      <c r="CB6" s="60">
        <v>8.3999999999999995E-3</v>
      </c>
      <c r="CC6" s="60">
        <v>8.9999999999999993E-3</v>
      </c>
      <c r="CD6" s="60">
        <v>9.4000000000000004E-3</v>
      </c>
      <c r="CE6" s="60">
        <v>9.7000000000000003E-3</v>
      </c>
      <c r="CF6" s="60">
        <v>9.9000000000000008E-3</v>
      </c>
      <c r="CG6" s="60">
        <v>0.01</v>
      </c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 x14ac:dyDescent="0.2">
      <c r="A7" s="9">
        <v>23</v>
      </c>
      <c r="B7" s="59">
        <v>-8.0000000000000002E-3</v>
      </c>
      <c r="C7" s="59">
        <v>-8.9999999999999998E-4</v>
      </c>
      <c r="D7" s="59">
        <v>5.8999999999999999E-3</v>
      </c>
      <c r="E7" s="59">
        <v>1.2E-2</v>
      </c>
      <c r="F7" s="59">
        <v>1.66E-2</v>
      </c>
      <c r="G7" s="59">
        <v>1.9699999999999999E-2</v>
      </c>
      <c r="H7" s="59">
        <v>2.0799999999999999E-2</v>
      </c>
      <c r="I7" s="59">
        <v>1.95E-2</v>
      </c>
      <c r="J7" s="59">
        <v>1.5800000000000002E-2</v>
      </c>
      <c r="K7" s="59">
        <v>9.7999999999999997E-3</v>
      </c>
      <c r="L7" s="59">
        <v>2E-3</v>
      </c>
      <c r="M7" s="59">
        <v>-6.8999999999999999E-3</v>
      </c>
      <c r="N7" s="59">
        <v>-1.5900000000000001E-2</v>
      </c>
      <c r="O7" s="59">
        <v>-2.3900000000000001E-2</v>
      </c>
      <c r="P7" s="59">
        <v>-0.03</v>
      </c>
      <c r="Q7" s="59">
        <v>-3.32E-2</v>
      </c>
      <c r="R7" s="59">
        <v>-3.27E-2</v>
      </c>
      <c r="S7" s="59">
        <v>-2.86E-2</v>
      </c>
      <c r="T7" s="59">
        <v>-2.1499999999999998E-2</v>
      </c>
      <c r="U7" s="59">
        <v>-1.2699999999999999E-2</v>
      </c>
      <c r="V7" s="59">
        <v>-3.8E-3</v>
      </c>
      <c r="W7" s="59">
        <v>3.8E-3</v>
      </c>
      <c r="X7" s="59">
        <v>9.4999999999999998E-3</v>
      </c>
      <c r="Y7" s="59">
        <v>1.2999999999999999E-2</v>
      </c>
      <c r="Z7" s="59">
        <v>1.4500000000000001E-2</v>
      </c>
      <c r="AA7" s="59">
        <v>1.49E-2</v>
      </c>
      <c r="AB7" s="59">
        <v>1.52E-2</v>
      </c>
      <c r="AC7" s="59">
        <v>1.6799999999999999E-2</v>
      </c>
      <c r="AD7" s="59">
        <v>2.0199999999999999E-2</v>
      </c>
      <c r="AE7" s="59">
        <v>2.47E-2</v>
      </c>
      <c r="AF7" s="59">
        <v>2.8500000000000001E-2</v>
      </c>
      <c r="AG7" s="59">
        <v>2.93E-2</v>
      </c>
      <c r="AH7" s="59">
        <v>2.6200000000000001E-2</v>
      </c>
      <c r="AI7" s="59">
        <v>1.9599999999999999E-2</v>
      </c>
      <c r="AJ7" s="59">
        <v>1.1599999999999999E-2</v>
      </c>
      <c r="AK7" s="59">
        <v>4.1999999999999997E-3</v>
      </c>
      <c r="AL7" s="59">
        <v>-8.0000000000000004E-4</v>
      </c>
      <c r="AM7" s="59">
        <v>-2.8999999999999998E-3</v>
      </c>
      <c r="AN7" s="59">
        <v>-2E-3</v>
      </c>
      <c r="AO7" s="59">
        <v>1.4E-3</v>
      </c>
      <c r="AP7" s="59">
        <v>6.8999999999999999E-3</v>
      </c>
      <c r="AQ7" s="59">
        <v>1.35E-2</v>
      </c>
      <c r="AR7" s="59">
        <v>2.0299999999999999E-2</v>
      </c>
      <c r="AS7" s="59">
        <v>2.6599999999999999E-2</v>
      </c>
      <c r="AT7" s="59">
        <v>3.09E-2</v>
      </c>
      <c r="AU7" s="59">
        <v>3.2099999999999997E-2</v>
      </c>
      <c r="AV7" s="59">
        <v>2.92E-2</v>
      </c>
      <c r="AW7" s="59">
        <v>2.24E-2</v>
      </c>
      <c r="AX7" s="59">
        <v>1.2699999999999999E-2</v>
      </c>
      <c r="AY7" s="59">
        <v>2.0999999999999999E-3</v>
      </c>
      <c r="AZ7" s="59">
        <v>-7.1999999999999998E-3</v>
      </c>
      <c r="BA7" s="59">
        <v>-1.3299999999999999E-2</v>
      </c>
      <c r="BB7" s="59">
        <v>-1.5299999999999999E-2</v>
      </c>
      <c r="BC7" s="59">
        <v>-1.29E-2</v>
      </c>
      <c r="BD7" s="59">
        <v>-6.7000000000000002E-3</v>
      </c>
      <c r="BE7" s="59">
        <v>2.5999999999999999E-3</v>
      </c>
      <c r="BF7" s="59">
        <v>1.2999999999999999E-2</v>
      </c>
      <c r="BG7" s="59">
        <v>2.1999999999999999E-2</v>
      </c>
      <c r="BH7" s="59">
        <v>2.7400000000000001E-2</v>
      </c>
      <c r="BI7" s="59">
        <v>2.7699999999999999E-2</v>
      </c>
      <c r="BJ7" s="59">
        <v>2.2800000000000001E-2</v>
      </c>
      <c r="BK7" s="59">
        <v>1.2999999999999999E-2</v>
      </c>
      <c r="BL7" s="59">
        <v>-1.1999999999999999E-3</v>
      </c>
      <c r="BM7" s="59">
        <v>-1.9099999999999999E-2</v>
      </c>
      <c r="BN7" s="60">
        <v>-1.7000000000000001E-2</v>
      </c>
      <c r="BO7" s="60">
        <v>-1.41E-2</v>
      </c>
      <c r="BP7" s="60">
        <v>-1.0800000000000001E-2</v>
      </c>
      <c r="BQ7" s="60">
        <v>-8.3999999999999995E-3</v>
      </c>
      <c r="BR7" s="60">
        <v>-5.7000000000000002E-3</v>
      </c>
      <c r="BS7" s="60">
        <v>-3.0000000000000001E-3</v>
      </c>
      <c r="BT7" s="60">
        <v>-2.9999999999999997E-4</v>
      </c>
      <c r="BU7" s="60">
        <v>2E-3</v>
      </c>
      <c r="BV7" s="60">
        <v>3.8E-3</v>
      </c>
      <c r="BW7" s="60">
        <v>5.0000000000000001E-3</v>
      </c>
      <c r="BX7" s="60">
        <v>5.7000000000000002E-3</v>
      </c>
      <c r="BY7" s="60">
        <v>6.4999999999999997E-3</v>
      </c>
      <c r="BZ7" s="60">
        <v>7.1999999999999998E-3</v>
      </c>
      <c r="CA7" s="60">
        <v>7.7999999999999996E-3</v>
      </c>
      <c r="CB7" s="60">
        <v>8.3999999999999995E-3</v>
      </c>
      <c r="CC7" s="60">
        <v>8.9999999999999993E-3</v>
      </c>
      <c r="CD7" s="60">
        <v>9.4000000000000004E-3</v>
      </c>
      <c r="CE7" s="60">
        <v>9.7000000000000003E-3</v>
      </c>
      <c r="CF7" s="60">
        <v>9.9000000000000008E-3</v>
      </c>
      <c r="CG7" s="60">
        <v>0.01</v>
      </c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 x14ac:dyDescent="0.2">
      <c r="A8" s="9">
        <v>24</v>
      </c>
      <c r="B8" s="59">
        <v>-3.0000000000000001E-3</v>
      </c>
      <c r="C8" s="59">
        <v>3.2000000000000002E-3</v>
      </c>
      <c r="D8" s="59">
        <v>8.9999999999999993E-3</v>
      </c>
      <c r="E8" s="59">
        <v>1.4E-2</v>
      </c>
      <c r="F8" s="59">
        <v>1.77E-2</v>
      </c>
      <c r="G8" s="59">
        <v>1.9800000000000002E-2</v>
      </c>
      <c r="H8" s="59">
        <v>2.01E-2</v>
      </c>
      <c r="I8" s="59">
        <v>1.83E-2</v>
      </c>
      <c r="J8" s="59">
        <v>1.43E-2</v>
      </c>
      <c r="K8" s="59">
        <v>8.3000000000000001E-3</v>
      </c>
      <c r="L8" s="59">
        <v>8.0000000000000004E-4</v>
      </c>
      <c r="M8" s="59">
        <v>-7.6E-3</v>
      </c>
      <c r="N8" s="59">
        <v>-1.5900000000000001E-2</v>
      </c>
      <c r="O8" s="59">
        <v>-2.3199999999999998E-2</v>
      </c>
      <c r="P8" s="59">
        <v>-2.8500000000000001E-2</v>
      </c>
      <c r="Q8" s="59">
        <v>-3.1099999999999999E-2</v>
      </c>
      <c r="R8" s="59">
        <v>-3.04E-2</v>
      </c>
      <c r="S8" s="59">
        <v>-2.64E-2</v>
      </c>
      <c r="T8" s="59">
        <v>-1.9599999999999999E-2</v>
      </c>
      <c r="U8" s="59">
        <v>-1.1299999999999999E-2</v>
      </c>
      <c r="V8" s="59">
        <v>-3.0000000000000001E-3</v>
      </c>
      <c r="W8" s="59">
        <v>4.1999999999999997E-3</v>
      </c>
      <c r="X8" s="59">
        <v>9.4000000000000004E-3</v>
      </c>
      <c r="Y8" s="59">
        <v>1.26E-2</v>
      </c>
      <c r="Z8" s="59">
        <v>1.38E-2</v>
      </c>
      <c r="AA8" s="59">
        <v>1.3899999999999999E-2</v>
      </c>
      <c r="AB8" s="59">
        <v>1.3899999999999999E-2</v>
      </c>
      <c r="AC8" s="59">
        <v>1.52E-2</v>
      </c>
      <c r="AD8" s="59">
        <v>1.8100000000000002E-2</v>
      </c>
      <c r="AE8" s="59">
        <v>2.2200000000000001E-2</v>
      </c>
      <c r="AF8" s="59">
        <v>2.58E-2</v>
      </c>
      <c r="AG8" s="59">
        <v>2.6700000000000002E-2</v>
      </c>
      <c r="AH8" s="59">
        <v>2.3699999999999999E-2</v>
      </c>
      <c r="AI8" s="59">
        <v>1.72E-2</v>
      </c>
      <c r="AJ8" s="59">
        <v>9.2999999999999992E-3</v>
      </c>
      <c r="AK8" s="59">
        <v>2.0999999999999999E-3</v>
      </c>
      <c r="AL8" s="59">
        <v>-2.7000000000000001E-3</v>
      </c>
      <c r="AM8" s="59">
        <v>-4.4999999999999997E-3</v>
      </c>
      <c r="AN8" s="59">
        <v>-3.0000000000000001E-3</v>
      </c>
      <c r="AO8" s="59">
        <v>1.1999999999999999E-3</v>
      </c>
      <c r="AP8" s="59">
        <v>7.6E-3</v>
      </c>
      <c r="AQ8" s="59">
        <v>1.52E-2</v>
      </c>
      <c r="AR8" s="59">
        <v>2.2800000000000001E-2</v>
      </c>
      <c r="AS8" s="59">
        <v>2.9700000000000001E-2</v>
      </c>
      <c r="AT8" s="59">
        <v>3.4299999999999997E-2</v>
      </c>
      <c r="AU8" s="59">
        <v>3.5499999999999997E-2</v>
      </c>
      <c r="AV8" s="59">
        <v>3.2199999999999999E-2</v>
      </c>
      <c r="AW8" s="59">
        <v>2.4500000000000001E-2</v>
      </c>
      <c r="AX8" s="59">
        <v>1.38E-2</v>
      </c>
      <c r="AY8" s="59">
        <v>2.0999999999999999E-3</v>
      </c>
      <c r="AZ8" s="59">
        <v>-8.2000000000000007E-3</v>
      </c>
      <c r="BA8" s="59">
        <v>-1.5100000000000001E-2</v>
      </c>
      <c r="BB8" s="59">
        <v>-1.77E-2</v>
      </c>
      <c r="BC8" s="59">
        <v>-1.5800000000000002E-2</v>
      </c>
      <c r="BD8" s="59">
        <v>-9.7999999999999997E-3</v>
      </c>
      <c r="BE8" s="59">
        <v>-6.9999999999999999E-4</v>
      </c>
      <c r="BF8" s="59">
        <v>9.4999999999999998E-3</v>
      </c>
      <c r="BG8" s="59">
        <v>1.8200000000000001E-2</v>
      </c>
      <c r="BH8" s="59">
        <v>2.3300000000000001E-2</v>
      </c>
      <c r="BI8" s="59">
        <v>2.3599999999999999E-2</v>
      </c>
      <c r="BJ8" s="59">
        <v>1.8700000000000001E-2</v>
      </c>
      <c r="BK8" s="59">
        <v>9.1000000000000004E-3</v>
      </c>
      <c r="BL8" s="59">
        <v>-4.8999999999999998E-3</v>
      </c>
      <c r="BM8" s="59">
        <v>-2.24E-2</v>
      </c>
      <c r="BN8" s="60">
        <v>-2.0199999999999999E-2</v>
      </c>
      <c r="BO8" s="60">
        <v>-1.7100000000000001E-2</v>
      </c>
      <c r="BP8" s="60">
        <v>-1.34E-2</v>
      </c>
      <c r="BQ8" s="60">
        <v>-9.4999999999999998E-3</v>
      </c>
      <c r="BR8" s="60">
        <v>-6.6E-3</v>
      </c>
      <c r="BS8" s="60">
        <v>-3.5999999999999999E-3</v>
      </c>
      <c r="BT8" s="60">
        <v>-6.9999999999999999E-4</v>
      </c>
      <c r="BU8" s="60">
        <v>1.8E-3</v>
      </c>
      <c r="BV8" s="60">
        <v>3.8E-3</v>
      </c>
      <c r="BW8" s="60">
        <v>5.0000000000000001E-3</v>
      </c>
      <c r="BX8" s="60">
        <v>5.7000000000000002E-3</v>
      </c>
      <c r="BY8" s="60">
        <v>6.4999999999999997E-3</v>
      </c>
      <c r="BZ8" s="60">
        <v>7.1999999999999998E-3</v>
      </c>
      <c r="CA8" s="60">
        <v>7.7999999999999996E-3</v>
      </c>
      <c r="CB8" s="60">
        <v>8.3999999999999995E-3</v>
      </c>
      <c r="CC8" s="60">
        <v>8.9999999999999993E-3</v>
      </c>
      <c r="CD8" s="60">
        <v>9.4000000000000004E-3</v>
      </c>
      <c r="CE8" s="60">
        <v>9.7000000000000003E-3</v>
      </c>
      <c r="CF8" s="60">
        <v>9.9000000000000008E-3</v>
      </c>
      <c r="CG8" s="60">
        <v>0.01</v>
      </c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 x14ac:dyDescent="0.2">
      <c r="A9" s="9">
        <v>25</v>
      </c>
      <c r="B9" s="59">
        <v>2.8999999999999998E-3</v>
      </c>
      <c r="C9" s="59">
        <v>7.9000000000000008E-3</v>
      </c>
      <c r="D9" s="59">
        <v>1.2500000000000001E-2</v>
      </c>
      <c r="E9" s="59">
        <v>1.6299999999999999E-2</v>
      </c>
      <c r="F9" s="59">
        <v>1.8800000000000001E-2</v>
      </c>
      <c r="G9" s="59">
        <v>1.9900000000000001E-2</v>
      </c>
      <c r="H9" s="59">
        <v>1.9300000000000001E-2</v>
      </c>
      <c r="I9" s="59">
        <v>1.6799999999999999E-2</v>
      </c>
      <c r="J9" s="59">
        <v>1.2500000000000001E-2</v>
      </c>
      <c r="K9" s="59">
        <v>6.7000000000000002E-3</v>
      </c>
      <c r="L9" s="59">
        <v>-5.0000000000000001E-4</v>
      </c>
      <c r="M9" s="59">
        <v>-8.3000000000000001E-3</v>
      </c>
      <c r="N9" s="59">
        <v>-1.5900000000000001E-2</v>
      </c>
      <c r="O9" s="59">
        <v>-2.24E-2</v>
      </c>
      <c r="P9" s="59">
        <v>-2.7E-2</v>
      </c>
      <c r="Q9" s="59">
        <v>-2.9000000000000001E-2</v>
      </c>
      <c r="R9" s="59">
        <v>-2.8000000000000001E-2</v>
      </c>
      <c r="S9" s="59">
        <v>-2.4E-2</v>
      </c>
      <c r="T9" s="59">
        <v>-1.7500000000000002E-2</v>
      </c>
      <c r="U9" s="59">
        <v>-9.7000000000000003E-3</v>
      </c>
      <c r="V9" s="59">
        <v>-1.9E-3</v>
      </c>
      <c r="W9" s="59">
        <v>4.7000000000000002E-3</v>
      </c>
      <c r="X9" s="59">
        <v>9.5999999999999992E-3</v>
      </c>
      <c r="Y9" s="59">
        <v>1.2500000000000001E-2</v>
      </c>
      <c r="Z9" s="59">
        <v>1.35E-2</v>
      </c>
      <c r="AA9" s="59">
        <v>1.34E-2</v>
      </c>
      <c r="AB9" s="59">
        <v>1.2999999999999999E-2</v>
      </c>
      <c r="AC9" s="59">
        <v>1.37E-2</v>
      </c>
      <c r="AD9" s="59">
        <v>1.61E-2</v>
      </c>
      <c r="AE9" s="59">
        <v>1.9599999999999999E-2</v>
      </c>
      <c r="AF9" s="59">
        <v>2.2800000000000001E-2</v>
      </c>
      <c r="AG9" s="59">
        <v>2.35E-2</v>
      </c>
      <c r="AH9" s="59">
        <v>2.0400000000000001E-2</v>
      </c>
      <c r="AI9" s="59">
        <v>1.4E-2</v>
      </c>
      <c r="AJ9" s="59">
        <v>6.1999999999999998E-3</v>
      </c>
      <c r="AK9" s="59">
        <v>-8.9999999999999998E-4</v>
      </c>
      <c r="AL9" s="59">
        <v>-5.4999999999999997E-3</v>
      </c>
      <c r="AM9" s="59">
        <v>-6.8999999999999999E-3</v>
      </c>
      <c r="AN9" s="59">
        <v>-4.7999999999999996E-3</v>
      </c>
      <c r="AO9" s="59">
        <v>2.9999999999999997E-4</v>
      </c>
      <c r="AP9" s="59">
        <v>7.7000000000000002E-3</v>
      </c>
      <c r="AQ9" s="59">
        <v>1.6400000000000001E-2</v>
      </c>
      <c r="AR9" s="59">
        <v>2.52E-2</v>
      </c>
      <c r="AS9" s="59">
        <v>3.3000000000000002E-2</v>
      </c>
      <c r="AT9" s="59">
        <v>3.8300000000000001E-2</v>
      </c>
      <c r="AU9" s="59">
        <v>3.9800000000000002E-2</v>
      </c>
      <c r="AV9" s="59">
        <v>3.6299999999999999E-2</v>
      </c>
      <c r="AW9" s="59">
        <v>2.8000000000000001E-2</v>
      </c>
      <c r="AX9" s="59">
        <v>1.6299999999999999E-2</v>
      </c>
      <c r="AY9" s="59">
        <v>3.3999999999999998E-3</v>
      </c>
      <c r="AZ9" s="59">
        <v>-7.9000000000000008E-3</v>
      </c>
      <c r="BA9" s="59">
        <v>-1.5800000000000002E-2</v>
      </c>
      <c r="BB9" s="59">
        <v>-1.9099999999999999E-2</v>
      </c>
      <c r="BC9" s="59">
        <v>-1.77E-2</v>
      </c>
      <c r="BD9" s="59">
        <v>-1.2200000000000001E-2</v>
      </c>
      <c r="BE9" s="59">
        <v>-3.5000000000000001E-3</v>
      </c>
      <c r="BF9" s="59">
        <v>6.3E-3</v>
      </c>
      <c r="BG9" s="59">
        <v>1.47E-2</v>
      </c>
      <c r="BH9" s="59">
        <v>1.95E-2</v>
      </c>
      <c r="BI9" s="59">
        <v>1.9599999999999999E-2</v>
      </c>
      <c r="BJ9" s="59">
        <v>1.47E-2</v>
      </c>
      <c r="BK9" s="59">
        <v>5.1000000000000004E-3</v>
      </c>
      <c r="BL9" s="59">
        <v>-8.6E-3</v>
      </c>
      <c r="BM9" s="59">
        <v>-2.58E-2</v>
      </c>
      <c r="BN9" s="60">
        <v>-2.35E-2</v>
      </c>
      <c r="BO9" s="60">
        <v>-2.0199999999999999E-2</v>
      </c>
      <c r="BP9" s="60">
        <v>-1.6199999999999999E-2</v>
      </c>
      <c r="BQ9" s="60">
        <v>-1.18E-2</v>
      </c>
      <c r="BR9" s="60">
        <v>-7.4000000000000003E-3</v>
      </c>
      <c r="BS9" s="60">
        <v>-4.1999999999999997E-3</v>
      </c>
      <c r="BT9" s="60">
        <v>-1.1000000000000001E-3</v>
      </c>
      <c r="BU9" s="60">
        <v>1.6000000000000001E-3</v>
      </c>
      <c r="BV9" s="60">
        <v>3.7000000000000002E-3</v>
      </c>
      <c r="BW9" s="60">
        <v>5.0000000000000001E-3</v>
      </c>
      <c r="BX9" s="60">
        <v>5.7000000000000002E-3</v>
      </c>
      <c r="BY9" s="60">
        <v>6.4999999999999997E-3</v>
      </c>
      <c r="BZ9" s="60">
        <v>7.1999999999999998E-3</v>
      </c>
      <c r="CA9" s="60">
        <v>7.7999999999999996E-3</v>
      </c>
      <c r="CB9" s="60">
        <v>8.3999999999999995E-3</v>
      </c>
      <c r="CC9" s="60">
        <v>8.9999999999999993E-3</v>
      </c>
      <c r="CD9" s="60">
        <v>9.4000000000000004E-3</v>
      </c>
      <c r="CE9" s="60">
        <v>9.7000000000000003E-3</v>
      </c>
      <c r="CF9" s="60">
        <v>9.9000000000000008E-3</v>
      </c>
      <c r="CG9" s="60">
        <v>0.01</v>
      </c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 x14ac:dyDescent="0.2">
      <c r="A10" s="9">
        <v>26</v>
      </c>
      <c r="B10" s="59">
        <v>9.1000000000000004E-3</v>
      </c>
      <c r="C10" s="59">
        <v>1.2800000000000001E-2</v>
      </c>
      <c r="D10" s="59">
        <v>1.61E-2</v>
      </c>
      <c r="E10" s="59">
        <v>1.8599999999999998E-2</v>
      </c>
      <c r="F10" s="59">
        <v>1.9800000000000002E-2</v>
      </c>
      <c r="G10" s="59">
        <v>1.9800000000000002E-2</v>
      </c>
      <c r="H10" s="59">
        <v>1.8200000000000001E-2</v>
      </c>
      <c r="I10" s="59">
        <v>1.52E-2</v>
      </c>
      <c r="J10" s="59">
        <v>1.0699999999999999E-2</v>
      </c>
      <c r="K10" s="59">
        <v>4.8999999999999998E-3</v>
      </c>
      <c r="L10" s="59">
        <v>-1.8E-3</v>
      </c>
      <c r="M10" s="59">
        <v>-8.9999999999999993E-3</v>
      </c>
      <c r="N10" s="59">
        <v>-1.5900000000000001E-2</v>
      </c>
      <c r="O10" s="59">
        <v>-2.1600000000000001E-2</v>
      </c>
      <c r="P10" s="59">
        <v>-2.5499999999999998E-2</v>
      </c>
      <c r="Q10" s="59">
        <v>-2.69E-2</v>
      </c>
      <c r="R10" s="59">
        <v>-2.5600000000000001E-2</v>
      </c>
      <c r="S10" s="59">
        <v>-2.1600000000000001E-2</v>
      </c>
      <c r="T10" s="59">
        <v>-1.54E-2</v>
      </c>
      <c r="U10" s="59">
        <v>-8.0000000000000002E-3</v>
      </c>
      <c r="V10" s="59">
        <v>-8.0000000000000004E-4</v>
      </c>
      <c r="W10" s="59">
        <v>5.5999999999999999E-3</v>
      </c>
      <c r="X10" s="59">
        <v>1.0200000000000001E-2</v>
      </c>
      <c r="Y10" s="59">
        <v>1.2999999999999999E-2</v>
      </c>
      <c r="Z10" s="59">
        <v>1.38E-2</v>
      </c>
      <c r="AA10" s="59">
        <v>1.34E-2</v>
      </c>
      <c r="AB10" s="59">
        <v>1.26E-2</v>
      </c>
      <c r="AC10" s="59">
        <v>1.2699999999999999E-2</v>
      </c>
      <c r="AD10" s="59">
        <v>1.43E-2</v>
      </c>
      <c r="AE10" s="59">
        <v>1.7000000000000001E-2</v>
      </c>
      <c r="AF10" s="59">
        <v>1.9400000000000001E-2</v>
      </c>
      <c r="AG10" s="59">
        <v>1.9699999999999999E-2</v>
      </c>
      <c r="AH10" s="59">
        <v>1.6400000000000001E-2</v>
      </c>
      <c r="AI10" s="59">
        <v>0.01</v>
      </c>
      <c r="AJ10" s="59">
        <v>2.2000000000000001E-3</v>
      </c>
      <c r="AK10" s="59">
        <v>-4.7000000000000002E-3</v>
      </c>
      <c r="AL10" s="59">
        <v>-9.1000000000000004E-3</v>
      </c>
      <c r="AM10" s="59">
        <v>-1.01E-2</v>
      </c>
      <c r="AN10" s="59">
        <v>-7.4000000000000003E-3</v>
      </c>
      <c r="AO10" s="59">
        <v>-1.2999999999999999E-3</v>
      </c>
      <c r="AP10" s="59">
        <v>7.1999999999999998E-3</v>
      </c>
      <c r="AQ10" s="59">
        <v>1.7000000000000001E-2</v>
      </c>
      <c r="AR10" s="59">
        <v>2.7E-2</v>
      </c>
      <c r="AS10" s="59">
        <v>3.61E-2</v>
      </c>
      <c r="AT10" s="59">
        <v>4.2500000000000003E-2</v>
      </c>
      <c r="AU10" s="59">
        <v>4.4699999999999997E-2</v>
      </c>
      <c r="AV10" s="59">
        <v>4.1399999999999999E-2</v>
      </c>
      <c r="AW10" s="59">
        <v>3.27E-2</v>
      </c>
      <c r="AX10" s="59">
        <v>2.01E-2</v>
      </c>
      <c r="AY10" s="59">
        <v>6.1000000000000004E-3</v>
      </c>
      <c r="AZ10" s="59">
        <v>-6.4000000000000003E-3</v>
      </c>
      <c r="BA10" s="59">
        <v>-1.5299999999999999E-2</v>
      </c>
      <c r="BB10" s="59">
        <v>-1.95E-2</v>
      </c>
      <c r="BC10" s="59">
        <v>-1.8800000000000001E-2</v>
      </c>
      <c r="BD10" s="59">
        <v>-1.38E-2</v>
      </c>
      <c r="BE10" s="59">
        <v>-5.5999999999999999E-3</v>
      </c>
      <c r="BF10" s="59">
        <v>3.5999999999999999E-3</v>
      </c>
      <c r="BG10" s="59">
        <v>1.14E-2</v>
      </c>
      <c r="BH10" s="59">
        <v>1.5900000000000001E-2</v>
      </c>
      <c r="BI10" s="59">
        <v>1.5699999999999999E-2</v>
      </c>
      <c r="BJ10" s="59">
        <v>1.0699999999999999E-2</v>
      </c>
      <c r="BK10" s="59">
        <v>1.1999999999999999E-3</v>
      </c>
      <c r="BL10" s="59">
        <v>-1.23E-2</v>
      </c>
      <c r="BM10" s="59">
        <v>-2.9100000000000001E-2</v>
      </c>
      <c r="BN10" s="60">
        <v>-2.6800000000000001E-2</v>
      </c>
      <c r="BO10" s="60">
        <v>-2.3300000000000001E-2</v>
      </c>
      <c r="BP10" s="60">
        <v>-1.9E-2</v>
      </c>
      <c r="BQ10" s="60">
        <v>-1.43E-2</v>
      </c>
      <c r="BR10" s="60">
        <v>-9.4000000000000004E-3</v>
      </c>
      <c r="BS10" s="60">
        <v>-4.7999999999999996E-3</v>
      </c>
      <c r="BT10" s="60">
        <v>-1.4E-3</v>
      </c>
      <c r="BU10" s="60">
        <v>1.5E-3</v>
      </c>
      <c r="BV10" s="60">
        <v>3.7000000000000002E-3</v>
      </c>
      <c r="BW10" s="60">
        <v>5.0000000000000001E-3</v>
      </c>
      <c r="BX10" s="60">
        <v>5.7000000000000002E-3</v>
      </c>
      <c r="BY10" s="60">
        <v>6.4999999999999997E-3</v>
      </c>
      <c r="BZ10" s="60">
        <v>7.1999999999999998E-3</v>
      </c>
      <c r="CA10" s="60">
        <v>7.7999999999999996E-3</v>
      </c>
      <c r="CB10" s="60">
        <v>8.3999999999999995E-3</v>
      </c>
      <c r="CC10" s="60">
        <v>8.9999999999999993E-3</v>
      </c>
      <c r="CD10" s="60">
        <v>9.4000000000000004E-3</v>
      </c>
      <c r="CE10" s="60">
        <v>9.7000000000000003E-3</v>
      </c>
      <c r="CF10" s="60">
        <v>9.9000000000000008E-3</v>
      </c>
      <c r="CG10" s="60">
        <v>0.01</v>
      </c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 x14ac:dyDescent="0.2">
      <c r="A11" s="9">
        <v>27</v>
      </c>
      <c r="B11" s="59">
        <v>1.54E-2</v>
      </c>
      <c r="C11" s="59">
        <v>1.7600000000000001E-2</v>
      </c>
      <c r="D11" s="59">
        <v>1.9599999999999999E-2</v>
      </c>
      <c r="E11" s="59">
        <v>2.07E-2</v>
      </c>
      <c r="F11" s="59">
        <v>2.06E-2</v>
      </c>
      <c r="G11" s="59">
        <v>1.95E-2</v>
      </c>
      <c r="H11" s="59">
        <v>1.7100000000000001E-2</v>
      </c>
      <c r="I11" s="59">
        <v>1.3599999999999999E-2</v>
      </c>
      <c r="J11" s="59">
        <v>8.8999999999999999E-3</v>
      </c>
      <c r="K11" s="59">
        <v>3.3E-3</v>
      </c>
      <c r="L11" s="59">
        <v>-3.0000000000000001E-3</v>
      </c>
      <c r="M11" s="59">
        <v>-9.5999999999999992E-3</v>
      </c>
      <c r="N11" s="59">
        <v>-1.5800000000000002E-2</v>
      </c>
      <c r="O11" s="59">
        <v>-2.0799999999999999E-2</v>
      </c>
      <c r="P11" s="59">
        <v>-2.4E-2</v>
      </c>
      <c r="Q11" s="59">
        <v>-2.4899999999999999E-2</v>
      </c>
      <c r="R11" s="59">
        <v>-2.3300000000000001E-2</v>
      </c>
      <c r="S11" s="59">
        <v>-1.9400000000000001E-2</v>
      </c>
      <c r="T11" s="59">
        <v>-1.34E-2</v>
      </c>
      <c r="U11" s="59">
        <v>-6.4000000000000003E-3</v>
      </c>
      <c r="V11" s="59">
        <v>5.0000000000000001E-4</v>
      </c>
      <c r="W11" s="59">
        <v>6.6E-3</v>
      </c>
      <c r="X11" s="59">
        <v>1.12E-2</v>
      </c>
      <c r="Y11" s="59">
        <v>1.3899999999999999E-2</v>
      </c>
      <c r="Z11" s="59">
        <v>1.47E-2</v>
      </c>
      <c r="AA11" s="59">
        <v>1.4200000000000001E-2</v>
      </c>
      <c r="AB11" s="59">
        <v>1.2999999999999999E-2</v>
      </c>
      <c r="AC11" s="59">
        <v>1.23E-2</v>
      </c>
      <c r="AD11" s="59">
        <v>1.29E-2</v>
      </c>
      <c r="AE11" s="59">
        <v>1.4500000000000001E-2</v>
      </c>
      <c r="AF11" s="59">
        <v>1.6E-2</v>
      </c>
      <c r="AG11" s="59">
        <v>1.55E-2</v>
      </c>
      <c r="AH11" s="59">
        <v>1.18E-2</v>
      </c>
      <c r="AI11" s="59">
        <v>5.3E-3</v>
      </c>
      <c r="AJ11" s="59">
        <v>-2.3999999999999998E-3</v>
      </c>
      <c r="AK11" s="59">
        <v>-9.1999999999999998E-3</v>
      </c>
      <c r="AL11" s="59">
        <v>-1.32E-2</v>
      </c>
      <c r="AM11" s="59">
        <v>-1.3599999999999999E-2</v>
      </c>
      <c r="AN11" s="59">
        <v>-1.03E-2</v>
      </c>
      <c r="AO11" s="59">
        <v>-3.5000000000000001E-3</v>
      </c>
      <c r="AP11" s="59">
        <v>5.8999999999999999E-3</v>
      </c>
      <c r="AQ11" s="59">
        <v>1.6899999999999998E-2</v>
      </c>
      <c r="AR11" s="59">
        <v>2.8199999999999999E-2</v>
      </c>
      <c r="AS11" s="59">
        <v>3.8600000000000002E-2</v>
      </c>
      <c r="AT11" s="59">
        <v>4.65E-2</v>
      </c>
      <c r="AU11" s="59">
        <v>4.9799999999999997E-2</v>
      </c>
      <c r="AV11" s="59">
        <v>4.6899999999999997E-2</v>
      </c>
      <c r="AW11" s="59">
        <v>3.8100000000000002E-2</v>
      </c>
      <c r="AX11" s="59">
        <v>2.4799999999999999E-2</v>
      </c>
      <c r="AY11" s="59">
        <v>9.9000000000000008E-3</v>
      </c>
      <c r="AZ11" s="59">
        <v>-3.7000000000000002E-3</v>
      </c>
      <c r="BA11" s="59">
        <v>-1.3599999999999999E-2</v>
      </c>
      <c r="BB11" s="59">
        <v>-1.8700000000000001E-2</v>
      </c>
      <c r="BC11" s="59">
        <v>-1.89E-2</v>
      </c>
      <c r="BD11" s="59">
        <v>-1.46E-2</v>
      </c>
      <c r="BE11" s="59">
        <v>-7.1000000000000004E-3</v>
      </c>
      <c r="BF11" s="59">
        <v>1.4E-3</v>
      </c>
      <c r="BG11" s="59">
        <v>8.6E-3</v>
      </c>
      <c r="BH11" s="59">
        <v>1.26E-2</v>
      </c>
      <c r="BI11" s="59">
        <v>1.21E-2</v>
      </c>
      <c r="BJ11" s="59">
        <v>7.0000000000000001E-3</v>
      </c>
      <c r="BK11" s="59">
        <v>-2.5000000000000001E-3</v>
      </c>
      <c r="BL11" s="59">
        <v>-1.5800000000000002E-2</v>
      </c>
      <c r="BM11" s="59">
        <v>-3.2300000000000002E-2</v>
      </c>
      <c r="BN11" s="60">
        <v>-0.03</v>
      </c>
      <c r="BO11" s="60">
        <v>-2.64E-2</v>
      </c>
      <c r="BP11" s="60">
        <v>-2.18E-2</v>
      </c>
      <c r="BQ11" s="60">
        <v>-1.67E-2</v>
      </c>
      <c r="BR11" s="60">
        <v>-1.15E-2</v>
      </c>
      <c r="BS11" s="60">
        <v>-6.4000000000000003E-3</v>
      </c>
      <c r="BT11" s="60">
        <v>-1.8E-3</v>
      </c>
      <c r="BU11" s="60">
        <v>1.2999999999999999E-3</v>
      </c>
      <c r="BV11" s="60">
        <v>3.5999999999999999E-3</v>
      </c>
      <c r="BW11" s="60">
        <v>5.0000000000000001E-3</v>
      </c>
      <c r="BX11" s="60">
        <v>5.7000000000000002E-3</v>
      </c>
      <c r="BY11" s="60">
        <v>6.4999999999999997E-3</v>
      </c>
      <c r="BZ11" s="60">
        <v>7.1999999999999998E-3</v>
      </c>
      <c r="CA11" s="60">
        <v>7.7999999999999996E-3</v>
      </c>
      <c r="CB11" s="60">
        <v>8.3999999999999995E-3</v>
      </c>
      <c r="CC11" s="60">
        <v>8.9999999999999993E-3</v>
      </c>
      <c r="CD11" s="60">
        <v>9.4000000000000004E-3</v>
      </c>
      <c r="CE11" s="60">
        <v>9.7000000000000003E-3</v>
      </c>
      <c r="CF11" s="60">
        <v>9.9000000000000008E-3</v>
      </c>
      <c r="CG11" s="60">
        <v>0.01</v>
      </c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 x14ac:dyDescent="0.2">
      <c r="A12" s="9">
        <v>28</v>
      </c>
      <c r="B12" s="59">
        <v>2.12E-2</v>
      </c>
      <c r="C12" s="59">
        <v>2.2100000000000002E-2</v>
      </c>
      <c r="D12" s="59">
        <v>2.2700000000000001E-2</v>
      </c>
      <c r="E12" s="59">
        <v>2.24E-2</v>
      </c>
      <c r="F12" s="59">
        <v>2.12E-2</v>
      </c>
      <c r="G12" s="59">
        <v>1.9E-2</v>
      </c>
      <c r="H12" s="59">
        <v>1.5900000000000001E-2</v>
      </c>
      <c r="I12" s="59">
        <v>1.1900000000000001E-2</v>
      </c>
      <c r="J12" s="59">
        <v>7.1999999999999998E-3</v>
      </c>
      <c r="K12" s="59">
        <v>1.8E-3</v>
      </c>
      <c r="L12" s="59">
        <v>-4.0000000000000001E-3</v>
      </c>
      <c r="M12" s="59">
        <v>-1.01E-2</v>
      </c>
      <c r="N12" s="59">
        <v>-1.5699999999999999E-2</v>
      </c>
      <c r="O12" s="59">
        <v>-2.01E-2</v>
      </c>
      <c r="P12" s="59">
        <v>-2.2700000000000001E-2</v>
      </c>
      <c r="Q12" s="59">
        <v>-2.3099999999999999E-2</v>
      </c>
      <c r="R12" s="59">
        <v>-2.1399999999999999E-2</v>
      </c>
      <c r="S12" s="59">
        <v>-1.7399999999999999E-2</v>
      </c>
      <c r="T12" s="59">
        <v>-1.17E-2</v>
      </c>
      <c r="U12" s="59">
        <v>-4.8999999999999998E-3</v>
      </c>
      <c r="V12" s="59">
        <v>1.8E-3</v>
      </c>
      <c r="W12" s="59">
        <v>7.9000000000000008E-3</v>
      </c>
      <c r="X12" s="59">
        <v>1.2500000000000001E-2</v>
      </c>
      <c r="Y12" s="59">
        <v>1.54E-2</v>
      </c>
      <c r="Z12" s="59">
        <v>1.6299999999999999E-2</v>
      </c>
      <c r="AA12" s="59">
        <v>1.5599999999999999E-2</v>
      </c>
      <c r="AB12" s="59">
        <v>1.3899999999999999E-2</v>
      </c>
      <c r="AC12" s="59">
        <v>1.2500000000000001E-2</v>
      </c>
      <c r="AD12" s="59">
        <v>1.2E-2</v>
      </c>
      <c r="AE12" s="59">
        <v>1.24E-2</v>
      </c>
      <c r="AF12" s="59">
        <v>1.26E-2</v>
      </c>
      <c r="AG12" s="59">
        <v>1.11E-2</v>
      </c>
      <c r="AH12" s="59">
        <v>6.7999999999999996E-3</v>
      </c>
      <c r="AI12" s="59">
        <v>0</v>
      </c>
      <c r="AJ12" s="59">
        <v>-7.6E-3</v>
      </c>
      <c r="AK12" s="59">
        <v>-1.41E-2</v>
      </c>
      <c r="AL12" s="59">
        <v>-1.7600000000000001E-2</v>
      </c>
      <c r="AM12" s="59">
        <v>-1.7500000000000002E-2</v>
      </c>
      <c r="AN12" s="59">
        <v>-1.35E-2</v>
      </c>
      <c r="AO12" s="59">
        <v>-6.1000000000000004E-3</v>
      </c>
      <c r="AP12" s="59">
        <v>4.1000000000000003E-3</v>
      </c>
      <c r="AQ12" s="59">
        <v>1.6E-2</v>
      </c>
      <c r="AR12" s="59">
        <v>2.8500000000000001E-2</v>
      </c>
      <c r="AS12" s="59">
        <v>4.0500000000000001E-2</v>
      </c>
      <c r="AT12" s="59">
        <v>4.99E-2</v>
      </c>
      <c r="AU12" s="59">
        <v>5.45E-2</v>
      </c>
      <c r="AV12" s="59">
        <v>5.2499999999999998E-2</v>
      </c>
      <c r="AW12" s="59">
        <v>4.3799999999999999E-2</v>
      </c>
      <c r="AX12" s="59">
        <v>3.0200000000000001E-2</v>
      </c>
      <c r="AY12" s="59">
        <v>1.4500000000000001E-2</v>
      </c>
      <c r="AZ12" s="59">
        <v>0</v>
      </c>
      <c r="BA12" s="59">
        <v>-1.0800000000000001E-2</v>
      </c>
      <c r="BB12" s="59">
        <v>-1.6799999999999999E-2</v>
      </c>
      <c r="BC12" s="59">
        <v>-1.7899999999999999E-2</v>
      </c>
      <c r="BD12" s="59">
        <v>-1.4500000000000001E-2</v>
      </c>
      <c r="BE12" s="59">
        <v>-7.9000000000000008E-3</v>
      </c>
      <c r="BF12" s="59">
        <v>-2.0000000000000001E-4</v>
      </c>
      <c r="BG12" s="59">
        <v>6.3E-3</v>
      </c>
      <c r="BH12" s="59">
        <v>9.7000000000000003E-3</v>
      </c>
      <c r="BI12" s="59">
        <v>8.8000000000000005E-3</v>
      </c>
      <c r="BJ12" s="59">
        <v>3.5999999999999999E-3</v>
      </c>
      <c r="BK12" s="59">
        <v>-5.8999999999999999E-3</v>
      </c>
      <c r="BL12" s="59">
        <v>-1.9E-2</v>
      </c>
      <c r="BM12" s="59">
        <v>-3.5200000000000002E-2</v>
      </c>
      <c r="BN12" s="60">
        <v>-3.3000000000000002E-2</v>
      </c>
      <c r="BO12" s="60">
        <v>-2.93E-2</v>
      </c>
      <c r="BP12" s="60">
        <v>-2.46E-2</v>
      </c>
      <c r="BQ12" s="60">
        <v>-1.9199999999999998E-2</v>
      </c>
      <c r="BR12" s="60">
        <v>-1.3599999999999999E-2</v>
      </c>
      <c r="BS12" s="60">
        <v>-8.0999999999999996E-3</v>
      </c>
      <c r="BT12" s="60">
        <v>-3.0999999999999999E-3</v>
      </c>
      <c r="BU12" s="60">
        <v>1.1000000000000001E-3</v>
      </c>
      <c r="BV12" s="60">
        <v>3.5999999999999999E-3</v>
      </c>
      <c r="BW12" s="60">
        <v>5.0000000000000001E-3</v>
      </c>
      <c r="BX12" s="60">
        <v>5.7000000000000002E-3</v>
      </c>
      <c r="BY12" s="60">
        <v>6.4999999999999997E-3</v>
      </c>
      <c r="BZ12" s="60">
        <v>7.1999999999999998E-3</v>
      </c>
      <c r="CA12" s="60">
        <v>7.7999999999999996E-3</v>
      </c>
      <c r="CB12" s="60">
        <v>8.3999999999999995E-3</v>
      </c>
      <c r="CC12" s="60">
        <v>8.9999999999999993E-3</v>
      </c>
      <c r="CD12" s="60">
        <v>9.4000000000000004E-3</v>
      </c>
      <c r="CE12" s="60">
        <v>9.7000000000000003E-3</v>
      </c>
      <c r="CF12" s="60">
        <v>9.9000000000000008E-3</v>
      </c>
      <c r="CG12" s="60">
        <v>0.01</v>
      </c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 x14ac:dyDescent="0.2">
      <c r="A13" s="9">
        <v>29</v>
      </c>
      <c r="B13" s="59">
        <v>2.6499999999999999E-2</v>
      </c>
      <c r="C13" s="59">
        <v>2.5999999999999999E-2</v>
      </c>
      <c r="D13" s="59">
        <v>2.53E-2</v>
      </c>
      <c r="E13" s="59">
        <v>2.3800000000000002E-2</v>
      </c>
      <c r="F13" s="59">
        <v>2.1499999999999998E-2</v>
      </c>
      <c r="G13" s="59">
        <v>1.83E-2</v>
      </c>
      <c r="H13" s="59">
        <v>1.46E-2</v>
      </c>
      <c r="I13" s="59">
        <v>1.04E-2</v>
      </c>
      <c r="J13" s="59">
        <v>5.7000000000000002E-3</v>
      </c>
      <c r="K13" s="59">
        <v>5.9999999999999995E-4</v>
      </c>
      <c r="L13" s="59">
        <v>-4.8999999999999998E-3</v>
      </c>
      <c r="M13" s="59">
        <v>-1.04E-2</v>
      </c>
      <c r="N13" s="59">
        <v>-1.55E-2</v>
      </c>
      <c r="O13" s="59">
        <v>-1.9300000000000001E-2</v>
      </c>
      <c r="P13" s="59">
        <v>-2.1499999999999998E-2</v>
      </c>
      <c r="Q13" s="59">
        <v>-2.1600000000000001E-2</v>
      </c>
      <c r="R13" s="59">
        <v>-1.9699999999999999E-2</v>
      </c>
      <c r="S13" s="59">
        <v>-1.5699999999999999E-2</v>
      </c>
      <c r="T13" s="59">
        <v>-1.01E-2</v>
      </c>
      <c r="U13" s="59">
        <v>-3.5000000000000001E-3</v>
      </c>
      <c r="V13" s="59">
        <v>3.2000000000000002E-3</v>
      </c>
      <c r="W13" s="59">
        <v>9.2999999999999992E-3</v>
      </c>
      <c r="X13" s="59">
        <v>1.41E-2</v>
      </c>
      <c r="Y13" s="59">
        <v>1.72E-2</v>
      </c>
      <c r="Z13" s="59">
        <v>1.83E-2</v>
      </c>
      <c r="AA13" s="59">
        <v>1.7600000000000001E-2</v>
      </c>
      <c r="AB13" s="59">
        <v>1.5599999999999999E-2</v>
      </c>
      <c r="AC13" s="59">
        <v>1.34E-2</v>
      </c>
      <c r="AD13" s="59">
        <v>1.18E-2</v>
      </c>
      <c r="AE13" s="59">
        <v>1.0800000000000001E-2</v>
      </c>
      <c r="AF13" s="59">
        <v>9.5999999999999992E-3</v>
      </c>
      <c r="AG13" s="59">
        <v>6.8999999999999999E-3</v>
      </c>
      <c r="AH13" s="59">
        <v>1.8E-3</v>
      </c>
      <c r="AI13" s="59">
        <v>-5.4000000000000003E-3</v>
      </c>
      <c r="AJ13" s="59">
        <v>-1.2999999999999999E-2</v>
      </c>
      <c r="AK13" s="59">
        <v>-1.9099999999999999E-2</v>
      </c>
      <c r="AL13" s="59">
        <v>-2.2100000000000002E-2</v>
      </c>
      <c r="AM13" s="59">
        <v>-2.1399999999999999E-2</v>
      </c>
      <c r="AN13" s="59">
        <v>-1.6899999999999998E-2</v>
      </c>
      <c r="AO13" s="59">
        <v>-8.8999999999999999E-3</v>
      </c>
      <c r="AP13" s="59">
        <v>1.8E-3</v>
      </c>
      <c r="AQ13" s="59">
        <v>1.44E-2</v>
      </c>
      <c r="AR13" s="59">
        <v>2.81E-2</v>
      </c>
      <c r="AS13" s="59">
        <v>4.1599999999999998E-2</v>
      </c>
      <c r="AT13" s="59">
        <v>5.2600000000000001E-2</v>
      </c>
      <c r="AU13" s="59">
        <v>5.8700000000000002E-2</v>
      </c>
      <c r="AV13" s="59">
        <v>5.7599999999999998E-2</v>
      </c>
      <c r="AW13" s="59">
        <v>4.9299999999999997E-2</v>
      </c>
      <c r="AX13" s="59">
        <v>3.56E-2</v>
      </c>
      <c r="AY13" s="59">
        <v>1.9599999999999999E-2</v>
      </c>
      <c r="AZ13" s="59">
        <v>4.4999999999999997E-3</v>
      </c>
      <c r="BA13" s="59">
        <v>-7.1000000000000004E-3</v>
      </c>
      <c r="BB13" s="59">
        <v>-1.4E-2</v>
      </c>
      <c r="BC13" s="59">
        <v>-1.5900000000000001E-2</v>
      </c>
      <c r="BD13" s="59">
        <v>-1.34E-2</v>
      </c>
      <c r="BE13" s="59">
        <v>-7.9000000000000008E-3</v>
      </c>
      <c r="BF13" s="59">
        <v>-1.1999999999999999E-3</v>
      </c>
      <c r="BG13" s="59">
        <v>4.4999999999999997E-3</v>
      </c>
      <c r="BH13" s="59">
        <v>7.3000000000000001E-3</v>
      </c>
      <c r="BI13" s="59">
        <v>6.1000000000000004E-3</v>
      </c>
      <c r="BJ13" s="59">
        <v>6.9999999999999999E-4</v>
      </c>
      <c r="BK13" s="59">
        <v>-8.8000000000000005E-3</v>
      </c>
      <c r="BL13" s="59">
        <v>-2.18E-2</v>
      </c>
      <c r="BM13" s="59">
        <v>-3.78E-2</v>
      </c>
      <c r="BN13" s="60">
        <v>-3.5700000000000003E-2</v>
      </c>
      <c r="BO13" s="60">
        <v>-3.2000000000000001E-2</v>
      </c>
      <c r="BP13" s="60">
        <v>-2.7099999999999999E-2</v>
      </c>
      <c r="BQ13" s="60">
        <v>-2.1499999999999998E-2</v>
      </c>
      <c r="BR13" s="60">
        <v>-1.5599999999999999E-2</v>
      </c>
      <c r="BS13" s="60">
        <v>-9.7999999999999997E-3</v>
      </c>
      <c r="BT13" s="60">
        <v>-4.4999999999999997E-3</v>
      </c>
      <c r="BU13" s="60">
        <v>1E-4</v>
      </c>
      <c r="BV13" s="60">
        <v>3.5999999999999999E-3</v>
      </c>
      <c r="BW13" s="60">
        <v>5.0000000000000001E-3</v>
      </c>
      <c r="BX13" s="60">
        <v>5.7000000000000002E-3</v>
      </c>
      <c r="BY13" s="60">
        <v>6.4999999999999997E-3</v>
      </c>
      <c r="BZ13" s="60">
        <v>7.1999999999999998E-3</v>
      </c>
      <c r="CA13" s="60">
        <v>7.7999999999999996E-3</v>
      </c>
      <c r="CB13" s="60">
        <v>8.3999999999999995E-3</v>
      </c>
      <c r="CC13" s="60">
        <v>8.9999999999999993E-3</v>
      </c>
      <c r="CD13" s="60">
        <v>9.4000000000000004E-3</v>
      </c>
      <c r="CE13" s="60">
        <v>9.7000000000000003E-3</v>
      </c>
      <c r="CF13" s="60">
        <v>9.9000000000000008E-3</v>
      </c>
      <c r="CG13" s="60">
        <v>0.01</v>
      </c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 x14ac:dyDescent="0.2">
      <c r="A14" s="9">
        <v>30</v>
      </c>
      <c r="B14" s="59">
        <v>3.1E-2</v>
      </c>
      <c r="C14" s="59">
        <v>2.93E-2</v>
      </c>
      <c r="D14" s="59">
        <v>2.7300000000000001E-2</v>
      </c>
      <c r="E14" s="59">
        <v>2.4799999999999999E-2</v>
      </c>
      <c r="F14" s="59">
        <v>2.1499999999999998E-2</v>
      </c>
      <c r="G14" s="59">
        <v>1.7600000000000001E-2</v>
      </c>
      <c r="H14" s="59">
        <v>1.34E-2</v>
      </c>
      <c r="I14" s="59">
        <v>8.9999999999999993E-3</v>
      </c>
      <c r="J14" s="59">
        <v>4.4000000000000003E-3</v>
      </c>
      <c r="K14" s="59">
        <v>-4.0000000000000002E-4</v>
      </c>
      <c r="L14" s="59">
        <v>-5.4999999999999997E-3</v>
      </c>
      <c r="M14" s="59">
        <v>-1.0699999999999999E-2</v>
      </c>
      <c r="N14" s="59">
        <v>-1.52E-2</v>
      </c>
      <c r="O14" s="59">
        <v>-1.8599999999999998E-2</v>
      </c>
      <c r="P14" s="59">
        <v>-2.0400000000000001E-2</v>
      </c>
      <c r="Q14" s="59">
        <v>-2.0299999999999999E-2</v>
      </c>
      <c r="R14" s="59">
        <v>-1.8200000000000001E-2</v>
      </c>
      <c r="S14" s="59">
        <v>-1.43E-2</v>
      </c>
      <c r="T14" s="59">
        <v>-8.8000000000000005E-3</v>
      </c>
      <c r="U14" s="59">
        <v>-2.2000000000000001E-3</v>
      </c>
      <c r="V14" s="59">
        <v>4.4999999999999997E-3</v>
      </c>
      <c r="W14" s="59">
        <v>1.0800000000000001E-2</v>
      </c>
      <c r="X14" s="59">
        <v>1.5900000000000001E-2</v>
      </c>
      <c r="Y14" s="59">
        <v>1.9300000000000001E-2</v>
      </c>
      <c r="Z14" s="59">
        <v>2.06E-2</v>
      </c>
      <c r="AA14" s="59">
        <v>0.02</v>
      </c>
      <c r="AB14" s="59">
        <v>1.77E-2</v>
      </c>
      <c r="AC14" s="59">
        <v>1.49E-2</v>
      </c>
      <c r="AD14" s="59">
        <v>1.23E-2</v>
      </c>
      <c r="AE14" s="59">
        <v>9.9000000000000008E-3</v>
      </c>
      <c r="AF14" s="59">
        <v>7.3000000000000001E-3</v>
      </c>
      <c r="AG14" s="59">
        <v>3.2000000000000002E-3</v>
      </c>
      <c r="AH14" s="59">
        <v>-2.8E-3</v>
      </c>
      <c r="AI14" s="59">
        <v>-1.0500000000000001E-2</v>
      </c>
      <c r="AJ14" s="59">
        <v>-1.8200000000000001E-2</v>
      </c>
      <c r="AK14" s="59">
        <v>-2.4E-2</v>
      </c>
      <c r="AL14" s="59">
        <v>-2.6499999999999999E-2</v>
      </c>
      <c r="AM14" s="59">
        <v>-2.52E-2</v>
      </c>
      <c r="AN14" s="59">
        <v>-2.0199999999999999E-2</v>
      </c>
      <c r="AO14" s="59">
        <v>-1.1900000000000001E-2</v>
      </c>
      <c r="AP14" s="59">
        <v>-8.9999999999999998E-4</v>
      </c>
      <c r="AQ14" s="59">
        <v>1.23E-2</v>
      </c>
      <c r="AR14" s="59">
        <v>2.7E-2</v>
      </c>
      <c r="AS14" s="59">
        <v>4.1799999999999997E-2</v>
      </c>
      <c r="AT14" s="59">
        <v>5.4399999999999997E-2</v>
      </c>
      <c r="AU14" s="59">
        <v>6.1899999999999997E-2</v>
      </c>
      <c r="AV14" s="59">
        <v>6.1899999999999997E-2</v>
      </c>
      <c r="AW14" s="59">
        <v>5.4199999999999998E-2</v>
      </c>
      <c r="AX14" s="59">
        <v>4.07E-2</v>
      </c>
      <c r="AY14" s="59">
        <v>2.4500000000000001E-2</v>
      </c>
      <c r="AZ14" s="59">
        <v>9.1000000000000004E-3</v>
      </c>
      <c r="BA14" s="59">
        <v>-3.0000000000000001E-3</v>
      </c>
      <c r="BB14" s="59">
        <v>-1.04E-2</v>
      </c>
      <c r="BC14" s="59">
        <v>-1.2999999999999999E-2</v>
      </c>
      <c r="BD14" s="59">
        <v>-1.15E-2</v>
      </c>
      <c r="BE14" s="59">
        <v>-7.0000000000000001E-3</v>
      </c>
      <c r="BF14" s="59">
        <v>-1.2999999999999999E-3</v>
      </c>
      <c r="BG14" s="59">
        <v>3.5000000000000001E-3</v>
      </c>
      <c r="BH14" s="59">
        <v>5.5999999999999999E-3</v>
      </c>
      <c r="BI14" s="59">
        <v>4.0000000000000001E-3</v>
      </c>
      <c r="BJ14" s="59">
        <v>-1.6999999999999999E-3</v>
      </c>
      <c r="BK14" s="59">
        <v>-1.12E-2</v>
      </c>
      <c r="BL14" s="59">
        <v>-2.4199999999999999E-2</v>
      </c>
      <c r="BM14" s="59">
        <v>-0.04</v>
      </c>
      <c r="BN14" s="60">
        <v>-3.7999999999999999E-2</v>
      </c>
      <c r="BO14" s="60">
        <v>-3.44E-2</v>
      </c>
      <c r="BP14" s="60">
        <v>-2.9499999999999998E-2</v>
      </c>
      <c r="BQ14" s="60">
        <v>-2.3699999999999999E-2</v>
      </c>
      <c r="BR14" s="60">
        <v>-1.7600000000000001E-2</v>
      </c>
      <c r="BS14" s="60">
        <v>-1.15E-2</v>
      </c>
      <c r="BT14" s="60">
        <v>-5.7999999999999996E-3</v>
      </c>
      <c r="BU14" s="60">
        <v>-1E-3</v>
      </c>
      <c r="BV14" s="60">
        <v>2.7000000000000001E-3</v>
      </c>
      <c r="BW14" s="60">
        <v>5.0000000000000001E-3</v>
      </c>
      <c r="BX14" s="60">
        <v>5.7000000000000002E-3</v>
      </c>
      <c r="BY14" s="60">
        <v>6.4999999999999997E-3</v>
      </c>
      <c r="BZ14" s="60">
        <v>7.1999999999999998E-3</v>
      </c>
      <c r="CA14" s="60">
        <v>7.7999999999999996E-3</v>
      </c>
      <c r="CB14" s="60">
        <v>8.3999999999999995E-3</v>
      </c>
      <c r="CC14" s="60">
        <v>8.9999999999999993E-3</v>
      </c>
      <c r="CD14" s="60">
        <v>9.4000000000000004E-3</v>
      </c>
      <c r="CE14" s="60">
        <v>9.7000000000000003E-3</v>
      </c>
      <c r="CF14" s="60">
        <v>9.9000000000000008E-3</v>
      </c>
      <c r="CG14" s="60">
        <v>0.01</v>
      </c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 x14ac:dyDescent="0.2">
      <c r="A15" s="9">
        <v>31</v>
      </c>
      <c r="B15" s="59">
        <v>3.4500000000000003E-2</v>
      </c>
      <c r="C15" s="59">
        <v>3.1800000000000002E-2</v>
      </c>
      <c r="D15" s="59">
        <v>2.8899999999999999E-2</v>
      </c>
      <c r="E15" s="59">
        <v>2.5399999999999999E-2</v>
      </c>
      <c r="F15" s="59">
        <v>2.1299999999999999E-2</v>
      </c>
      <c r="G15" s="59">
        <v>1.6799999999999999E-2</v>
      </c>
      <c r="H15" s="59">
        <v>1.23E-2</v>
      </c>
      <c r="I15" s="59">
        <v>7.7999999999999996E-3</v>
      </c>
      <c r="J15" s="59">
        <v>3.3E-3</v>
      </c>
      <c r="K15" s="59">
        <v>-1.2999999999999999E-3</v>
      </c>
      <c r="L15" s="59">
        <v>-6.0000000000000001E-3</v>
      </c>
      <c r="M15" s="59">
        <v>-1.0800000000000001E-2</v>
      </c>
      <c r="N15" s="59">
        <v>-1.49E-2</v>
      </c>
      <c r="O15" s="59">
        <v>-1.7999999999999999E-2</v>
      </c>
      <c r="P15" s="59">
        <v>-1.9400000000000001E-2</v>
      </c>
      <c r="Q15" s="59">
        <v>-1.9199999999999998E-2</v>
      </c>
      <c r="R15" s="59">
        <v>-1.7100000000000001E-2</v>
      </c>
      <c r="S15" s="59">
        <v>-1.3100000000000001E-2</v>
      </c>
      <c r="T15" s="59">
        <v>-7.6E-3</v>
      </c>
      <c r="U15" s="59">
        <v>-1E-3</v>
      </c>
      <c r="V15" s="59">
        <v>5.8999999999999999E-3</v>
      </c>
      <c r="W15" s="59">
        <v>1.23E-2</v>
      </c>
      <c r="X15" s="59">
        <v>1.77E-2</v>
      </c>
      <c r="Y15" s="59">
        <v>2.1499999999999998E-2</v>
      </c>
      <c r="Z15" s="59">
        <v>2.3099999999999999E-2</v>
      </c>
      <c r="AA15" s="59">
        <v>2.2599999999999999E-2</v>
      </c>
      <c r="AB15" s="59">
        <v>2.0199999999999999E-2</v>
      </c>
      <c r="AC15" s="59">
        <v>1.6899999999999998E-2</v>
      </c>
      <c r="AD15" s="59">
        <v>1.34E-2</v>
      </c>
      <c r="AE15" s="59">
        <v>9.7999999999999997E-3</v>
      </c>
      <c r="AF15" s="59">
        <v>5.7999999999999996E-3</v>
      </c>
      <c r="AG15" s="59">
        <v>4.0000000000000002E-4</v>
      </c>
      <c r="AH15" s="59">
        <v>-6.7000000000000002E-3</v>
      </c>
      <c r="AI15" s="59">
        <v>-1.49E-2</v>
      </c>
      <c r="AJ15" s="59">
        <v>-2.2800000000000001E-2</v>
      </c>
      <c r="AK15" s="59">
        <v>-2.8500000000000001E-2</v>
      </c>
      <c r="AL15" s="59">
        <v>-3.0599999999999999E-2</v>
      </c>
      <c r="AM15" s="59">
        <v>-2.8899999999999999E-2</v>
      </c>
      <c r="AN15" s="59">
        <v>-2.35E-2</v>
      </c>
      <c r="AO15" s="59">
        <v>-1.49E-2</v>
      </c>
      <c r="AP15" s="59">
        <v>-3.5999999999999999E-3</v>
      </c>
      <c r="AQ15" s="59">
        <v>0.01</v>
      </c>
      <c r="AR15" s="59">
        <v>2.5399999999999999E-2</v>
      </c>
      <c r="AS15" s="59">
        <v>4.1300000000000003E-2</v>
      </c>
      <c r="AT15" s="59">
        <v>5.5199999999999999E-2</v>
      </c>
      <c r="AU15" s="59">
        <v>6.4000000000000001E-2</v>
      </c>
      <c r="AV15" s="59">
        <v>6.5000000000000002E-2</v>
      </c>
      <c r="AW15" s="59">
        <v>5.8000000000000003E-2</v>
      </c>
      <c r="AX15" s="59">
        <v>4.4900000000000002E-2</v>
      </c>
      <c r="AY15" s="59">
        <v>2.9000000000000001E-2</v>
      </c>
      <c r="AZ15" s="59">
        <v>1.3599999999999999E-2</v>
      </c>
      <c r="BA15" s="59">
        <v>1.4E-3</v>
      </c>
      <c r="BB15" s="59">
        <v>-6.3E-3</v>
      </c>
      <c r="BC15" s="59">
        <v>-9.4999999999999998E-3</v>
      </c>
      <c r="BD15" s="59">
        <v>-8.8000000000000005E-3</v>
      </c>
      <c r="BE15" s="59">
        <v>-5.3E-3</v>
      </c>
      <c r="BF15" s="59">
        <v>-5.9999999999999995E-4</v>
      </c>
      <c r="BG15" s="59">
        <v>3.3E-3</v>
      </c>
      <c r="BH15" s="59">
        <v>4.7999999999999996E-3</v>
      </c>
      <c r="BI15" s="59">
        <v>2.7000000000000001E-3</v>
      </c>
      <c r="BJ15" s="59">
        <v>-3.3E-3</v>
      </c>
      <c r="BK15" s="59">
        <v>-1.29E-2</v>
      </c>
      <c r="BL15" s="59">
        <v>-2.5899999999999999E-2</v>
      </c>
      <c r="BM15" s="59">
        <v>-4.1700000000000001E-2</v>
      </c>
      <c r="BN15" s="60">
        <v>-3.9899999999999998E-2</v>
      </c>
      <c r="BO15" s="60">
        <v>-3.6400000000000002E-2</v>
      </c>
      <c r="BP15" s="60">
        <v>-3.15E-2</v>
      </c>
      <c r="BQ15" s="60">
        <v>-2.5700000000000001E-2</v>
      </c>
      <c r="BR15" s="60">
        <v>-1.9400000000000001E-2</v>
      </c>
      <c r="BS15" s="60">
        <v>-1.3100000000000001E-2</v>
      </c>
      <c r="BT15" s="60">
        <v>-7.1999999999999998E-3</v>
      </c>
      <c r="BU15" s="60">
        <v>-2.0999999999999999E-3</v>
      </c>
      <c r="BV15" s="60">
        <v>1.8E-3</v>
      </c>
      <c r="BW15" s="60">
        <v>4.3E-3</v>
      </c>
      <c r="BX15" s="60">
        <v>5.7000000000000002E-3</v>
      </c>
      <c r="BY15" s="60">
        <v>6.4999999999999997E-3</v>
      </c>
      <c r="BZ15" s="60">
        <v>7.1999999999999998E-3</v>
      </c>
      <c r="CA15" s="60">
        <v>7.7999999999999996E-3</v>
      </c>
      <c r="CB15" s="60">
        <v>8.3999999999999995E-3</v>
      </c>
      <c r="CC15" s="60">
        <v>8.9999999999999993E-3</v>
      </c>
      <c r="CD15" s="60">
        <v>9.4000000000000004E-3</v>
      </c>
      <c r="CE15" s="60">
        <v>9.7000000000000003E-3</v>
      </c>
      <c r="CF15" s="60">
        <v>9.9000000000000008E-3</v>
      </c>
      <c r="CG15" s="60">
        <v>0.01</v>
      </c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 x14ac:dyDescent="0.2">
      <c r="A16" s="9">
        <v>32</v>
      </c>
      <c r="B16" s="59">
        <v>3.7199999999999997E-2</v>
      </c>
      <c r="C16" s="59">
        <v>3.3700000000000001E-2</v>
      </c>
      <c r="D16" s="59">
        <v>2.9899999999999999E-2</v>
      </c>
      <c r="E16" s="59">
        <v>2.58E-2</v>
      </c>
      <c r="F16" s="59">
        <v>2.1100000000000001E-2</v>
      </c>
      <c r="G16" s="59">
        <v>1.61E-2</v>
      </c>
      <c r="H16" s="59">
        <v>1.1299999999999999E-2</v>
      </c>
      <c r="I16" s="59">
        <v>6.7999999999999996E-3</v>
      </c>
      <c r="J16" s="59">
        <v>2.5000000000000001E-3</v>
      </c>
      <c r="K16" s="59">
        <v>-1.9E-3</v>
      </c>
      <c r="L16" s="59">
        <v>-6.4000000000000003E-3</v>
      </c>
      <c r="M16" s="59">
        <v>-1.0800000000000001E-2</v>
      </c>
      <c r="N16" s="59">
        <v>-1.46E-2</v>
      </c>
      <c r="O16" s="59">
        <v>-1.7299999999999999E-2</v>
      </c>
      <c r="P16" s="59">
        <v>-1.8599999999999998E-2</v>
      </c>
      <c r="Q16" s="59">
        <v>-1.8200000000000001E-2</v>
      </c>
      <c r="R16" s="59">
        <v>-1.6E-2</v>
      </c>
      <c r="S16" s="59">
        <v>-1.21E-2</v>
      </c>
      <c r="T16" s="59">
        <v>-6.4999999999999997E-3</v>
      </c>
      <c r="U16" s="59">
        <v>1E-4</v>
      </c>
      <c r="V16" s="59">
        <v>7.1000000000000004E-3</v>
      </c>
      <c r="W16" s="59">
        <v>1.38E-2</v>
      </c>
      <c r="X16" s="59">
        <v>1.95E-2</v>
      </c>
      <c r="Y16" s="59">
        <v>2.3599999999999999E-2</v>
      </c>
      <c r="Z16" s="59">
        <v>2.5600000000000001E-2</v>
      </c>
      <c r="AA16" s="59">
        <v>2.52E-2</v>
      </c>
      <c r="AB16" s="59">
        <v>2.2800000000000001E-2</v>
      </c>
      <c r="AC16" s="59">
        <v>1.9300000000000001E-2</v>
      </c>
      <c r="AD16" s="59">
        <v>1.5100000000000001E-2</v>
      </c>
      <c r="AE16" s="59">
        <v>1.0500000000000001E-2</v>
      </c>
      <c r="AF16" s="59">
        <v>5.3E-3</v>
      </c>
      <c r="AG16" s="59">
        <v>-1.1999999999999999E-3</v>
      </c>
      <c r="AH16" s="59">
        <v>-9.2999999999999992E-3</v>
      </c>
      <c r="AI16" s="59">
        <v>-1.8200000000000001E-2</v>
      </c>
      <c r="AJ16" s="59">
        <v>-2.6499999999999999E-2</v>
      </c>
      <c r="AK16" s="59">
        <v>-3.2300000000000002E-2</v>
      </c>
      <c r="AL16" s="59">
        <v>-3.4200000000000001E-2</v>
      </c>
      <c r="AM16" s="59">
        <v>-3.2199999999999999E-2</v>
      </c>
      <c r="AN16" s="59">
        <v>-2.6599999999999999E-2</v>
      </c>
      <c r="AO16" s="59">
        <v>-1.78E-2</v>
      </c>
      <c r="AP16" s="59">
        <v>-6.3E-3</v>
      </c>
      <c r="AQ16" s="59">
        <v>7.6E-3</v>
      </c>
      <c r="AR16" s="59">
        <v>2.3599999999999999E-2</v>
      </c>
      <c r="AS16" s="59">
        <v>4.0300000000000002E-2</v>
      </c>
      <c r="AT16" s="59">
        <v>5.5100000000000003E-2</v>
      </c>
      <c r="AU16" s="59">
        <v>6.4899999999999999E-2</v>
      </c>
      <c r="AV16" s="59">
        <v>6.6699999999999995E-2</v>
      </c>
      <c r="AW16" s="59">
        <v>6.0400000000000002E-2</v>
      </c>
      <c r="AX16" s="59">
        <v>4.7800000000000002E-2</v>
      </c>
      <c r="AY16" s="59">
        <v>3.2399999999999998E-2</v>
      </c>
      <c r="AZ16" s="59">
        <v>1.7500000000000002E-2</v>
      </c>
      <c r="BA16" s="59">
        <v>5.5999999999999999E-3</v>
      </c>
      <c r="BB16" s="59">
        <v>-2E-3</v>
      </c>
      <c r="BC16" s="59">
        <v>-5.4000000000000003E-3</v>
      </c>
      <c r="BD16" s="59">
        <v>-5.4000000000000003E-3</v>
      </c>
      <c r="BE16" s="59">
        <v>-2.7000000000000001E-3</v>
      </c>
      <c r="BF16" s="59">
        <v>1E-3</v>
      </c>
      <c r="BG16" s="59">
        <v>4.0000000000000001E-3</v>
      </c>
      <c r="BH16" s="59">
        <v>4.7999999999999996E-3</v>
      </c>
      <c r="BI16" s="59">
        <v>2.2000000000000001E-3</v>
      </c>
      <c r="BJ16" s="59">
        <v>-4.0000000000000001E-3</v>
      </c>
      <c r="BK16" s="59">
        <v>-1.3899999999999999E-2</v>
      </c>
      <c r="BL16" s="59">
        <v>-2.7E-2</v>
      </c>
      <c r="BM16" s="59">
        <v>-4.2799999999999998E-2</v>
      </c>
      <c r="BN16" s="60">
        <v>-4.1300000000000003E-2</v>
      </c>
      <c r="BO16" s="60">
        <v>-3.7900000000000003E-2</v>
      </c>
      <c r="BP16" s="60">
        <v>-3.3099999999999997E-2</v>
      </c>
      <c r="BQ16" s="60">
        <v>-2.7400000000000001E-2</v>
      </c>
      <c r="BR16" s="60">
        <v>-2.1000000000000001E-2</v>
      </c>
      <c r="BS16" s="60">
        <v>-1.46E-2</v>
      </c>
      <c r="BT16" s="60">
        <v>-8.6E-3</v>
      </c>
      <c r="BU16" s="60">
        <v>-3.3E-3</v>
      </c>
      <c r="BV16" s="60">
        <v>8.9999999999999998E-4</v>
      </c>
      <c r="BW16" s="60">
        <v>3.5000000000000001E-3</v>
      </c>
      <c r="BX16" s="60">
        <v>5.1000000000000004E-3</v>
      </c>
      <c r="BY16" s="60">
        <v>6.4999999999999997E-3</v>
      </c>
      <c r="BZ16" s="60">
        <v>7.1999999999999998E-3</v>
      </c>
      <c r="CA16" s="60">
        <v>7.7999999999999996E-3</v>
      </c>
      <c r="CB16" s="60">
        <v>8.3999999999999995E-3</v>
      </c>
      <c r="CC16" s="60">
        <v>8.9999999999999993E-3</v>
      </c>
      <c r="CD16" s="60">
        <v>9.4000000000000004E-3</v>
      </c>
      <c r="CE16" s="60">
        <v>9.7000000000000003E-3</v>
      </c>
      <c r="CF16" s="60">
        <v>9.9000000000000008E-3</v>
      </c>
      <c r="CG16" s="60">
        <v>0.01</v>
      </c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 x14ac:dyDescent="0.2">
      <c r="A17" s="9">
        <v>33</v>
      </c>
      <c r="B17" s="59">
        <v>3.9E-2</v>
      </c>
      <c r="C17" s="59">
        <v>3.49E-2</v>
      </c>
      <c r="D17" s="59">
        <v>3.0499999999999999E-2</v>
      </c>
      <c r="E17" s="59">
        <v>2.5899999999999999E-2</v>
      </c>
      <c r="F17" s="59">
        <v>2.0799999999999999E-2</v>
      </c>
      <c r="G17" s="59">
        <v>1.55E-2</v>
      </c>
      <c r="H17" s="59">
        <v>1.0500000000000001E-2</v>
      </c>
      <c r="I17" s="59">
        <v>6.0000000000000001E-3</v>
      </c>
      <c r="J17" s="59">
        <v>1.8E-3</v>
      </c>
      <c r="K17" s="59">
        <v>-2.3999999999999998E-3</v>
      </c>
      <c r="L17" s="59">
        <v>-6.6E-3</v>
      </c>
      <c r="M17" s="59">
        <v>-1.0699999999999999E-2</v>
      </c>
      <c r="N17" s="59">
        <v>-1.43E-2</v>
      </c>
      <c r="O17" s="59">
        <v>-1.67E-2</v>
      </c>
      <c r="P17" s="59">
        <v>-1.78E-2</v>
      </c>
      <c r="Q17" s="59">
        <v>-1.7299999999999999E-2</v>
      </c>
      <c r="R17" s="59">
        <v>-1.5100000000000001E-2</v>
      </c>
      <c r="S17" s="59">
        <v>-1.12E-2</v>
      </c>
      <c r="T17" s="59">
        <v>-5.5999999999999999E-3</v>
      </c>
      <c r="U17" s="59">
        <v>1.1999999999999999E-3</v>
      </c>
      <c r="V17" s="59">
        <v>8.3000000000000001E-3</v>
      </c>
      <c r="W17" s="59">
        <v>1.52E-2</v>
      </c>
      <c r="X17" s="59">
        <v>2.12E-2</v>
      </c>
      <c r="Y17" s="59">
        <v>2.5600000000000001E-2</v>
      </c>
      <c r="Z17" s="59">
        <v>2.7799999999999998E-2</v>
      </c>
      <c r="AA17" s="59">
        <v>2.76E-2</v>
      </c>
      <c r="AB17" s="59">
        <v>2.5399999999999999E-2</v>
      </c>
      <c r="AC17" s="59">
        <v>2.1700000000000001E-2</v>
      </c>
      <c r="AD17" s="59">
        <v>1.72E-2</v>
      </c>
      <c r="AE17" s="59">
        <v>1.2E-2</v>
      </c>
      <c r="AF17" s="59">
        <v>5.8999999999999999E-3</v>
      </c>
      <c r="AG17" s="59">
        <v>-1.6999999999999999E-3</v>
      </c>
      <c r="AH17" s="59">
        <v>-1.06E-2</v>
      </c>
      <c r="AI17" s="59">
        <v>-2.0199999999999999E-2</v>
      </c>
      <c r="AJ17" s="59">
        <v>-2.8899999999999999E-2</v>
      </c>
      <c r="AK17" s="59">
        <v>-3.5000000000000003E-2</v>
      </c>
      <c r="AL17" s="59">
        <v>-3.6999999999999998E-2</v>
      </c>
      <c r="AM17" s="59">
        <v>-3.5099999999999999E-2</v>
      </c>
      <c r="AN17" s="59">
        <v>-2.9399999999999999E-2</v>
      </c>
      <c r="AO17" s="59">
        <v>-2.0500000000000001E-2</v>
      </c>
      <c r="AP17" s="59">
        <v>-8.8999999999999999E-3</v>
      </c>
      <c r="AQ17" s="59">
        <v>5.1999999999999998E-3</v>
      </c>
      <c r="AR17" s="59">
        <v>2.1499999999999998E-2</v>
      </c>
      <c r="AS17" s="59">
        <v>3.8699999999999998E-2</v>
      </c>
      <c r="AT17" s="59">
        <v>5.4100000000000002E-2</v>
      </c>
      <c r="AU17" s="59">
        <v>6.4500000000000002E-2</v>
      </c>
      <c r="AV17" s="59">
        <v>6.7100000000000007E-2</v>
      </c>
      <c r="AW17" s="59">
        <v>6.13E-2</v>
      </c>
      <c r="AX17" s="59">
        <v>4.9500000000000002E-2</v>
      </c>
      <c r="AY17" s="59">
        <v>3.4799999999999998E-2</v>
      </c>
      <c r="AZ17" s="59">
        <v>2.0500000000000001E-2</v>
      </c>
      <c r="BA17" s="59">
        <v>9.2999999999999992E-3</v>
      </c>
      <c r="BB17" s="59">
        <v>2.0999999999999999E-3</v>
      </c>
      <c r="BC17" s="59">
        <v>-1.1999999999999999E-3</v>
      </c>
      <c r="BD17" s="59">
        <v>-1.5E-3</v>
      </c>
      <c r="BE17" s="59">
        <v>5.0000000000000001E-4</v>
      </c>
      <c r="BF17" s="59">
        <v>3.3999999999999998E-3</v>
      </c>
      <c r="BG17" s="59">
        <v>5.5999999999999999E-3</v>
      </c>
      <c r="BH17" s="59">
        <v>5.7000000000000002E-3</v>
      </c>
      <c r="BI17" s="59">
        <v>2.7000000000000001E-3</v>
      </c>
      <c r="BJ17" s="59">
        <v>-3.8999999999999998E-3</v>
      </c>
      <c r="BK17" s="59">
        <v>-1.4E-2</v>
      </c>
      <c r="BL17" s="59">
        <v>-2.7300000000000001E-2</v>
      </c>
      <c r="BM17" s="59">
        <v>-4.3200000000000002E-2</v>
      </c>
      <c r="BN17" s="60">
        <v>-4.2099999999999999E-2</v>
      </c>
      <c r="BO17" s="60">
        <v>-3.9E-2</v>
      </c>
      <c r="BP17" s="60">
        <v>-3.4299999999999997E-2</v>
      </c>
      <c r="BQ17" s="60">
        <v>-2.87E-2</v>
      </c>
      <c r="BR17" s="60">
        <v>-2.24E-2</v>
      </c>
      <c r="BS17" s="60">
        <v>-1.6E-2</v>
      </c>
      <c r="BT17" s="60">
        <v>-9.7999999999999997E-3</v>
      </c>
      <c r="BU17" s="60">
        <v>-4.4000000000000003E-3</v>
      </c>
      <c r="BV17" s="60">
        <v>-1E-4</v>
      </c>
      <c r="BW17" s="60">
        <v>2.7000000000000001E-3</v>
      </c>
      <c r="BX17" s="60">
        <v>4.4999999999999997E-3</v>
      </c>
      <c r="BY17" s="60">
        <v>6.0000000000000001E-3</v>
      </c>
      <c r="BZ17" s="60">
        <v>7.1999999999999998E-3</v>
      </c>
      <c r="CA17" s="60">
        <v>7.7999999999999996E-3</v>
      </c>
      <c r="CB17" s="60">
        <v>8.3999999999999995E-3</v>
      </c>
      <c r="CC17" s="60">
        <v>8.9999999999999993E-3</v>
      </c>
      <c r="CD17" s="60">
        <v>9.4000000000000004E-3</v>
      </c>
      <c r="CE17" s="60">
        <v>9.7000000000000003E-3</v>
      </c>
      <c r="CF17" s="60">
        <v>9.9000000000000008E-3</v>
      </c>
      <c r="CG17" s="60">
        <v>0.01</v>
      </c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 x14ac:dyDescent="0.2">
      <c r="A18" s="9">
        <v>34</v>
      </c>
      <c r="B18" s="59">
        <v>0.04</v>
      </c>
      <c r="C18" s="59">
        <v>3.5499999999999997E-2</v>
      </c>
      <c r="D18" s="59">
        <v>3.0800000000000001E-2</v>
      </c>
      <c r="E18" s="59">
        <v>2.58E-2</v>
      </c>
      <c r="F18" s="59">
        <v>2.0500000000000001E-2</v>
      </c>
      <c r="G18" s="59">
        <v>1.5100000000000001E-2</v>
      </c>
      <c r="H18" s="59">
        <v>0.01</v>
      </c>
      <c r="I18" s="59">
        <v>5.4999999999999997E-3</v>
      </c>
      <c r="J18" s="59">
        <v>1.2999999999999999E-3</v>
      </c>
      <c r="K18" s="59">
        <v>-2.8E-3</v>
      </c>
      <c r="L18" s="59">
        <v>-6.7999999999999996E-3</v>
      </c>
      <c r="M18" s="59">
        <v>-1.06E-2</v>
      </c>
      <c r="N18" s="59">
        <v>-1.3899999999999999E-2</v>
      </c>
      <c r="O18" s="59">
        <v>-1.61E-2</v>
      </c>
      <c r="P18" s="59">
        <v>-1.7100000000000001E-2</v>
      </c>
      <c r="Q18" s="59">
        <v>-1.66E-2</v>
      </c>
      <c r="R18" s="59">
        <v>-1.43E-2</v>
      </c>
      <c r="S18" s="59">
        <v>-1.03E-2</v>
      </c>
      <c r="T18" s="59">
        <v>-4.5999999999999999E-3</v>
      </c>
      <c r="U18" s="59">
        <v>2.2000000000000001E-3</v>
      </c>
      <c r="V18" s="59">
        <v>9.4000000000000004E-3</v>
      </c>
      <c r="W18" s="59">
        <v>1.6500000000000001E-2</v>
      </c>
      <c r="X18" s="59">
        <v>2.2700000000000001E-2</v>
      </c>
      <c r="Y18" s="59">
        <v>2.7199999999999998E-2</v>
      </c>
      <c r="Z18" s="59">
        <v>2.9700000000000001E-2</v>
      </c>
      <c r="AA18" s="59">
        <v>2.98E-2</v>
      </c>
      <c r="AB18" s="59">
        <v>2.7799999999999998E-2</v>
      </c>
      <c r="AC18" s="59">
        <v>2.4299999999999999E-2</v>
      </c>
      <c r="AD18" s="59">
        <v>1.9599999999999999E-2</v>
      </c>
      <c r="AE18" s="59">
        <v>1.41E-2</v>
      </c>
      <c r="AF18" s="59">
        <v>7.3000000000000001E-3</v>
      </c>
      <c r="AG18" s="59">
        <v>-8.9999999999999998E-4</v>
      </c>
      <c r="AH18" s="59">
        <v>-1.0500000000000001E-2</v>
      </c>
      <c r="AI18" s="59">
        <v>-2.0799999999999999E-2</v>
      </c>
      <c r="AJ18" s="59">
        <v>-0.03</v>
      </c>
      <c r="AK18" s="59">
        <v>-3.6400000000000002E-2</v>
      </c>
      <c r="AL18" s="59">
        <v>-3.8899999999999997E-2</v>
      </c>
      <c r="AM18" s="59">
        <v>-3.7100000000000001E-2</v>
      </c>
      <c r="AN18" s="59">
        <v>-3.1600000000000003E-2</v>
      </c>
      <c r="AO18" s="59">
        <v>-2.29E-2</v>
      </c>
      <c r="AP18" s="59">
        <v>-1.1299999999999999E-2</v>
      </c>
      <c r="AQ18" s="59">
        <v>2.8999999999999998E-3</v>
      </c>
      <c r="AR18" s="59">
        <v>1.9300000000000001E-2</v>
      </c>
      <c r="AS18" s="59">
        <v>3.6600000000000001E-2</v>
      </c>
      <c r="AT18" s="59">
        <v>5.2200000000000003E-2</v>
      </c>
      <c r="AU18" s="59">
        <v>6.3E-2</v>
      </c>
      <c r="AV18" s="59">
        <v>6.6000000000000003E-2</v>
      </c>
      <c r="AW18" s="59">
        <v>6.0900000000000003E-2</v>
      </c>
      <c r="AX18" s="59">
        <v>4.9700000000000001E-2</v>
      </c>
      <c r="AY18" s="59">
        <v>3.5799999999999998E-2</v>
      </c>
      <c r="AZ18" s="59">
        <v>2.2599999999999999E-2</v>
      </c>
      <c r="BA18" s="59">
        <v>1.23E-2</v>
      </c>
      <c r="BB18" s="59">
        <v>5.7999999999999996E-3</v>
      </c>
      <c r="BC18" s="59">
        <v>2.8999999999999998E-3</v>
      </c>
      <c r="BD18" s="59">
        <v>2.5999999999999999E-3</v>
      </c>
      <c r="BE18" s="59">
        <v>4.1999999999999997E-3</v>
      </c>
      <c r="BF18" s="59">
        <v>6.4999999999999997E-3</v>
      </c>
      <c r="BG18" s="59">
        <v>8.0000000000000002E-3</v>
      </c>
      <c r="BH18" s="59">
        <v>7.4999999999999997E-3</v>
      </c>
      <c r="BI18" s="59">
        <v>4.0000000000000001E-3</v>
      </c>
      <c r="BJ18" s="59">
        <v>-2.8999999999999998E-3</v>
      </c>
      <c r="BK18" s="59">
        <v>-1.32E-2</v>
      </c>
      <c r="BL18" s="59">
        <v>-2.6800000000000001E-2</v>
      </c>
      <c r="BM18" s="59">
        <v>-4.2900000000000001E-2</v>
      </c>
      <c r="BN18" s="60">
        <v>-4.2099999999999999E-2</v>
      </c>
      <c r="BO18" s="60">
        <v>-3.9300000000000002E-2</v>
      </c>
      <c r="BP18" s="60">
        <v>-3.5000000000000003E-2</v>
      </c>
      <c r="BQ18" s="60">
        <v>-2.9499999999999998E-2</v>
      </c>
      <c r="BR18" s="60">
        <v>-2.3400000000000001E-2</v>
      </c>
      <c r="BS18" s="60">
        <v>-1.7000000000000001E-2</v>
      </c>
      <c r="BT18" s="60">
        <v>-1.09E-2</v>
      </c>
      <c r="BU18" s="60">
        <v>-5.4000000000000003E-3</v>
      </c>
      <c r="BV18" s="60">
        <v>-1E-3</v>
      </c>
      <c r="BW18" s="60">
        <v>1.9E-3</v>
      </c>
      <c r="BX18" s="60">
        <v>3.8E-3</v>
      </c>
      <c r="BY18" s="60">
        <v>5.4000000000000003E-3</v>
      </c>
      <c r="BZ18" s="60">
        <v>6.7999999999999996E-3</v>
      </c>
      <c r="CA18" s="60">
        <v>7.7999999999999996E-3</v>
      </c>
      <c r="CB18" s="60">
        <v>8.3999999999999995E-3</v>
      </c>
      <c r="CC18" s="60">
        <v>8.9999999999999993E-3</v>
      </c>
      <c r="CD18" s="60">
        <v>9.4000000000000004E-3</v>
      </c>
      <c r="CE18" s="60">
        <v>9.7000000000000003E-3</v>
      </c>
      <c r="CF18" s="60">
        <v>9.9000000000000008E-3</v>
      </c>
      <c r="CG18" s="60">
        <v>0.01</v>
      </c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 x14ac:dyDescent="0.2">
      <c r="A19" s="9">
        <v>35</v>
      </c>
      <c r="B19" s="59">
        <v>4.02E-2</v>
      </c>
      <c r="C19" s="59">
        <v>3.56E-2</v>
      </c>
      <c r="D19" s="59">
        <v>3.0800000000000001E-2</v>
      </c>
      <c r="E19" s="59">
        <v>2.5600000000000001E-2</v>
      </c>
      <c r="F19" s="59">
        <v>2.0199999999999999E-2</v>
      </c>
      <c r="G19" s="59">
        <v>1.4800000000000001E-2</v>
      </c>
      <c r="H19" s="59">
        <v>9.7000000000000003E-3</v>
      </c>
      <c r="I19" s="59">
        <v>5.1999999999999998E-3</v>
      </c>
      <c r="J19" s="59">
        <v>1.1000000000000001E-3</v>
      </c>
      <c r="K19" s="59">
        <v>-2.8999999999999998E-3</v>
      </c>
      <c r="L19" s="59">
        <v>-6.7000000000000002E-3</v>
      </c>
      <c r="M19" s="59">
        <v>-1.04E-2</v>
      </c>
      <c r="N19" s="59">
        <v>-1.34E-2</v>
      </c>
      <c r="O19" s="59">
        <v>-1.55E-2</v>
      </c>
      <c r="P19" s="59">
        <v>-1.6400000000000001E-2</v>
      </c>
      <c r="Q19" s="59">
        <v>-1.5800000000000002E-2</v>
      </c>
      <c r="R19" s="59">
        <v>-1.35E-2</v>
      </c>
      <c r="S19" s="59">
        <v>-9.4999999999999998E-3</v>
      </c>
      <c r="T19" s="59">
        <v>-3.8E-3</v>
      </c>
      <c r="U19" s="59">
        <v>3.0999999999999999E-3</v>
      </c>
      <c r="V19" s="59">
        <v>1.0500000000000001E-2</v>
      </c>
      <c r="W19" s="59">
        <v>1.7600000000000001E-2</v>
      </c>
      <c r="X19" s="59">
        <v>2.3900000000000001E-2</v>
      </c>
      <c r="Y19" s="59">
        <v>2.86E-2</v>
      </c>
      <c r="Z19" s="59">
        <v>3.1199999999999999E-2</v>
      </c>
      <c r="AA19" s="59">
        <v>3.15E-2</v>
      </c>
      <c r="AB19" s="59">
        <v>2.9899999999999999E-2</v>
      </c>
      <c r="AC19" s="59">
        <v>2.6599999999999999E-2</v>
      </c>
      <c r="AD19" s="59">
        <v>2.2200000000000001E-2</v>
      </c>
      <c r="AE19" s="59">
        <v>1.6500000000000001E-2</v>
      </c>
      <c r="AF19" s="59">
        <v>9.4999999999999998E-3</v>
      </c>
      <c r="AG19" s="59">
        <v>1E-3</v>
      </c>
      <c r="AH19" s="59">
        <v>-9.1000000000000004E-3</v>
      </c>
      <c r="AI19" s="59">
        <v>-1.9900000000000001E-2</v>
      </c>
      <c r="AJ19" s="59">
        <v>-2.9600000000000001E-2</v>
      </c>
      <c r="AK19" s="59">
        <v>-3.6499999999999998E-2</v>
      </c>
      <c r="AL19" s="59">
        <v>-3.9399999999999998E-2</v>
      </c>
      <c r="AM19" s="59">
        <v>-3.8199999999999998E-2</v>
      </c>
      <c r="AN19" s="59">
        <v>-3.32E-2</v>
      </c>
      <c r="AO19" s="59">
        <v>-2.47E-2</v>
      </c>
      <c r="AP19" s="59">
        <v>-1.34E-2</v>
      </c>
      <c r="AQ19" s="59">
        <v>5.9999999999999995E-4</v>
      </c>
      <c r="AR19" s="59">
        <v>1.6799999999999999E-2</v>
      </c>
      <c r="AS19" s="59">
        <v>3.39E-2</v>
      </c>
      <c r="AT19" s="59">
        <v>4.9599999999999998E-2</v>
      </c>
      <c r="AU19" s="59">
        <v>6.0400000000000002E-2</v>
      </c>
      <c r="AV19" s="59">
        <v>6.3700000000000007E-2</v>
      </c>
      <c r="AW19" s="59">
        <v>5.91E-2</v>
      </c>
      <c r="AX19" s="59">
        <v>4.87E-2</v>
      </c>
      <c r="AY19" s="59">
        <v>3.5799999999999998E-2</v>
      </c>
      <c r="AZ19" s="59">
        <v>2.3599999999999999E-2</v>
      </c>
      <c r="BA19" s="59">
        <v>1.4500000000000001E-2</v>
      </c>
      <c r="BB19" s="59">
        <v>8.8999999999999999E-3</v>
      </c>
      <c r="BC19" s="59">
        <v>6.6E-3</v>
      </c>
      <c r="BD19" s="59">
        <v>6.6E-3</v>
      </c>
      <c r="BE19" s="59">
        <v>8.0000000000000002E-3</v>
      </c>
      <c r="BF19" s="59">
        <v>9.9000000000000008E-3</v>
      </c>
      <c r="BG19" s="59">
        <v>1.0999999999999999E-2</v>
      </c>
      <c r="BH19" s="59">
        <v>0.01</v>
      </c>
      <c r="BI19" s="59">
        <v>6.1999999999999998E-3</v>
      </c>
      <c r="BJ19" s="59">
        <v>-1.1000000000000001E-3</v>
      </c>
      <c r="BK19" s="59">
        <v>-1.17E-2</v>
      </c>
      <c r="BL19" s="59">
        <v>-2.5399999999999999E-2</v>
      </c>
      <c r="BM19" s="59">
        <v>-4.1700000000000001E-2</v>
      </c>
      <c r="BN19" s="60">
        <v>-4.1399999999999999E-2</v>
      </c>
      <c r="BO19" s="60">
        <v>-3.9E-2</v>
      </c>
      <c r="BP19" s="60">
        <v>-3.5099999999999999E-2</v>
      </c>
      <c r="BQ19" s="60">
        <v>-2.9899999999999999E-2</v>
      </c>
      <c r="BR19" s="60">
        <v>-2.4E-2</v>
      </c>
      <c r="BS19" s="60">
        <v>-1.7899999999999999E-2</v>
      </c>
      <c r="BT19" s="60">
        <v>-1.18E-2</v>
      </c>
      <c r="BU19" s="60">
        <v>-6.4000000000000003E-3</v>
      </c>
      <c r="BV19" s="60">
        <v>-2E-3</v>
      </c>
      <c r="BW19" s="60">
        <v>1E-3</v>
      </c>
      <c r="BX19" s="60">
        <v>3.0999999999999999E-3</v>
      </c>
      <c r="BY19" s="60">
        <v>4.8999999999999998E-3</v>
      </c>
      <c r="BZ19" s="60">
        <v>6.4000000000000003E-3</v>
      </c>
      <c r="CA19" s="60">
        <v>7.4999999999999997E-3</v>
      </c>
      <c r="CB19" s="60">
        <v>8.3999999999999995E-3</v>
      </c>
      <c r="CC19" s="60">
        <v>8.9999999999999993E-3</v>
      </c>
      <c r="CD19" s="60">
        <v>9.4000000000000004E-3</v>
      </c>
      <c r="CE19" s="60">
        <v>9.7000000000000003E-3</v>
      </c>
      <c r="CF19" s="60">
        <v>9.9000000000000008E-3</v>
      </c>
      <c r="CG19" s="60">
        <v>0.01</v>
      </c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 x14ac:dyDescent="0.2">
      <c r="A20" s="9">
        <v>36</v>
      </c>
      <c r="B20" s="59">
        <v>3.9800000000000002E-2</v>
      </c>
      <c r="C20" s="59">
        <v>3.5200000000000002E-2</v>
      </c>
      <c r="D20" s="59">
        <v>3.0499999999999999E-2</v>
      </c>
      <c r="E20" s="59">
        <v>2.5399999999999999E-2</v>
      </c>
      <c r="F20" s="59">
        <v>0.02</v>
      </c>
      <c r="G20" s="59">
        <v>1.47E-2</v>
      </c>
      <c r="H20" s="59">
        <v>9.5999999999999992E-3</v>
      </c>
      <c r="I20" s="59">
        <v>5.1000000000000004E-3</v>
      </c>
      <c r="J20" s="59">
        <v>1.1000000000000001E-3</v>
      </c>
      <c r="K20" s="59">
        <v>-2.8E-3</v>
      </c>
      <c r="L20" s="59">
        <v>-6.4999999999999997E-3</v>
      </c>
      <c r="M20" s="59">
        <v>-0.01</v>
      </c>
      <c r="N20" s="59">
        <v>-1.29E-2</v>
      </c>
      <c r="O20" s="59">
        <v>-1.49E-2</v>
      </c>
      <c r="P20" s="59">
        <v>-1.5699999999999999E-2</v>
      </c>
      <c r="Q20" s="59">
        <v>-1.5100000000000001E-2</v>
      </c>
      <c r="R20" s="59">
        <v>-1.2800000000000001E-2</v>
      </c>
      <c r="S20" s="59">
        <v>-8.6999999999999994E-3</v>
      </c>
      <c r="T20" s="59">
        <v>-2.8999999999999998E-3</v>
      </c>
      <c r="U20" s="59">
        <v>4.0000000000000001E-3</v>
      </c>
      <c r="V20" s="59">
        <v>1.14E-2</v>
      </c>
      <c r="W20" s="59">
        <v>1.8499999999999999E-2</v>
      </c>
      <c r="X20" s="59">
        <v>2.4799999999999999E-2</v>
      </c>
      <c r="Y20" s="59">
        <v>2.9499999999999998E-2</v>
      </c>
      <c r="Z20" s="59">
        <v>3.2300000000000002E-2</v>
      </c>
      <c r="AA20" s="59">
        <v>3.2899999999999999E-2</v>
      </c>
      <c r="AB20" s="59">
        <v>3.1600000000000003E-2</v>
      </c>
      <c r="AC20" s="59">
        <v>2.8799999999999999E-2</v>
      </c>
      <c r="AD20" s="59">
        <v>2.47E-2</v>
      </c>
      <c r="AE20" s="59">
        <v>1.9199999999999998E-2</v>
      </c>
      <c r="AF20" s="59">
        <v>1.2200000000000001E-2</v>
      </c>
      <c r="AG20" s="59">
        <v>3.5000000000000001E-3</v>
      </c>
      <c r="AH20" s="59">
        <v>-6.7000000000000002E-3</v>
      </c>
      <c r="AI20" s="59">
        <v>-1.77E-2</v>
      </c>
      <c r="AJ20" s="59">
        <v>-2.7699999999999999E-2</v>
      </c>
      <c r="AK20" s="59">
        <v>-3.5000000000000003E-2</v>
      </c>
      <c r="AL20" s="59">
        <v>-3.8600000000000002E-2</v>
      </c>
      <c r="AM20" s="59">
        <v>-3.8100000000000002E-2</v>
      </c>
      <c r="AN20" s="59">
        <v>-3.3700000000000001E-2</v>
      </c>
      <c r="AO20" s="59">
        <v>-2.5999999999999999E-2</v>
      </c>
      <c r="AP20" s="59">
        <v>-1.52E-2</v>
      </c>
      <c r="AQ20" s="59">
        <v>-1.6999999999999999E-3</v>
      </c>
      <c r="AR20" s="59">
        <v>1.41E-2</v>
      </c>
      <c r="AS20" s="59">
        <v>3.0800000000000001E-2</v>
      </c>
      <c r="AT20" s="59">
        <v>4.6100000000000002E-2</v>
      </c>
      <c r="AU20" s="59">
        <v>5.6899999999999999E-2</v>
      </c>
      <c r="AV20" s="59">
        <v>6.0400000000000002E-2</v>
      </c>
      <c r="AW20" s="59">
        <v>5.6300000000000003E-2</v>
      </c>
      <c r="AX20" s="59">
        <v>4.6600000000000003E-2</v>
      </c>
      <c r="AY20" s="59">
        <v>3.4700000000000002E-2</v>
      </c>
      <c r="AZ20" s="59">
        <v>2.3699999999999999E-2</v>
      </c>
      <c r="BA20" s="59">
        <v>1.5800000000000002E-2</v>
      </c>
      <c r="BB20" s="59">
        <v>1.1299999999999999E-2</v>
      </c>
      <c r="BC20" s="59">
        <v>9.7000000000000003E-3</v>
      </c>
      <c r="BD20" s="59">
        <v>1.0200000000000001E-2</v>
      </c>
      <c r="BE20" s="59">
        <v>1.18E-2</v>
      </c>
      <c r="BF20" s="59">
        <v>1.3599999999999999E-2</v>
      </c>
      <c r="BG20" s="59">
        <v>1.44E-2</v>
      </c>
      <c r="BH20" s="59">
        <v>1.3100000000000001E-2</v>
      </c>
      <c r="BI20" s="59">
        <v>8.9999999999999993E-3</v>
      </c>
      <c r="BJ20" s="59">
        <v>1.5E-3</v>
      </c>
      <c r="BK20" s="59">
        <v>-9.4000000000000004E-3</v>
      </c>
      <c r="BL20" s="59">
        <v>-2.3300000000000001E-2</v>
      </c>
      <c r="BM20" s="59">
        <v>-3.9699999999999999E-2</v>
      </c>
      <c r="BN20" s="60">
        <v>-3.9800000000000002E-2</v>
      </c>
      <c r="BO20" s="60">
        <v>-3.7999999999999999E-2</v>
      </c>
      <c r="BP20" s="60">
        <v>-3.4500000000000003E-2</v>
      </c>
      <c r="BQ20" s="60">
        <v>-2.9700000000000001E-2</v>
      </c>
      <c r="BR20" s="60">
        <v>-2.4199999999999999E-2</v>
      </c>
      <c r="BS20" s="60">
        <v>-1.83E-2</v>
      </c>
      <c r="BT20" s="60">
        <v>-1.2500000000000001E-2</v>
      </c>
      <c r="BU20" s="60">
        <v>-7.1999999999999998E-3</v>
      </c>
      <c r="BV20" s="60">
        <v>-2.8999999999999998E-3</v>
      </c>
      <c r="BW20" s="60">
        <v>2.0000000000000001E-4</v>
      </c>
      <c r="BX20" s="60">
        <v>2.3999999999999998E-3</v>
      </c>
      <c r="BY20" s="60">
        <v>4.3E-3</v>
      </c>
      <c r="BZ20" s="60">
        <v>5.8999999999999999E-3</v>
      </c>
      <c r="CA20" s="60">
        <v>7.1999999999999998E-3</v>
      </c>
      <c r="CB20" s="60">
        <v>8.2000000000000007E-3</v>
      </c>
      <c r="CC20" s="60">
        <v>8.9999999999999993E-3</v>
      </c>
      <c r="CD20" s="60">
        <v>9.4000000000000004E-3</v>
      </c>
      <c r="CE20" s="60">
        <v>9.7000000000000003E-3</v>
      </c>
      <c r="CF20" s="60">
        <v>9.9000000000000008E-3</v>
      </c>
      <c r="CG20" s="60">
        <v>0.01</v>
      </c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 x14ac:dyDescent="0.2">
      <c r="A21" s="9">
        <v>37</v>
      </c>
      <c r="B21" s="59">
        <v>3.8899999999999997E-2</v>
      </c>
      <c r="C21" s="59">
        <v>3.4500000000000003E-2</v>
      </c>
      <c r="D21" s="59">
        <v>2.9899999999999999E-2</v>
      </c>
      <c r="E21" s="59">
        <v>2.5000000000000001E-2</v>
      </c>
      <c r="F21" s="59">
        <v>1.9800000000000002E-2</v>
      </c>
      <c r="G21" s="59">
        <v>1.46E-2</v>
      </c>
      <c r="H21" s="59">
        <v>9.7000000000000003E-3</v>
      </c>
      <c r="I21" s="59">
        <v>5.3E-3</v>
      </c>
      <c r="J21" s="59">
        <v>1.2999999999999999E-3</v>
      </c>
      <c r="K21" s="59">
        <v>-2.5000000000000001E-3</v>
      </c>
      <c r="L21" s="59">
        <v>-6.0000000000000001E-3</v>
      </c>
      <c r="M21" s="59">
        <v>-9.4000000000000004E-3</v>
      </c>
      <c r="N21" s="59">
        <v>-1.2200000000000001E-2</v>
      </c>
      <c r="O21" s="59">
        <v>-1.41E-2</v>
      </c>
      <c r="P21" s="59">
        <v>-1.49E-2</v>
      </c>
      <c r="Q21" s="59">
        <v>-1.43E-2</v>
      </c>
      <c r="R21" s="59">
        <v>-1.2E-2</v>
      </c>
      <c r="S21" s="59">
        <v>-7.9000000000000008E-3</v>
      </c>
      <c r="T21" s="59">
        <v>-2.2000000000000001E-3</v>
      </c>
      <c r="U21" s="59">
        <v>4.7000000000000002E-3</v>
      </c>
      <c r="V21" s="59">
        <v>1.21E-2</v>
      </c>
      <c r="W21" s="59">
        <v>1.9199999999999998E-2</v>
      </c>
      <c r="X21" s="59">
        <v>2.5499999999999998E-2</v>
      </c>
      <c r="Y21" s="59">
        <v>3.0200000000000001E-2</v>
      </c>
      <c r="Z21" s="59">
        <v>3.3000000000000002E-2</v>
      </c>
      <c r="AA21" s="59">
        <v>3.39E-2</v>
      </c>
      <c r="AB21" s="59">
        <v>3.3000000000000002E-2</v>
      </c>
      <c r="AC21" s="59">
        <v>3.0700000000000002E-2</v>
      </c>
      <c r="AD21" s="59">
        <v>2.7E-2</v>
      </c>
      <c r="AE21" s="59">
        <v>2.1899999999999999E-2</v>
      </c>
      <c r="AF21" s="59">
        <v>1.5100000000000001E-2</v>
      </c>
      <c r="AG21" s="59">
        <v>6.6E-3</v>
      </c>
      <c r="AH21" s="59">
        <v>-3.5999999999999999E-3</v>
      </c>
      <c r="AI21" s="59">
        <v>-1.4500000000000001E-2</v>
      </c>
      <c r="AJ21" s="59">
        <v>-2.4500000000000001E-2</v>
      </c>
      <c r="AK21" s="59">
        <v>-3.2199999999999999E-2</v>
      </c>
      <c r="AL21" s="59">
        <v>-3.6400000000000002E-2</v>
      </c>
      <c r="AM21" s="59">
        <v>-3.6700000000000003E-2</v>
      </c>
      <c r="AN21" s="59">
        <v>-3.3300000000000003E-2</v>
      </c>
      <c r="AO21" s="59">
        <v>-2.6499999999999999E-2</v>
      </c>
      <c r="AP21" s="59">
        <v>-1.66E-2</v>
      </c>
      <c r="AQ21" s="59">
        <v>-3.8999999999999998E-3</v>
      </c>
      <c r="AR21" s="59">
        <v>1.11E-2</v>
      </c>
      <c r="AS21" s="59">
        <v>2.7199999999999998E-2</v>
      </c>
      <c r="AT21" s="59">
        <v>4.2099999999999999E-2</v>
      </c>
      <c r="AU21" s="59">
        <v>5.2600000000000001E-2</v>
      </c>
      <c r="AV21" s="59">
        <v>5.6300000000000003E-2</v>
      </c>
      <c r="AW21" s="59">
        <v>5.2600000000000001E-2</v>
      </c>
      <c r="AX21" s="59">
        <v>4.3700000000000003E-2</v>
      </c>
      <c r="AY21" s="59">
        <v>3.2899999999999999E-2</v>
      </c>
      <c r="AZ21" s="59">
        <v>2.3099999999999999E-2</v>
      </c>
      <c r="BA21" s="59">
        <v>1.6299999999999999E-2</v>
      </c>
      <c r="BB21" s="59">
        <v>1.2800000000000001E-2</v>
      </c>
      <c r="BC21" s="59">
        <v>1.21E-2</v>
      </c>
      <c r="BD21" s="59">
        <v>1.32E-2</v>
      </c>
      <c r="BE21" s="59">
        <v>1.52E-2</v>
      </c>
      <c r="BF21" s="59">
        <v>1.7100000000000001E-2</v>
      </c>
      <c r="BG21" s="59">
        <v>1.7899999999999999E-2</v>
      </c>
      <c r="BH21" s="59">
        <v>1.6500000000000001E-2</v>
      </c>
      <c r="BI21" s="59">
        <v>1.2200000000000001E-2</v>
      </c>
      <c r="BJ21" s="59">
        <v>4.4999999999999997E-3</v>
      </c>
      <c r="BK21" s="59">
        <v>-6.4000000000000003E-3</v>
      </c>
      <c r="BL21" s="59">
        <v>-2.0400000000000001E-2</v>
      </c>
      <c r="BM21" s="59">
        <v>-3.6700000000000003E-2</v>
      </c>
      <c r="BN21" s="60">
        <v>-3.7400000000000003E-2</v>
      </c>
      <c r="BO21" s="60">
        <v>-3.61E-2</v>
      </c>
      <c r="BP21" s="60">
        <v>-3.32E-2</v>
      </c>
      <c r="BQ21" s="60">
        <v>-2.9000000000000001E-2</v>
      </c>
      <c r="BR21" s="60">
        <v>-2.3900000000000001E-2</v>
      </c>
      <c r="BS21" s="60">
        <v>-1.8499999999999999E-2</v>
      </c>
      <c r="BT21" s="60">
        <v>-1.2999999999999999E-2</v>
      </c>
      <c r="BU21" s="60">
        <v>-7.9000000000000008E-3</v>
      </c>
      <c r="BV21" s="60">
        <v>-3.7000000000000002E-3</v>
      </c>
      <c r="BW21" s="60">
        <v>-5.9999999999999995E-4</v>
      </c>
      <c r="BX21" s="60">
        <v>1.6999999999999999E-3</v>
      </c>
      <c r="BY21" s="60">
        <v>3.7000000000000002E-3</v>
      </c>
      <c r="BZ21" s="60">
        <v>5.4000000000000003E-3</v>
      </c>
      <c r="CA21" s="60">
        <v>6.8999999999999999E-3</v>
      </c>
      <c r="CB21" s="60">
        <v>8.0000000000000002E-3</v>
      </c>
      <c r="CC21" s="60">
        <v>8.8000000000000005E-3</v>
      </c>
      <c r="CD21" s="60">
        <v>9.4000000000000004E-3</v>
      </c>
      <c r="CE21" s="60">
        <v>9.7000000000000003E-3</v>
      </c>
      <c r="CF21" s="60">
        <v>9.9000000000000008E-3</v>
      </c>
      <c r="CG21" s="60">
        <v>0.01</v>
      </c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 x14ac:dyDescent="0.2">
      <c r="A22" s="9">
        <v>38</v>
      </c>
      <c r="B22" s="59">
        <v>3.7499999999999999E-2</v>
      </c>
      <c r="C22" s="59">
        <v>3.3399999999999999E-2</v>
      </c>
      <c r="D22" s="59">
        <v>2.92E-2</v>
      </c>
      <c r="E22" s="59">
        <v>2.46E-2</v>
      </c>
      <c r="F22" s="59">
        <v>1.9699999999999999E-2</v>
      </c>
      <c r="G22" s="59">
        <v>1.47E-2</v>
      </c>
      <c r="H22" s="59">
        <v>9.9000000000000008E-3</v>
      </c>
      <c r="I22" s="59">
        <v>5.7000000000000002E-3</v>
      </c>
      <c r="J22" s="59">
        <v>1.6999999999999999E-3</v>
      </c>
      <c r="K22" s="59">
        <v>-1.9E-3</v>
      </c>
      <c r="L22" s="59">
        <v>-5.4000000000000003E-3</v>
      </c>
      <c r="M22" s="59">
        <v>-8.6999999999999994E-3</v>
      </c>
      <c r="N22" s="59">
        <v>-1.14E-2</v>
      </c>
      <c r="O22" s="59">
        <v>-1.3299999999999999E-2</v>
      </c>
      <c r="P22" s="59">
        <v>-1.41E-2</v>
      </c>
      <c r="Q22" s="59">
        <v>-1.35E-2</v>
      </c>
      <c r="R22" s="59">
        <v>-1.1299999999999999E-2</v>
      </c>
      <c r="S22" s="59">
        <v>-7.1999999999999998E-3</v>
      </c>
      <c r="T22" s="59">
        <v>-1.5E-3</v>
      </c>
      <c r="U22" s="59">
        <v>5.4000000000000003E-3</v>
      </c>
      <c r="V22" s="59">
        <v>1.2699999999999999E-2</v>
      </c>
      <c r="W22" s="59">
        <v>1.9800000000000002E-2</v>
      </c>
      <c r="X22" s="59">
        <v>2.5899999999999999E-2</v>
      </c>
      <c r="Y22" s="59">
        <v>3.0599999999999999E-2</v>
      </c>
      <c r="Z22" s="59">
        <v>3.3500000000000002E-2</v>
      </c>
      <c r="AA22" s="59">
        <v>3.4599999999999999E-2</v>
      </c>
      <c r="AB22" s="59">
        <v>3.4099999999999998E-2</v>
      </c>
      <c r="AC22" s="59">
        <v>3.2199999999999999E-2</v>
      </c>
      <c r="AD22" s="59">
        <v>2.9000000000000001E-2</v>
      </c>
      <c r="AE22" s="59">
        <v>2.4299999999999999E-2</v>
      </c>
      <c r="AF22" s="59">
        <v>1.7999999999999999E-2</v>
      </c>
      <c r="AG22" s="59">
        <v>9.7999999999999997E-3</v>
      </c>
      <c r="AH22" s="59">
        <v>0</v>
      </c>
      <c r="AI22" s="59">
        <v>-1.0500000000000001E-2</v>
      </c>
      <c r="AJ22" s="59">
        <v>-2.0400000000000001E-2</v>
      </c>
      <c r="AK22" s="59">
        <v>-2.8199999999999999E-2</v>
      </c>
      <c r="AL22" s="59">
        <v>-3.2899999999999999E-2</v>
      </c>
      <c r="AM22" s="59">
        <v>-3.4099999999999998E-2</v>
      </c>
      <c r="AN22" s="59">
        <v>-3.1800000000000002E-2</v>
      </c>
      <c r="AO22" s="59">
        <v>-2.6200000000000001E-2</v>
      </c>
      <c r="AP22" s="59">
        <v>-1.7600000000000001E-2</v>
      </c>
      <c r="AQ22" s="59">
        <v>-6.1000000000000004E-3</v>
      </c>
      <c r="AR22" s="59">
        <v>8.0000000000000002E-3</v>
      </c>
      <c r="AS22" s="59">
        <v>2.3300000000000001E-2</v>
      </c>
      <c r="AT22" s="59">
        <v>3.7600000000000001E-2</v>
      </c>
      <c r="AU22" s="59">
        <v>4.7800000000000002E-2</v>
      </c>
      <c r="AV22" s="59">
        <v>5.16E-2</v>
      </c>
      <c r="AW22" s="59">
        <v>4.8399999999999999E-2</v>
      </c>
      <c r="AX22" s="59">
        <v>4.0300000000000002E-2</v>
      </c>
      <c r="AY22" s="59">
        <v>3.0499999999999999E-2</v>
      </c>
      <c r="AZ22" s="59">
        <v>2.18E-2</v>
      </c>
      <c r="BA22" s="59">
        <v>1.6E-2</v>
      </c>
      <c r="BB22" s="59">
        <v>1.35E-2</v>
      </c>
      <c r="BC22" s="59">
        <v>1.37E-2</v>
      </c>
      <c r="BD22" s="59">
        <v>1.55E-2</v>
      </c>
      <c r="BE22" s="59">
        <v>1.8100000000000002E-2</v>
      </c>
      <c r="BF22" s="59">
        <v>2.0299999999999999E-2</v>
      </c>
      <c r="BG22" s="59">
        <v>2.1299999999999999E-2</v>
      </c>
      <c r="BH22" s="59">
        <v>1.9900000000000001E-2</v>
      </c>
      <c r="BI22" s="59">
        <v>1.5599999999999999E-2</v>
      </c>
      <c r="BJ22" s="59">
        <v>7.9000000000000008E-3</v>
      </c>
      <c r="BK22" s="59">
        <v>-3.0000000000000001E-3</v>
      </c>
      <c r="BL22" s="59">
        <v>-1.6799999999999999E-2</v>
      </c>
      <c r="BM22" s="59">
        <v>-3.2899999999999999E-2</v>
      </c>
      <c r="BN22" s="60">
        <v>-3.4000000000000002E-2</v>
      </c>
      <c r="BO22" s="60">
        <v>-3.3399999999999999E-2</v>
      </c>
      <c r="BP22" s="60">
        <v>-3.1099999999999999E-2</v>
      </c>
      <c r="BQ22" s="60">
        <v>-2.76E-2</v>
      </c>
      <c r="BR22" s="60">
        <v>-2.3199999999999998E-2</v>
      </c>
      <c r="BS22" s="60">
        <v>-1.8200000000000001E-2</v>
      </c>
      <c r="BT22" s="60">
        <v>-1.32E-2</v>
      </c>
      <c r="BU22" s="60">
        <v>-8.3999999999999995E-3</v>
      </c>
      <c r="BV22" s="60">
        <v>-4.3E-3</v>
      </c>
      <c r="BW22" s="60">
        <v>-1.2999999999999999E-3</v>
      </c>
      <c r="BX22" s="60">
        <v>1E-3</v>
      </c>
      <c r="BY22" s="60">
        <v>3.0999999999999999E-3</v>
      </c>
      <c r="BZ22" s="60">
        <v>5.0000000000000001E-3</v>
      </c>
      <c r="CA22" s="60">
        <v>6.4999999999999997E-3</v>
      </c>
      <c r="CB22" s="60">
        <v>7.7000000000000002E-3</v>
      </c>
      <c r="CC22" s="60">
        <v>8.6999999999999994E-3</v>
      </c>
      <c r="CD22" s="60">
        <v>9.2999999999999992E-3</v>
      </c>
      <c r="CE22" s="60">
        <v>9.7000000000000003E-3</v>
      </c>
      <c r="CF22" s="60">
        <v>9.9000000000000008E-3</v>
      </c>
      <c r="CG22" s="60">
        <v>0.01</v>
      </c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 x14ac:dyDescent="0.2">
      <c r="A23" s="9">
        <v>39</v>
      </c>
      <c r="B23" s="59">
        <v>3.5799999999999998E-2</v>
      </c>
      <c r="C23" s="59">
        <v>3.2199999999999999E-2</v>
      </c>
      <c r="D23" s="59">
        <v>2.8400000000000002E-2</v>
      </c>
      <c r="E23" s="59">
        <v>2.41E-2</v>
      </c>
      <c r="F23" s="59">
        <v>1.95E-2</v>
      </c>
      <c r="G23" s="59">
        <v>1.47E-2</v>
      </c>
      <c r="H23" s="59">
        <v>1.0200000000000001E-2</v>
      </c>
      <c r="I23" s="59">
        <v>6.1000000000000004E-3</v>
      </c>
      <c r="J23" s="59">
        <v>2.3E-3</v>
      </c>
      <c r="K23" s="59">
        <v>-1.1999999999999999E-3</v>
      </c>
      <c r="L23" s="59">
        <v>-4.5999999999999999E-3</v>
      </c>
      <c r="M23" s="59">
        <v>-7.7999999999999996E-3</v>
      </c>
      <c r="N23" s="59">
        <v>-1.0500000000000001E-2</v>
      </c>
      <c r="O23" s="59">
        <v>-1.24E-2</v>
      </c>
      <c r="P23" s="59">
        <v>-1.32E-2</v>
      </c>
      <c r="Q23" s="59">
        <v>-1.2699999999999999E-2</v>
      </c>
      <c r="R23" s="59">
        <v>-1.0500000000000001E-2</v>
      </c>
      <c r="S23" s="59">
        <v>-6.6E-3</v>
      </c>
      <c r="T23" s="59">
        <v>-8.9999999999999998E-4</v>
      </c>
      <c r="U23" s="59">
        <v>5.8999999999999999E-3</v>
      </c>
      <c r="V23" s="59">
        <v>1.32E-2</v>
      </c>
      <c r="W23" s="59">
        <v>2.01E-2</v>
      </c>
      <c r="X23" s="59">
        <v>2.6100000000000002E-2</v>
      </c>
      <c r="Y23" s="59">
        <v>3.0700000000000002E-2</v>
      </c>
      <c r="Z23" s="59">
        <v>3.3599999999999998E-2</v>
      </c>
      <c r="AA23" s="59">
        <v>3.49E-2</v>
      </c>
      <c r="AB23" s="59">
        <v>3.4799999999999998E-2</v>
      </c>
      <c r="AC23" s="59">
        <v>3.3399999999999999E-2</v>
      </c>
      <c r="AD23" s="59">
        <v>3.0599999999999999E-2</v>
      </c>
      <c r="AE23" s="59">
        <v>2.6499999999999999E-2</v>
      </c>
      <c r="AF23" s="59">
        <v>2.06E-2</v>
      </c>
      <c r="AG23" s="59">
        <v>1.3100000000000001E-2</v>
      </c>
      <c r="AH23" s="59">
        <v>3.8999999999999998E-3</v>
      </c>
      <c r="AI23" s="59">
        <v>-6.1000000000000004E-3</v>
      </c>
      <c r="AJ23" s="59">
        <v>-1.55E-2</v>
      </c>
      <c r="AK23" s="59">
        <v>-2.3199999999999998E-2</v>
      </c>
      <c r="AL23" s="59">
        <v>-2.8299999999999999E-2</v>
      </c>
      <c r="AM23" s="59">
        <v>-3.0300000000000001E-2</v>
      </c>
      <c r="AN23" s="59">
        <v>-2.93E-2</v>
      </c>
      <c r="AO23" s="59">
        <v>-2.52E-2</v>
      </c>
      <c r="AP23" s="59">
        <v>-1.7999999999999999E-2</v>
      </c>
      <c r="AQ23" s="59">
        <v>-7.9000000000000008E-3</v>
      </c>
      <c r="AR23" s="59">
        <v>5.0000000000000001E-3</v>
      </c>
      <c r="AS23" s="59">
        <v>1.9400000000000001E-2</v>
      </c>
      <c r="AT23" s="59">
        <v>3.2899999999999999E-2</v>
      </c>
      <c r="AU23" s="59">
        <v>4.2700000000000002E-2</v>
      </c>
      <c r="AV23" s="59">
        <v>4.6399999999999997E-2</v>
      </c>
      <c r="AW23" s="59">
        <v>4.3700000000000003E-2</v>
      </c>
      <c r="AX23" s="59">
        <v>3.6499999999999998E-2</v>
      </c>
      <c r="AY23" s="59">
        <v>2.7699999999999999E-2</v>
      </c>
      <c r="AZ23" s="59">
        <v>0.02</v>
      </c>
      <c r="BA23" s="59">
        <v>1.52E-2</v>
      </c>
      <c r="BB23" s="59">
        <v>1.3599999999999999E-2</v>
      </c>
      <c r="BC23" s="59">
        <v>1.46E-2</v>
      </c>
      <c r="BD23" s="59">
        <v>1.7100000000000001E-2</v>
      </c>
      <c r="BE23" s="59">
        <v>2.0299999999999999E-2</v>
      </c>
      <c r="BF23" s="59">
        <v>2.3E-2</v>
      </c>
      <c r="BG23" s="59">
        <v>2.4299999999999999E-2</v>
      </c>
      <c r="BH23" s="59">
        <v>2.3099999999999999E-2</v>
      </c>
      <c r="BI23" s="59">
        <v>1.89E-2</v>
      </c>
      <c r="BJ23" s="59">
        <v>1.1299999999999999E-2</v>
      </c>
      <c r="BK23" s="59">
        <v>5.9999999999999995E-4</v>
      </c>
      <c r="BL23" s="59">
        <v>-1.2800000000000001E-2</v>
      </c>
      <c r="BM23" s="59">
        <v>-2.8299999999999999E-2</v>
      </c>
      <c r="BN23" s="60">
        <v>-2.9899999999999999E-2</v>
      </c>
      <c r="BO23" s="60">
        <v>-2.9899999999999999E-2</v>
      </c>
      <c r="BP23" s="60">
        <v>-2.8299999999999999E-2</v>
      </c>
      <c r="BQ23" s="60">
        <v>-2.5600000000000001E-2</v>
      </c>
      <c r="BR23" s="60">
        <v>-2.1899999999999999E-2</v>
      </c>
      <c r="BS23" s="60">
        <v>-1.7600000000000001E-2</v>
      </c>
      <c r="BT23" s="60">
        <v>-1.3100000000000001E-2</v>
      </c>
      <c r="BU23" s="60">
        <v>-8.6999999999999994E-3</v>
      </c>
      <c r="BV23" s="60">
        <v>-4.8999999999999998E-3</v>
      </c>
      <c r="BW23" s="60">
        <v>-2E-3</v>
      </c>
      <c r="BX23" s="60">
        <v>4.0000000000000002E-4</v>
      </c>
      <c r="BY23" s="60">
        <v>2.5999999999999999E-3</v>
      </c>
      <c r="BZ23" s="60">
        <v>4.4999999999999997E-3</v>
      </c>
      <c r="CA23" s="60">
        <v>6.1000000000000004E-3</v>
      </c>
      <c r="CB23" s="60">
        <v>7.4999999999999997E-3</v>
      </c>
      <c r="CC23" s="60">
        <v>8.5000000000000006E-3</v>
      </c>
      <c r="CD23" s="60">
        <v>9.1999999999999998E-3</v>
      </c>
      <c r="CE23" s="60">
        <v>9.7000000000000003E-3</v>
      </c>
      <c r="CF23" s="60">
        <v>9.9000000000000008E-3</v>
      </c>
      <c r="CG23" s="60">
        <v>0.01</v>
      </c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 x14ac:dyDescent="0.2">
      <c r="A24" s="9">
        <v>40</v>
      </c>
      <c r="B24" s="59">
        <v>3.39E-2</v>
      </c>
      <c r="C24" s="59">
        <v>3.0700000000000002E-2</v>
      </c>
      <c r="D24" s="59">
        <v>2.7400000000000001E-2</v>
      </c>
      <c r="E24" s="59">
        <v>2.35E-2</v>
      </c>
      <c r="F24" s="59">
        <v>1.9199999999999998E-2</v>
      </c>
      <c r="G24" s="59">
        <v>1.47E-2</v>
      </c>
      <c r="H24" s="59">
        <v>1.04E-2</v>
      </c>
      <c r="I24" s="59">
        <v>6.4999999999999997E-3</v>
      </c>
      <c r="J24" s="59">
        <v>2.8999999999999998E-3</v>
      </c>
      <c r="K24" s="59">
        <v>-5.0000000000000001E-4</v>
      </c>
      <c r="L24" s="59">
        <v>-3.8E-3</v>
      </c>
      <c r="M24" s="59">
        <v>-6.7999999999999996E-3</v>
      </c>
      <c r="N24" s="59">
        <v>-9.4999999999999998E-3</v>
      </c>
      <c r="O24" s="59">
        <v>-1.14E-2</v>
      </c>
      <c r="P24" s="59">
        <v>-1.2200000000000001E-2</v>
      </c>
      <c r="Q24" s="59">
        <v>-1.18E-2</v>
      </c>
      <c r="R24" s="59">
        <v>-9.7000000000000003E-3</v>
      </c>
      <c r="S24" s="59">
        <v>-5.8999999999999999E-3</v>
      </c>
      <c r="T24" s="59">
        <v>-4.0000000000000002E-4</v>
      </c>
      <c r="U24" s="59">
        <v>6.3E-3</v>
      </c>
      <c r="V24" s="59">
        <v>1.34E-2</v>
      </c>
      <c r="W24" s="59">
        <v>2.0199999999999999E-2</v>
      </c>
      <c r="X24" s="59">
        <v>2.5999999999999999E-2</v>
      </c>
      <c r="Y24" s="59">
        <v>3.0499999999999999E-2</v>
      </c>
      <c r="Z24" s="59">
        <v>3.3500000000000002E-2</v>
      </c>
      <c r="AA24" s="59">
        <v>3.5099999999999999E-2</v>
      </c>
      <c r="AB24" s="59">
        <v>3.5200000000000002E-2</v>
      </c>
      <c r="AC24" s="59">
        <v>3.4200000000000001E-2</v>
      </c>
      <c r="AD24" s="59">
        <v>3.1899999999999998E-2</v>
      </c>
      <c r="AE24" s="59">
        <v>2.8199999999999999E-2</v>
      </c>
      <c r="AF24" s="59">
        <v>2.3E-2</v>
      </c>
      <c r="AG24" s="59">
        <v>1.61E-2</v>
      </c>
      <c r="AH24" s="59">
        <v>7.6E-3</v>
      </c>
      <c r="AI24" s="59">
        <v>-1.5E-3</v>
      </c>
      <c r="AJ24" s="59">
        <v>-1.03E-2</v>
      </c>
      <c r="AK24" s="59">
        <v>-1.77E-2</v>
      </c>
      <c r="AL24" s="59">
        <v>-2.3E-2</v>
      </c>
      <c r="AM24" s="59">
        <v>-2.58E-2</v>
      </c>
      <c r="AN24" s="59">
        <v>-2.5999999999999999E-2</v>
      </c>
      <c r="AO24" s="59">
        <v>-2.3300000000000001E-2</v>
      </c>
      <c r="AP24" s="59">
        <v>-1.77E-2</v>
      </c>
      <c r="AQ24" s="59">
        <v>-9.1000000000000004E-3</v>
      </c>
      <c r="AR24" s="59">
        <v>2.3999999999999998E-3</v>
      </c>
      <c r="AS24" s="59">
        <v>1.5599999999999999E-2</v>
      </c>
      <c r="AT24" s="59">
        <v>2.8199999999999999E-2</v>
      </c>
      <c r="AU24" s="59">
        <v>3.7400000000000003E-2</v>
      </c>
      <c r="AV24" s="59">
        <v>4.1099999999999998E-2</v>
      </c>
      <c r="AW24" s="59">
        <v>3.8800000000000001E-2</v>
      </c>
      <c r="AX24" s="59">
        <v>3.2399999999999998E-2</v>
      </c>
      <c r="AY24" s="59">
        <v>2.46E-2</v>
      </c>
      <c r="AZ24" s="59">
        <v>1.7899999999999999E-2</v>
      </c>
      <c r="BA24" s="59">
        <v>1.3899999999999999E-2</v>
      </c>
      <c r="BB24" s="59">
        <v>1.3100000000000001E-2</v>
      </c>
      <c r="BC24" s="59">
        <v>1.4800000000000001E-2</v>
      </c>
      <c r="BD24" s="59">
        <v>1.7999999999999999E-2</v>
      </c>
      <c r="BE24" s="59">
        <v>2.18E-2</v>
      </c>
      <c r="BF24" s="59">
        <v>2.5000000000000001E-2</v>
      </c>
      <c r="BG24" s="59">
        <v>2.6599999999999999E-2</v>
      </c>
      <c r="BH24" s="59">
        <v>2.5700000000000001E-2</v>
      </c>
      <c r="BI24" s="59">
        <v>2.18E-2</v>
      </c>
      <c r="BJ24" s="59">
        <v>1.46E-2</v>
      </c>
      <c r="BK24" s="59">
        <v>4.3E-3</v>
      </c>
      <c r="BL24" s="59">
        <v>-8.3999999999999995E-3</v>
      </c>
      <c r="BM24" s="59">
        <v>-2.3199999999999998E-2</v>
      </c>
      <c r="BN24" s="60">
        <v>-2.5100000000000001E-2</v>
      </c>
      <c r="BO24" s="60">
        <v>-2.5700000000000001E-2</v>
      </c>
      <c r="BP24" s="60">
        <v>-2.4899999999999999E-2</v>
      </c>
      <c r="BQ24" s="60">
        <v>-2.3E-2</v>
      </c>
      <c r="BR24" s="60">
        <v>-2.01E-2</v>
      </c>
      <c r="BS24" s="60">
        <v>-1.66E-2</v>
      </c>
      <c r="BT24" s="60">
        <v>-1.2699999999999999E-2</v>
      </c>
      <c r="BU24" s="60">
        <v>-8.8000000000000005E-3</v>
      </c>
      <c r="BV24" s="60">
        <v>-5.3E-3</v>
      </c>
      <c r="BW24" s="60">
        <v>-2.5000000000000001E-3</v>
      </c>
      <c r="BX24" s="60">
        <v>-2.0000000000000001E-4</v>
      </c>
      <c r="BY24" s="60">
        <v>2E-3</v>
      </c>
      <c r="BZ24" s="60">
        <v>4.0000000000000001E-3</v>
      </c>
      <c r="CA24" s="60">
        <v>5.7999999999999996E-3</v>
      </c>
      <c r="CB24" s="60">
        <v>7.1999999999999998E-3</v>
      </c>
      <c r="CC24" s="60">
        <v>8.3000000000000001E-3</v>
      </c>
      <c r="CD24" s="60">
        <v>9.1000000000000004E-3</v>
      </c>
      <c r="CE24" s="60">
        <v>9.5999999999999992E-3</v>
      </c>
      <c r="CF24" s="60">
        <v>9.9000000000000008E-3</v>
      </c>
      <c r="CG24" s="60">
        <v>0.01</v>
      </c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 x14ac:dyDescent="0.2">
      <c r="A25" s="9">
        <v>41</v>
      </c>
      <c r="B25" s="59">
        <v>3.2000000000000001E-2</v>
      </c>
      <c r="C25" s="59">
        <v>2.92E-2</v>
      </c>
      <c r="D25" s="59">
        <v>2.6200000000000001E-2</v>
      </c>
      <c r="E25" s="59">
        <v>2.2800000000000001E-2</v>
      </c>
      <c r="F25" s="59">
        <v>1.8800000000000001E-2</v>
      </c>
      <c r="G25" s="59">
        <v>1.46E-2</v>
      </c>
      <c r="H25" s="59">
        <v>1.06E-2</v>
      </c>
      <c r="I25" s="59">
        <v>6.8999999999999999E-3</v>
      </c>
      <c r="J25" s="59">
        <v>3.5000000000000001E-3</v>
      </c>
      <c r="K25" s="59">
        <v>2.0000000000000001E-4</v>
      </c>
      <c r="L25" s="59">
        <v>-2.8999999999999998E-3</v>
      </c>
      <c r="M25" s="59">
        <v>-5.7999999999999996E-3</v>
      </c>
      <c r="N25" s="59">
        <v>-8.3999999999999995E-3</v>
      </c>
      <c r="O25" s="59">
        <v>-1.03E-2</v>
      </c>
      <c r="P25" s="59">
        <v>-1.12E-2</v>
      </c>
      <c r="Q25" s="59">
        <v>-1.0699999999999999E-2</v>
      </c>
      <c r="R25" s="59">
        <v>-8.8000000000000005E-3</v>
      </c>
      <c r="S25" s="59">
        <v>-5.1000000000000004E-3</v>
      </c>
      <c r="T25" s="59">
        <v>1E-4</v>
      </c>
      <c r="U25" s="59">
        <v>6.6E-3</v>
      </c>
      <c r="V25" s="59">
        <v>1.35E-2</v>
      </c>
      <c r="W25" s="59">
        <v>0.02</v>
      </c>
      <c r="X25" s="59">
        <v>2.5700000000000001E-2</v>
      </c>
      <c r="Y25" s="59">
        <v>3.0200000000000001E-2</v>
      </c>
      <c r="Z25" s="59">
        <v>3.3300000000000003E-2</v>
      </c>
      <c r="AA25" s="59">
        <v>3.5000000000000003E-2</v>
      </c>
      <c r="AB25" s="59">
        <v>3.5400000000000001E-2</v>
      </c>
      <c r="AC25" s="59">
        <v>3.4599999999999999E-2</v>
      </c>
      <c r="AD25" s="59">
        <v>3.27E-2</v>
      </c>
      <c r="AE25" s="59">
        <v>2.9499999999999998E-2</v>
      </c>
      <c r="AF25" s="59">
        <v>2.4899999999999999E-2</v>
      </c>
      <c r="AG25" s="59">
        <v>1.8800000000000001E-2</v>
      </c>
      <c r="AH25" s="59">
        <v>1.1299999999999999E-2</v>
      </c>
      <c r="AI25" s="59">
        <v>3.0000000000000001E-3</v>
      </c>
      <c r="AJ25" s="59">
        <v>-5.0000000000000001E-3</v>
      </c>
      <c r="AK25" s="59">
        <v>-1.2E-2</v>
      </c>
      <c r="AL25" s="59">
        <v>-1.7399999999999999E-2</v>
      </c>
      <c r="AM25" s="59">
        <v>-2.0899999999999998E-2</v>
      </c>
      <c r="AN25" s="59">
        <v>-2.1999999999999999E-2</v>
      </c>
      <c r="AO25" s="59">
        <v>-2.07E-2</v>
      </c>
      <c r="AP25" s="59">
        <v>-1.66E-2</v>
      </c>
      <c r="AQ25" s="59">
        <v>-9.5999999999999992E-3</v>
      </c>
      <c r="AR25" s="59">
        <v>4.0000000000000002E-4</v>
      </c>
      <c r="AS25" s="59">
        <v>1.23E-2</v>
      </c>
      <c r="AT25" s="59">
        <v>2.3699999999999999E-2</v>
      </c>
      <c r="AU25" s="59">
        <v>3.2199999999999999E-2</v>
      </c>
      <c r="AV25" s="59">
        <v>3.56E-2</v>
      </c>
      <c r="AW25" s="59">
        <v>3.3700000000000001E-2</v>
      </c>
      <c r="AX25" s="59">
        <v>2.81E-2</v>
      </c>
      <c r="AY25" s="59">
        <v>2.12E-2</v>
      </c>
      <c r="AZ25" s="59">
        <v>1.55E-2</v>
      </c>
      <c r="BA25" s="59">
        <v>1.24E-2</v>
      </c>
      <c r="BB25" s="59">
        <v>1.2200000000000001E-2</v>
      </c>
      <c r="BC25" s="59">
        <v>1.4500000000000001E-2</v>
      </c>
      <c r="BD25" s="59">
        <v>1.8200000000000001E-2</v>
      </c>
      <c r="BE25" s="59">
        <v>2.2499999999999999E-2</v>
      </c>
      <c r="BF25" s="59">
        <v>2.6200000000000001E-2</v>
      </c>
      <c r="BG25" s="59">
        <v>2.8199999999999999E-2</v>
      </c>
      <c r="BH25" s="59">
        <v>2.7699999999999999E-2</v>
      </c>
      <c r="BI25" s="59">
        <v>2.41E-2</v>
      </c>
      <c r="BJ25" s="59">
        <v>1.7399999999999999E-2</v>
      </c>
      <c r="BK25" s="59">
        <v>7.9000000000000008E-3</v>
      </c>
      <c r="BL25" s="59">
        <v>-4.0000000000000001E-3</v>
      </c>
      <c r="BM25" s="59">
        <v>-1.77E-2</v>
      </c>
      <c r="BN25" s="60">
        <v>-1.9900000000000001E-2</v>
      </c>
      <c r="BO25" s="60">
        <v>-2.1000000000000001E-2</v>
      </c>
      <c r="BP25" s="60">
        <v>-2.1000000000000001E-2</v>
      </c>
      <c r="BQ25" s="60">
        <v>-1.9900000000000001E-2</v>
      </c>
      <c r="BR25" s="60">
        <v>-1.7899999999999999E-2</v>
      </c>
      <c r="BS25" s="60">
        <v>-1.52E-2</v>
      </c>
      <c r="BT25" s="60">
        <v>-1.2E-2</v>
      </c>
      <c r="BU25" s="60">
        <v>-8.6999999999999994E-3</v>
      </c>
      <c r="BV25" s="60">
        <v>-5.5999999999999999E-3</v>
      </c>
      <c r="BW25" s="60">
        <v>-2.8999999999999998E-3</v>
      </c>
      <c r="BX25" s="60">
        <v>-5.9999999999999995E-4</v>
      </c>
      <c r="BY25" s="60">
        <v>1.6000000000000001E-3</v>
      </c>
      <c r="BZ25" s="60">
        <v>3.5999999999999999E-3</v>
      </c>
      <c r="CA25" s="60">
        <v>5.4000000000000003E-3</v>
      </c>
      <c r="CB25" s="60">
        <v>6.8999999999999999E-3</v>
      </c>
      <c r="CC25" s="60">
        <v>8.0999999999999996E-3</v>
      </c>
      <c r="CD25" s="60">
        <v>8.9999999999999993E-3</v>
      </c>
      <c r="CE25" s="60">
        <v>9.5999999999999992E-3</v>
      </c>
      <c r="CF25" s="60">
        <v>9.9000000000000008E-3</v>
      </c>
      <c r="CG25" s="60">
        <v>0.01</v>
      </c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 x14ac:dyDescent="0.2">
      <c r="A26" s="9">
        <v>42</v>
      </c>
      <c r="B26" s="59">
        <v>3.0200000000000001E-2</v>
      </c>
      <c r="C26" s="59">
        <v>2.7699999999999999E-2</v>
      </c>
      <c r="D26" s="59">
        <v>2.5000000000000001E-2</v>
      </c>
      <c r="E26" s="59">
        <v>2.1899999999999999E-2</v>
      </c>
      <c r="F26" s="59">
        <v>1.83E-2</v>
      </c>
      <c r="G26" s="59">
        <v>1.44E-2</v>
      </c>
      <c r="H26" s="59">
        <v>1.0699999999999999E-2</v>
      </c>
      <c r="I26" s="59">
        <v>7.1999999999999998E-3</v>
      </c>
      <c r="J26" s="59">
        <v>4.0000000000000001E-3</v>
      </c>
      <c r="K26" s="59">
        <v>8.9999999999999998E-4</v>
      </c>
      <c r="L26" s="59">
        <v>-2.0999999999999999E-3</v>
      </c>
      <c r="M26" s="59">
        <v>-4.8999999999999998E-3</v>
      </c>
      <c r="N26" s="59">
        <v>-7.3000000000000001E-3</v>
      </c>
      <c r="O26" s="59">
        <v>-9.1000000000000004E-3</v>
      </c>
      <c r="P26" s="59">
        <v>-0.01</v>
      </c>
      <c r="Q26" s="59">
        <v>-9.5999999999999992E-3</v>
      </c>
      <c r="R26" s="59">
        <v>-7.7999999999999996E-3</v>
      </c>
      <c r="S26" s="59">
        <v>-4.3E-3</v>
      </c>
      <c r="T26" s="59">
        <v>5.9999999999999995E-4</v>
      </c>
      <c r="U26" s="59">
        <v>6.7999999999999996E-3</v>
      </c>
      <c r="V26" s="59">
        <v>1.34E-2</v>
      </c>
      <c r="W26" s="59">
        <v>1.9699999999999999E-2</v>
      </c>
      <c r="X26" s="59">
        <v>2.53E-2</v>
      </c>
      <c r="Y26" s="59">
        <v>2.98E-2</v>
      </c>
      <c r="Z26" s="59">
        <v>3.2899999999999999E-2</v>
      </c>
      <c r="AA26" s="59">
        <v>3.4700000000000002E-2</v>
      </c>
      <c r="AB26" s="59">
        <v>3.5299999999999998E-2</v>
      </c>
      <c r="AC26" s="59">
        <v>3.4799999999999998E-2</v>
      </c>
      <c r="AD26" s="59">
        <v>3.3099999999999997E-2</v>
      </c>
      <c r="AE26" s="59">
        <v>3.04E-2</v>
      </c>
      <c r="AF26" s="59">
        <v>2.64E-2</v>
      </c>
      <c r="AG26" s="59">
        <v>2.1100000000000001E-2</v>
      </c>
      <c r="AH26" s="59">
        <v>1.46E-2</v>
      </c>
      <c r="AI26" s="59">
        <v>7.3000000000000001E-3</v>
      </c>
      <c r="AJ26" s="59">
        <v>1E-4</v>
      </c>
      <c r="AK26" s="59">
        <v>-6.4999999999999997E-3</v>
      </c>
      <c r="AL26" s="59">
        <v>-1.18E-2</v>
      </c>
      <c r="AM26" s="59">
        <v>-1.5699999999999999E-2</v>
      </c>
      <c r="AN26" s="59">
        <v>-1.77E-2</v>
      </c>
      <c r="AO26" s="59">
        <v>-1.7500000000000002E-2</v>
      </c>
      <c r="AP26" s="59">
        <v>-1.47E-2</v>
      </c>
      <c r="AQ26" s="59">
        <v>-9.1000000000000004E-3</v>
      </c>
      <c r="AR26" s="59">
        <v>-5.9999999999999995E-4</v>
      </c>
      <c r="AS26" s="59">
        <v>9.7000000000000003E-3</v>
      </c>
      <c r="AT26" s="59">
        <v>1.9800000000000002E-2</v>
      </c>
      <c r="AU26" s="59">
        <v>2.7300000000000001E-2</v>
      </c>
      <c r="AV26" s="59">
        <v>3.0300000000000001E-2</v>
      </c>
      <c r="AW26" s="59">
        <v>2.86E-2</v>
      </c>
      <c r="AX26" s="59">
        <v>2.3699999999999999E-2</v>
      </c>
      <c r="AY26" s="59">
        <v>1.78E-2</v>
      </c>
      <c r="AZ26" s="59">
        <v>1.2999999999999999E-2</v>
      </c>
      <c r="BA26" s="59">
        <v>1.06E-2</v>
      </c>
      <c r="BB26" s="59">
        <v>1.11E-2</v>
      </c>
      <c r="BC26" s="59">
        <v>1.38E-2</v>
      </c>
      <c r="BD26" s="59">
        <v>1.7999999999999999E-2</v>
      </c>
      <c r="BE26" s="59">
        <v>2.2599999999999999E-2</v>
      </c>
      <c r="BF26" s="59">
        <v>2.6599999999999999E-2</v>
      </c>
      <c r="BG26" s="59">
        <v>2.8899999999999999E-2</v>
      </c>
      <c r="BH26" s="59">
        <v>2.87E-2</v>
      </c>
      <c r="BI26" s="59">
        <v>2.5700000000000001E-2</v>
      </c>
      <c r="BJ26" s="59">
        <v>1.9699999999999999E-2</v>
      </c>
      <c r="BK26" s="59">
        <v>1.0999999999999999E-2</v>
      </c>
      <c r="BL26" s="59">
        <v>2.0000000000000001E-4</v>
      </c>
      <c r="BM26" s="59">
        <v>-1.23E-2</v>
      </c>
      <c r="BN26" s="60">
        <v>-1.46E-2</v>
      </c>
      <c r="BO26" s="60">
        <v>-1.61E-2</v>
      </c>
      <c r="BP26" s="60">
        <v>-1.67E-2</v>
      </c>
      <c r="BQ26" s="60">
        <v>-1.6400000000000001E-2</v>
      </c>
      <c r="BR26" s="60">
        <v>-1.5299999999999999E-2</v>
      </c>
      <c r="BS26" s="60">
        <v>-1.34E-2</v>
      </c>
      <c r="BT26" s="60">
        <v>-1.0999999999999999E-2</v>
      </c>
      <c r="BU26" s="60">
        <v>-8.3000000000000001E-3</v>
      </c>
      <c r="BV26" s="60">
        <v>-5.5999999999999999E-3</v>
      </c>
      <c r="BW26" s="60">
        <v>-3.2000000000000002E-3</v>
      </c>
      <c r="BX26" s="60">
        <v>-1E-3</v>
      </c>
      <c r="BY26" s="60">
        <v>1.1999999999999999E-3</v>
      </c>
      <c r="BZ26" s="60">
        <v>3.3E-3</v>
      </c>
      <c r="CA26" s="60">
        <v>5.1000000000000004E-3</v>
      </c>
      <c r="CB26" s="60">
        <v>6.7000000000000002E-3</v>
      </c>
      <c r="CC26" s="60">
        <v>8.0000000000000002E-3</v>
      </c>
      <c r="CD26" s="60">
        <v>8.8999999999999999E-3</v>
      </c>
      <c r="CE26" s="60">
        <v>9.4999999999999998E-3</v>
      </c>
      <c r="CF26" s="60">
        <v>9.9000000000000008E-3</v>
      </c>
      <c r="CG26" s="60">
        <v>0.01</v>
      </c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 x14ac:dyDescent="0.2">
      <c r="A27" s="9">
        <v>43</v>
      </c>
      <c r="B27" s="59">
        <v>2.8500000000000001E-2</v>
      </c>
      <c r="C27" s="59">
        <v>2.6200000000000001E-2</v>
      </c>
      <c r="D27" s="59">
        <v>2.3800000000000002E-2</v>
      </c>
      <c r="E27" s="59">
        <v>2.0899999999999998E-2</v>
      </c>
      <c r="F27" s="59">
        <v>1.7600000000000001E-2</v>
      </c>
      <c r="G27" s="59">
        <v>1.41E-2</v>
      </c>
      <c r="H27" s="59">
        <v>1.06E-2</v>
      </c>
      <c r="I27" s="59">
        <v>7.3000000000000001E-3</v>
      </c>
      <c r="J27" s="59">
        <v>4.3E-3</v>
      </c>
      <c r="K27" s="59">
        <v>1.4E-3</v>
      </c>
      <c r="L27" s="59">
        <v>-1.4E-3</v>
      </c>
      <c r="M27" s="59">
        <v>-4.0000000000000001E-3</v>
      </c>
      <c r="N27" s="59">
        <v>-6.3E-3</v>
      </c>
      <c r="O27" s="59">
        <v>-7.9000000000000008E-3</v>
      </c>
      <c r="P27" s="59">
        <v>-8.6999999999999994E-3</v>
      </c>
      <c r="Q27" s="59">
        <v>-8.3999999999999995E-3</v>
      </c>
      <c r="R27" s="59">
        <v>-6.6E-3</v>
      </c>
      <c r="S27" s="59">
        <v>-3.3999999999999998E-3</v>
      </c>
      <c r="T27" s="59">
        <v>1.1999999999999999E-3</v>
      </c>
      <c r="U27" s="59">
        <v>7.0000000000000001E-3</v>
      </c>
      <c r="V27" s="59">
        <v>1.32E-2</v>
      </c>
      <c r="W27" s="59">
        <v>1.9199999999999998E-2</v>
      </c>
      <c r="X27" s="59">
        <v>2.47E-2</v>
      </c>
      <c r="Y27" s="59">
        <v>2.92E-2</v>
      </c>
      <c r="Z27" s="59">
        <v>3.2399999999999998E-2</v>
      </c>
      <c r="AA27" s="59">
        <v>3.4299999999999997E-2</v>
      </c>
      <c r="AB27" s="59">
        <v>3.5000000000000003E-2</v>
      </c>
      <c r="AC27" s="59">
        <v>3.4599999999999999E-2</v>
      </c>
      <c r="AD27" s="59">
        <v>3.32E-2</v>
      </c>
      <c r="AE27" s="59">
        <v>3.0800000000000001E-2</v>
      </c>
      <c r="AF27" s="59">
        <v>2.75E-2</v>
      </c>
      <c r="AG27" s="59">
        <v>2.3E-2</v>
      </c>
      <c r="AH27" s="59">
        <v>1.7399999999999999E-2</v>
      </c>
      <c r="AI27" s="59">
        <v>1.11E-2</v>
      </c>
      <c r="AJ27" s="59">
        <v>4.7000000000000002E-3</v>
      </c>
      <c r="AK27" s="59">
        <v>-1.2999999999999999E-3</v>
      </c>
      <c r="AL27" s="59">
        <v>-6.6E-3</v>
      </c>
      <c r="AM27" s="59">
        <v>-1.0699999999999999E-2</v>
      </c>
      <c r="AN27" s="59">
        <v>-1.32E-2</v>
      </c>
      <c r="AO27" s="59">
        <v>-1.37E-2</v>
      </c>
      <c r="AP27" s="59">
        <v>-1.2E-2</v>
      </c>
      <c r="AQ27" s="59">
        <v>-7.6E-3</v>
      </c>
      <c r="AR27" s="59">
        <v>-5.9999999999999995E-4</v>
      </c>
      <c r="AS27" s="59">
        <v>8.0000000000000002E-3</v>
      </c>
      <c r="AT27" s="59">
        <v>1.66E-2</v>
      </c>
      <c r="AU27" s="59">
        <v>2.29E-2</v>
      </c>
      <c r="AV27" s="59">
        <v>2.5399999999999999E-2</v>
      </c>
      <c r="AW27" s="59">
        <v>2.3699999999999999E-2</v>
      </c>
      <c r="AX27" s="59">
        <v>1.9400000000000001E-2</v>
      </c>
      <c r="AY27" s="59">
        <v>1.43E-2</v>
      </c>
      <c r="AZ27" s="59">
        <v>1.03E-2</v>
      </c>
      <c r="BA27" s="59">
        <v>8.6999999999999994E-3</v>
      </c>
      <c r="BB27" s="59">
        <v>9.7000000000000003E-3</v>
      </c>
      <c r="BC27" s="59">
        <v>1.29E-2</v>
      </c>
      <c r="BD27" s="59">
        <v>1.7299999999999999E-2</v>
      </c>
      <c r="BE27" s="59">
        <v>2.2100000000000002E-2</v>
      </c>
      <c r="BF27" s="59">
        <v>2.6200000000000001E-2</v>
      </c>
      <c r="BG27" s="59">
        <v>2.87E-2</v>
      </c>
      <c r="BH27" s="59">
        <v>2.8899999999999999E-2</v>
      </c>
      <c r="BI27" s="59">
        <v>2.6499999999999999E-2</v>
      </c>
      <c r="BJ27" s="59">
        <v>2.1299999999999999E-2</v>
      </c>
      <c r="BK27" s="59">
        <v>1.37E-2</v>
      </c>
      <c r="BL27" s="59">
        <v>4.1000000000000003E-3</v>
      </c>
      <c r="BM27" s="59">
        <v>-7.0000000000000001E-3</v>
      </c>
      <c r="BN27" s="60">
        <v>-9.2999999999999992E-3</v>
      </c>
      <c r="BO27" s="60">
        <v>-1.11E-2</v>
      </c>
      <c r="BP27" s="60">
        <v>-1.2200000000000001E-2</v>
      </c>
      <c r="BQ27" s="60">
        <v>-1.2699999999999999E-2</v>
      </c>
      <c r="BR27" s="60">
        <v>-1.23E-2</v>
      </c>
      <c r="BS27" s="60">
        <v>-1.1299999999999999E-2</v>
      </c>
      <c r="BT27" s="60">
        <v>-9.7000000000000003E-3</v>
      </c>
      <c r="BU27" s="60">
        <v>-7.7000000000000002E-3</v>
      </c>
      <c r="BV27" s="60">
        <v>-5.4000000000000003E-3</v>
      </c>
      <c r="BW27" s="60">
        <v>-3.3E-3</v>
      </c>
      <c r="BX27" s="60">
        <v>-1.1999999999999999E-3</v>
      </c>
      <c r="BY27" s="60">
        <v>8.9999999999999998E-4</v>
      </c>
      <c r="BZ27" s="60">
        <v>3.0000000000000001E-3</v>
      </c>
      <c r="CA27" s="60">
        <v>4.7999999999999996E-3</v>
      </c>
      <c r="CB27" s="60">
        <v>6.4999999999999997E-3</v>
      </c>
      <c r="CC27" s="60">
        <v>7.7999999999999996E-3</v>
      </c>
      <c r="CD27" s="60">
        <v>8.8000000000000005E-3</v>
      </c>
      <c r="CE27" s="60">
        <v>9.4999999999999998E-3</v>
      </c>
      <c r="CF27" s="60">
        <v>9.9000000000000008E-3</v>
      </c>
      <c r="CG27" s="60">
        <v>0.01</v>
      </c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 x14ac:dyDescent="0.2">
      <c r="A28" s="9">
        <v>44</v>
      </c>
      <c r="B28" s="59">
        <v>2.69E-2</v>
      </c>
      <c r="C28" s="59">
        <v>2.47E-2</v>
      </c>
      <c r="D28" s="59">
        <v>2.2499999999999999E-2</v>
      </c>
      <c r="E28" s="59">
        <v>1.9900000000000001E-2</v>
      </c>
      <c r="F28" s="59">
        <v>1.6799999999999999E-2</v>
      </c>
      <c r="G28" s="59">
        <v>1.3599999999999999E-2</v>
      </c>
      <c r="H28" s="59">
        <v>1.03E-2</v>
      </c>
      <c r="I28" s="59">
        <v>7.3000000000000001E-3</v>
      </c>
      <c r="J28" s="59">
        <v>4.4000000000000003E-3</v>
      </c>
      <c r="K28" s="59">
        <v>1.6999999999999999E-3</v>
      </c>
      <c r="L28" s="59">
        <v>-8.9999999999999998E-4</v>
      </c>
      <c r="M28" s="59">
        <v>-3.3E-3</v>
      </c>
      <c r="N28" s="59">
        <v>-5.3E-3</v>
      </c>
      <c r="O28" s="59">
        <v>-6.7000000000000002E-3</v>
      </c>
      <c r="P28" s="59">
        <v>-7.4000000000000003E-3</v>
      </c>
      <c r="Q28" s="59">
        <v>-7.0000000000000001E-3</v>
      </c>
      <c r="R28" s="59">
        <v>-5.4000000000000003E-3</v>
      </c>
      <c r="S28" s="59">
        <v>-2.3999999999999998E-3</v>
      </c>
      <c r="T28" s="59">
        <v>1.9E-3</v>
      </c>
      <c r="U28" s="59">
        <v>7.1999999999999998E-3</v>
      </c>
      <c r="V28" s="59">
        <v>1.2999999999999999E-2</v>
      </c>
      <c r="W28" s="59">
        <v>1.8700000000000001E-2</v>
      </c>
      <c r="X28" s="59">
        <v>2.4E-2</v>
      </c>
      <c r="Y28" s="59">
        <v>2.8500000000000001E-2</v>
      </c>
      <c r="Z28" s="59">
        <v>3.1800000000000002E-2</v>
      </c>
      <c r="AA28" s="59">
        <v>3.3700000000000001E-2</v>
      </c>
      <c r="AB28" s="59">
        <v>3.4500000000000003E-2</v>
      </c>
      <c r="AC28" s="59">
        <v>3.4200000000000001E-2</v>
      </c>
      <c r="AD28" s="59">
        <v>3.3000000000000002E-2</v>
      </c>
      <c r="AE28" s="59">
        <v>3.1E-2</v>
      </c>
      <c r="AF28" s="59">
        <v>2.8199999999999999E-2</v>
      </c>
      <c r="AG28" s="59">
        <v>2.4500000000000001E-2</v>
      </c>
      <c r="AH28" s="59">
        <v>1.9800000000000002E-2</v>
      </c>
      <c r="AI28" s="59">
        <v>1.44E-2</v>
      </c>
      <c r="AJ28" s="59">
        <v>8.8000000000000005E-3</v>
      </c>
      <c r="AK28" s="59">
        <v>3.2000000000000002E-3</v>
      </c>
      <c r="AL28" s="59">
        <v>-1.8E-3</v>
      </c>
      <c r="AM28" s="59">
        <v>-5.8999999999999999E-3</v>
      </c>
      <c r="AN28" s="59">
        <v>-8.6E-3</v>
      </c>
      <c r="AO28" s="59">
        <v>-9.7000000000000003E-3</v>
      </c>
      <c r="AP28" s="59">
        <v>-8.6E-3</v>
      </c>
      <c r="AQ28" s="59">
        <v>-5.3E-3</v>
      </c>
      <c r="AR28" s="59">
        <v>2.9999999999999997E-4</v>
      </c>
      <c r="AS28" s="59">
        <v>7.3000000000000001E-3</v>
      </c>
      <c r="AT28" s="59">
        <v>1.4200000000000001E-2</v>
      </c>
      <c r="AU28" s="59">
        <v>1.9199999999999998E-2</v>
      </c>
      <c r="AV28" s="59">
        <v>2.1000000000000001E-2</v>
      </c>
      <c r="AW28" s="59">
        <v>1.9300000000000001E-2</v>
      </c>
      <c r="AX28" s="59">
        <v>1.5299999999999999E-2</v>
      </c>
      <c r="AY28" s="59">
        <v>1.09E-2</v>
      </c>
      <c r="AZ28" s="59">
        <v>7.7000000000000002E-3</v>
      </c>
      <c r="BA28" s="59">
        <v>6.7000000000000002E-3</v>
      </c>
      <c r="BB28" s="59">
        <v>8.0999999999999996E-3</v>
      </c>
      <c r="BC28" s="59">
        <v>1.1599999999999999E-2</v>
      </c>
      <c r="BD28" s="59">
        <v>1.61E-2</v>
      </c>
      <c r="BE28" s="59">
        <v>2.0899999999999998E-2</v>
      </c>
      <c r="BF28" s="59">
        <v>2.5100000000000001E-2</v>
      </c>
      <c r="BG28" s="59">
        <v>2.7799999999999998E-2</v>
      </c>
      <c r="BH28" s="59">
        <v>2.8400000000000002E-2</v>
      </c>
      <c r="BI28" s="59">
        <v>2.6599999999999999E-2</v>
      </c>
      <c r="BJ28" s="59">
        <v>2.23E-2</v>
      </c>
      <c r="BK28" s="59">
        <v>1.5800000000000002E-2</v>
      </c>
      <c r="BL28" s="59">
        <v>7.4000000000000003E-3</v>
      </c>
      <c r="BM28" s="59">
        <v>-2.3E-3</v>
      </c>
      <c r="BN28" s="60">
        <v>-4.4000000000000003E-3</v>
      </c>
      <c r="BO28" s="60">
        <v>-6.3E-3</v>
      </c>
      <c r="BP28" s="60">
        <v>-7.7999999999999996E-3</v>
      </c>
      <c r="BQ28" s="60">
        <v>-8.8000000000000005E-3</v>
      </c>
      <c r="BR28" s="60">
        <v>-9.1999999999999998E-3</v>
      </c>
      <c r="BS28" s="60">
        <v>-8.9999999999999993E-3</v>
      </c>
      <c r="BT28" s="60">
        <v>-8.0999999999999996E-3</v>
      </c>
      <c r="BU28" s="60">
        <v>-6.7000000000000002E-3</v>
      </c>
      <c r="BV28" s="60">
        <v>-5.0000000000000001E-3</v>
      </c>
      <c r="BW28" s="60">
        <v>-3.2000000000000002E-3</v>
      </c>
      <c r="BX28" s="60">
        <v>-1.2999999999999999E-3</v>
      </c>
      <c r="BY28" s="60">
        <v>6.9999999999999999E-4</v>
      </c>
      <c r="BZ28" s="60">
        <v>2.7000000000000001E-3</v>
      </c>
      <c r="CA28" s="60">
        <v>4.5999999999999999E-3</v>
      </c>
      <c r="CB28" s="60">
        <v>6.3E-3</v>
      </c>
      <c r="CC28" s="60">
        <v>7.6E-3</v>
      </c>
      <c r="CD28" s="60">
        <v>8.6999999999999994E-3</v>
      </c>
      <c r="CE28" s="60">
        <v>9.4999999999999998E-3</v>
      </c>
      <c r="CF28" s="60">
        <v>9.9000000000000008E-3</v>
      </c>
      <c r="CG28" s="60">
        <v>0.01</v>
      </c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 x14ac:dyDescent="0.2">
      <c r="A29" s="9">
        <v>45</v>
      </c>
      <c r="B29" s="59">
        <v>2.5399999999999999E-2</v>
      </c>
      <c r="C29" s="59">
        <v>2.3300000000000001E-2</v>
      </c>
      <c r="D29" s="59">
        <v>2.12E-2</v>
      </c>
      <c r="E29" s="59">
        <v>1.8800000000000001E-2</v>
      </c>
      <c r="F29" s="59">
        <v>1.6E-2</v>
      </c>
      <c r="G29" s="59">
        <v>1.2999999999999999E-2</v>
      </c>
      <c r="H29" s="59">
        <v>0.01</v>
      </c>
      <c r="I29" s="59">
        <v>7.1000000000000004E-3</v>
      </c>
      <c r="J29" s="59">
        <v>4.4000000000000003E-3</v>
      </c>
      <c r="K29" s="59">
        <v>1.8E-3</v>
      </c>
      <c r="L29" s="59">
        <v>-5.0000000000000001E-4</v>
      </c>
      <c r="M29" s="59">
        <v>-2.5999999999999999E-3</v>
      </c>
      <c r="N29" s="59">
        <v>-4.4000000000000003E-3</v>
      </c>
      <c r="O29" s="59">
        <v>-5.5999999999999999E-3</v>
      </c>
      <c r="P29" s="59">
        <v>-6.1000000000000004E-3</v>
      </c>
      <c r="Q29" s="59">
        <v>-5.5999999999999999E-3</v>
      </c>
      <c r="R29" s="59">
        <v>-4.1000000000000003E-3</v>
      </c>
      <c r="S29" s="59">
        <v>-1.1999999999999999E-3</v>
      </c>
      <c r="T29" s="59">
        <v>2.8E-3</v>
      </c>
      <c r="U29" s="59">
        <v>7.6E-3</v>
      </c>
      <c r="V29" s="59">
        <v>1.29E-2</v>
      </c>
      <c r="W29" s="59">
        <v>1.83E-2</v>
      </c>
      <c r="X29" s="59">
        <v>2.3300000000000001E-2</v>
      </c>
      <c r="Y29" s="59">
        <v>2.7699999999999999E-2</v>
      </c>
      <c r="Z29" s="59">
        <v>3.1E-2</v>
      </c>
      <c r="AA29" s="59">
        <v>3.3000000000000002E-2</v>
      </c>
      <c r="AB29" s="59">
        <v>3.3700000000000001E-2</v>
      </c>
      <c r="AC29" s="59">
        <v>3.3500000000000002E-2</v>
      </c>
      <c r="AD29" s="59">
        <v>3.2399999999999998E-2</v>
      </c>
      <c r="AE29" s="59">
        <v>3.0800000000000001E-2</v>
      </c>
      <c r="AF29" s="59">
        <v>2.8500000000000001E-2</v>
      </c>
      <c r="AG29" s="59">
        <v>2.5499999999999998E-2</v>
      </c>
      <c r="AH29" s="59">
        <v>2.1700000000000001E-2</v>
      </c>
      <c r="AI29" s="59">
        <v>1.7100000000000001E-2</v>
      </c>
      <c r="AJ29" s="59">
        <v>1.21E-2</v>
      </c>
      <c r="AK29" s="59">
        <v>7.1999999999999998E-3</v>
      </c>
      <c r="AL29" s="59">
        <v>2.5000000000000001E-3</v>
      </c>
      <c r="AM29" s="59">
        <v>-1.4E-3</v>
      </c>
      <c r="AN29" s="59">
        <v>-4.1999999999999997E-3</v>
      </c>
      <c r="AO29" s="59">
        <v>-5.4000000000000003E-3</v>
      </c>
      <c r="AP29" s="59">
        <v>-4.8999999999999998E-3</v>
      </c>
      <c r="AQ29" s="59">
        <v>-2.3E-3</v>
      </c>
      <c r="AR29" s="59">
        <v>2E-3</v>
      </c>
      <c r="AS29" s="59">
        <v>7.4000000000000003E-3</v>
      </c>
      <c r="AT29" s="59">
        <v>1.2699999999999999E-2</v>
      </c>
      <c r="AU29" s="59">
        <v>1.6400000000000001E-2</v>
      </c>
      <c r="AV29" s="59">
        <v>1.7399999999999999E-2</v>
      </c>
      <c r="AW29" s="59">
        <v>1.55E-2</v>
      </c>
      <c r="AX29" s="59">
        <v>1.18E-2</v>
      </c>
      <c r="AY29" s="59">
        <v>7.9000000000000008E-3</v>
      </c>
      <c r="AZ29" s="59">
        <v>5.1999999999999998E-3</v>
      </c>
      <c r="BA29" s="59">
        <v>4.7000000000000002E-3</v>
      </c>
      <c r="BB29" s="59">
        <v>6.4000000000000003E-3</v>
      </c>
      <c r="BC29" s="59">
        <v>0.01</v>
      </c>
      <c r="BD29" s="59">
        <v>1.4500000000000001E-2</v>
      </c>
      <c r="BE29" s="59">
        <v>1.9300000000000001E-2</v>
      </c>
      <c r="BF29" s="59">
        <v>2.35E-2</v>
      </c>
      <c r="BG29" s="59">
        <v>2.6200000000000001E-2</v>
      </c>
      <c r="BH29" s="59">
        <v>2.7099999999999999E-2</v>
      </c>
      <c r="BI29" s="59">
        <v>2.5899999999999999E-2</v>
      </c>
      <c r="BJ29" s="59">
        <v>2.2499999999999999E-2</v>
      </c>
      <c r="BK29" s="59">
        <v>1.7100000000000001E-2</v>
      </c>
      <c r="BL29" s="59">
        <v>0.01</v>
      </c>
      <c r="BM29" s="59">
        <v>1.6999999999999999E-3</v>
      </c>
      <c r="BN29" s="60">
        <v>-1E-4</v>
      </c>
      <c r="BO29" s="60">
        <v>-2E-3</v>
      </c>
      <c r="BP29" s="60">
        <v>-3.7000000000000002E-3</v>
      </c>
      <c r="BQ29" s="60">
        <v>-5.1000000000000004E-3</v>
      </c>
      <c r="BR29" s="60">
        <v>-6.1000000000000004E-3</v>
      </c>
      <c r="BS29" s="60">
        <v>-6.4999999999999997E-3</v>
      </c>
      <c r="BT29" s="60">
        <v>-6.3E-3</v>
      </c>
      <c r="BU29" s="60">
        <v>-5.5999999999999999E-3</v>
      </c>
      <c r="BV29" s="60">
        <v>-4.4000000000000003E-3</v>
      </c>
      <c r="BW29" s="60">
        <v>-2.8999999999999998E-3</v>
      </c>
      <c r="BX29" s="60">
        <v>-1.1999999999999999E-3</v>
      </c>
      <c r="BY29" s="60">
        <v>5.9999999999999995E-4</v>
      </c>
      <c r="BZ29" s="60">
        <v>2.5999999999999999E-3</v>
      </c>
      <c r="CA29" s="60">
        <v>4.4000000000000003E-3</v>
      </c>
      <c r="CB29" s="60">
        <v>6.1000000000000004E-3</v>
      </c>
      <c r="CC29" s="60">
        <v>7.4999999999999997E-3</v>
      </c>
      <c r="CD29" s="60">
        <v>8.6E-3</v>
      </c>
      <c r="CE29" s="60">
        <v>9.4000000000000004E-3</v>
      </c>
      <c r="CF29" s="60">
        <v>9.9000000000000008E-3</v>
      </c>
      <c r="CG29" s="60">
        <v>0.01</v>
      </c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 x14ac:dyDescent="0.2">
      <c r="A30" s="9">
        <v>46</v>
      </c>
      <c r="B30" s="59">
        <v>2.3900000000000001E-2</v>
      </c>
      <c r="C30" s="59">
        <v>2.1999999999999999E-2</v>
      </c>
      <c r="D30" s="59">
        <v>0.02</v>
      </c>
      <c r="E30" s="59">
        <v>1.77E-2</v>
      </c>
      <c r="F30" s="59">
        <v>1.5100000000000001E-2</v>
      </c>
      <c r="G30" s="59">
        <v>1.23E-2</v>
      </c>
      <c r="H30" s="59">
        <v>9.4999999999999998E-3</v>
      </c>
      <c r="I30" s="59">
        <v>6.7000000000000002E-3</v>
      </c>
      <c r="J30" s="59">
        <v>4.1999999999999997E-3</v>
      </c>
      <c r="K30" s="59">
        <v>1.9E-3</v>
      </c>
      <c r="L30" s="59">
        <v>-2.0000000000000001E-4</v>
      </c>
      <c r="M30" s="59">
        <v>-2.0999999999999999E-3</v>
      </c>
      <c r="N30" s="59">
        <v>-3.5999999999999999E-3</v>
      </c>
      <c r="O30" s="59">
        <v>-4.4999999999999997E-3</v>
      </c>
      <c r="P30" s="59">
        <v>-4.7999999999999996E-3</v>
      </c>
      <c r="Q30" s="59">
        <v>-4.1999999999999997E-3</v>
      </c>
      <c r="R30" s="59">
        <v>-2.5999999999999999E-3</v>
      </c>
      <c r="S30" s="59">
        <v>0</v>
      </c>
      <c r="T30" s="59">
        <v>3.7000000000000002E-3</v>
      </c>
      <c r="U30" s="59">
        <v>8.2000000000000007E-3</v>
      </c>
      <c r="V30" s="59">
        <v>1.2999999999999999E-2</v>
      </c>
      <c r="W30" s="59">
        <v>1.7999999999999999E-2</v>
      </c>
      <c r="X30" s="59">
        <v>2.2700000000000001E-2</v>
      </c>
      <c r="Y30" s="59">
        <v>2.69E-2</v>
      </c>
      <c r="Z30" s="59">
        <v>3.0099999999999998E-2</v>
      </c>
      <c r="AA30" s="59">
        <v>3.2000000000000001E-2</v>
      </c>
      <c r="AB30" s="59">
        <v>3.2800000000000003E-2</v>
      </c>
      <c r="AC30" s="59">
        <v>3.2599999999999997E-2</v>
      </c>
      <c r="AD30" s="59">
        <v>3.1699999999999999E-2</v>
      </c>
      <c r="AE30" s="59">
        <v>3.0300000000000001E-2</v>
      </c>
      <c r="AF30" s="59">
        <v>2.8500000000000001E-2</v>
      </c>
      <c r="AG30" s="59">
        <v>2.6100000000000002E-2</v>
      </c>
      <c r="AH30" s="59">
        <v>2.3E-2</v>
      </c>
      <c r="AI30" s="59">
        <v>1.9099999999999999E-2</v>
      </c>
      <c r="AJ30" s="59">
        <v>1.4800000000000001E-2</v>
      </c>
      <c r="AK30" s="59">
        <v>1.04E-2</v>
      </c>
      <c r="AL30" s="59">
        <v>6.3E-3</v>
      </c>
      <c r="AM30" s="59">
        <v>2.7000000000000001E-3</v>
      </c>
      <c r="AN30" s="59">
        <v>1E-4</v>
      </c>
      <c r="AO30" s="59">
        <v>-1.1000000000000001E-3</v>
      </c>
      <c r="AP30" s="59">
        <v>-8.9999999999999998E-4</v>
      </c>
      <c r="AQ30" s="59">
        <v>8.9999999999999998E-4</v>
      </c>
      <c r="AR30" s="59">
        <v>4.1999999999999997E-3</v>
      </c>
      <c r="AS30" s="59">
        <v>8.2000000000000007E-3</v>
      </c>
      <c r="AT30" s="59">
        <v>1.21E-2</v>
      </c>
      <c r="AU30" s="59">
        <v>1.46E-2</v>
      </c>
      <c r="AV30" s="59">
        <v>1.4800000000000001E-2</v>
      </c>
      <c r="AW30" s="59">
        <v>1.26E-2</v>
      </c>
      <c r="AX30" s="59">
        <v>8.9999999999999993E-3</v>
      </c>
      <c r="AY30" s="59">
        <v>5.3E-3</v>
      </c>
      <c r="AZ30" s="59">
        <v>2.8999999999999998E-3</v>
      </c>
      <c r="BA30" s="59">
        <v>2.5999999999999999E-3</v>
      </c>
      <c r="BB30" s="59">
        <v>4.4000000000000003E-3</v>
      </c>
      <c r="BC30" s="59">
        <v>8.0000000000000002E-3</v>
      </c>
      <c r="BD30" s="59">
        <v>1.26E-2</v>
      </c>
      <c r="BE30" s="59">
        <v>1.7299999999999999E-2</v>
      </c>
      <c r="BF30" s="59">
        <v>2.1399999999999999E-2</v>
      </c>
      <c r="BG30" s="59">
        <v>2.4299999999999999E-2</v>
      </c>
      <c r="BH30" s="59">
        <v>2.5399999999999999E-2</v>
      </c>
      <c r="BI30" s="59">
        <v>2.47E-2</v>
      </c>
      <c r="BJ30" s="59">
        <v>2.2100000000000002E-2</v>
      </c>
      <c r="BK30" s="59">
        <v>1.77E-2</v>
      </c>
      <c r="BL30" s="59">
        <v>1.18E-2</v>
      </c>
      <c r="BM30" s="59">
        <v>4.7999999999999996E-3</v>
      </c>
      <c r="BN30" s="60">
        <v>3.3999999999999998E-3</v>
      </c>
      <c r="BO30" s="60">
        <v>1.6999999999999999E-3</v>
      </c>
      <c r="BP30" s="60">
        <v>0</v>
      </c>
      <c r="BQ30" s="60">
        <v>-1.6000000000000001E-3</v>
      </c>
      <c r="BR30" s="60">
        <v>-3.0000000000000001E-3</v>
      </c>
      <c r="BS30" s="60">
        <v>-3.8999999999999998E-3</v>
      </c>
      <c r="BT30" s="60">
        <v>-4.3E-3</v>
      </c>
      <c r="BU30" s="60">
        <v>-4.1999999999999997E-3</v>
      </c>
      <c r="BV30" s="60">
        <v>-3.5000000000000001E-3</v>
      </c>
      <c r="BW30" s="60">
        <v>-2.3999999999999998E-3</v>
      </c>
      <c r="BX30" s="60">
        <v>-1E-3</v>
      </c>
      <c r="BY30" s="60">
        <v>6.9999999999999999E-4</v>
      </c>
      <c r="BZ30" s="60">
        <v>2.5000000000000001E-3</v>
      </c>
      <c r="CA30" s="60">
        <v>4.3E-3</v>
      </c>
      <c r="CB30" s="60">
        <v>6.0000000000000001E-3</v>
      </c>
      <c r="CC30" s="60">
        <v>7.4000000000000003E-3</v>
      </c>
      <c r="CD30" s="60">
        <v>8.5000000000000006E-3</v>
      </c>
      <c r="CE30" s="60">
        <v>9.4000000000000004E-3</v>
      </c>
      <c r="CF30" s="60">
        <v>9.7999999999999997E-3</v>
      </c>
      <c r="CG30" s="60">
        <v>0.01</v>
      </c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 x14ac:dyDescent="0.2">
      <c r="A31" s="9">
        <v>47</v>
      </c>
      <c r="B31" s="59">
        <v>2.2599999999999999E-2</v>
      </c>
      <c r="C31" s="59">
        <v>2.07E-2</v>
      </c>
      <c r="D31" s="59">
        <v>1.8800000000000001E-2</v>
      </c>
      <c r="E31" s="59">
        <v>1.67E-2</v>
      </c>
      <c r="F31" s="59">
        <v>1.43E-2</v>
      </c>
      <c r="G31" s="59">
        <v>1.1599999999999999E-2</v>
      </c>
      <c r="H31" s="59">
        <v>8.8999999999999999E-3</v>
      </c>
      <c r="I31" s="59">
        <v>6.3E-3</v>
      </c>
      <c r="J31" s="59">
        <v>3.8999999999999998E-3</v>
      </c>
      <c r="K31" s="59">
        <v>1.8E-3</v>
      </c>
      <c r="L31" s="59">
        <v>0</v>
      </c>
      <c r="M31" s="59">
        <v>-1.6000000000000001E-3</v>
      </c>
      <c r="N31" s="59">
        <v>-2.8999999999999998E-3</v>
      </c>
      <c r="O31" s="59">
        <v>-3.5000000000000001E-3</v>
      </c>
      <c r="P31" s="59">
        <v>-3.5999999999999999E-3</v>
      </c>
      <c r="Q31" s="59">
        <v>-2.8999999999999998E-3</v>
      </c>
      <c r="R31" s="59">
        <v>-1.2999999999999999E-3</v>
      </c>
      <c r="S31" s="59">
        <v>1.2999999999999999E-3</v>
      </c>
      <c r="T31" s="59">
        <v>4.7999999999999996E-3</v>
      </c>
      <c r="U31" s="59">
        <v>8.8999999999999999E-3</v>
      </c>
      <c r="V31" s="59">
        <v>1.3299999999999999E-2</v>
      </c>
      <c r="W31" s="59">
        <v>1.78E-2</v>
      </c>
      <c r="X31" s="59">
        <v>2.2200000000000001E-2</v>
      </c>
      <c r="Y31" s="59">
        <v>2.6100000000000002E-2</v>
      </c>
      <c r="Z31" s="59">
        <v>2.9100000000000001E-2</v>
      </c>
      <c r="AA31" s="59">
        <v>3.09E-2</v>
      </c>
      <c r="AB31" s="59">
        <v>3.1600000000000003E-2</v>
      </c>
      <c r="AC31" s="59">
        <v>3.15E-2</v>
      </c>
      <c r="AD31" s="59">
        <v>3.0800000000000001E-2</v>
      </c>
      <c r="AE31" s="59">
        <v>2.9700000000000001E-2</v>
      </c>
      <c r="AF31" s="59">
        <v>2.8299999999999999E-2</v>
      </c>
      <c r="AG31" s="59">
        <v>2.63E-2</v>
      </c>
      <c r="AH31" s="59">
        <v>2.3699999999999999E-2</v>
      </c>
      <c r="AI31" s="59">
        <v>2.0400000000000001E-2</v>
      </c>
      <c r="AJ31" s="59">
        <v>1.6799999999999999E-2</v>
      </c>
      <c r="AK31" s="59">
        <v>1.2999999999999999E-2</v>
      </c>
      <c r="AL31" s="59">
        <v>9.4000000000000004E-3</v>
      </c>
      <c r="AM31" s="59">
        <v>6.4000000000000003E-3</v>
      </c>
      <c r="AN31" s="59">
        <v>4.1999999999999997E-3</v>
      </c>
      <c r="AO31" s="59">
        <v>3.0000000000000001E-3</v>
      </c>
      <c r="AP31" s="59">
        <v>3.0999999999999999E-3</v>
      </c>
      <c r="AQ31" s="59">
        <v>4.3E-3</v>
      </c>
      <c r="AR31" s="59">
        <v>6.6E-3</v>
      </c>
      <c r="AS31" s="59">
        <v>9.4999999999999998E-3</v>
      </c>
      <c r="AT31" s="59">
        <v>1.2200000000000001E-2</v>
      </c>
      <c r="AU31" s="59">
        <v>1.38E-2</v>
      </c>
      <c r="AV31" s="59">
        <v>1.3299999999999999E-2</v>
      </c>
      <c r="AW31" s="59">
        <v>1.0800000000000001E-2</v>
      </c>
      <c r="AX31" s="59">
        <v>7.1000000000000004E-3</v>
      </c>
      <c r="AY31" s="59">
        <v>3.3999999999999998E-3</v>
      </c>
      <c r="AZ31" s="59">
        <v>1E-3</v>
      </c>
      <c r="BA31" s="59">
        <v>6.9999999999999999E-4</v>
      </c>
      <c r="BB31" s="59">
        <v>2.3999999999999998E-3</v>
      </c>
      <c r="BC31" s="59">
        <v>5.8999999999999999E-3</v>
      </c>
      <c r="BD31" s="59">
        <v>1.03E-2</v>
      </c>
      <c r="BE31" s="59">
        <v>1.4999999999999999E-2</v>
      </c>
      <c r="BF31" s="59">
        <v>1.9099999999999999E-2</v>
      </c>
      <c r="BG31" s="59">
        <v>2.1999999999999999E-2</v>
      </c>
      <c r="BH31" s="59">
        <v>2.3400000000000001E-2</v>
      </c>
      <c r="BI31" s="59">
        <v>2.3099999999999999E-2</v>
      </c>
      <c r="BJ31" s="59">
        <v>2.1100000000000001E-2</v>
      </c>
      <c r="BK31" s="59">
        <v>1.7500000000000002E-2</v>
      </c>
      <c r="BL31" s="59">
        <v>1.2699999999999999E-2</v>
      </c>
      <c r="BM31" s="59">
        <v>7.0000000000000001E-3</v>
      </c>
      <c r="BN31" s="60">
        <v>6.0000000000000001E-3</v>
      </c>
      <c r="BO31" s="60">
        <v>4.5999999999999999E-3</v>
      </c>
      <c r="BP31" s="60">
        <v>3.0999999999999999E-3</v>
      </c>
      <c r="BQ31" s="60">
        <v>1.4E-3</v>
      </c>
      <c r="BR31" s="60">
        <v>-1E-4</v>
      </c>
      <c r="BS31" s="60">
        <v>-1.4E-3</v>
      </c>
      <c r="BT31" s="60">
        <v>-2.2000000000000001E-3</v>
      </c>
      <c r="BU31" s="60">
        <v>-2.5999999999999999E-3</v>
      </c>
      <c r="BV31" s="60">
        <v>-2.3999999999999998E-3</v>
      </c>
      <c r="BW31" s="60">
        <v>-1.6999999999999999E-3</v>
      </c>
      <c r="BX31" s="60">
        <v>-5.9999999999999995E-4</v>
      </c>
      <c r="BY31" s="60">
        <v>8.9999999999999998E-4</v>
      </c>
      <c r="BZ31" s="60">
        <v>2.5000000000000001E-3</v>
      </c>
      <c r="CA31" s="60">
        <v>4.3E-3</v>
      </c>
      <c r="CB31" s="60">
        <v>5.8999999999999999E-3</v>
      </c>
      <c r="CC31" s="60">
        <v>7.3000000000000001E-3</v>
      </c>
      <c r="CD31" s="60">
        <v>8.5000000000000006E-3</v>
      </c>
      <c r="CE31" s="60">
        <v>9.2999999999999992E-3</v>
      </c>
      <c r="CF31" s="60">
        <v>9.7999999999999997E-3</v>
      </c>
      <c r="CG31" s="60">
        <v>0.01</v>
      </c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 x14ac:dyDescent="0.2">
      <c r="A32" s="9">
        <v>48</v>
      </c>
      <c r="B32" s="59">
        <v>2.12E-2</v>
      </c>
      <c r="C32" s="59">
        <v>1.9599999999999999E-2</v>
      </c>
      <c r="D32" s="59">
        <v>1.78E-2</v>
      </c>
      <c r="E32" s="59">
        <v>1.5800000000000002E-2</v>
      </c>
      <c r="F32" s="59">
        <v>1.35E-2</v>
      </c>
      <c r="G32" s="59">
        <v>1.09E-2</v>
      </c>
      <c r="H32" s="59">
        <v>8.3000000000000001E-3</v>
      </c>
      <c r="I32" s="59">
        <v>5.7999999999999996E-3</v>
      </c>
      <c r="J32" s="59">
        <v>3.5999999999999999E-3</v>
      </c>
      <c r="K32" s="59">
        <v>1.6999999999999999E-3</v>
      </c>
      <c r="L32" s="59">
        <v>1E-4</v>
      </c>
      <c r="M32" s="59">
        <v>-1.2999999999999999E-3</v>
      </c>
      <c r="N32" s="59">
        <v>-2.3E-3</v>
      </c>
      <c r="O32" s="59">
        <v>-2.7000000000000001E-3</v>
      </c>
      <c r="P32" s="59">
        <v>-2.5999999999999999E-3</v>
      </c>
      <c r="Q32" s="59">
        <v>-1.6999999999999999E-3</v>
      </c>
      <c r="R32" s="59">
        <v>0</v>
      </c>
      <c r="S32" s="59">
        <v>2.5999999999999999E-3</v>
      </c>
      <c r="T32" s="59">
        <v>5.8999999999999999E-3</v>
      </c>
      <c r="U32" s="59">
        <v>9.7000000000000003E-3</v>
      </c>
      <c r="V32" s="59">
        <v>1.38E-2</v>
      </c>
      <c r="W32" s="59">
        <v>1.7899999999999999E-2</v>
      </c>
      <c r="X32" s="59">
        <v>2.1899999999999999E-2</v>
      </c>
      <c r="Y32" s="59">
        <v>2.5399999999999999E-2</v>
      </c>
      <c r="Z32" s="59">
        <v>2.81E-2</v>
      </c>
      <c r="AA32" s="59">
        <v>2.9700000000000001E-2</v>
      </c>
      <c r="AB32" s="59">
        <v>3.0300000000000001E-2</v>
      </c>
      <c r="AC32" s="59">
        <v>3.0300000000000001E-2</v>
      </c>
      <c r="AD32" s="59">
        <v>2.98E-2</v>
      </c>
      <c r="AE32" s="59">
        <v>2.8899999999999999E-2</v>
      </c>
      <c r="AF32" s="59">
        <v>2.7699999999999999E-2</v>
      </c>
      <c r="AG32" s="59">
        <v>2.6100000000000002E-2</v>
      </c>
      <c r="AH32" s="59">
        <v>2.3900000000000001E-2</v>
      </c>
      <c r="AI32" s="59">
        <v>2.12E-2</v>
      </c>
      <c r="AJ32" s="59">
        <v>1.8100000000000002E-2</v>
      </c>
      <c r="AK32" s="59">
        <v>1.4999999999999999E-2</v>
      </c>
      <c r="AL32" s="59">
        <v>1.21E-2</v>
      </c>
      <c r="AM32" s="59">
        <v>9.7000000000000003E-3</v>
      </c>
      <c r="AN32" s="59">
        <v>7.9000000000000008E-3</v>
      </c>
      <c r="AO32" s="59">
        <v>6.8999999999999999E-3</v>
      </c>
      <c r="AP32" s="59">
        <v>6.7999999999999996E-3</v>
      </c>
      <c r="AQ32" s="59">
        <v>7.6E-3</v>
      </c>
      <c r="AR32" s="59">
        <v>9.1999999999999998E-3</v>
      </c>
      <c r="AS32" s="59">
        <v>1.12E-2</v>
      </c>
      <c r="AT32" s="59">
        <v>1.2999999999999999E-2</v>
      </c>
      <c r="AU32" s="59">
        <v>1.3899999999999999E-2</v>
      </c>
      <c r="AV32" s="59">
        <v>1.29E-2</v>
      </c>
      <c r="AW32" s="59">
        <v>0.01</v>
      </c>
      <c r="AX32" s="59">
        <v>6.1000000000000004E-3</v>
      </c>
      <c r="AY32" s="59">
        <v>2.2000000000000001E-3</v>
      </c>
      <c r="AZ32" s="59">
        <v>-4.0000000000000002E-4</v>
      </c>
      <c r="BA32" s="59">
        <v>-1.1000000000000001E-3</v>
      </c>
      <c r="BB32" s="59">
        <v>4.0000000000000002E-4</v>
      </c>
      <c r="BC32" s="59">
        <v>3.5999999999999999E-3</v>
      </c>
      <c r="BD32" s="59">
        <v>7.9000000000000008E-3</v>
      </c>
      <c r="BE32" s="59">
        <v>1.2500000000000001E-2</v>
      </c>
      <c r="BF32" s="59">
        <v>1.66E-2</v>
      </c>
      <c r="BG32" s="59">
        <v>1.9599999999999999E-2</v>
      </c>
      <c r="BH32" s="59">
        <v>2.1100000000000001E-2</v>
      </c>
      <c r="BI32" s="59">
        <v>2.1100000000000001E-2</v>
      </c>
      <c r="BJ32" s="59">
        <v>1.9599999999999999E-2</v>
      </c>
      <c r="BK32" s="59">
        <v>1.67E-2</v>
      </c>
      <c r="BL32" s="59">
        <v>1.2800000000000001E-2</v>
      </c>
      <c r="BM32" s="59">
        <v>8.2000000000000007E-3</v>
      </c>
      <c r="BN32" s="60">
        <v>7.6E-3</v>
      </c>
      <c r="BO32" s="60">
        <v>6.7000000000000002E-3</v>
      </c>
      <c r="BP32" s="60">
        <v>5.4000000000000003E-3</v>
      </c>
      <c r="BQ32" s="60">
        <v>3.8999999999999998E-3</v>
      </c>
      <c r="BR32" s="60">
        <v>2.3999999999999998E-3</v>
      </c>
      <c r="BS32" s="60">
        <v>1E-3</v>
      </c>
      <c r="BT32" s="60">
        <v>-2.0000000000000001E-4</v>
      </c>
      <c r="BU32" s="60">
        <v>-8.0000000000000004E-4</v>
      </c>
      <c r="BV32" s="60">
        <v>-1E-3</v>
      </c>
      <c r="BW32" s="60">
        <v>-6.9999999999999999E-4</v>
      </c>
      <c r="BX32" s="60">
        <v>1E-4</v>
      </c>
      <c r="BY32" s="60">
        <v>1.2999999999999999E-3</v>
      </c>
      <c r="BZ32" s="60">
        <v>2.7000000000000001E-3</v>
      </c>
      <c r="CA32" s="60">
        <v>4.3E-3</v>
      </c>
      <c r="CB32" s="60">
        <v>5.7999999999999996E-3</v>
      </c>
      <c r="CC32" s="60">
        <v>7.3000000000000001E-3</v>
      </c>
      <c r="CD32" s="60">
        <v>8.3999999999999995E-3</v>
      </c>
      <c r="CE32" s="60">
        <v>9.2999999999999992E-3</v>
      </c>
      <c r="CF32" s="60">
        <v>9.7999999999999997E-3</v>
      </c>
      <c r="CG32" s="60">
        <v>0.01</v>
      </c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 x14ac:dyDescent="0.2">
      <c r="A33" s="9">
        <v>49</v>
      </c>
      <c r="B33" s="59">
        <v>0.02</v>
      </c>
      <c r="C33" s="59">
        <v>1.8499999999999999E-2</v>
      </c>
      <c r="D33" s="59">
        <v>1.6899999999999998E-2</v>
      </c>
      <c r="E33" s="59">
        <v>1.4999999999999999E-2</v>
      </c>
      <c r="F33" s="59">
        <v>1.2800000000000001E-2</v>
      </c>
      <c r="G33" s="59">
        <v>1.03E-2</v>
      </c>
      <c r="H33" s="59">
        <v>7.7000000000000002E-3</v>
      </c>
      <c r="I33" s="59">
        <v>5.4000000000000003E-3</v>
      </c>
      <c r="J33" s="59">
        <v>3.3999999999999998E-3</v>
      </c>
      <c r="K33" s="59">
        <v>1.6000000000000001E-3</v>
      </c>
      <c r="L33" s="59">
        <v>2.0000000000000001E-4</v>
      </c>
      <c r="M33" s="59">
        <v>-1E-3</v>
      </c>
      <c r="N33" s="59">
        <v>-1.8E-3</v>
      </c>
      <c r="O33" s="59">
        <v>-2.0999999999999999E-3</v>
      </c>
      <c r="P33" s="59">
        <v>-1.6999999999999999E-3</v>
      </c>
      <c r="Q33" s="59">
        <v>-6.9999999999999999E-4</v>
      </c>
      <c r="R33" s="59">
        <v>1.1000000000000001E-3</v>
      </c>
      <c r="S33" s="59">
        <v>3.7000000000000002E-3</v>
      </c>
      <c r="T33" s="59">
        <v>6.8999999999999999E-3</v>
      </c>
      <c r="U33" s="59">
        <v>1.06E-2</v>
      </c>
      <c r="V33" s="59">
        <v>1.44E-2</v>
      </c>
      <c r="W33" s="59">
        <v>1.8200000000000001E-2</v>
      </c>
      <c r="X33" s="59">
        <v>2.18E-2</v>
      </c>
      <c r="Y33" s="59">
        <v>2.4899999999999999E-2</v>
      </c>
      <c r="Z33" s="59">
        <v>2.7199999999999998E-2</v>
      </c>
      <c r="AA33" s="59">
        <v>2.8500000000000001E-2</v>
      </c>
      <c r="AB33" s="59">
        <v>2.9100000000000001E-2</v>
      </c>
      <c r="AC33" s="59">
        <v>2.9000000000000001E-2</v>
      </c>
      <c r="AD33" s="59">
        <v>2.86E-2</v>
      </c>
      <c r="AE33" s="59">
        <v>2.7900000000000001E-2</v>
      </c>
      <c r="AF33" s="59">
        <v>2.69E-2</v>
      </c>
      <c r="AG33" s="59">
        <v>2.5600000000000001E-2</v>
      </c>
      <c r="AH33" s="59">
        <v>2.3699999999999999E-2</v>
      </c>
      <c r="AI33" s="59">
        <v>2.1399999999999999E-2</v>
      </c>
      <c r="AJ33" s="59">
        <v>1.89E-2</v>
      </c>
      <c r="AK33" s="59">
        <v>1.6400000000000001E-2</v>
      </c>
      <c r="AL33" s="59">
        <v>1.43E-2</v>
      </c>
      <c r="AM33" s="59">
        <v>1.2500000000000001E-2</v>
      </c>
      <c r="AN33" s="59">
        <v>1.12E-2</v>
      </c>
      <c r="AO33" s="59">
        <v>1.04E-2</v>
      </c>
      <c r="AP33" s="59">
        <v>1.0200000000000001E-2</v>
      </c>
      <c r="AQ33" s="59">
        <v>1.06E-2</v>
      </c>
      <c r="AR33" s="59">
        <v>1.1599999999999999E-2</v>
      </c>
      <c r="AS33" s="59">
        <v>1.2999999999999999E-2</v>
      </c>
      <c r="AT33" s="59">
        <v>1.43E-2</v>
      </c>
      <c r="AU33" s="59">
        <v>1.46E-2</v>
      </c>
      <c r="AV33" s="59">
        <v>1.3299999999999999E-2</v>
      </c>
      <c r="AW33" s="59">
        <v>1.0200000000000001E-2</v>
      </c>
      <c r="AX33" s="59">
        <v>6.0000000000000001E-3</v>
      </c>
      <c r="AY33" s="59">
        <v>1.8E-3</v>
      </c>
      <c r="AZ33" s="59">
        <v>-1.1999999999999999E-3</v>
      </c>
      <c r="BA33" s="59">
        <v>-2.3E-3</v>
      </c>
      <c r="BB33" s="59">
        <v>-1.2999999999999999E-3</v>
      </c>
      <c r="BC33" s="59">
        <v>1.5E-3</v>
      </c>
      <c r="BD33" s="59">
        <v>5.5999999999999999E-3</v>
      </c>
      <c r="BE33" s="59">
        <v>0.01</v>
      </c>
      <c r="BF33" s="59">
        <v>1.4E-2</v>
      </c>
      <c r="BG33" s="59">
        <v>1.7000000000000001E-2</v>
      </c>
      <c r="BH33" s="59">
        <v>1.8700000000000001E-2</v>
      </c>
      <c r="BI33" s="59">
        <v>1.89E-2</v>
      </c>
      <c r="BJ33" s="59">
        <v>1.77E-2</v>
      </c>
      <c r="BK33" s="59">
        <v>1.5299999999999999E-2</v>
      </c>
      <c r="BL33" s="59">
        <v>1.2200000000000001E-2</v>
      </c>
      <c r="BM33" s="59">
        <v>8.3999999999999995E-3</v>
      </c>
      <c r="BN33" s="60">
        <v>8.3000000000000001E-3</v>
      </c>
      <c r="BO33" s="60">
        <v>7.7999999999999996E-3</v>
      </c>
      <c r="BP33" s="60">
        <v>7.0000000000000001E-3</v>
      </c>
      <c r="BQ33" s="60">
        <v>5.7999999999999996E-3</v>
      </c>
      <c r="BR33" s="60">
        <v>4.4000000000000003E-3</v>
      </c>
      <c r="BS33" s="60">
        <v>3.0999999999999999E-3</v>
      </c>
      <c r="BT33" s="60">
        <v>1.8E-3</v>
      </c>
      <c r="BU33" s="60">
        <v>8.9999999999999998E-4</v>
      </c>
      <c r="BV33" s="60">
        <v>4.0000000000000002E-4</v>
      </c>
      <c r="BW33" s="60">
        <v>4.0000000000000002E-4</v>
      </c>
      <c r="BX33" s="60">
        <v>8.9999999999999998E-4</v>
      </c>
      <c r="BY33" s="60">
        <v>1.8E-3</v>
      </c>
      <c r="BZ33" s="60">
        <v>3.0000000000000001E-3</v>
      </c>
      <c r="CA33" s="60">
        <v>4.4000000000000003E-3</v>
      </c>
      <c r="CB33" s="60">
        <v>5.8999999999999999E-3</v>
      </c>
      <c r="CC33" s="60">
        <v>7.1999999999999998E-3</v>
      </c>
      <c r="CD33" s="60">
        <v>8.3999999999999995E-3</v>
      </c>
      <c r="CE33" s="60">
        <v>9.2999999999999992E-3</v>
      </c>
      <c r="CF33" s="60">
        <v>9.7999999999999997E-3</v>
      </c>
      <c r="CG33" s="60">
        <v>0.01</v>
      </c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 x14ac:dyDescent="0.2">
      <c r="A34" s="9">
        <v>50</v>
      </c>
      <c r="B34" s="59">
        <v>1.9E-2</v>
      </c>
      <c r="C34" s="59">
        <v>1.7600000000000001E-2</v>
      </c>
      <c r="D34" s="59">
        <v>1.61E-2</v>
      </c>
      <c r="E34" s="59">
        <v>1.43E-2</v>
      </c>
      <c r="F34" s="59">
        <v>1.2200000000000001E-2</v>
      </c>
      <c r="G34" s="59">
        <v>9.7000000000000003E-3</v>
      </c>
      <c r="H34" s="59">
        <v>7.3000000000000001E-3</v>
      </c>
      <c r="I34" s="59">
        <v>5.0000000000000001E-3</v>
      </c>
      <c r="J34" s="59">
        <v>3.2000000000000002E-3</v>
      </c>
      <c r="K34" s="59">
        <v>1.6000000000000001E-3</v>
      </c>
      <c r="L34" s="59">
        <v>2.9999999999999997E-4</v>
      </c>
      <c r="M34" s="59">
        <v>-6.9999999999999999E-4</v>
      </c>
      <c r="N34" s="59">
        <v>-1.4E-3</v>
      </c>
      <c r="O34" s="59">
        <v>-1.6000000000000001E-3</v>
      </c>
      <c r="P34" s="59">
        <v>-1.1999999999999999E-3</v>
      </c>
      <c r="Q34" s="59">
        <v>0</v>
      </c>
      <c r="R34" s="59">
        <v>1.9E-3</v>
      </c>
      <c r="S34" s="59">
        <v>4.4999999999999997E-3</v>
      </c>
      <c r="T34" s="59">
        <v>7.7999999999999996E-3</v>
      </c>
      <c r="U34" s="59">
        <v>1.1299999999999999E-2</v>
      </c>
      <c r="V34" s="59">
        <v>1.4999999999999999E-2</v>
      </c>
      <c r="W34" s="59">
        <v>1.8599999999999998E-2</v>
      </c>
      <c r="X34" s="59">
        <v>2.1899999999999999E-2</v>
      </c>
      <c r="Y34" s="59">
        <v>2.46E-2</v>
      </c>
      <c r="Z34" s="59">
        <v>2.6499999999999999E-2</v>
      </c>
      <c r="AA34" s="59">
        <v>2.75E-2</v>
      </c>
      <c r="AB34" s="59">
        <v>2.7900000000000001E-2</v>
      </c>
      <c r="AC34" s="59">
        <v>2.7799999999999998E-2</v>
      </c>
      <c r="AD34" s="59">
        <v>2.7400000000000001E-2</v>
      </c>
      <c r="AE34" s="59">
        <v>2.6800000000000001E-2</v>
      </c>
      <c r="AF34" s="59">
        <v>2.5899999999999999E-2</v>
      </c>
      <c r="AG34" s="59">
        <v>2.47E-2</v>
      </c>
      <c r="AH34" s="59">
        <v>2.3099999999999999E-2</v>
      </c>
      <c r="AI34" s="59">
        <v>2.12E-2</v>
      </c>
      <c r="AJ34" s="59">
        <v>1.9199999999999998E-2</v>
      </c>
      <c r="AK34" s="59">
        <v>1.7500000000000002E-2</v>
      </c>
      <c r="AL34" s="59">
        <v>1.6E-2</v>
      </c>
      <c r="AM34" s="59">
        <v>1.49E-2</v>
      </c>
      <c r="AN34" s="59">
        <v>1.4E-2</v>
      </c>
      <c r="AO34" s="59">
        <v>1.34E-2</v>
      </c>
      <c r="AP34" s="59">
        <v>1.32E-2</v>
      </c>
      <c r="AQ34" s="59">
        <v>1.3299999999999999E-2</v>
      </c>
      <c r="AR34" s="59">
        <v>1.3899999999999999E-2</v>
      </c>
      <c r="AS34" s="59">
        <v>1.49E-2</v>
      </c>
      <c r="AT34" s="59">
        <v>1.5800000000000002E-2</v>
      </c>
      <c r="AU34" s="59">
        <v>1.5800000000000002E-2</v>
      </c>
      <c r="AV34" s="59">
        <v>1.4200000000000001E-2</v>
      </c>
      <c r="AW34" s="59">
        <v>1.0999999999999999E-2</v>
      </c>
      <c r="AX34" s="59">
        <v>6.6E-3</v>
      </c>
      <c r="AY34" s="59">
        <v>2.2000000000000001E-3</v>
      </c>
      <c r="AZ34" s="59">
        <v>-1.1999999999999999E-3</v>
      </c>
      <c r="BA34" s="59">
        <v>-2.8999999999999998E-3</v>
      </c>
      <c r="BB34" s="59">
        <v>-2.5000000000000001E-3</v>
      </c>
      <c r="BC34" s="59">
        <v>-1E-4</v>
      </c>
      <c r="BD34" s="59">
        <v>3.5000000000000001E-3</v>
      </c>
      <c r="BE34" s="59">
        <v>7.7000000000000002E-3</v>
      </c>
      <c r="BF34" s="59">
        <v>1.15E-2</v>
      </c>
      <c r="BG34" s="59">
        <v>1.44E-2</v>
      </c>
      <c r="BH34" s="59">
        <v>1.61E-2</v>
      </c>
      <c r="BI34" s="59">
        <v>1.6400000000000001E-2</v>
      </c>
      <c r="BJ34" s="59">
        <v>1.54E-2</v>
      </c>
      <c r="BK34" s="59">
        <v>1.35E-2</v>
      </c>
      <c r="BL34" s="59">
        <v>1.09E-2</v>
      </c>
      <c r="BM34" s="59">
        <v>8.0000000000000002E-3</v>
      </c>
      <c r="BN34" s="60">
        <v>8.3000000000000001E-3</v>
      </c>
      <c r="BO34" s="60">
        <v>8.2000000000000007E-3</v>
      </c>
      <c r="BP34" s="60">
        <v>7.7999999999999996E-3</v>
      </c>
      <c r="BQ34" s="60">
        <v>7.0000000000000001E-3</v>
      </c>
      <c r="BR34" s="60">
        <v>6.0000000000000001E-3</v>
      </c>
      <c r="BS34" s="60">
        <v>4.7999999999999996E-3</v>
      </c>
      <c r="BT34" s="60">
        <v>3.7000000000000002E-3</v>
      </c>
      <c r="BU34" s="60">
        <v>2.7000000000000001E-3</v>
      </c>
      <c r="BV34" s="60">
        <v>2E-3</v>
      </c>
      <c r="BW34" s="60">
        <v>1.6999999999999999E-3</v>
      </c>
      <c r="BX34" s="60">
        <v>1.9E-3</v>
      </c>
      <c r="BY34" s="60">
        <v>2.5000000000000001E-3</v>
      </c>
      <c r="BZ34" s="60">
        <v>3.3999999999999998E-3</v>
      </c>
      <c r="CA34" s="60">
        <v>4.5999999999999999E-3</v>
      </c>
      <c r="CB34" s="60">
        <v>6.0000000000000001E-3</v>
      </c>
      <c r="CC34" s="60">
        <v>7.1999999999999998E-3</v>
      </c>
      <c r="CD34" s="60">
        <v>8.3999999999999995E-3</v>
      </c>
      <c r="CE34" s="60">
        <v>9.2999999999999992E-3</v>
      </c>
      <c r="CF34" s="60">
        <v>9.7999999999999997E-3</v>
      </c>
      <c r="CG34" s="60">
        <v>0.01</v>
      </c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 x14ac:dyDescent="0.2">
      <c r="A35" s="9">
        <v>51</v>
      </c>
      <c r="B35" s="59">
        <v>1.8100000000000002E-2</v>
      </c>
      <c r="C35" s="59">
        <v>1.6799999999999999E-2</v>
      </c>
      <c r="D35" s="59">
        <v>1.54E-2</v>
      </c>
      <c r="E35" s="59">
        <v>1.37E-2</v>
      </c>
      <c r="F35" s="59">
        <v>1.1599999999999999E-2</v>
      </c>
      <c r="G35" s="59">
        <v>9.2999999999999992E-3</v>
      </c>
      <c r="H35" s="59">
        <v>6.8999999999999999E-3</v>
      </c>
      <c r="I35" s="59">
        <v>4.7999999999999996E-3</v>
      </c>
      <c r="J35" s="59">
        <v>3.0000000000000001E-3</v>
      </c>
      <c r="K35" s="59">
        <v>1.6000000000000001E-3</v>
      </c>
      <c r="L35" s="59">
        <v>4.0000000000000002E-4</v>
      </c>
      <c r="M35" s="59">
        <v>-5.9999999999999995E-4</v>
      </c>
      <c r="N35" s="59">
        <v>-1.1999999999999999E-3</v>
      </c>
      <c r="O35" s="59">
        <v>-1.2999999999999999E-3</v>
      </c>
      <c r="P35" s="59">
        <v>-8.0000000000000004E-4</v>
      </c>
      <c r="Q35" s="59">
        <v>4.0000000000000002E-4</v>
      </c>
      <c r="R35" s="59">
        <v>2.3999999999999998E-3</v>
      </c>
      <c r="S35" s="59">
        <v>5.0000000000000001E-3</v>
      </c>
      <c r="T35" s="59">
        <v>8.3000000000000001E-3</v>
      </c>
      <c r="U35" s="59">
        <v>1.1900000000000001E-2</v>
      </c>
      <c r="V35" s="59">
        <v>1.5599999999999999E-2</v>
      </c>
      <c r="W35" s="59">
        <v>1.9099999999999999E-2</v>
      </c>
      <c r="X35" s="59">
        <v>2.2100000000000002E-2</v>
      </c>
      <c r="Y35" s="59">
        <v>2.4500000000000001E-2</v>
      </c>
      <c r="Z35" s="59">
        <v>2.6100000000000002E-2</v>
      </c>
      <c r="AA35" s="59">
        <v>2.69E-2</v>
      </c>
      <c r="AB35" s="59">
        <v>2.7E-2</v>
      </c>
      <c r="AC35" s="59">
        <v>2.6800000000000001E-2</v>
      </c>
      <c r="AD35" s="59">
        <v>2.63E-2</v>
      </c>
      <c r="AE35" s="59">
        <v>2.5499999999999998E-2</v>
      </c>
      <c r="AF35" s="59">
        <v>2.47E-2</v>
      </c>
      <c r="AG35" s="59">
        <v>2.35E-2</v>
      </c>
      <c r="AH35" s="59">
        <v>2.2100000000000002E-2</v>
      </c>
      <c r="AI35" s="59">
        <v>2.07E-2</v>
      </c>
      <c r="AJ35" s="59">
        <v>1.9300000000000001E-2</v>
      </c>
      <c r="AK35" s="59">
        <v>1.8100000000000002E-2</v>
      </c>
      <c r="AL35" s="59">
        <v>1.7299999999999999E-2</v>
      </c>
      <c r="AM35" s="59">
        <v>1.67E-2</v>
      </c>
      <c r="AN35" s="59">
        <v>1.6299999999999999E-2</v>
      </c>
      <c r="AO35" s="59">
        <v>1.5900000000000001E-2</v>
      </c>
      <c r="AP35" s="59">
        <v>1.5599999999999999E-2</v>
      </c>
      <c r="AQ35" s="59">
        <v>1.5599999999999999E-2</v>
      </c>
      <c r="AR35" s="59">
        <v>1.6E-2</v>
      </c>
      <c r="AS35" s="59">
        <v>1.67E-2</v>
      </c>
      <c r="AT35" s="59">
        <v>1.7299999999999999E-2</v>
      </c>
      <c r="AU35" s="59">
        <v>1.72E-2</v>
      </c>
      <c r="AV35" s="59">
        <v>1.55E-2</v>
      </c>
      <c r="AW35" s="59">
        <v>1.2200000000000001E-2</v>
      </c>
      <c r="AX35" s="59">
        <v>7.7999999999999996E-3</v>
      </c>
      <c r="AY35" s="59">
        <v>3.3E-3</v>
      </c>
      <c r="AZ35" s="59">
        <v>-5.0000000000000001E-4</v>
      </c>
      <c r="BA35" s="59">
        <v>-2.7000000000000001E-3</v>
      </c>
      <c r="BB35" s="59">
        <v>-2.8E-3</v>
      </c>
      <c r="BC35" s="59">
        <v>-1.1000000000000001E-3</v>
      </c>
      <c r="BD35" s="59">
        <v>2E-3</v>
      </c>
      <c r="BE35" s="59">
        <v>5.7000000000000002E-3</v>
      </c>
      <c r="BF35" s="59">
        <v>9.1999999999999998E-3</v>
      </c>
      <c r="BG35" s="59">
        <v>1.1900000000000001E-2</v>
      </c>
      <c r="BH35" s="59">
        <v>1.34E-2</v>
      </c>
      <c r="BI35" s="59">
        <v>1.38E-2</v>
      </c>
      <c r="BJ35" s="59">
        <v>1.29E-2</v>
      </c>
      <c r="BK35" s="59">
        <v>1.14E-2</v>
      </c>
      <c r="BL35" s="59">
        <v>9.2999999999999992E-3</v>
      </c>
      <c r="BM35" s="59">
        <v>7.0000000000000001E-3</v>
      </c>
      <c r="BN35" s="60">
        <v>7.4999999999999997E-3</v>
      </c>
      <c r="BO35" s="60">
        <v>7.9000000000000008E-3</v>
      </c>
      <c r="BP35" s="60">
        <v>7.9000000000000008E-3</v>
      </c>
      <c r="BQ35" s="60">
        <v>7.7000000000000002E-3</v>
      </c>
      <c r="BR35" s="60">
        <v>7.1000000000000004E-3</v>
      </c>
      <c r="BS35" s="60">
        <v>6.1999999999999998E-3</v>
      </c>
      <c r="BT35" s="60">
        <v>5.3E-3</v>
      </c>
      <c r="BU35" s="60">
        <v>4.3E-3</v>
      </c>
      <c r="BV35" s="60">
        <v>3.5999999999999999E-3</v>
      </c>
      <c r="BW35" s="60">
        <v>3.0999999999999999E-3</v>
      </c>
      <c r="BX35" s="60">
        <v>2.8999999999999998E-3</v>
      </c>
      <c r="BY35" s="60">
        <v>3.3E-3</v>
      </c>
      <c r="BZ35" s="60">
        <v>4.0000000000000001E-3</v>
      </c>
      <c r="CA35" s="60">
        <v>5.0000000000000001E-3</v>
      </c>
      <c r="CB35" s="60">
        <v>6.1000000000000004E-3</v>
      </c>
      <c r="CC35" s="60">
        <v>7.3000000000000001E-3</v>
      </c>
      <c r="CD35" s="60">
        <v>8.3999999999999995E-3</v>
      </c>
      <c r="CE35" s="60">
        <v>9.2999999999999992E-3</v>
      </c>
      <c r="CF35" s="60">
        <v>9.7999999999999997E-3</v>
      </c>
      <c r="CG35" s="60">
        <v>0.01</v>
      </c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 x14ac:dyDescent="0.2">
      <c r="A36" s="9">
        <v>52</v>
      </c>
      <c r="B36" s="59">
        <v>1.7399999999999999E-2</v>
      </c>
      <c r="C36" s="59">
        <v>1.6199999999999999E-2</v>
      </c>
      <c r="D36" s="59">
        <v>1.49E-2</v>
      </c>
      <c r="E36" s="59">
        <v>1.32E-2</v>
      </c>
      <c r="F36" s="59">
        <v>1.11E-2</v>
      </c>
      <c r="G36" s="59">
        <v>8.8000000000000005E-3</v>
      </c>
      <c r="H36" s="59">
        <v>6.4999999999999997E-3</v>
      </c>
      <c r="I36" s="59">
        <v>4.5999999999999999E-3</v>
      </c>
      <c r="J36" s="59">
        <v>2.8999999999999998E-3</v>
      </c>
      <c r="K36" s="59">
        <v>1.6000000000000001E-3</v>
      </c>
      <c r="L36" s="59">
        <v>5.0000000000000001E-4</v>
      </c>
      <c r="M36" s="59">
        <v>-5.0000000000000001E-4</v>
      </c>
      <c r="N36" s="59">
        <v>-1.1000000000000001E-3</v>
      </c>
      <c r="O36" s="59">
        <v>-1.1999999999999999E-3</v>
      </c>
      <c r="P36" s="59">
        <v>-8.0000000000000004E-4</v>
      </c>
      <c r="Q36" s="59">
        <v>5.0000000000000001E-4</v>
      </c>
      <c r="R36" s="59">
        <v>2.5000000000000001E-3</v>
      </c>
      <c r="S36" s="59">
        <v>5.1999999999999998E-3</v>
      </c>
      <c r="T36" s="59">
        <v>8.6E-3</v>
      </c>
      <c r="U36" s="59">
        <v>1.2200000000000001E-2</v>
      </c>
      <c r="V36" s="59">
        <v>1.6E-2</v>
      </c>
      <c r="W36" s="59">
        <v>1.95E-2</v>
      </c>
      <c r="X36" s="59">
        <v>2.2499999999999999E-2</v>
      </c>
      <c r="Y36" s="59">
        <v>2.47E-2</v>
      </c>
      <c r="Z36" s="59">
        <v>2.6100000000000002E-2</v>
      </c>
      <c r="AA36" s="59">
        <v>2.6599999999999999E-2</v>
      </c>
      <c r="AB36" s="59">
        <v>2.64E-2</v>
      </c>
      <c r="AC36" s="59">
        <v>2.5899999999999999E-2</v>
      </c>
      <c r="AD36" s="59">
        <v>2.5100000000000001E-2</v>
      </c>
      <c r="AE36" s="59">
        <v>2.4199999999999999E-2</v>
      </c>
      <c r="AF36" s="59">
        <v>2.3199999999999998E-2</v>
      </c>
      <c r="AG36" s="59">
        <v>2.2200000000000001E-2</v>
      </c>
      <c r="AH36" s="59">
        <v>2.1000000000000001E-2</v>
      </c>
      <c r="AI36" s="59">
        <v>1.9900000000000001E-2</v>
      </c>
      <c r="AJ36" s="59">
        <v>1.9E-2</v>
      </c>
      <c r="AK36" s="59">
        <v>1.84E-2</v>
      </c>
      <c r="AL36" s="59">
        <v>1.8100000000000002E-2</v>
      </c>
      <c r="AM36" s="59">
        <v>1.7999999999999999E-2</v>
      </c>
      <c r="AN36" s="59">
        <v>1.7899999999999999E-2</v>
      </c>
      <c r="AO36" s="59">
        <v>1.78E-2</v>
      </c>
      <c r="AP36" s="59">
        <v>1.7600000000000001E-2</v>
      </c>
      <c r="AQ36" s="59">
        <v>1.7600000000000001E-2</v>
      </c>
      <c r="AR36" s="59">
        <v>1.78E-2</v>
      </c>
      <c r="AS36" s="59">
        <v>1.84E-2</v>
      </c>
      <c r="AT36" s="59">
        <v>1.8800000000000001E-2</v>
      </c>
      <c r="AU36" s="59">
        <v>1.8499999999999999E-2</v>
      </c>
      <c r="AV36" s="59">
        <v>1.6899999999999998E-2</v>
      </c>
      <c r="AW36" s="59">
        <v>1.37E-2</v>
      </c>
      <c r="AX36" s="59">
        <v>9.4000000000000004E-3</v>
      </c>
      <c r="AY36" s="59">
        <v>4.8999999999999998E-3</v>
      </c>
      <c r="AZ36" s="59">
        <v>1E-3</v>
      </c>
      <c r="BA36" s="59">
        <v>-1.5E-3</v>
      </c>
      <c r="BB36" s="59">
        <v>-2.2000000000000001E-3</v>
      </c>
      <c r="BC36" s="59">
        <v>-1.1999999999999999E-3</v>
      </c>
      <c r="BD36" s="59">
        <v>1.1999999999999999E-3</v>
      </c>
      <c r="BE36" s="59">
        <v>4.1000000000000003E-3</v>
      </c>
      <c r="BF36" s="59">
        <v>7.1000000000000004E-3</v>
      </c>
      <c r="BG36" s="59">
        <v>9.4000000000000004E-3</v>
      </c>
      <c r="BH36" s="59">
        <v>1.0699999999999999E-2</v>
      </c>
      <c r="BI36" s="59">
        <v>1.0999999999999999E-2</v>
      </c>
      <c r="BJ36" s="59">
        <v>1.03E-2</v>
      </c>
      <c r="BK36" s="59">
        <v>8.9999999999999993E-3</v>
      </c>
      <c r="BL36" s="59">
        <v>7.4000000000000003E-3</v>
      </c>
      <c r="BM36" s="59">
        <v>5.4999999999999997E-3</v>
      </c>
      <c r="BN36" s="60">
        <v>6.3E-3</v>
      </c>
      <c r="BO36" s="60">
        <v>7.0000000000000001E-3</v>
      </c>
      <c r="BP36" s="60">
        <v>7.4999999999999997E-3</v>
      </c>
      <c r="BQ36" s="60">
        <v>7.7000000000000002E-3</v>
      </c>
      <c r="BR36" s="60">
        <v>7.6E-3</v>
      </c>
      <c r="BS36" s="60">
        <v>7.1999999999999998E-3</v>
      </c>
      <c r="BT36" s="60">
        <v>6.6E-3</v>
      </c>
      <c r="BU36" s="60">
        <v>5.7999999999999996E-3</v>
      </c>
      <c r="BV36" s="60">
        <v>5.0000000000000001E-3</v>
      </c>
      <c r="BW36" s="60">
        <v>4.4000000000000003E-3</v>
      </c>
      <c r="BX36" s="60">
        <v>4.1000000000000003E-3</v>
      </c>
      <c r="BY36" s="60">
        <v>4.1999999999999997E-3</v>
      </c>
      <c r="BZ36" s="60">
        <v>4.5999999999999999E-3</v>
      </c>
      <c r="CA36" s="60">
        <v>5.4000000000000003E-3</v>
      </c>
      <c r="CB36" s="60">
        <v>6.4000000000000003E-3</v>
      </c>
      <c r="CC36" s="60">
        <v>7.4000000000000003E-3</v>
      </c>
      <c r="CD36" s="60">
        <v>8.3999999999999995E-3</v>
      </c>
      <c r="CE36" s="60">
        <v>9.2999999999999992E-3</v>
      </c>
      <c r="CF36" s="60">
        <v>9.7999999999999997E-3</v>
      </c>
      <c r="CG36" s="60">
        <v>0.01</v>
      </c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 x14ac:dyDescent="0.2">
      <c r="A37" s="9">
        <v>53</v>
      </c>
      <c r="B37" s="59">
        <v>1.6799999999999999E-2</v>
      </c>
      <c r="C37" s="59">
        <v>1.5699999999999999E-2</v>
      </c>
      <c r="D37" s="59">
        <v>1.43E-2</v>
      </c>
      <c r="E37" s="59">
        <v>1.2699999999999999E-2</v>
      </c>
      <c r="F37" s="59">
        <v>1.0699999999999999E-2</v>
      </c>
      <c r="G37" s="59">
        <v>8.3999999999999995E-3</v>
      </c>
      <c r="H37" s="59">
        <v>6.3E-3</v>
      </c>
      <c r="I37" s="59">
        <v>4.4000000000000003E-3</v>
      </c>
      <c r="J37" s="59">
        <v>2.8999999999999998E-3</v>
      </c>
      <c r="K37" s="59">
        <v>1.6000000000000001E-3</v>
      </c>
      <c r="L37" s="59">
        <v>5.0000000000000001E-4</v>
      </c>
      <c r="M37" s="59">
        <v>-5.0000000000000001E-4</v>
      </c>
      <c r="N37" s="59">
        <v>-1.1000000000000001E-3</v>
      </c>
      <c r="O37" s="59">
        <v>-1.2999999999999999E-3</v>
      </c>
      <c r="P37" s="59">
        <v>-8.9999999999999998E-4</v>
      </c>
      <c r="Q37" s="59">
        <v>2.9999999999999997E-4</v>
      </c>
      <c r="R37" s="59">
        <v>2.3E-3</v>
      </c>
      <c r="S37" s="59">
        <v>5.1000000000000004E-3</v>
      </c>
      <c r="T37" s="59">
        <v>8.5000000000000006E-3</v>
      </c>
      <c r="U37" s="59">
        <v>1.23E-2</v>
      </c>
      <c r="V37" s="59">
        <v>1.6199999999999999E-2</v>
      </c>
      <c r="W37" s="59">
        <v>1.9900000000000001E-2</v>
      </c>
      <c r="X37" s="59">
        <v>2.29E-2</v>
      </c>
      <c r="Y37" s="59">
        <v>2.5100000000000001E-2</v>
      </c>
      <c r="Z37" s="59">
        <v>2.64E-2</v>
      </c>
      <c r="AA37" s="59">
        <v>2.6599999999999999E-2</v>
      </c>
      <c r="AB37" s="59">
        <v>2.6200000000000001E-2</v>
      </c>
      <c r="AC37" s="59">
        <v>2.53E-2</v>
      </c>
      <c r="AD37" s="59">
        <v>2.41E-2</v>
      </c>
      <c r="AE37" s="59">
        <v>2.29E-2</v>
      </c>
      <c r="AF37" s="59">
        <v>2.18E-2</v>
      </c>
      <c r="AG37" s="59">
        <v>2.07E-2</v>
      </c>
      <c r="AH37" s="59">
        <v>1.9800000000000002E-2</v>
      </c>
      <c r="AI37" s="59">
        <v>1.9E-2</v>
      </c>
      <c r="AJ37" s="59">
        <v>1.8599999999999998E-2</v>
      </c>
      <c r="AK37" s="59">
        <v>1.8499999999999999E-2</v>
      </c>
      <c r="AL37" s="59">
        <v>1.8599999999999998E-2</v>
      </c>
      <c r="AM37" s="59">
        <v>1.89E-2</v>
      </c>
      <c r="AN37" s="59">
        <v>1.9099999999999999E-2</v>
      </c>
      <c r="AO37" s="59">
        <v>1.9099999999999999E-2</v>
      </c>
      <c r="AP37" s="59">
        <v>1.9099999999999999E-2</v>
      </c>
      <c r="AQ37" s="59">
        <v>1.9199999999999998E-2</v>
      </c>
      <c r="AR37" s="59">
        <v>1.9400000000000001E-2</v>
      </c>
      <c r="AS37" s="59">
        <v>1.9900000000000001E-2</v>
      </c>
      <c r="AT37" s="59">
        <v>2.0199999999999999E-2</v>
      </c>
      <c r="AU37" s="59">
        <v>1.9699999999999999E-2</v>
      </c>
      <c r="AV37" s="59">
        <v>1.8100000000000002E-2</v>
      </c>
      <c r="AW37" s="59">
        <v>1.5100000000000001E-2</v>
      </c>
      <c r="AX37" s="59">
        <v>1.12E-2</v>
      </c>
      <c r="AY37" s="59">
        <v>6.8999999999999999E-3</v>
      </c>
      <c r="AZ37" s="59">
        <v>3.2000000000000002E-3</v>
      </c>
      <c r="BA37" s="59">
        <v>5.0000000000000001E-4</v>
      </c>
      <c r="BB37" s="59">
        <v>-5.9999999999999995E-4</v>
      </c>
      <c r="BC37" s="59">
        <v>-2.9999999999999997E-4</v>
      </c>
      <c r="BD37" s="59">
        <v>1.1999999999999999E-3</v>
      </c>
      <c r="BE37" s="59">
        <v>3.2000000000000002E-3</v>
      </c>
      <c r="BF37" s="59">
        <v>5.4000000000000003E-3</v>
      </c>
      <c r="BG37" s="59">
        <v>7.1000000000000004E-3</v>
      </c>
      <c r="BH37" s="59">
        <v>8.0999999999999996E-3</v>
      </c>
      <c r="BI37" s="59">
        <v>8.3000000000000001E-3</v>
      </c>
      <c r="BJ37" s="59">
        <v>7.7000000000000002E-3</v>
      </c>
      <c r="BK37" s="59">
        <v>6.6E-3</v>
      </c>
      <c r="BL37" s="59">
        <v>5.3E-3</v>
      </c>
      <c r="BM37" s="59">
        <v>3.8E-3</v>
      </c>
      <c r="BN37" s="60">
        <v>4.7999999999999996E-3</v>
      </c>
      <c r="BO37" s="60">
        <v>5.7999999999999996E-3</v>
      </c>
      <c r="BP37" s="60">
        <v>6.6E-3</v>
      </c>
      <c r="BQ37" s="60">
        <v>7.3000000000000001E-3</v>
      </c>
      <c r="BR37" s="60">
        <v>7.7000000000000002E-3</v>
      </c>
      <c r="BS37" s="60">
        <v>7.7000000000000002E-3</v>
      </c>
      <c r="BT37" s="60">
        <v>7.4999999999999997E-3</v>
      </c>
      <c r="BU37" s="60">
        <v>7.0000000000000001E-3</v>
      </c>
      <c r="BV37" s="60">
        <v>6.4000000000000003E-3</v>
      </c>
      <c r="BW37" s="60">
        <v>5.7000000000000002E-3</v>
      </c>
      <c r="BX37" s="60">
        <v>5.3E-3</v>
      </c>
      <c r="BY37" s="60">
        <v>5.1000000000000004E-3</v>
      </c>
      <c r="BZ37" s="60">
        <v>5.3E-3</v>
      </c>
      <c r="CA37" s="60">
        <v>5.8999999999999999E-3</v>
      </c>
      <c r="CB37" s="60">
        <v>6.7000000000000002E-3</v>
      </c>
      <c r="CC37" s="60">
        <v>7.6E-3</v>
      </c>
      <c r="CD37" s="60">
        <v>8.5000000000000006E-3</v>
      </c>
      <c r="CE37" s="60">
        <v>9.2999999999999992E-3</v>
      </c>
      <c r="CF37" s="60">
        <v>9.7999999999999997E-3</v>
      </c>
      <c r="CG37" s="60">
        <v>0.01</v>
      </c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 x14ac:dyDescent="0.2">
      <c r="A38" s="9">
        <v>54</v>
      </c>
      <c r="B38" s="59">
        <v>1.6400000000000001E-2</v>
      </c>
      <c r="C38" s="59">
        <v>1.52E-2</v>
      </c>
      <c r="D38" s="59">
        <v>1.3899999999999999E-2</v>
      </c>
      <c r="E38" s="59">
        <v>1.2200000000000001E-2</v>
      </c>
      <c r="F38" s="59">
        <v>1.0200000000000001E-2</v>
      </c>
      <c r="G38" s="59">
        <v>8.0000000000000002E-3</v>
      </c>
      <c r="H38" s="59">
        <v>6.0000000000000001E-3</v>
      </c>
      <c r="I38" s="59">
        <v>4.1999999999999997E-3</v>
      </c>
      <c r="J38" s="59">
        <v>2.8E-3</v>
      </c>
      <c r="K38" s="59">
        <v>1.5E-3</v>
      </c>
      <c r="L38" s="59">
        <v>4.0000000000000002E-4</v>
      </c>
      <c r="M38" s="59">
        <v>-5.0000000000000001E-4</v>
      </c>
      <c r="N38" s="59">
        <v>-1.2999999999999999E-3</v>
      </c>
      <c r="O38" s="59">
        <v>-1.5E-3</v>
      </c>
      <c r="P38" s="59">
        <v>-1.1999999999999999E-3</v>
      </c>
      <c r="Q38" s="59">
        <v>-1E-4</v>
      </c>
      <c r="R38" s="59">
        <v>1.9E-3</v>
      </c>
      <c r="S38" s="59">
        <v>4.7000000000000002E-3</v>
      </c>
      <c r="T38" s="59">
        <v>8.2000000000000007E-3</v>
      </c>
      <c r="U38" s="59">
        <v>1.2200000000000001E-2</v>
      </c>
      <c r="V38" s="59">
        <v>1.6299999999999999E-2</v>
      </c>
      <c r="W38" s="59">
        <v>2.01E-2</v>
      </c>
      <c r="X38" s="59">
        <v>2.3400000000000001E-2</v>
      </c>
      <c r="Y38" s="59">
        <v>2.5600000000000001E-2</v>
      </c>
      <c r="Z38" s="59">
        <v>2.6800000000000001E-2</v>
      </c>
      <c r="AA38" s="59">
        <v>2.7E-2</v>
      </c>
      <c r="AB38" s="59">
        <v>2.6200000000000001E-2</v>
      </c>
      <c r="AC38" s="59">
        <v>2.4899999999999999E-2</v>
      </c>
      <c r="AD38" s="59">
        <v>2.3199999999999998E-2</v>
      </c>
      <c r="AE38" s="59">
        <v>2.1700000000000001E-2</v>
      </c>
      <c r="AF38" s="59">
        <v>2.0299999999999999E-2</v>
      </c>
      <c r="AG38" s="59">
        <v>1.9300000000000001E-2</v>
      </c>
      <c r="AH38" s="59">
        <v>1.8499999999999999E-2</v>
      </c>
      <c r="AI38" s="59">
        <v>1.8100000000000002E-2</v>
      </c>
      <c r="AJ38" s="59">
        <v>1.7999999999999999E-2</v>
      </c>
      <c r="AK38" s="59">
        <v>1.83E-2</v>
      </c>
      <c r="AL38" s="59">
        <v>1.8700000000000001E-2</v>
      </c>
      <c r="AM38" s="59">
        <v>1.9199999999999998E-2</v>
      </c>
      <c r="AN38" s="59">
        <v>1.9699999999999999E-2</v>
      </c>
      <c r="AO38" s="59">
        <v>0.02</v>
      </c>
      <c r="AP38" s="59">
        <v>2.0199999999999999E-2</v>
      </c>
      <c r="AQ38" s="59">
        <v>2.0400000000000001E-2</v>
      </c>
      <c r="AR38" s="59">
        <v>2.07E-2</v>
      </c>
      <c r="AS38" s="59">
        <v>2.1100000000000001E-2</v>
      </c>
      <c r="AT38" s="59">
        <v>2.12E-2</v>
      </c>
      <c r="AU38" s="59">
        <v>2.07E-2</v>
      </c>
      <c r="AV38" s="59">
        <v>1.9199999999999998E-2</v>
      </c>
      <c r="AW38" s="59">
        <v>1.6500000000000001E-2</v>
      </c>
      <c r="AX38" s="59">
        <v>1.2999999999999999E-2</v>
      </c>
      <c r="AY38" s="59">
        <v>9.1999999999999998E-3</v>
      </c>
      <c r="AZ38" s="59">
        <v>5.7999999999999996E-3</v>
      </c>
      <c r="BA38" s="59">
        <v>3.2000000000000002E-3</v>
      </c>
      <c r="BB38" s="59">
        <v>1.8E-3</v>
      </c>
      <c r="BC38" s="59">
        <v>1.4E-3</v>
      </c>
      <c r="BD38" s="59">
        <v>1.9E-3</v>
      </c>
      <c r="BE38" s="59">
        <v>3.0000000000000001E-3</v>
      </c>
      <c r="BF38" s="59">
        <v>4.1999999999999997E-3</v>
      </c>
      <c r="BG38" s="59">
        <v>5.1999999999999998E-3</v>
      </c>
      <c r="BH38" s="59">
        <v>5.7999999999999996E-3</v>
      </c>
      <c r="BI38" s="59">
        <v>5.7999999999999996E-3</v>
      </c>
      <c r="BJ38" s="59">
        <v>5.1999999999999998E-3</v>
      </c>
      <c r="BK38" s="59">
        <v>4.3E-3</v>
      </c>
      <c r="BL38" s="59">
        <v>3.0999999999999999E-3</v>
      </c>
      <c r="BM38" s="59">
        <v>1.9E-3</v>
      </c>
      <c r="BN38" s="60">
        <v>3.0000000000000001E-3</v>
      </c>
      <c r="BO38" s="60">
        <v>4.1999999999999997E-3</v>
      </c>
      <c r="BP38" s="60">
        <v>5.4000000000000003E-3</v>
      </c>
      <c r="BQ38" s="60">
        <v>6.4999999999999997E-3</v>
      </c>
      <c r="BR38" s="60">
        <v>7.3000000000000001E-3</v>
      </c>
      <c r="BS38" s="60">
        <v>7.7999999999999996E-3</v>
      </c>
      <c r="BT38" s="60">
        <v>8.0000000000000002E-3</v>
      </c>
      <c r="BU38" s="60">
        <v>7.9000000000000008E-3</v>
      </c>
      <c r="BV38" s="60">
        <v>7.4999999999999997E-3</v>
      </c>
      <c r="BW38" s="60">
        <v>6.8999999999999999E-3</v>
      </c>
      <c r="BX38" s="60">
        <v>6.4000000000000003E-3</v>
      </c>
      <c r="BY38" s="60">
        <v>6.1000000000000004E-3</v>
      </c>
      <c r="BZ38" s="60">
        <v>6.1000000000000004E-3</v>
      </c>
      <c r="CA38" s="60">
        <v>6.4000000000000003E-3</v>
      </c>
      <c r="CB38" s="60">
        <v>7.0000000000000001E-3</v>
      </c>
      <c r="CC38" s="60">
        <v>7.7999999999999996E-3</v>
      </c>
      <c r="CD38" s="60">
        <v>8.6E-3</v>
      </c>
      <c r="CE38" s="60">
        <v>9.2999999999999992E-3</v>
      </c>
      <c r="CF38" s="60">
        <v>9.7999999999999997E-3</v>
      </c>
      <c r="CG38" s="60">
        <v>0.01</v>
      </c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 x14ac:dyDescent="0.2">
      <c r="A39" s="9">
        <v>55</v>
      </c>
      <c r="B39" s="59">
        <v>1.61E-2</v>
      </c>
      <c r="C39" s="59">
        <v>1.4800000000000001E-2</v>
      </c>
      <c r="D39" s="59">
        <v>1.34E-2</v>
      </c>
      <c r="E39" s="59">
        <v>1.17E-2</v>
      </c>
      <c r="F39" s="59">
        <v>9.5999999999999992E-3</v>
      </c>
      <c r="G39" s="59">
        <v>7.4999999999999997E-3</v>
      </c>
      <c r="H39" s="59">
        <v>5.5999999999999999E-3</v>
      </c>
      <c r="I39" s="59">
        <v>4.0000000000000001E-3</v>
      </c>
      <c r="J39" s="59">
        <v>2.5999999999999999E-3</v>
      </c>
      <c r="K39" s="59">
        <v>1.4E-3</v>
      </c>
      <c r="L39" s="59">
        <v>2.9999999999999997E-4</v>
      </c>
      <c r="M39" s="59">
        <v>-8.0000000000000004E-4</v>
      </c>
      <c r="N39" s="59">
        <v>-1.5E-3</v>
      </c>
      <c r="O39" s="59">
        <v>-1.8E-3</v>
      </c>
      <c r="P39" s="59">
        <v>-1.6000000000000001E-3</v>
      </c>
      <c r="Q39" s="59">
        <v>-5.0000000000000001E-4</v>
      </c>
      <c r="R39" s="59">
        <v>1.4E-3</v>
      </c>
      <c r="S39" s="59">
        <v>4.1999999999999997E-3</v>
      </c>
      <c r="T39" s="59">
        <v>7.9000000000000008E-3</v>
      </c>
      <c r="U39" s="59">
        <v>1.2E-2</v>
      </c>
      <c r="V39" s="59">
        <v>1.6299999999999999E-2</v>
      </c>
      <c r="W39" s="59">
        <v>2.0299999999999999E-2</v>
      </c>
      <c r="X39" s="59">
        <v>2.3699999999999999E-2</v>
      </c>
      <c r="Y39" s="59">
        <v>2.6100000000000002E-2</v>
      </c>
      <c r="Z39" s="59">
        <v>2.7400000000000001E-2</v>
      </c>
      <c r="AA39" s="59">
        <v>2.7400000000000001E-2</v>
      </c>
      <c r="AB39" s="59">
        <v>2.64E-2</v>
      </c>
      <c r="AC39" s="59">
        <v>2.47E-2</v>
      </c>
      <c r="AD39" s="59">
        <v>2.2599999999999999E-2</v>
      </c>
      <c r="AE39" s="59">
        <v>2.06E-2</v>
      </c>
      <c r="AF39" s="59">
        <v>1.9099999999999999E-2</v>
      </c>
      <c r="AG39" s="59">
        <v>1.7999999999999999E-2</v>
      </c>
      <c r="AH39" s="59">
        <v>1.7299999999999999E-2</v>
      </c>
      <c r="AI39" s="59">
        <v>1.7100000000000001E-2</v>
      </c>
      <c r="AJ39" s="59">
        <v>1.7399999999999999E-2</v>
      </c>
      <c r="AK39" s="59">
        <v>1.7899999999999999E-2</v>
      </c>
      <c r="AL39" s="59">
        <v>1.8599999999999998E-2</v>
      </c>
      <c r="AM39" s="59">
        <v>1.9300000000000001E-2</v>
      </c>
      <c r="AN39" s="59">
        <v>1.9900000000000001E-2</v>
      </c>
      <c r="AO39" s="59">
        <v>2.0500000000000001E-2</v>
      </c>
      <c r="AP39" s="59">
        <v>2.0899999999999998E-2</v>
      </c>
      <c r="AQ39" s="59">
        <v>2.12E-2</v>
      </c>
      <c r="AR39" s="59">
        <v>2.1600000000000001E-2</v>
      </c>
      <c r="AS39" s="59">
        <v>2.1899999999999999E-2</v>
      </c>
      <c r="AT39" s="59">
        <v>2.1999999999999999E-2</v>
      </c>
      <c r="AU39" s="59">
        <v>2.1399999999999999E-2</v>
      </c>
      <c r="AV39" s="59">
        <v>0.02</v>
      </c>
      <c r="AW39" s="59">
        <v>1.77E-2</v>
      </c>
      <c r="AX39" s="59">
        <v>1.47E-2</v>
      </c>
      <c r="AY39" s="59">
        <v>1.1599999999999999E-2</v>
      </c>
      <c r="AZ39" s="59">
        <v>8.6999999999999994E-3</v>
      </c>
      <c r="BA39" s="59">
        <v>6.3E-3</v>
      </c>
      <c r="BB39" s="59">
        <v>4.7000000000000002E-3</v>
      </c>
      <c r="BC39" s="59">
        <v>3.8E-3</v>
      </c>
      <c r="BD39" s="59">
        <v>3.5000000000000001E-3</v>
      </c>
      <c r="BE39" s="59">
        <v>3.5000000000000001E-3</v>
      </c>
      <c r="BF39" s="59">
        <v>3.8E-3</v>
      </c>
      <c r="BG39" s="59">
        <v>4.0000000000000001E-3</v>
      </c>
      <c r="BH39" s="59">
        <v>4.0000000000000001E-3</v>
      </c>
      <c r="BI39" s="59">
        <v>3.5999999999999999E-3</v>
      </c>
      <c r="BJ39" s="59">
        <v>3.0000000000000001E-3</v>
      </c>
      <c r="BK39" s="59">
        <v>2E-3</v>
      </c>
      <c r="BL39" s="59">
        <v>1E-3</v>
      </c>
      <c r="BM39" s="59">
        <v>-1E-4</v>
      </c>
      <c r="BN39" s="60">
        <v>1E-3</v>
      </c>
      <c r="BO39" s="60">
        <v>2.3999999999999998E-3</v>
      </c>
      <c r="BP39" s="60">
        <v>3.8999999999999998E-3</v>
      </c>
      <c r="BQ39" s="60">
        <v>5.4000000000000003E-3</v>
      </c>
      <c r="BR39" s="60">
        <v>6.6E-3</v>
      </c>
      <c r="BS39" s="60">
        <v>7.6E-3</v>
      </c>
      <c r="BT39" s="60">
        <v>8.2000000000000007E-3</v>
      </c>
      <c r="BU39" s="60">
        <v>8.5000000000000006E-3</v>
      </c>
      <c r="BV39" s="60">
        <v>8.3999999999999995E-3</v>
      </c>
      <c r="BW39" s="60">
        <v>7.9000000000000008E-3</v>
      </c>
      <c r="BX39" s="60">
        <v>7.4000000000000003E-3</v>
      </c>
      <c r="BY39" s="60">
        <v>7.0000000000000001E-3</v>
      </c>
      <c r="BZ39" s="60">
        <v>6.8999999999999999E-3</v>
      </c>
      <c r="CA39" s="60">
        <v>7.0000000000000001E-3</v>
      </c>
      <c r="CB39" s="60">
        <v>7.4000000000000003E-3</v>
      </c>
      <c r="CC39" s="60">
        <v>8.0000000000000002E-3</v>
      </c>
      <c r="CD39" s="60">
        <v>8.6999999999999994E-3</v>
      </c>
      <c r="CE39" s="60">
        <v>9.2999999999999992E-3</v>
      </c>
      <c r="CF39" s="60">
        <v>9.7999999999999997E-3</v>
      </c>
      <c r="CG39" s="60">
        <v>0.01</v>
      </c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 x14ac:dyDescent="0.2">
      <c r="A40" s="9">
        <v>56</v>
      </c>
      <c r="B40" s="59">
        <v>1.5699999999999999E-2</v>
      </c>
      <c r="C40" s="59">
        <v>1.43E-2</v>
      </c>
      <c r="D40" s="59">
        <v>1.2800000000000001E-2</v>
      </c>
      <c r="E40" s="59">
        <v>1.0999999999999999E-2</v>
      </c>
      <c r="F40" s="59">
        <v>8.9999999999999993E-3</v>
      </c>
      <c r="G40" s="59">
        <v>7.0000000000000001E-3</v>
      </c>
      <c r="H40" s="59">
        <v>5.1000000000000004E-3</v>
      </c>
      <c r="I40" s="59">
        <v>3.5999999999999999E-3</v>
      </c>
      <c r="J40" s="59">
        <v>2.2000000000000001E-3</v>
      </c>
      <c r="K40" s="59">
        <v>1E-3</v>
      </c>
      <c r="L40" s="59">
        <v>-1E-4</v>
      </c>
      <c r="M40" s="59">
        <v>-1.1000000000000001E-3</v>
      </c>
      <c r="N40" s="59">
        <v>-1.9E-3</v>
      </c>
      <c r="O40" s="59">
        <v>-2.2000000000000001E-3</v>
      </c>
      <c r="P40" s="59">
        <v>-1.9E-3</v>
      </c>
      <c r="Q40" s="59">
        <v>-8.9999999999999998E-4</v>
      </c>
      <c r="R40" s="59">
        <v>1E-3</v>
      </c>
      <c r="S40" s="59">
        <v>3.8999999999999998E-3</v>
      </c>
      <c r="T40" s="59">
        <v>7.6E-3</v>
      </c>
      <c r="U40" s="59">
        <v>1.18E-2</v>
      </c>
      <c r="V40" s="59">
        <v>1.6199999999999999E-2</v>
      </c>
      <c r="W40" s="59">
        <v>2.0299999999999999E-2</v>
      </c>
      <c r="X40" s="59">
        <v>2.3900000000000001E-2</v>
      </c>
      <c r="Y40" s="59">
        <v>2.6499999999999999E-2</v>
      </c>
      <c r="Z40" s="59">
        <v>2.7799999999999998E-2</v>
      </c>
      <c r="AA40" s="59">
        <v>2.7799999999999998E-2</v>
      </c>
      <c r="AB40" s="59">
        <v>2.6599999999999999E-2</v>
      </c>
      <c r="AC40" s="59">
        <v>2.46E-2</v>
      </c>
      <c r="AD40" s="59">
        <v>2.2200000000000001E-2</v>
      </c>
      <c r="AE40" s="59">
        <v>1.9900000000000001E-2</v>
      </c>
      <c r="AF40" s="59">
        <v>1.8100000000000002E-2</v>
      </c>
      <c r="AG40" s="59">
        <v>1.6899999999999998E-2</v>
      </c>
      <c r="AH40" s="59">
        <v>1.6299999999999999E-2</v>
      </c>
      <c r="AI40" s="59">
        <v>1.6199999999999999E-2</v>
      </c>
      <c r="AJ40" s="59">
        <v>1.66E-2</v>
      </c>
      <c r="AK40" s="59">
        <v>1.7399999999999999E-2</v>
      </c>
      <c r="AL40" s="59">
        <v>1.8200000000000001E-2</v>
      </c>
      <c r="AM40" s="59">
        <v>1.9099999999999999E-2</v>
      </c>
      <c r="AN40" s="59">
        <v>1.9900000000000001E-2</v>
      </c>
      <c r="AO40" s="59">
        <v>2.06E-2</v>
      </c>
      <c r="AP40" s="59">
        <v>2.12E-2</v>
      </c>
      <c r="AQ40" s="59">
        <v>2.1700000000000001E-2</v>
      </c>
      <c r="AR40" s="59">
        <v>2.2100000000000002E-2</v>
      </c>
      <c r="AS40" s="59">
        <v>2.2499999999999999E-2</v>
      </c>
      <c r="AT40" s="59">
        <v>2.24E-2</v>
      </c>
      <c r="AU40" s="59">
        <v>2.1899999999999999E-2</v>
      </c>
      <c r="AV40" s="59">
        <v>2.07E-2</v>
      </c>
      <c r="AW40" s="59">
        <v>1.8800000000000001E-2</v>
      </c>
      <c r="AX40" s="59">
        <v>1.6400000000000001E-2</v>
      </c>
      <c r="AY40" s="59">
        <v>1.4E-2</v>
      </c>
      <c r="AZ40" s="59">
        <v>1.1599999999999999E-2</v>
      </c>
      <c r="BA40" s="59">
        <v>9.4999999999999998E-3</v>
      </c>
      <c r="BB40" s="59">
        <v>7.9000000000000008E-3</v>
      </c>
      <c r="BC40" s="59">
        <v>6.6E-3</v>
      </c>
      <c r="BD40" s="59">
        <v>5.4999999999999997E-3</v>
      </c>
      <c r="BE40" s="59">
        <v>4.7000000000000002E-3</v>
      </c>
      <c r="BF40" s="59">
        <v>4.1000000000000003E-3</v>
      </c>
      <c r="BG40" s="59">
        <v>3.5000000000000001E-3</v>
      </c>
      <c r="BH40" s="59">
        <v>2.8999999999999998E-3</v>
      </c>
      <c r="BI40" s="59">
        <v>2.0999999999999999E-3</v>
      </c>
      <c r="BJ40" s="59">
        <v>1.1000000000000001E-3</v>
      </c>
      <c r="BK40" s="59">
        <v>0</v>
      </c>
      <c r="BL40" s="59">
        <v>-1.1000000000000001E-3</v>
      </c>
      <c r="BM40" s="59">
        <v>-2.2000000000000001E-3</v>
      </c>
      <c r="BN40" s="60">
        <v>-1E-3</v>
      </c>
      <c r="BO40" s="60">
        <v>5.9999999999999995E-4</v>
      </c>
      <c r="BP40" s="60">
        <v>2.3E-3</v>
      </c>
      <c r="BQ40" s="60">
        <v>4.0000000000000001E-3</v>
      </c>
      <c r="BR40" s="60">
        <v>5.7000000000000002E-3</v>
      </c>
      <c r="BS40" s="60">
        <v>7.1000000000000004E-3</v>
      </c>
      <c r="BT40" s="60">
        <v>8.0999999999999996E-3</v>
      </c>
      <c r="BU40" s="60">
        <v>8.8000000000000005E-3</v>
      </c>
      <c r="BV40" s="60">
        <v>8.9999999999999993E-3</v>
      </c>
      <c r="BW40" s="60">
        <v>8.6999999999999994E-3</v>
      </c>
      <c r="BX40" s="60">
        <v>8.2000000000000007E-3</v>
      </c>
      <c r="BY40" s="60">
        <v>7.7999999999999996E-3</v>
      </c>
      <c r="BZ40" s="60">
        <v>7.6E-3</v>
      </c>
      <c r="CA40" s="60">
        <v>7.6E-3</v>
      </c>
      <c r="CB40" s="60">
        <v>7.7999999999999996E-3</v>
      </c>
      <c r="CC40" s="60">
        <v>8.3000000000000001E-3</v>
      </c>
      <c r="CD40" s="60">
        <v>8.8000000000000005E-3</v>
      </c>
      <c r="CE40" s="60">
        <v>9.4000000000000004E-3</v>
      </c>
      <c r="CF40" s="60">
        <v>9.7999999999999997E-3</v>
      </c>
      <c r="CG40" s="60">
        <v>0.01</v>
      </c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 x14ac:dyDescent="0.2">
      <c r="A41" s="9">
        <v>57</v>
      </c>
      <c r="B41" s="59">
        <v>1.52E-2</v>
      </c>
      <c r="C41" s="59">
        <v>1.37E-2</v>
      </c>
      <c r="D41" s="59">
        <v>1.21E-2</v>
      </c>
      <c r="E41" s="59">
        <v>1.03E-2</v>
      </c>
      <c r="F41" s="59">
        <v>8.3000000000000001E-3</v>
      </c>
      <c r="G41" s="59">
        <v>6.3E-3</v>
      </c>
      <c r="H41" s="59">
        <v>4.4999999999999997E-3</v>
      </c>
      <c r="I41" s="59">
        <v>3.0000000000000001E-3</v>
      </c>
      <c r="J41" s="59">
        <v>1.6999999999999999E-3</v>
      </c>
      <c r="K41" s="59">
        <v>5.0000000000000001E-4</v>
      </c>
      <c r="L41" s="59">
        <v>-5.9999999999999995E-4</v>
      </c>
      <c r="M41" s="59">
        <v>-1.6000000000000001E-3</v>
      </c>
      <c r="N41" s="59">
        <v>-2.3E-3</v>
      </c>
      <c r="O41" s="59">
        <v>-2.5999999999999999E-3</v>
      </c>
      <c r="P41" s="59">
        <v>-2.3E-3</v>
      </c>
      <c r="Q41" s="59">
        <v>-1.1999999999999999E-3</v>
      </c>
      <c r="R41" s="59">
        <v>8.0000000000000004E-4</v>
      </c>
      <c r="S41" s="59">
        <v>3.7000000000000002E-3</v>
      </c>
      <c r="T41" s="59">
        <v>7.4000000000000003E-3</v>
      </c>
      <c r="U41" s="59">
        <v>1.1599999999999999E-2</v>
      </c>
      <c r="V41" s="59">
        <v>1.6E-2</v>
      </c>
      <c r="W41" s="59">
        <v>2.0199999999999999E-2</v>
      </c>
      <c r="X41" s="59">
        <v>2.3900000000000001E-2</v>
      </c>
      <c r="Y41" s="59">
        <v>2.6599999999999999E-2</v>
      </c>
      <c r="Z41" s="59">
        <v>2.8000000000000001E-2</v>
      </c>
      <c r="AA41" s="59">
        <v>2.8000000000000001E-2</v>
      </c>
      <c r="AB41" s="59">
        <v>2.6800000000000001E-2</v>
      </c>
      <c r="AC41" s="59">
        <v>2.46E-2</v>
      </c>
      <c r="AD41" s="59">
        <v>2.2100000000000002E-2</v>
      </c>
      <c r="AE41" s="59">
        <v>1.95E-2</v>
      </c>
      <c r="AF41" s="59">
        <v>1.7500000000000002E-2</v>
      </c>
      <c r="AG41" s="59">
        <v>1.61E-2</v>
      </c>
      <c r="AH41" s="59">
        <v>1.54E-2</v>
      </c>
      <c r="AI41" s="59">
        <v>1.54E-2</v>
      </c>
      <c r="AJ41" s="59">
        <v>1.5900000000000001E-2</v>
      </c>
      <c r="AK41" s="59">
        <v>1.67E-2</v>
      </c>
      <c r="AL41" s="59">
        <v>1.77E-2</v>
      </c>
      <c r="AM41" s="59">
        <v>1.8599999999999998E-2</v>
      </c>
      <c r="AN41" s="59">
        <v>1.9599999999999999E-2</v>
      </c>
      <c r="AO41" s="59">
        <v>2.0500000000000001E-2</v>
      </c>
      <c r="AP41" s="59">
        <v>2.12E-2</v>
      </c>
      <c r="AQ41" s="59">
        <v>2.18E-2</v>
      </c>
      <c r="AR41" s="59">
        <v>2.23E-2</v>
      </c>
      <c r="AS41" s="59">
        <v>2.2599999999999999E-2</v>
      </c>
      <c r="AT41" s="59">
        <v>2.2599999999999999E-2</v>
      </c>
      <c r="AU41" s="59">
        <v>2.2200000000000001E-2</v>
      </c>
      <c r="AV41" s="59">
        <v>2.12E-2</v>
      </c>
      <c r="AW41" s="59">
        <v>1.9800000000000002E-2</v>
      </c>
      <c r="AX41" s="59">
        <v>1.8100000000000002E-2</v>
      </c>
      <c r="AY41" s="59">
        <v>1.6199999999999999E-2</v>
      </c>
      <c r="AZ41" s="59">
        <v>1.43E-2</v>
      </c>
      <c r="BA41" s="59">
        <v>1.26E-2</v>
      </c>
      <c r="BB41" s="59">
        <v>1.0999999999999999E-2</v>
      </c>
      <c r="BC41" s="59">
        <v>9.4999999999999998E-3</v>
      </c>
      <c r="BD41" s="59">
        <v>8.0000000000000002E-3</v>
      </c>
      <c r="BE41" s="59">
        <v>6.4999999999999997E-3</v>
      </c>
      <c r="BF41" s="59">
        <v>5.1000000000000004E-3</v>
      </c>
      <c r="BG41" s="59">
        <v>3.8E-3</v>
      </c>
      <c r="BH41" s="59">
        <v>2.5999999999999999E-3</v>
      </c>
      <c r="BI41" s="59">
        <v>1.1999999999999999E-3</v>
      </c>
      <c r="BJ41" s="59">
        <v>-2.0000000000000001E-4</v>
      </c>
      <c r="BK41" s="59">
        <v>-1.6000000000000001E-3</v>
      </c>
      <c r="BL41" s="59">
        <v>-3.0000000000000001E-3</v>
      </c>
      <c r="BM41" s="59">
        <v>-4.3E-3</v>
      </c>
      <c r="BN41" s="60">
        <v>-3.0000000000000001E-3</v>
      </c>
      <c r="BO41" s="60">
        <v>-1.2999999999999999E-3</v>
      </c>
      <c r="BP41" s="60">
        <v>5.9999999999999995E-4</v>
      </c>
      <c r="BQ41" s="60">
        <v>2.5999999999999999E-3</v>
      </c>
      <c r="BR41" s="60">
        <v>4.5999999999999999E-3</v>
      </c>
      <c r="BS41" s="60">
        <v>6.3E-3</v>
      </c>
      <c r="BT41" s="60">
        <v>7.7000000000000002E-3</v>
      </c>
      <c r="BU41" s="60">
        <v>8.8000000000000005E-3</v>
      </c>
      <c r="BV41" s="60">
        <v>9.2999999999999992E-3</v>
      </c>
      <c r="BW41" s="60">
        <v>9.1999999999999998E-3</v>
      </c>
      <c r="BX41" s="60">
        <v>8.8999999999999999E-3</v>
      </c>
      <c r="BY41" s="60">
        <v>8.5000000000000006E-3</v>
      </c>
      <c r="BZ41" s="60">
        <v>8.3000000000000001E-3</v>
      </c>
      <c r="CA41" s="60">
        <v>8.2000000000000007E-3</v>
      </c>
      <c r="CB41" s="60">
        <v>8.3000000000000001E-3</v>
      </c>
      <c r="CC41" s="60">
        <v>8.6E-3</v>
      </c>
      <c r="CD41" s="60">
        <v>8.9999999999999993E-3</v>
      </c>
      <c r="CE41" s="60">
        <v>9.4999999999999998E-3</v>
      </c>
      <c r="CF41" s="60">
        <v>9.7999999999999997E-3</v>
      </c>
      <c r="CG41" s="60">
        <v>0.01</v>
      </c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 x14ac:dyDescent="0.2">
      <c r="A42" s="9">
        <v>58</v>
      </c>
      <c r="B42" s="59">
        <v>1.46E-2</v>
      </c>
      <c r="C42" s="59">
        <v>1.2999999999999999E-2</v>
      </c>
      <c r="D42" s="59">
        <v>1.1299999999999999E-2</v>
      </c>
      <c r="E42" s="59">
        <v>9.4999999999999998E-3</v>
      </c>
      <c r="F42" s="59">
        <v>7.4000000000000003E-3</v>
      </c>
      <c r="G42" s="59">
        <v>5.4000000000000003E-3</v>
      </c>
      <c r="H42" s="59">
        <v>3.7000000000000002E-3</v>
      </c>
      <c r="I42" s="59">
        <v>2.3E-3</v>
      </c>
      <c r="J42" s="59">
        <v>1E-3</v>
      </c>
      <c r="K42" s="59">
        <v>-1E-4</v>
      </c>
      <c r="L42" s="59">
        <v>-1.1999999999999999E-3</v>
      </c>
      <c r="M42" s="59">
        <v>-2.0999999999999999E-3</v>
      </c>
      <c r="N42" s="59">
        <v>-2.8E-3</v>
      </c>
      <c r="O42" s="59">
        <v>-2.8999999999999998E-3</v>
      </c>
      <c r="P42" s="59">
        <v>-2.5000000000000001E-3</v>
      </c>
      <c r="Q42" s="59">
        <v>-1.2999999999999999E-3</v>
      </c>
      <c r="R42" s="59">
        <v>8.0000000000000004E-4</v>
      </c>
      <c r="S42" s="59">
        <v>3.7000000000000002E-3</v>
      </c>
      <c r="T42" s="59">
        <v>7.4000000000000003E-3</v>
      </c>
      <c r="U42" s="59">
        <v>1.15E-2</v>
      </c>
      <c r="V42" s="59">
        <v>1.5900000000000001E-2</v>
      </c>
      <c r="W42" s="59">
        <v>0.02</v>
      </c>
      <c r="X42" s="59">
        <v>2.3699999999999999E-2</v>
      </c>
      <c r="Y42" s="59">
        <v>2.64E-2</v>
      </c>
      <c r="Z42" s="59">
        <v>2.7799999999999998E-2</v>
      </c>
      <c r="AA42" s="59">
        <v>2.7900000000000001E-2</v>
      </c>
      <c r="AB42" s="59">
        <v>2.6800000000000001E-2</v>
      </c>
      <c r="AC42" s="59">
        <v>2.47E-2</v>
      </c>
      <c r="AD42" s="59">
        <v>2.2100000000000002E-2</v>
      </c>
      <c r="AE42" s="59">
        <v>1.9400000000000001E-2</v>
      </c>
      <c r="AF42" s="59">
        <v>1.72E-2</v>
      </c>
      <c r="AG42" s="59">
        <v>1.5599999999999999E-2</v>
      </c>
      <c r="AH42" s="59">
        <v>1.4800000000000001E-2</v>
      </c>
      <c r="AI42" s="59">
        <v>1.46E-2</v>
      </c>
      <c r="AJ42" s="59">
        <v>1.5100000000000001E-2</v>
      </c>
      <c r="AK42" s="59">
        <v>1.6E-2</v>
      </c>
      <c r="AL42" s="59">
        <v>1.7000000000000001E-2</v>
      </c>
      <c r="AM42" s="59">
        <v>1.8100000000000002E-2</v>
      </c>
      <c r="AN42" s="59">
        <v>1.9199999999999998E-2</v>
      </c>
      <c r="AO42" s="59">
        <v>2.0199999999999999E-2</v>
      </c>
      <c r="AP42" s="59">
        <v>2.1000000000000001E-2</v>
      </c>
      <c r="AQ42" s="59">
        <v>2.1600000000000001E-2</v>
      </c>
      <c r="AR42" s="59">
        <v>2.2100000000000002E-2</v>
      </c>
      <c r="AS42" s="59">
        <v>2.24E-2</v>
      </c>
      <c r="AT42" s="59">
        <v>2.2499999999999999E-2</v>
      </c>
      <c r="AU42" s="59">
        <v>2.2200000000000001E-2</v>
      </c>
      <c r="AV42" s="59">
        <v>2.1700000000000001E-2</v>
      </c>
      <c r="AW42" s="59">
        <v>2.07E-2</v>
      </c>
      <c r="AX42" s="59">
        <v>1.95E-2</v>
      </c>
      <c r="AY42" s="59">
        <v>1.8200000000000001E-2</v>
      </c>
      <c r="AZ42" s="59">
        <v>1.6799999999999999E-2</v>
      </c>
      <c r="BA42" s="59">
        <v>1.54E-2</v>
      </c>
      <c r="BB42" s="59">
        <v>1.4E-2</v>
      </c>
      <c r="BC42" s="59">
        <v>1.24E-2</v>
      </c>
      <c r="BD42" s="59">
        <v>1.0699999999999999E-2</v>
      </c>
      <c r="BE42" s="59">
        <v>8.8000000000000005E-3</v>
      </c>
      <c r="BF42" s="59">
        <v>6.8999999999999999E-3</v>
      </c>
      <c r="BG42" s="59">
        <v>5.0000000000000001E-3</v>
      </c>
      <c r="BH42" s="59">
        <v>3.0999999999999999E-3</v>
      </c>
      <c r="BI42" s="59">
        <v>1.1000000000000001E-3</v>
      </c>
      <c r="BJ42" s="59">
        <v>-8.9999999999999998E-4</v>
      </c>
      <c r="BK42" s="59">
        <v>-2.8E-3</v>
      </c>
      <c r="BL42" s="59">
        <v>-4.5999999999999999E-3</v>
      </c>
      <c r="BM42" s="59">
        <v>-6.1000000000000004E-3</v>
      </c>
      <c r="BN42" s="60">
        <v>-4.8999999999999998E-3</v>
      </c>
      <c r="BO42" s="60">
        <v>-3.2000000000000002E-3</v>
      </c>
      <c r="BP42" s="60">
        <v>-1.1000000000000001E-3</v>
      </c>
      <c r="BQ42" s="60">
        <v>1.1000000000000001E-3</v>
      </c>
      <c r="BR42" s="60">
        <v>3.3999999999999998E-3</v>
      </c>
      <c r="BS42" s="60">
        <v>5.4000000000000003E-3</v>
      </c>
      <c r="BT42" s="60">
        <v>7.1999999999999998E-3</v>
      </c>
      <c r="BU42" s="60">
        <v>8.5000000000000006E-3</v>
      </c>
      <c r="BV42" s="60">
        <v>9.2999999999999992E-3</v>
      </c>
      <c r="BW42" s="60">
        <v>9.4999999999999998E-3</v>
      </c>
      <c r="BX42" s="60">
        <v>9.4000000000000004E-3</v>
      </c>
      <c r="BY42" s="60">
        <v>9.1000000000000004E-3</v>
      </c>
      <c r="BZ42" s="60">
        <v>8.8000000000000005E-3</v>
      </c>
      <c r="CA42" s="60">
        <v>8.6999999999999994E-3</v>
      </c>
      <c r="CB42" s="60">
        <v>8.6999999999999994E-3</v>
      </c>
      <c r="CC42" s="60">
        <v>8.8000000000000005E-3</v>
      </c>
      <c r="CD42" s="60">
        <v>9.1999999999999998E-3</v>
      </c>
      <c r="CE42" s="60">
        <v>9.4999999999999998E-3</v>
      </c>
      <c r="CF42" s="60">
        <v>9.9000000000000008E-3</v>
      </c>
      <c r="CG42" s="60">
        <v>0.01</v>
      </c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 x14ac:dyDescent="0.2">
      <c r="A43" s="9">
        <v>59</v>
      </c>
      <c r="B43" s="59">
        <v>1.3899999999999999E-2</v>
      </c>
      <c r="C43" s="59">
        <v>1.21E-2</v>
      </c>
      <c r="D43" s="59">
        <v>1.04E-2</v>
      </c>
      <c r="E43" s="59">
        <v>8.5000000000000006E-3</v>
      </c>
      <c r="F43" s="59">
        <v>6.4999999999999997E-3</v>
      </c>
      <c r="G43" s="59">
        <v>4.4999999999999997E-3</v>
      </c>
      <c r="H43" s="59">
        <v>2.8E-3</v>
      </c>
      <c r="I43" s="59">
        <v>1.4E-3</v>
      </c>
      <c r="J43" s="59">
        <v>2.0000000000000001E-4</v>
      </c>
      <c r="K43" s="59">
        <v>-8.9999999999999998E-4</v>
      </c>
      <c r="L43" s="59">
        <v>-1.9E-3</v>
      </c>
      <c r="M43" s="59">
        <v>-2.7000000000000001E-3</v>
      </c>
      <c r="N43" s="59">
        <v>-3.2000000000000002E-3</v>
      </c>
      <c r="O43" s="59">
        <v>-3.0999999999999999E-3</v>
      </c>
      <c r="P43" s="59">
        <v>-2.5000000000000001E-3</v>
      </c>
      <c r="Q43" s="59">
        <v>-1.1000000000000001E-3</v>
      </c>
      <c r="R43" s="59">
        <v>1E-3</v>
      </c>
      <c r="S43" s="59">
        <v>3.8999999999999998E-3</v>
      </c>
      <c r="T43" s="59">
        <v>7.4999999999999997E-3</v>
      </c>
      <c r="U43" s="59">
        <v>1.15E-2</v>
      </c>
      <c r="V43" s="59">
        <v>1.5699999999999999E-2</v>
      </c>
      <c r="W43" s="59">
        <v>1.9699999999999999E-2</v>
      </c>
      <c r="X43" s="59">
        <v>2.3199999999999998E-2</v>
      </c>
      <c r="Y43" s="59">
        <v>2.5899999999999999E-2</v>
      </c>
      <c r="Z43" s="59">
        <v>2.7300000000000001E-2</v>
      </c>
      <c r="AA43" s="59">
        <v>2.75E-2</v>
      </c>
      <c r="AB43" s="59">
        <v>2.6499999999999999E-2</v>
      </c>
      <c r="AC43" s="59">
        <v>2.46E-2</v>
      </c>
      <c r="AD43" s="59">
        <v>2.2200000000000001E-2</v>
      </c>
      <c r="AE43" s="59">
        <v>1.95E-2</v>
      </c>
      <c r="AF43" s="59">
        <v>1.72E-2</v>
      </c>
      <c r="AG43" s="59">
        <v>1.54E-2</v>
      </c>
      <c r="AH43" s="59">
        <v>1.44E-2</v>
      </c>
      <c r="AI43" s="59">
        <v>1.41E-2</v>
      </c>
      <c r="AJ43" s="59">
        <v>1.4500000000000001E-2</v>
      </c>
      <c r="AK43" s="59">
        <v>1.5299999999999999E-2</v>
      </c>
      <c r="AL43" s="59">
        <v>1.6400000000000001E-2</v>
      </c>
      <c r="AM43" s="59">
        <v>1.7600000000000001E-2</v>
      </c>
      <c r="AN43" s="59">
        <v>1.8800000000000001E-2</v>
      </c>
      <c r="AO43" s="59">
        <v>1.9800000000000002E-2</v>
      </c>
      <c r="AP43" s="59">
        <v>2.06E-2</v>
      </c>
      <c r="AQ43" s="59">
        <v>2.12E-2</v>
      </c>
      <c r="AR43" s="59">
        <v>2.1600000000000001E-2</v>
      </c>
      <c r="AS43" s="59">
        <v>2.1899999999999999E-2</v>
      </c>
      <c r="AT43" s="59">
        <v>2.2100000000000002E-2</v>
      </c>
      <c r="AU43" s="59">
        <v>2.2200000000000001E-2</v>
      </c>
      <c r="AV43" s="59">
        <v>2.1999999999999999E-2</v>
      </c>
      <c r="AW43" s="59">
        <v>2.1499999999999998E-2</v>
      </c>
      <c r="AX43" s="59">
        <v>2.0799999999999999E-2</v>
      </c>
      <c r="AY43" s="59">
        <v>1.9900000000000001E-2</v>
      </c>
      <c r="AZ43" s="59">
        <v>1.89E-2</v>
      </c>
      <c r="BA43" s="59">
        <v>1.78E-2</v>
      </c>
      <c r="BB43" s="59">
        <v>1.66E-2</v>
      </c>
      <c r="BC43" s="59">
        <v>1.5100000000000001E-2</v>
      </c>
      <c r="BD43" s="59">
        <v>1.34E-2</v>
      </c>
      <c r="BE43" s="59">
        <v>1.14E-2</v>
      </c>
      <c r="BF43" s="59">
        <v>9.1999999999999998E-3</v>
      </c>
      <c r="BG43" s="59">
        <v>6.7999999999999996E-3</v>
      </c>
      <c r="BH43" s="59">
        <v>4.3E-3</v>
      </c>
      <c r="BI43" s="59">
        <v>1.6999999999999999E-3</v>
      </c>
      <c r="BJ43" s="59">
        <v>-8.9999999999999998E-4</v>
      </c>
      <c r="BK43" s="59">
        <v>-3.5000000000000001E-3</v>
      </c>
      <c r="BL43" s="59">
        <v>-5.7999999999999996E-3</v>
      </c>
      <c r="BM43" s="59">
        <v>-7.7000000000000002E-3</v>
      </c>
      <c r="BN43" s="60">
        <v>-6.6E-3</v>
      </c>
      <c r="BO43" s="60">
        <v>-4.7999999999999996E-3</v>
      </c>
      <c r="BP43" s="60">
        <v>-2.7000000000000001E-3</v>
      </c>
      <c r="BQ43" s="60">
        <v>-2.9999999999999997E-4</v>
      </c>
      <c r="BR43" s="60">
        <v>2.2000000000000001E-3</v>
      </c>
      <c r="BS43" s="60">
        <v>4.4999999999999997E-3</v>
      </c>
      <c r="BT43" s="60">
        <v>6.4999999999999997E-3</v>
      </c>
      <c r="BU43" s="60">
        <v>8.0999999999999996E-3</v>
      </c>
      <c r="BV43" s="60">
        <v>9.1999999999999998E-3</v>
      </c>
      <c r="BW43" s="60">
        <v>9.5999999999999992E-3</v>
      </c>
      <c r="BX43" s="60">
        <v>9.5999999999999992E-3</v>
      </c>
      <c r="BY43" s="60">
        <v>9.4999999999999998E-3</v>
      </c>
      <c r="BZ43" s="60">
        <v>9.2999999999999992E-3</v>
      </c>
      <c r="CA43" s="60">
        <v>9.1000000000000004E-3</v>
      </c>
      <c r="CB43" s="60">
        <v>8.9999999999999993E-3</v>
      </c>
      <c r="CC43" s="60">
        <v>9.1000000000000004E-3</v>
      </c>
      <c r="CD43" s="60">
        <v>9.2999999999999992E-3</v>
      </c>
      <c r="CE43" s="60">
        <v>9.5999999999999992E-3</v>
      </c>
      <c r="CF43" s="60">
        <v>9.9000000000000008E-3</v>
      </c>
      <c r="CG43" s="60">
        <v>0.01</v>
      </c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 x14ac:dyDescent="0.2">
      <c r="A44" s="9">
        <v>60</v>
      </c>
      <c r="B44" s="59">
        <v>1.2999999999999999E-2</v>
      </c>
      <c r="C44" s="59">
        <v>1.12E-2</v>
      </c>
      <c r="D44" s="59">
        <v>9.4000000000000004E-3</v>
      </c>
      <c r="E44" s="59">
        <v>7.4999999999999997E-3</v>
      </c>
      <c r="F44" s="59">
        <v>5.4000000000000003E-3</v>
      </c>
      <c r="G44" s="59">
        <v>3.5000000000000001E-3</v>
      </c>
      <c r="H44" s="59">
        <v>1.8E-3</v>
      </c>
      <c r="I44" s="59">
        <v>5.0000000000000001E-4</v>
      </c>
      <c r="J44" s="59">
        <v>-6.9999999999999999E-4</v>
      </c>
      <c r="K44" s="59">
        <v>-1.6999999999999999E-3</v>
      </c>
      <c r="L44" s="59">
        <v>-2.5999999999999999E-3</v>
      </c>
      <c r="M44" s="59">
        <v>-3.2000000000000002E-3</v>
      </c>
      <c r="N44" s="59">
        <v>-3.5000000000000001E-3</v>
      </c>
      <c r="O44" s="59">
        <v>-3.3E-3</v>
      </c>
      <c r="P44" s="59">
        <v>-2.3999999999999998E-3</v>
      </c>
      <c r="Q44" s="59">
        <v>-8.0000000000000004E-4</v>
      </c>
      <c r="R44" s="59">
        <v>1.4E-3</v>
      </c>
      <c r="S44" s="59">
        <v>4.3E-3</v>
      </c>
      <c r="T44" s="59">
        <v>7.7999999999999996E-3</v>
      </c>
      <c r="U44" s="59">
        <v>1.1599999999999999E-2</v>
      </c>
      <c r="V44" s="59">
        <v>1.55E-2</v>
      </c>
      <c r="W44" s="59">
        <v>1.9199999999999998E-2</v>
      </c>
      <c r="X44" s="59">
        <v>2.2599999999999999E-2</v>
      </c>
      <c r="Y44" s="59">
        <v>2.5100000000000001E-2</v>
      </c>
      <c r="Z44" s="59">
        <v>2.6599999999999999E-2</v>
      </c>
      <c r="AA44" s="59">
        <v>2.69E-2</v>
      </c>
      <c r="AB44" s="59">
        <v>2.6100000000000002E-2</v>
      </c>
      <c r="AC44" s="59">
        <v>2.4400000000000002E-2</v>
      </c>
      <c r="AD44" s="59">
        <v>2.2200000000000001E-2</v>
      </c>
      <c r="AE44" s="59">
        <v>1.9699999999999999E-2</v>
      </c>
      <c r="AF44" s="59">
        <v>1.7399999999999999E-2</v>
      </c>
      <c r="AG44" s="59">
        <v>1.54E-2</v>
      </c>
      <c r="AH44" s="59">
        <v>1.4200000000000001E-2</v>
      </c>
      <c r="AI44" s="59">
        <v>1.37E-2</v>
      </c>
      <c r="AJ44" s="59">
        <v>1.4E-2</v>
      </c>
      <c r="AK44" s="59">
        <v>1.4800000000000001E-2</v>
      </c>
      <c r="AL44" s="59">
        <v>1.6E-2</v>
      </c>
      <c r="AM44" s="59">
        <v>1.72E-2</v>
      </c>
      <c r="AN44" s="59">
        <v>1.84E-2</v>
      </c>
      <c r="AO44" s="59">
        <v>1.9300000000000001E-2</v>
      </c>
      <c r="AP44" s="59">
        <v>0.02</v>
      </c>
      <c r="AQ44" s="59">
        <v>2.0500000000000001E-2</v>
      </c>
      <c r="AR44" s="59">
        <v>2.0799999999999999E-2</v>
      </c>
      <c r="AS44" s="59">
        <v>2.1100000000000001E-2</v>
      </c>
      <c r="AT44" s="59">
        <v>2.1499999999999998E-2</v>
      </c>
      <c r="AU44" s="59">
        <v>2.1899999999999999E-2</v>
      </c>
      <c r="AV44" s="59">
        <v>2.2200000000000001E-2</v>
      </c>
      <c r="AW44" s="59">
        <v>2.2100000000000002E-2</v>
      </c>
      <c r="AX44" s="59">
        <v>2.1899999999999999E-2</v>
      </c>
      <c r="AY44" s="59">
        <v>2.1399999999999999E-2</v>
      </c>
      <c r="AZ44" s="59">
        <v>2.07E-2</v>
      </c>
      <c r="BA44" s="59">
        <v>1.9900000000000001E-2</v>
      </c>
      <c r="BB44" s="59">
        <v>1.89E-2</v>
      </c>
      <c r="BC44" s="59">
        <v>1.7600000000000001E-2</v>
      </c>
      <c r="BD44" s="59">
        <v>1.6E-2</v>
      </c>
      <c r="BE44" s="59">
        <v>1.41E-2</v>
      </c>
      <c r="BF44" s="59">
        <v>1.18E-2</v>
      </c>
      <c r="BG44" s="59">
        <v>9.1000000000000004E-3</v>
      </c>
      <c r="BH44" s="59">
        <v>6.1000000000000004E-3</v>
      </c>
      <c r="BI44" s="59">
        <v>3.0000000000000001E-3</v>
      </c>
      <c r="BJ44" s="59">
        <v>-4.0000000000000002E-4</v>
      </c>
      <c r="BK44" s="59">
        <v>-3.5999999999999999E-3</v>
      </c>
      <c r="BL44" s="59">
        <v>-6.4000000000000003E-3</v>
      </c>
      <c r="BM44" s="59">
        <v>-8.6999999999999994E-3</v>
      </c>
      <c r="BN44" s="60">
        <v>-7.9000000000000008E-3</v>
      </c>
      <c r="BO44" s="60">
        <v>-6.1999999999999998E-3</v>
      </c>
      <c r="BP44" s="60">
        <v>-4.0000000000000001E-3</v>
      </c>
      <c r="BQ44" s="60">
        <v>-1.5E-3</v>
      </c>
      <c r="BR44" s="60">
        <v>1E-3</v>
      </c>
      <c r="BS44" s="60">
        <v>3.5000000000000001E-3</v>
      </c>
      <c r="BT44" s="60">
        <v>5.7999999999999996E-3</v>
      </c>
      <c r="BU44" s="60">
        <v>7.6E-3</v>
      </c>
      <c r="BV44" s="60">
        <v>8.8999999999999999E-3</v>
      </c>
      <c r="BW44" s="60">
        <v>9.4999999999999998E-3</v>
      </c>
      <c r="BX44" s="60">
        <v>9.7000000000000003E-3</v>
      </c>
      <c r="BY44" s="60">
        <v>9.7000000000000003E-3</v>
      </c>
      <c r="BZ44" s="60">
        <v>9.5999999999999992E-3</v>
      </c>
      <c r="CA44" s="60">
        <v>9.4000000000000004E-3</v>
      </c>
      <c r="CB44" s="60">
        <v>9.4000000000000004E-3</v>
      </c>
      <c r="CC44" s="60">
        <v>9.4000000000000004E-3</v>
      </c>
      <c r="CD44" s="60">
        <v>9.4999999999999998E-3</v>
      </c>
      <c r="CE44" s="60">
        <v>9.7000000000000003E-3</v>
      </c>
      <c r="CF44" s="60">
        <v>9.9000000000000008E-3</v>
      </c>
      <c r="CG44" s="60">
        <v>0.01</v>
      </c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 x14ac:dyDescent="0.2">
      <c r="A45" s="9">
        <v>61</v>
      </c>
      <c r="B45" s="59">
        <v>1.2E-2</v>
      </c>
      <c r="C45" s="59">
        <v>1.01E-2</v>
      </c>
      <c r="D45" s="59">
        <v>8.3000000000000001E-3</v>
      </c>
      <c r="E45" s="59">
        <v>6.4000000000000003E-3</v>
      </c>
      <c r="F45" s="59">
        <v>4.4000000000000003E-3</v>
      </c>
      <c r="G45" s="59">
        <v>2.5000000000000001E-3</v>
      </c>
      <c r="H45" s="59">
        <v>8.0000000000000004E-4</v>
      </c>
      <c r="I45" s="59">
        <v>-5.0000000000000001E-4</v>
      </c>
      <c r="J45" s="59">
        <v>-1.6000000000000001E-3</v>
      </c>
      <c r="K45" s="59">
        <v>-2.5000000000000001E-3</v>
      </c>
      <c r="L45" s="59">
        <v>-3.2000000000000002E-3</v>
      </c>
      <c r="M45" s="59">
        <v>-3.7000000000000002E-3</v>
      </c>
      <c r="N45" s="59">
        <v>-3.7000000000000002E-3</v>
      </c>
      <c r="O45" s="59">
        <v>-3.2000000000000002E-3</v>
      </c>
      <c r="P45" s="59">
        <v>-2.0999999999999999E-3</v>
      </c>
      <c r="Q45" s="59">
        <v>-4.0000000000000002E-4</v>
      </c>
      <c r="R45" s="59">
        <v>1.9E-3</v>
      </c>
      <c r="S45" s="59">
        <v>4.7000000000000002E-3</v>
      </c>
      <c r="T45" s="59">
        <v>8.0000000000000002E-3</v>
      </c>
      <c r="U45" s="59">
        <v>1.1599999999999999E-2</v>
      </c>
      <c r="V45" s="59">
        <v>1.52E-2</v>
      </c>
      <c r="W45" s="59">
        <v>1.8599999999999998E-2</v>
      </c>
      <c r="X45" s="59">
        <v>2.1700000000000001E-2</v>
      </c>
      <c r="Y45" s="59">
        <v>2.41E-2</v>
      </c>
      <c r="Z45" s="59">
        <v>2.5499999999999998E-2</v>
      </c>
      <c r="AA45" s="59">
        <v>2.5899999999999999E-2</v>
      </c>
      <c r="AB45" s="59">
        <v>2.5399999999999999E-2</v>
      </c>
      <c r="AC45" s="59">
        <v>2.4E-2</v>
      </c>
      <c r="AD45" s="59">
        <v>2.2100000000000002E-2</v>
      </c>
      <c r="AE45" s="59">
        <v>1.9800000000000002E-2</v>
      </c>
      <c r="AF45" s="59">
        <v>1.7600000000000001E-2</v>
      </c>
      <c r="AG45" s="59">
        <v>1.5599999999999999E-2</v>
      </c>
      <c r="AH45" s="59">
        <v>1.4200000000000001E-2</v>
      </c>
      <c r="AI45" s="59">
        <v>1.3599999999999999E-2</v>
      </c>
      <c r="AJ45" s="59">
        <v>1.38E-2</v>
      </c>
      <c r="AK45" s="59">
        <v>1.4500000000000001E-2</v>
      </c>
      <c r="AL45" s="59">
        <v>1.5599999999999999E-2</v>
      </c>
      <c r="AM45" s="59">
        <v>1.6799999999999999E-2</v>
      </c>
      <c r="AN45" s="59">
        <v>1.7999999999999999E-2</v>
      </c>
      <c r="AO45" s="59">
        <v>1.8800000000000001E-2</v>
      </c>
      <c r="AP45" s="59">
        <v>1.9400000000000001E-2</v>
      </c>
      <c r="AQ45" s="59">
        <v>1.9699999999999999E-2</v>
      </c>
      <c r="AR45" s="59">
        <v>1.9900000000000001E-2</v>
      </c>
      <c r="AS45" s="59">
        <v>2.0299999999999999E-2</v>
      </c>
      <c r="AT45" s="59">
        <v>2.0799999999999999E-2</v>
      </c>
      <c r="AU45" s="59">
        <v>2.1499999999999998E-2</v>
      </c>
      <c r="AV45" s="59">
        <v>2.2100000000000002E-2</v>
      </c>
      <c r="AW45" s="59">
        <v>2.2499999999999999E-2</v>
      </c>
      <c r="AX45" s="59">
        <v>2.2700000000000001E-2</v>
      </c>
      <c r="AY45" s="59">
        <v>2.2499999999999999E-2</v>
      </c>
      <c r="AZ45" s="59">
        <v>2.2100000000000002E-2</v>
      </c>
      <c r="BA45" s="59">
        <v>2.1600000000000001E-2</v>
      </c>
      <c r="BB45" s="59">
        <v>2.0899999999999998E-2</v>
      </c>
      <c r="BC45" s="59">
        <v>1.9900000000000001E-2</v>
      </c>
      <c r="BD45" s="59">
        <v>1.8499999999999999E-2</v>
      </c>
      <c r="BE45" s="59">
        <v>1.67E-2</v>
      </c>
      <c r="BF45" s="59">
        <v>1.44E-2</v>
      </c>
      <c r="BG45" s="59">
        <v>1.15E-2</v>
      </c>
      <c r="BH45" s="59">
        <v>8.3000000000000001E-3</v>
      </c>
      <c r="BI45" s="59">
        <v>4.5999999999999999E-3</v>
      </c>
      <c r="BJ45" s="59">
        <v>8.0000000000000004E-4</v>
      </c>
      <c r="BK45" s="59">
        <v>-3.0000000000000001E-3</v>
      </c>
      <c r="BL45" s="59">
        <v>-6.3E-3</v>
      </c>
      <c r="BM45" s="59">
        <v>-9.1000000000000004E-3</v>
      </c>
      <c r="BN45" s="60">
        <v>-8.6E-3</v>
      </c>
      <c r="BO45" s="60">
        <v>-7.1999999999999998E-3</v>
      </c>
      <c r="BP45" s="60">
        <v>-5.1000000000000004E-3</v>
      </c>
      <c r="BQ45" s="60">
        <v>-2.5999999999999999E-3</v>
      </c>
      <c r="BR45" s="60">
        <v>1E-4</v>
      </c>
      <c r="BS45" s="60">
        <v>2.7000000000000001E-3</v>
      </c>
      <c r="BT45" s="60">
        <v>5.0000000000000001E-3</v>
      </c>
      <c r="BU45" s="60">
        <v>7.0000000000000001E-3</v>
      </c>
      <c r="BV45" s="60">
        <v>8.5000000000000006E-3</v>
      </c>
      <c r="BW45" s="60">
        <v>9.1999999999999998E-3</v>
      </c>
      <c r="BX45" s="60">
        <v>9.5999999999999992E-3</v>
      </c>
      <c r="BY45" s="60">
        <v>9.7000000000000003E-3</v>
      </c>
      <c r="BZ45" s="60">
        <v>9.7000000000000003E-3</v>
      </c>
      <c r="CA45" s="60">
        <v>9.7000000000000003E-3</v>
      </c>
      <c r="CB45" s="60">
        <v>9.5999999999999992E-3</v>
      </c>
      <c r="CC45" s="60">
        <v>9.5999999999999992E-3</v>
      </c>
      <c r="CD45" s="60">
        <v>9.5999999999999992E-3</v>
      </c>
      <c r="CE45" s="60">
        <v>9.7999999999999997E-3</v>
      </c>
      <c r="CF45" s="60">
        <v>9.9000000000000008E-3</v>
      </c>
      <c r="CG45" s="60">
        <v>0.01</v>
      </c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 x14ac:dyDescent="0.2">
      <c r="A46" s="9">
        <v>62</v>
      </c>
      <c r="B46" s="59">
        <v>1.09E-2</v>
      </c>
      <c r="C46" s="59">
        <v>8.9999999999999993E-3</v>
      </c>
      <c r="D46" s="59">
        <v>7.1999999999999998E-3</v>
      </c>
      <c r="E46" s="59">
        <v>5.3E-3</v>
      </c>
      <c r="F46" s="59">
        <v>3.3E-3</v>
      </c>
      <c r="G46" s="59">
        <v>1.5E-3</v>
      </c>
      <c r="H46" s="59">
        <v>-1E-4</v>
      </c>
      <c r="I46" s="59">
        <v>-1.2999999999999999E-3</v>
      </c>
      <c r="J46" s="59">
        <v>-2.3E-3</v>
      </c>
      <c r="K46" s="59">
        <v>-3.0999999999999999E-3</v>
      </c>
      <c r="L46" s="59">
        <v>-3.7000000000000002E-3</v>
      </c>
      <c r="M46" s="59">
        <v>-4.0000000000000001E-3</v>
      </c>
      <c r="N46" s="59">
        <v>-3.8E-3</v>
      </c>
      <c r="O46" s="59">
        <v>-3.0999999999999999E-3</v>
      </c>
      <c r="P46" s="59">
        <v>-1.8E-3</v>
      </c>
      <c r="Q46" s="59">
        <v>1E-4</v>
      </c>
      <c r="R46" s="59">
        <v>2.3999999999999998E-3</v>
      </c>
      <c r="S46" s="59">
        <v>5.1999999999999998E-3</v>
      </c>
      <c r="T46" s="59">
        <v>8.3000000000000001E-3</v>
      </c>
      <c r="U46" s="59">
        <v>1.15E-2</v>
      </c>
      <c r="V46" s="59">
        <v>1.4800000000000001E-2</v>
      </c>
      <c r="W46" s="59">
        <v>1.7899999999999999E-2</v>
      </c>
      <c r="X46" s="59">
        <v>2.0799999999999999E-2</v>
      </c>
      <c r="Y46" s="59">
        <v>2.3E-2</v>
      </c>
      <c r="Z46" s="59">
        <v>2.4400000000000002E-2</v>
      </c>
      <c r="AA46" s="59">
        <v>2.4899999999999999E-2</v>
      </c>
      <c r="AB46" s="59">
        <v>2.4500000000000001E-2</v>
      </c>
      <c r="AC46" s="59">
        <v>2.3400000000000001E-2</v>
      </c>
      <c r="AD46" s="59">
        <v>2.18E-2</v>
      </c>
      <c r="AE46" s="59">
        <v>1.9800000000000002E-2</v>
      </c>
      <c r="AF46" s="59">
        <v>1.77E-2</v>
      </c>
      <c r="AG46" s="59">
        <v>1.5800000000000002E-2</v>
      </c>
      <c r="AH46" s="59">
        <v>1.44E-2</v>
      </c>
      <c r="AI46" s="59">
        <v>1.37E-2</v>
      </c>
      <c r="AJ46" s="59">
        <v>1.37E-2</v>
      </c>
      <c r="AK46" s="59">
        <v>1.44E-2</v>
      </c>
      <c r="AL46" s="59">
        <v>1.55E-2</v>
      </c>
      <c r="AM46" s="59">
        <v>1.66E-2</v>
      </c>
      <c r="AN46" s="59">
        <v>1.77E-2</v>
      </c>
      <c r="AO46" s="59">
        <v>1.84E-2</v>
      </c>
      <c r="AP46" s="59">
        <v>1.8700000000000001E-2</v>
      </c>
      <c r="AQ46" s="59">
        <v>1.8800000000000001E-2</v>
      </c>
      <c r="AR46" s="59">
        <v>1.89E-2</v>
      </c>
      <c r="AS46" s="59">
        <v>1.9300000000000001E-2</v>
      </c>
      <c r="AT46" s="59">
        <v>0.02</v>
      </c>
      <c r="AU46" s="59">
        <v>2.0899999999999998E-2</v>
      </c>
      <c r="AV46" s="59">
        <v>2.1899999999999999E-2</v>
      </c>
      <c r="AW46" s="59">
        <v>2.2700000000000001E-2</v>
      </c>
      <c r="AX46" s="59">
        <v>2.3199999999999998E-2</v>
      </c>
      <c r="AY46" s="59">
        <v>2.3300000000000001E-2</v>
      </c>
      <c r="AZ46" s="59">
        <v>2.3300000000000001E-2</v>
      </c>
      <c r="BA46" s="59">
        <v>2.3E-2</v>
      </c>
      <c r="BB46" s="59">
        <v>2.2599999999999999E-2</v>
      </c>
      <c r="BC46" s="59">
        <v>2.18E-2</v>
      </c>
      <c r="BD46" s="59">
        <v>2.07E-2</v>
      </c>
      <c r="BE46" s="59">
        <v>1.9099999999999999E-2</v>
      </c>
      <c r="BF46" s="59">
        <v>1.6799999999999999E-2</v>
      </c>
      <c r="BG46" s="59">
        <v>1.3899999999999999E-2</v>
      </c>
      <c r="BH46" s="59">
        <v>1.0500000000000001E-2</v>
      </c>
      <c r="BI46" s="59">
        <v>6.6E-3</v>
      </c>
      <c r="BJ46" s="59">
        <v>2.3999999999999998E-3</v>
      </c>
      <c r="BK46" s="59">
        <v>-1.8E-3</v>
      </c>
      <c r="BL46" s="59">
        <v>-5.5999999999999999E-3</v>
      </c>
      <c r="BM46" s="59">
        <v>-8.8999999999999999E-3</v>
      </c>
      <c r="BN46" s="60">
        <v>-8.6999999999999994E-3</v>
      </c>
      <c r="BO46" s="60">
        <v>-7.6E-3</v>
      </c>
      <c r="BP46" s="60">
        <v>-5.7000000000000002E-3</v>
      </c>
      <c r="BQ46" s="60">
        <v>-3.3E-3</v>
      </c>
      <c r="BR46" s="60">
        <v>-6.9999999999999999E-4</v>
      </c>
      <c r="BS46" s="60">
        <v>1.9E-3</v>
      </c>
      <c r="BT46" s="60">
        <v>4.3E-3</v>
      </c>
      <c r="BU46" s="60">
        <v>6.4000000000000003E-3</v>
      </c>
      <c r="BV46" s="60">
        <v>8.0000000000000002E-3</v>
      </c>
      <c r="BW46" s="60">
        <v>8.8999999999999999E-3</v>
      </c>
      <c r="BX46" s="60">
        <v>9.4000000000000004E-3</v>
      </c>
      <c r="BY46" s="60">
        <v>9.5999999999999992E-3</v>
      </c>
      <c r="BZ46" s="60">
        <v>9.7999999999999997E-3</v>
      </c>
      <c r="CA46" s="60">
        <v>9.7999999999999997E-3</v>
      </c>
      <c r="CB46" s="60">
        <v>9.7999999999999997E-3</v>
      </c>
      <c r="CC46" s="60">
        <v>9.7000000000000003E-3</v>
      </c>
      <c r="CD46" s="60">
        <v>9.7000000000000003E-3</v>
      </c>
      <c r="CE46" s="60">
        <v>9.7999999999999997E-3</v>
      </c>
      <c r="CF46" s="60">
        <v>9.9000000000000008E-3</v>
      </c>
      <c r="CG46" s="60">
        <v>0.01</v>
      </c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 x14ac:dyDescent="0.2">
      <c r="A47" s="9">
        <v>63</v>
      </c>
      <c r="B47" s="59">
        <v>9.9000000000000008E-3</v>
      </c>
      <c r="C47" s="59">
        <v>8.0000000000000002E-3</v>
      </c>
      <c r="D47" s="59">
        <v>6.1999999999999998E-3</v>
      </c>
      <c r="E47" s="59">
        <v>4.3E-3</v>
      </c>
      <c r="F47" s="59">
        <v>2.3999999999999998E-3</v>
      </c>
      <c r="G47" s="59">
        <v>5.9999999999999995E-4</v>
      </c>
      <c r="H47" s="59">
        <v>-8.9999999999999998E-4</v>
      </c>
      <c r="I47" s="59">
        <v>-2.0999999999999999E-3</v>
      </c>
      <c r="J47" s="59">
        <v>-3.0000000000000001E-3</v>
      </c>
      <c r="K47" s="59">
        <v>-3.5999999999999999E-3</v>
      </c>
      <c r="L47" s="59">
        <v>-4.0000000000000001E-3</v>
      </c>
      <c r="M47" s="59">
        <v>-4.1000000000000003E-3</v>
      </c>
      <c r="N47" s="59">
        <v>-3.7000000000000002E-3</v>
      </c>
      <c r="O47" s="59">
        <v>-2.8E-3</v>
      </c>
      <c r="P47" s="59">
        <v>-1.4E-3</v>
      </c>
      <c r="Q47" s="59">
        <v>5.0000000000000001E-4</v>
      </c>
      <c r="R47" s="59">
        <v>2.8E-3</v>
      </c>
      <c r="S47" s="59">
        <v>5.4999999999999997E-3</v>
      </c>
      <c r="T47" s="59">
        <v>8.3999999999999995E-3</v>
      </c>
      <c r="U47" s="59">
        <v>1.14E-2</v>
      </c>
      <c r="V47" s="59">
        <v>1.43E-2</v>
      </c>
      <c r="W47" s="59">
        <v>1.72E-2</v>
      </c>
      <c r="X47" s="59">
        <v>1.9699999999999999E-2</v>
      </c>
      <c r="Y47" s="59">
        <v>2.18E-2</v>
      </c>
      <c r="Z47" s="59">
        <v>2.3099999999999999E-2</v>
      </c>
      <c r="AA47" s="59">
        <v>2.3699999999999999E-2</v>
      </c>
      <c r="AB47" s="59">
        <v>2.35E-2</v>
      </c>
      <c r="AC47" s="59">
        <v>2.2599999999999999E-2</v>
      </c>
      <c r="AD47" s="59">
        <v>2.1299999999999999E-2</v>
      </c>
      <c r="AE47" s="59">
        <v>1.9599999999999999E-2</v>
      </c>
      <c r="AF47" s="59">
        <v>1.77E-2</v>
      </c>
      <c r="AG47" s="59">
        <v>1.5900000000000001E-2</v>
      </c>
      <c r="AH47" s="59">
        <v>1.46E-2</v>
      </c>
      <c r="AI47" s="59">
        <v>1.3899999999999999E-2</v>
      </c>
      <c r="AJ47" s="59">
        <v>1.3899999999999999E-2</v>
      </c>
      <c r="AK47" s="59">
        <v>1.4500000000000001E-2</v>
      </c>
      <c r="AL47" s="59">
        <v>1.55E-2</v>
      </c>
      <c r="AM47" s="59">
        <v>1.66E-2</v>
      </c>
      <c r="AN47" s="59">
        <v>1.7399999999999999E-2</v>
      </c>
      <c r="AO47" s="59">
        <v>1.7899999999999999E-2</v>
      </c>
      <c r="AP47" s="59">
        <v>1.7999999999999999E-2</v>
      </c>
      <c r="AQ47" s="59">
        <v>1.7899999999999999E-2</v>
      </c>
      <c r="AR47" s="59">
        <v>1.7899999999999999E-2</v>
      </c>
      <c r="AS47" s="59">
        <v>1.83E-2</v>
      </c>
      <c r="AT47" s="59">
        <v>1.9099999999999999E-2</v>
      </c>
      <c r="AU47" s="59">
        <v>2.0199999999999999E-2</v>
      </c>
      <c r="AV47" s="59">
        <v>2.1499999999999998E-2</v>
      </c>
      <c r="AW47" s="59">
        <v>2.2599999999999999E-2</v>
      </c>
      <c r="AX47" s="59">
        <v>2.3400000000000001E-2</v>
      </c>
      <c r="AY47" s="59">
        <v>2.3900000000000001E-2</v>
      </c>
      <c r="AZ47" s="59">
        <v>2.41E-2</v>
      </c>
      <c r="BA47" s="59">
        <v>2.4199999999999999E-2</v>
      </c>
      <c r="BB47" s="59">
        <v>2.4E-2</v>
      </c>
      <c r="BC47" s="59">
        <v>2.35E-2</v>
      </c>
      <c r="BD47" s="59">
        <v>2.2599999999999999E-2</v>
      </c>
      <c r="BE47" s="59">
        <v>2.1100000000000001E-2</v>
      </c>
      <c r="BF47" s="59">
        <v>1.9E-2</v>
      </c>
      <c r="BG47" s="59">
        <v>1.6199999999999999E-2</v>
      </c>
      <c r="BH47" s="59">
        <v>1.2699999999999999E-2</v>
      </c>
      <c r="BI47" s="59">
        <v>8.6999999999999994E-3</v>
      </c>
      <c r="BJ47" s="59">
        <v>4.3E-3</v>
      </c>
      <c r="BK47" s="59">
        <v>-1E-4</v>
      </c>
      <c r="BL47" s="59">
        <v>-4.1999999999999997E-3</v>
      </c>
      <c r="BM47" s="59">
        <v>-7.9000000000000008E-3</v>
      </c>
      <c r="BN47" s="60">
        <v>-8.0999999999999996E-3</v>
      </c>
      <c r="BO47" s="60">
        <v>-7.3000000000000001E-3</v>
      </c>
      <c r="BP47" s="60">
        <v>-5.7999999999999996E-3</v>
      </c>
      <c r="BQ47" s="60">
        <v>-3.7000000000000002E-3</v>
      </c>
      <c r="BR47" s="60">
        <v>-1.2999999999999999E-3</v>
      </c>
      <c r="BS47" s="60">
        <v>1.2999999999999999E-3</v>
      </c>
      <c r="BT47" s="60">
        <v>3.7000000000000002E-3</v>
      </c>
      <c r="BU47" s="60">
        <v>5.7999999999999996E-3</v>
      </c>
      <c r="BV47" s="60">
        <v>7.4000000000000003E-3</v>
      </c>
      <c r="BW47" s="60">
        <v>8.5000000000000006E-3</v>
      </c>
      <c r="BX47" s="60">
        <v>9.1000000000000004E-3</v>
      </c>
      <c r="BY47" s="60">
        <v>9.4999999999999998E-3</v>
      </c>
      <c r="BZ47" s="60">
        <v>9.7000000000000003E-3</v>
      </c>
      <c r="CA47" s="60">
        <v>9.7999999999999997E-3</v>
      </c>
      <c r="CB47" s="60">
        <v>9.9000000000000008E-3</v>
      </c>
      <c r="CC47" s="60">
        <v>9.7999999999999997E-3</v>
      </c>
      <c r="CD47" s="60">
        <v>9.7999999999999997E-3</v>
      </c>
      <c r="CE47" s="60">
        <v>9.9000000000000008E-3</v>
      </c>
      <c r="CF47" s="60">
        <v>0.01</v>
      </c>
      <c r="CG47" s="60">
        <v>0.01</v>
      </c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 x14ac:dyDescent="0.2">
      <c r="A48" s="9">
        <v>64</v>
      </c>
      <c r="B48" s="59">
        <v>8.8999999999999999E-3</v>
      </c>
      <c r="C48" s="59">
        <v>7.1000000000000004E-3</v>
      </c>
      <c r="D48" s="59">
        <v>5.3E-3</v>
      </c>
      <c r="E48" s="59">
        <v>3.3999999999999998E-3</v>
      </c>
      <c r="F48" s="59">
        <v>1.6000000000000001E-3</v>
      </c>
      <c r="G48" s="59">
        <v>-1E-4</v>
      </c>
      <c r="H48" s="59">
        <v>-1.6000000000000001E-3</v>
      </c>
      <c r="I48" s="59">
        <v>-2.5999999999999999E-3</v>
      </c>
      <c r="J48" s="59">
        <v>-3.3999999999999998E-3</v>
      </c>
      <c r="K48" s="59">
        <v>-4.0000000000000001E-3</v>
      </c>
      <c r="L48" s="59">
        <v>-4.1999999999999997E-3</v>
      </c>
      <c r="M48" s="59">
        <v>-4.1000000000000003E-3</v>
      </c>
      <c r="N48" s="59">
        <v>-3.5999999999999999E-3</v>
      </c>
      <c r="O48" s="59">
        <v>-2.5000000000000001E-3</v>
      </c>
      <c r="P48" s="59">
        <v>-1E-3</v>
      </c>
      <c r="Q48" s="59">
        <v>8.9999999999999998E-4</v>
      </c>
      <c r="R48" s="59">
        <v>3.0999999999999999E-3</v>
      </c>
      <c r="S48" s="59">
        <v>5.5999999999999999E-3</v>
      </c>
      <c r="T48" s="59">
        <v>8.3000000000000001E-3</v>
      </c>
      <c r="U48" s="59">
        <v>1.0999999999999999E-2</v>
      </c>
      <c r="V48" s="59">
        <v>1.37E-2</v>
      </c>
      <c r="W48" s="59">
        <v>1.6299999999999999E-2</v>
      </c>
      <c r="X48" s="59">
        <v>1.8700000000000001E-2</v>
      </c>
      <c r="Y48" s="59">
        <v>2.06E-2</v>
      </c>
      <c r="Z48" s="59">
        <v>2.1899999999999999E-2</v>
      </c>
      <c r="AA48" s="59">
        <v>2.24E-2</v>
      </c>
      <c r="AB48" s="59">
        <v>2.23E-2</v>
      </c>
      <c r="AC48" s="59">
        <v>2.1700000000000001E-2</v>
      </c>
      <c r="AD48" s="59">
        <v>2.0500000000000001E-2</v>
      </c>
      <c r="AE48" s="59">
        <v>1.9099999999999999E-2</v>
      </c>
      <c r="AF48" s="59">
        <v>1.7399999999999999E-2</v>
      </c>
      <c r="AG48" s="59">
        <v>1.5900000000000001E-2</v>
      </c>
      <c r="AH48" s="59">
        <v>1.47E-2</v>
      </c>
      <c r="AI48" s="59">
        <v>1.41E-2</v>
      </c>
      <c r="AJ48" s="59">
        <v>1.4200000000000001E-2</v>
      </c>
      <c r="AK48" s="59">
        <v>1.4800000000000001E-2</v>
      </c>
      <c r="AL48" s="59">
        <v>1.5699999999999999E-2</v>
      </c>
      <c r="AM48" s="59">
        <v>1.67E-2</v>
      </c>
      <c r="AN48" s="59">
        <v>1.7299999999999999E-2</v>
      </c>
      <c r="AO48" s="59">
        <v>1.7600000000000001E-2</v>
      </c>
      <c r="AP48" s="59">
        <v>1.7399999999999999E-2</v>
      </c>
      <c r="AQ48" s="59">
        <v>1.7100000000000001E-2</v>
      </c>
      <c r="AR48" s="59">
        <v>1.7000000000000001E-2</v>
      </c>
      <c r="AS48" s="59">
        <v>1.7299999999999999E-2</v>
      </c>
      <c r="AT48" s="59">
        <v>1.8200000000000001E-2</v>
      </c>
      <c r="AU48" s="59">
        <v>1.9400000000000001E-2</v>
      </c>
      <c r="AV48" s="59">
        <v>2.0799999999999999E-2</v>
      </c>
      <c r="AW48" s="59">
        <v>2.2200000000000001E-2</v>
      </c>
      <c r="AX48" s="59">
        <v>2.3400000000000001E-2</v>
      </c>
      <c r="AY48" s="59">
        <v>2.4199999999999999E-2</v>
      </c>
      <c r="AZ48" s="59">
        <v>2.4799999999999999E-2</v>
      </c>
      <c r="BA48" s="59">
        <v>2.5100000000000001E-2</v>
      </c>
      <c r="BB48" s="59">
        <v>2.52E-2</v>
      </c>
      <c r="BC48" s="59">
        <v>2.5000000000000001E-2</v>
      </c>
      <c r="BD48" s="59">
        <v>2.4199999999999999E-2</v>
      </c>
      <c r="BE48" s="59">
        <v>2.29E-2</v>
      </c>
      <c r="BF48" s="59">
        <v>2.0799999999999999E-2</v>
      </c>
      <c r="BG48" s="59">
        <v>1.8100000000000002E-2</v>
      </c>
      <c r="BH48" s="59">
        <v>1.47E-2</v>
      </c>
      <c r="BI48" s="59">
        <v>1.0699999999999999E-2</v>
      </c>
      <c r="BJ48" s="59">
        <v>6.4000000000000003E-3</v>
      </c>
      <c r="BK48" s="59">
        <v>1.9E-3</v>
      </c>
      <c r="BL48" s="59">
        <v>-2.3999999999999998E-3</v>
      </c>
      <c r="BM48" s="59">
        <v>-6.4000000000000003E-3</v>
      </c>
      <c r="BN48" s="60">
        <v>-6.8999999999999999E-3</v>
      </c>
      <c r="BO48" s="60">
        <v>-6.4999999999999997E-3</v>
      </c>
      <c r="BP48" s="60">
        <v>-5.4000000000000003E-3</v>
      </c>
      <c r="BQ48" s="60">
        <v>-3.7000000000000002E-3</v>
      </c>
      <c r="BR48" s="60">
        <v>-1.6000000000000001E-3</v>
      </c>
      <c r="BS48" s="60">
        <v>8.0000000000000004E-4</v>
      </c>
      <c r="BT48" s="60">
        <v>3.0999999999999999E-3</v>
      </c>
      <c r="BU48" s="60">
        <v>5.1999999999999998E-3</v>
      </c>
      <c r="BV48" s="60">
        <v>6.8999999999999999E-3</v>
      </c>
      <c r="BW48" s="60">
        <v>8.0000000000000002E-3</v>
      </c>
      <c r="BX48" s="60">
        <v>8.6999999999999994E-3</v>
      </c>
      <c r="BY48" s="60">
        <v>9.1999999999999998E-3</v>
      </c>
      <c r="BZ48" s="60">
        <v>9.5999999999999992E-3</v>
      </c>
      <c r="CA48" s="60">
        <v>9.7999999999999997E-3</v>
      </c>
      <c r="CB48" s="60">
        <v>9.9000000000000008E-3</v>
      </c>
      <c r="CC48" s="60">
        <v>9.9000000000000008E-3</v>
      </c>
      <c r="CD48" s="60">
        <v>9.9000000000000008E-3</v>
      </c>
      <c r="CE48" s="60">
        <v>9.9000000000000008E-3</v>
      </c>
      <c r="CF48" s="60">
        <v>0.01</v>
      </c>
      <c r="CG48" s="60">
        <v>0.01</v>
      </c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 x14ac:dyDescent="0.2">
      <c r="A49" s="9">
        <v>65</v>
      </c>
      <c r="B49" s="59">
        <v>8.2000000000000007E-3</v>
      </c>
      <c r="C49" s="59">
        <v>6.4000000000000003E-3</v>
      </c>
      <c r="D49" s="59">
        <v>4.5999999999999999E-3</v>
      </c>
      <c r="E49" s="59">
        <v>2.8E-3</v>
      </c>
      <c r="F49" s="59">
        <v>8.9999999999999998E-4</v>
      </c>
      <c r="G49" s="59">
        <v>-6.9999999999999999E-4</v>
      </c>
      <c r="H49" s="59">
        <v>-2E-3</v>
      </c>
      <c r="I49" s="59">
        <v>-3.0000000000000001E-3</v>
      </c>
      <c r="J49" s="59">
        <v>-3.7000000000000002E-3</v>
      </c>
      <c r="K49" s="59">
        <v>-4.1000000000000003E-3</v>
      </c>
      <c r="L49" s="59">
        <v>-4.1999999999999997E-3</v>
      </c>
      <c r="M49" s="59">
        <v>-4.0000000000000001E-3</v>
      </c>
      <c r="N49" s="59">
        <v>-3.3999999999999998E-3</v>
      </c>
      <c r="O49" s="59">
        <v>-2.2000000000000001E-3</v>
      </c>
      <c r="P49" s="59">
        <v>-6.9999999999999999E-4</v>
      </c>
      <c r="Q49" s="59">
        <v>1.1000000000000001E-3</v>
      </c>
      <c r="R49" s="59">
        <v>3.2000000000000002E-3</v>
      </c>
      <c r="S49" s="59">
        <v>5.5999999999999999E-3</v>
      </c>
      <c r="T49" s="59">
        <v>8.0999999999999996E-3</v>
      </c>
      <c r="U49" s="59">
        <v>1.06E-2</v>
      </c>
      <c r="V49" s="59">
        <v>1.3100000000000001E-2</v>
      </c>
      <c r="W49" s="59">
        <v>1.55E-2</v>
      </c>
      <c r="X49" s="59">
        <v>1.77E-2</v>
      </c>
      <c r="Y49" s="59">
        <v>1.95E-2</v>
      </c>
      <c r="Z49" s="59">
        <v>2.07E-2</v>
      </c>
      <c r="AA49" s="59">
        <v>2.12E-2</v>
      </c>
      <c r="AB49" s="59">
        <v>2.12E-2</v>
      </c>
      <c r="AC49" s="59">
        <v>2.06E-2</v>
      </c>
      <c r="AD49" s="59">
        <v>1.9599999999999999E-2</v>
      </c>
      <c r="AE49" s="59">
        <v>1.83E-2</v>
      </c>
      <c r="AF49" s="59">
        <v>1.7000000000000001E-2</v>
      </c>
      <c r="AG49" s="59">
        <v>1.5800000000000002E-2</v>
      </c>
      <c r="AH49" s="59">
        <v>1.4800000000000001E-2</v>
      </c>
      <c r="AI49" s="59">
        <v>1.44E-2</v>
      </c>
      <c r="AJ49" s="59">
        <v>1.46E-2</v>
      </c>
      <c r="AK49" s="59">
        <v>1.52E-2</v>
      </c>
      <c r="AL49" s="59">
        <v>1.61E-2</v>
      </c>
      <c r="AM49" s="59">
        <v>1.6899999999999998E-2</v>
      </c>
      <c r="AN49" s="59">
        <v>1.7299999999999999E-2</v>
      </c>
      <c r="AO49" s="59">
        <v>1.7299999999999999E-2</v>
      </c>
      <c r="AP49" s="59">
        <v>1.6899999999999998E-2</v>
      </c>
      <c r="AQ49" s="59">
        <v>1.6400000000000001E-2</v>
      </c>
      <c r="AR49" s="59">
        <v>1.6199999999999999E-2</v>
      </c>
      <c r="AS49" s="59">
        <v>1.6400000000000001E-2</v>
      </c>
      <c r="AT49" s="59">
        <v>1.72E-2</v>
      </c>
      <c r="AU49" s="59">
        <v>1.8499999999999999E-2</v>
      </c>
      <c r="AV49" s="59">
        <v>0.02</v>
      </c>
      <c r="AW49" s="59">
        <v>2.1600000000000001E-2</v>
      </c>
      <c r="AX49" s="59">
        <v>2.3099999999999999E-2</v>
      </c>
      <c r="AY49" s="59">
        <v>2.4299999999999999E-2</v>
      </c>
      <c r="AZ49" s="59">
        <v>2.52E-2</v>
      </c>
      <c r="BA49" s="59">
        <v>2.58E-2</v>
      </c>
      <c r="BB49" s="59">
        <v>2.6200000000000001E-2</v>
      </c>
      <c r="BC49" s="59">
        <v>2.6200000000000001E-2</v>
      </c>
      <c r="BD49" s="59">
        <v>2.5600000000000001E-2</v>
      </c>
      <c r="BE49" s="59">
        <v>2.4299999999999999E-2</v>
      </c>
      <c r="BF49" s="59">
        <v>2.23E-2</v>
      </c>
      <c r="BG49" s="59">
        <v>1.9699999999999999E-2</v>
      </c>
      <c r="BH49" s="59">
        <v>1.6400000000000001E-2</v>
      </c>
      <c r="BI49" s="59">
        <v>1.26E-2</v>
      </c>
      <c r="BJ49" s="59">
        <v>8.3999999999999995E-3</v>
      </c>
      <c r="BK49" s="59">
        <v>4.1000000000000003E-3</v>
      </c>
      <c r="BL49" s="59">
        <v>-2.9999999999999997E-4</v>
      </c>
      <c r="BM49" s="59">
        <v>-4.4999999999999997E-3</v>
      </c>
      <c r="BN49" s="60">
        <v>-5.1999999999999998E-3</v>
      </c>
      <c r="BO49" s="60">
        <v>-5.1999999999999998E-3</v>
      </c>
      <c r="BP49" s="60">
        <v>-4.4999999999999997E-3</v>
      </c>
      <c r="BQ49" s="60">
        <v>-3.3E-3</v>
      </c>
      <c r="BR49" s="60">
        <v>-1.5E-3</v>
      </c>
      <c r="BS49" s="60">
        <v>5.0000000000000001E-4</v>
      </c>
      <c r="BT49" s="60">
        <v>2.5999999999999999E-3</v>
      </c>
      <c r="BU49" s="60">
        <v>4.5999999999999999E-3</v>
      </c>
      <c r="BV49" s="60">
        <v>6.3E-3</v>
      </c>
      <c r="BW49" s="60">
        <v>7.4999999999999997E-3</v>
      </c>
      <c r="BX49" s="60">
        <v>8.3000000000000001E-3</v>
      </c>
      <c r="BY49" s="60">
        <v>8.8999999999999999E-3</v>
      </c>
      <c r="BZ49" s="60">
        <v>9.4000000000000004E-3</v>
      </c>
      <c r="CA49" s="60">
        <v>9.7000000000000003E-3</v>
      </c>
      <c r="CB49" s="60">
        <v>9.7999999999999997E-3</v>
      </c>
      <c r="CC49" s="60">
        <v>9.9000000000000008E-3</v>
      </c>
      <c r="CD49" s="60">
        <v>9.9000000000000008E-3</v>
      </c>
      <c r="CE49" s="60">
        <v>0.01</v>
      </c>
      <c r="CF49" s="60">
        <v>0.01</v>
      </c>
      <c r="CG49" s="60">
        <v>0.01</v>
      </c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 x14ac:dyDescent="0.2">
      <c r="A50" s="9">
        <v>66</v>
      </c>
      <c r="B50" s="59">
        <v>7.7000000000000002E-3</v>
      </c>
      <c r="C50" s="59">
        <v>5.8999999999999999E-3</v>
      </c>
      <c r="D50" s="59">
        <v>4.1000000000000003E-3</v>
      </c>
      <c r="E50" s="59">
        <v>2.3E-3</v>
      </c>
      <c r="F50" s="59">
        <v>5.0000000000000001E-4</v>
      </c>
      <c r="G50" s="59">
        <v>-1E-3</v>
      </c>
      <c r="H50" s="59">
        <v>-2.3E-3</v>
      </c>
      <c r="I50" s="59">
        <v>-3.0999999999999999E-3</v>
      </c>
      <c r="J50" s="59">
        <v>-3.7000000000000002E-3</v>
      </c>
      <c r="K50" s="59">
        <v>-4.0000000000000001E-3</v>
      </c>
      <c r="L50" s="59">
        <v>-4.1000000000000003E-3</v>
      </c>
      <c r="M50" s="59">
        <v>-3.8E-3</v>
      </c>
      <c r="N50" s="59">
        <v>-3.0999999999999999E-3</v>
      </c>
      <c r="O50" s="59">
        <v>-2E-3</v>
      </c>
      <c r="P50" s="59">
        <v>-5.9999999999999995E-4</v>
      </c>
      <c r="Q50" s="59">
        <v>1.1999999999999999E-3</v>
      </c>
      <c r="R50" s="59">
        <v>3.2000000000000002E-3</v>
      </c>
      <c r="S50" s="59">
        <v>5.4000000000000003E-3</v>
      </c>
      <c r="T50" s="59">
        <v>7.7000000000000002E-3</v>
      </c>
      <c r="U50" s="59">
        <v>0.01</v>
      </c>
      <c r="V50" s="59">
        <v>1.24E-2</v>
      </c>
      <c r="W50" s="59">
        <v>1.47E-2</v>
      </c>
      <c r="X50" s="59">
        <v>1.6799999999999999E-2</v>
      </c>
      <c r="Y50" s="59">
        <v>1.84E-2</v>
      </c>
      <c r="Z50" s="59">
        <v>1.95E-2</v>
      </c>
      <c r="AA50" s="59">
        <v>0.02</v>
      </c>
      <c r="AB50" s="59">
        <v>0.02</v>
      </c>
      <c r="AC50" s="59">
        <v>1.9400000000000001E-2</v>
      </c>
      <c r="AD50" s="59">
        <v>1.8499999999999999E-2</v>
      </c>
      <c r="AE50" s="59">
        <v>1.7500000000000002E-2</v>
      </c>
      <c r="AF50" s="59">
        <v>1.6400000000000001E-2</v>
      </c>
      <c r="AG50" s="59">
        <v>1.55E-2</v>
      </c>
      <c r="AH50" s="59">
        <v>1.4800000000000001E-2</v>
      </c>
      <c r="AI50" s="59">
        <v>1.46E-2</v>
      </c>
      <c r="AJ50" s="59">
        <v>1.49E-2</v>
      </c>
      <c r="AK50" s="59">
        <v>1.5599999999999999E-2</v>
      </c>
      <c r="AL50" s="59">
        <v>1.6400000000000001E-2</v>
      </c>
      <c r="AM50" s="59">
        <v>1.7100000000000001E-2</v>
      </c>
      <c r="AN50" s="59">
        <v>1.7399999999999999E-2</v>
      </c>
      <c r="AO50" s="59">
        <v>1.72E-2</v>
      </c>
      <c r="AP50" s="59">
        <v>1.66E-2</v>
      </c>
      <c r="AQ50" s="59">
        <v>1.5900000000000001E-2</v>
      </c>
      <c r="AR50" s="59">
        <v>1.55E-2</v>
      </c>
      <c r="AS50" s="59">
        <v>1.5599999999999999E-2</v>
      </c>
      <c r="AT50" s="59">
        <v>1.6299999999999999E-2</v>
      </c>
      <c r="AU50" s="59">
        <v>1.7500000000000002E-2</v>
      </c>
      <c r="AV50" s="59">
        <v>1.9099999999999999E-2</v>
      </c>
      <c r="AW50" s="59">
        <v>2.0899999999999998E-2</v>
      </c>
      <c r="AX50" s="59">
        <v>2.2599999999999999E-2</v>
      </c>
      <c r="AY50" s="59">
        <v>2.41E-2</v>
      </c>
      <c r="AZ50" s="59">
        <v>2.53E-2</v>
      </c>
      <c r="BA50" s="59">
        <v>2.63E-2</v>
      </c>
      <c r="BB50" s="59">
        <v>2.69E-2</v>
      </c>
      <c r="BC50" s="59">
        <v>2.7099999999999999E-2</v>
      </c>
      <c r="BD50" s="59">
        <v>2.6599999999999999E-2</v>
      </c>
      <c r="BE50" s="59">
        <v>2.5399999999999999E-2</v>
      </c>
      <c r="BF50" s="59">
        <v>2.35E-2</v>
      </c>
      <c r="BG50" s="59">
        <v>2.1000000000000001E-2</v>
      </c>
      <c r="BH50" s="59">
        <v>1.7899999999999999E-2</v>
      </c>
      <c r="BI50" s="59">
        <v>1.43E-2</v>
      </c>
      <c r="BJ50" s="59">
        <v>1.04E-2</v>
      </c>
      <c r="BK50" s="59">
        <v>6.1000000000000004E-3</v>
      </c>
      <c r="BL50" s="59">
        <v>1.9E-3</v>
      </c>
      <c r="BM50" s="59">
        <v>-2.3E-3</v>
      </c>
      <c r="BN50" s="60">
        <v>-3.2000000000000002E-3</v>
      </c>
      <c r="BO50" s="60">
        <v>-3.5000000000000001E-3</v>
      </c>
      <c r="BP50" s="60">
        <v>-3.3E-3</v>
      </c>
      <c r="BQ50" s="60">
        <v>-2.5000000000000001E-3</v>
      </c>
      <c r="BR50" s="60">
        <v>-1.1999999999999999E-3</v>
      </c>
      <c r="BS50" s="60">
        <v>5.0000000000000001E-4</v>
      </c>
      <c r="BT50" s="60">
        <v>2.3E-3</v>
      </c>
      <c r="BU50" s="60">
        <v>4.1000000000000003E-3</v>
      </c>
      <c r="BV50" s="60">
        <v>5.7000000000000002E-3</v>
      </c>
      <c r="BW50" s="60">
        <v>6.8999999999999999E-3</v>
      </c>
      <c r="BX50" s="60">
        <v>7.7999999999999996E-3</v>
      </c>
      <c r="BY50" s="60">
        <v>8.6E-3</v>
      </c>
      <c r="BZ50" s="60">
        <v>9.1000000000000004E-3</v>
      </c>
      <c r="CA50" s="60">
        <v>9.4999999999999998E-3</v>
      </c>
      <c r="CB50" s="60">
        <v>9.7999999999999997E-3</v>
      </c>
      <c r="CC50" s="60">
        <v>9.9000000000000008E-3</v>
      </c>
      <c r="CD50" s="60">
        <v>0.01</v>
      </c>
      <c r="CE50" s="60">
        <v>0.01</v>
      </c>
      <c r="CF50" s="60">
        <v>0.01</v>
      </c>
      <c r="CG50" s="60">
        <v>0.01</v>
      </c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 x14ac:dyDescent="0.2">
      <c r="A51" s="9">
        <v>67</v>
      </c>
      <c r="B51" s="59">
        <v>7.4999999999999997E-3</v>
      </c>
      <c r="C51" s="59">
        <v>5.7000000000000002E-3</v>
      </c>
      <c r="D51" s="59">
        <v>3.8999999999999998E-3</v>
      </c>
      <c r="E51" s="59">
        <v>2.0999999999999999E-3</v>
      </c>
      <c r="F51" s="59">
        <v>4.0000000000000002E-4</v>
      </c>
      <c r="G51" s="59">
        <v>-1.1000000000000001E-3</v>
      </c>
      <c r="H51" s="59">
        <v>-2.3E-3</v>
      </c>
      <c r="I51" s="59">
        <v>-3.0999999999999999E-3</v>
      </c>
      <c r="J51" s="59">
        <v>-3.5999999999999999E-3</v>
      </c>
      <c r="K51" s="59">
        <v>-3.8999999999999998E-3</v>
      </c>
      <c r="L51" s="59">
        <v>-3.8999999999999998E-3</v>
      </c>
      <c r="M51" s="59">
        <v>-3.5999999999999999E-3</v>
      </c>
      <c r="N51" s="59">
        <v>-2.8999999999999998E-3</v>
      </c>
      <c r="O51" s="59">
        <v>-1.8E-3</v>
      </c>
      <c r="P51" s="59">
        <v>-5.0000000000000001E-4</v>
      </c>
      <c r="Q51" s="59">
        <v>1.1000000000000001E-3</v>
      </c>
      <c r="R51" s="59">
        <v>2.8999999999999998E-3</v>
      </c>
      <c r="S51" s="59">
        <v>5.0000000000000001E-3</v>
      </c>
      <c r="T51" s="59">
        <v>7.1999999999999998E-3</v>
      </c>
      <c r="U51" s="59">
        <v>9.4999999999999998E-3</v>
      </c>
      <c r="V51" s="59">
        <v>1.17E-2</v>
      </c>
      <c r="W51" s="59">
        <v>1.3899999999999999E-2</v>
      </c>
      <c r="X51" s="59">
        <v>1.5900000000000001E-2</v>
      </c>
      <c r="Y51" s="59">
        <v>1.7500000000000002E-2</v>
      </c>
      <c r="Z51" s="59">
        <v>1.8499999999999999E-2</v>
      </c>
      <c r="AA51" s="59">
        <v>1.89E-2</v>
      </c>
      <c r="AB51" s="59">
        <v>1.8800000000000001E-2</v>
      </c>
      <c r="AC51" s="59">
        <v>1.83E-2</v>
      </c>
      <c r="AD51" s="59">
        <v>1.7399999999999999E-2</v>
      </c>
      <c r="AE51" s="59">
        <v>1.6500000000000001E-2</v>
      </c>
      <c r="AF51" s="59">
        <v>1.5599999999999999E-2</v>
      </c>
      <c r="AG51" s="59">
        <v>1.4999999999999999E-2</v>
      </c>
      <c r="AH51" s="59">
        <v>1.46E-2</v>
      </c>
      <c r="AI51" s="59">
        <v>1.46E-2</v>
      </c>
      <c r="AJ51" s="59">
        <v>1.5100000000000001E-2</v>
      </c>
      <c r="AK51" s="59">
        <v>1.5800000000000002E-2</v>
      </c>
      <c r="AL51" s="59">
        <v>1.67E-2</v>
      </c>
      <c r="AM51" s="59">
        <v>1.7399999999999999E-2</v>
      </c>
      <c r="AN51" s="59">
        <v>1.7600000000000001E-2</v>
      </c>
      <c r="AO51" s="59">
        <v>1.72E-2</v>
      </c>
      <c r="AP51" s="59">
        <v>1.6500000000000001E-2</v>
      </c>
      <c r="AQ51" s="59">
        <v>1.5599999999999999E-2</v>
      </c>
      <c r="AR51" s="59">
        <v>1.4999999999999999E-2</v>
      </c>
      <c r="AS51" s="59">
        <v>1.4999999999999999E-2</v>
      </c>
      <c r="AT51" s="59">
        <v>1.55E-2</v>
      </c>
      <c r="AU51" s="59">
        <v>1.66E-2</v>
      </c>
      <c r="AV51" s="59">
        <v>1.8200000000000001E-2</v>
      </c>
      <c r="AW51" s="59">
        <v>0.02</v>
      </c>
      <c r="AX51" s="59">
        <v>2.1899999999999999E-2</v>
      </c>
      <c r="AY51" s="59">
        <v>2.3699999999999999E-2</v>
      </c>
      <c r="AZ51" s="59">
        <v>2.53E-2</v>
      </c>
      <c r="BA51" s="59">
        <v>2.6599999999999999E-2</v>
      </c>
      <c r="BB51" s="59">
        <v>2.7400000000000001E-2</v>
      </c>
      <c r="BC51" s="59">
        <v>2.7699999999999999E-2</v>
      </c>
      <c r="BD51" s="59">
        <v>2.7300000000000001E-2</v>
      </c>
      <c r="BE51" s="59">
        <v>2.6200000000000001E-2</v>
      </c>
      <c r="BF51" s="59">
        <v>2.4400000000000002E-2</v>
      </c>
      <c r="BG51" s="59">
        <v>2.1999999999999999E-2</v>
      </c>
      <c r="BH51" s="59">
        <v>1.9099999999999999E-2</v>
      </c>
      <c r="BI51" s="59">
        <v>1.5699999999999999E-2</v>
      </c>
      <c r="BJ51" s="59">
        <v>1.2E-2</v>
      </c>
      <c r="BK51" s="59">
        <v>8.0000000000000002E-3</v>
      </c>
      <c r="BL51" s="59">
        <v>4.0000000000000001E-3</v>
      </c>
      <c r="BM51" s="59">
        <v>-2.0000000000000001E-4</v>
      </c>
      <c r="BN51" s="60">
        <v>-1.1000000000000001E-3</v>
      </c>
      <c r="BO51" s="60">
        <v>-1.6000000000000001E-3</v>
      </c>
      <c r="BP51" s="60">
        <v>-1.6999999999999999E-3</v>
      </c>
      <c r="BQ51" s="60">
        <v>-1.2999999999999999E-3</v>
      </c>
      <c r="BR51" s="60">
        <v>-5.0000000000000001E-4</v>
      </c>
      <c r="BS51" s="60">
        <v>6.9999999999999999E-4</v>
      </c>
      <c r="BT51" s="60">
        <v>2.2000000000000001E-3</v>
      </c>
      <c r="BU51" s="60">
        <v>3.7000000000000002E-3</v>
      </c>
      <c r="BV51" s="60">
        <v>5.1999999999999998E-3</v>
      </c>
      <c r="BW51" s="60">
        <v>6.4000000000000003E-3</v>
      </c>
      <c r="BX51" s="60">
        <v>7.4000000000000003E-3</v>
      </c>
      <c r="BY51" s="60">
        <v>8.2000000000000007E-3</v>
      </c>
      <c r="BZ51" s="60">
        <v>8.8999999999999999E-3</v>
      </c>
      <c r="CA51" s="60">
        <v>9.2999999999999992E-3</v>
      </c>
      <c r="CB51" s="60">
        <v>9.7000000000000003E-3</v>
      </c>
      <c r="CC51" s="60">
        <v>9.7999999999999997E-3</v>
      </c>
      <c r="CD51" s="60">
        <v>9.9000000000000008E-3</v>
      </c>
      <c r="CE51" s="60">
        <v>0.01</v>
      </c>
      <c r="CF51" s="60">
        <v>0.01</v>
      </c>
      <c r="CG51" s="60">
        <v>0.01</v>
      </c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 x14ac:dyDescent="0.2">
      <c r="A52" s="9">
        <v>68</v>
      </c>
      <c r="B52" s="59">
        <v>7.6E-3</v>
      </c>
      <c r="C52" s="59">
        <v>5.7999999999999996E-3</v>
      </c>
      <c r="D52" s="59">
        <v>4.0000000000000001E-3</v>
      </c>
      <c r="E52" s="59">
        <v>2.2000000000000001E-3</v>
      </c>
      <c r="F52" s="59">
        <v>5.0000000000000001E-4</v>
      </c>
      <c r="G52" s="59">
        <v>-1E-3</v>
      </c>
      <c r="H52" s="59">
        <v>-2.2000000000000001E-3</v>
      </c>
      <c r="I52" s="59">
        <v>-2.8999999999999998E-3</v>
      </c>
      <c r="J52" s="59">
        <v>-3.3999999999999998E-3</v>
      </c>
      <c r="K52" s="59">
        <v>-3.5999999999999999E-3</v>
      </c>
      <c r="L52" s="59">
        <v>-3.5999999999999999E-3</v>
      </c>
      <c r="M52" s="59">
        <v>-3.3E-3</v>
      </c>
      <c r="N52" s="59">
        <v>-2.7000000000000001E-3</v>
      </c>
      <c r="O52" s="59">
        <v>-1.8E-3</v>
      </c>
      <c r="P52" s="59">
        <v>-5.9999999999999995E-4</v>
      </c>
      <c r="Q52" s="59">
        <v>8.9999999999999998E-4</v>
      </c>
      <c r="R52" s="59">
        <v>2.5999999999999999E-3</v>
      </c>
      <c r="S52" s="59">
        <v>4.4999999999999997E-3</v>
      </c>
      <c r="T52" s="59">
        <v>6.6E-3</v>
      </c>
      <c r="U52" s="59">
        <v>8.8999999999999999E-3</v>
      </c>
      <c r="V52" s="59">
        <v>1.11E-2</v>
      </c>
      <c r="W52" s="59">
        <v>1.32E-2</v>
      </c>
      <c r="X52" s="59">
        <v>1.52E-2</v>
      </c>
      <c r="Y52" s="59">
        <v>1.67E-2</v>
      </c>
      <c r="Z52" s="59">
        <v>1.7600000000000001E-2</v>
      </c>
      <c r="AA52" s="59">
        <v>1.7899999999999999E-2</v>
      </c>
      <c r="AB52" s="59">
        <v>1.77E-2</v>
      </c>
      <c r="AC52" s="59">
        <v>1.7100000000000001E-2</v>
      </c>
      <c r="AD52" s="59">
        <v>1.6299999999999999E-2</v>
      </c>
      <c r="AE52" s="59">
        <v>1.55E-2</v>
      </c>
      <c r="AF52" s="59">
        <v>1.4800000000000001E-2</v>
      </c>
      <c r="AG52" s="59">
        <v>1.43E-2</v>
      </c>
      <c r="AH52" s="59">
        <v>1.4200000000000001E-2</v>
      </c>
      <c r="AI52" s="59">
        <v>1.44E-2</v>
      </c>
      <c r="AJ52" s="59">
        <v>1.5100000000000001E-2</v>
      </c>
      <c r="AK52" s="59">
        <v>1.6E-2</v>
      </c>
      <c r="AL52" s="59">
        <v>1.6899999999999998E-2</v>
      </c>
      <c r="AM52" s="59">
        <v>1.7600000000000001E-2</v>
      </c>
      <c r="AN52" s="59">
        <v>1.77E-2</v>
      </c>
      <c r="AO52" s="59">
        <v>1.7299999999999999E-2</v>
      </c>
      <c r="AP52" s="59">
        <v>1.6400000000000001E-2</v>
      </c>
      <c r="AQ52" s="59">
        <v>1.55E-2</v>
      </c>
      <c r="AR52" s="59">
        <v>1.47E-2</v>
      </c>
      <c r="AS52" s="59">
        <v>1.4500000000000001E-2</v>
      </c>
      <c r="AT52" s="59">
        <v>1.4800000000000001E-2</v>
      </c>
      <c r="AU52" s="59">
        <v>1.5800000000000002E-2</v>
      </c>
      <c r="AV52" s="59">
        <v>1.72E-2</v>
      </c>
      <c r="AW52" s="59">
        <v>1.9099999999999999E-2</v>
      </c>
      <c r="AX52" s="59">
        <v>2.12E-2</v>
      </c>
      <c r="AY52" s="59">
        <v>2.3199999999999998E-2</v>
      </c>
      <c r="AZ52" s="59">
        <v>2.5100000000000001E-2</v>
      </c>
      <c r="BA52" s="59">
        <v>2.6599999999999999E-2</v>
      </c>
      <c r="BB52" s="59">
        <v>2.7699999999999999E-2</v>
      </c>
      <c r="BC52" s="59">
        <v>2.81E-2</v>
      </c>
      <c r="BD52" s="59">
        <v>2.7799999999999998E-2</v>
      </c>
      <c r="BE52" s="59">
        <v>2.6800000000000001E-2</v>
      </c>
      <c r="BF52" s="59">
        <v>2.5000000000000001E-2</v>
      </c>
      <c r="BG52" s="59">
        <v>2.2800000000000001E-2</v>
      </c>
      <c r="BH52" s="59">
        <v>0.02</v>
      </c>
      <c r="BI52" s="59">
        <v>1.6899999999999998E-2</v>
      </c>
      <c r="BJ52" s="59">
        <v>1.34E-2</v>
      </c>
      <c r="BK52" s="59">
        <v>9.7000000000000003E-3</v>
      </c>
      <c r="BL52" s="59">
        <v>5.7999999999999996E-3</v>
      </c>
      <c r="BM52" s="59">
        <v>1.9E-3</v>
      </c>
      <c r="BN52" s="60">
        <v>1E-3</v>
      </c>
      <c r="BO52" s="60">
        <v>4.0000000000000002E-4</v>
      </c>
      <c r="BP52" s="60">
        <v>0</v>
      </c>
      <c r="BQ52" s="60">
        <v>0</v>
      </c>
      <c r="BR52" s="60">
        <v>4.0000000000000002E-4</v>
      </c>
      <c r="BS52" s="60">
        <v>1.1999999999999999E-3</v>
      </c>
      <c r="BT52" s="60">
        <v>2.2000000000000001E-3</v>
      </c>
      <c r="BU52" s="60">
        <v>3.5000000000000001E-3</v>
      </c>
      <c r="BV52" s="60">
        <v>4.7999999999999996E-3</v>
      </c>
      <c r="BW52" s="60">
        <v>6.0000000000000001E-3</v>
      </c>
      <c r="BX52" s="60">
        <v>7.0000000000000001E-3</v>
      </c>
      <c r="BY52" s="60">
        <v>7.7999999999999996E-3</v>
      </c>
      <c r="BZ52" s="60">
        <v>8.6E-3</v>
      </c>
      <c r="CA52" s="60">
        <v>9.1000000000000004E-3</v>
      </c>
      <c r="CB52" s="60">
        <v>9.4999999999999998E-3</v>
      </c>
      <c r="CC52" s="60">
        <v>9.7999999999999997E-3</v>
      </c>
      <c r="CD52" s="60">
        <v>9.9000000000000008E-3</v>
      </c>
      <c r="CE52" s="60">
        <v>0.01</v>
      </c>
      <c r="CF52" s="60">
        <v>0.01</v>
      </c>
      <c r="CG52" s="60">
        <v>0.01</v>
      </c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 x14ac:dyDescent="0.2">
      <c r="A53" s="9">
        <v>69</v>
      </c>
      <c r="B53" s="59">
        <v>7.9000000000000008E-3</v>
      </c>
      <c r="C53" s="59">
        <v>6.1000000000000004E-3</v>
      </c>
      <c r="D53" s="59">
        <v>4.1999999999999997E-3</v>
      </c>
      <c r="E53" s="59">
        <v>2.3999999999999998E-3</v>
      </c>
      <c r="F53" s="59">
        <v>6.9999999999999999E-4</v>
      </c>
      <c r="G53" s="59">
        <v>-6.9999999999999999E-4</v>
      </c>
      <c r="H53" s="59">
        <v>-1.9E-3</v>
      </c>
      <c r="I53" s="59">
        <v>-2.5999999999999999E-3</v>
      </c>
      <c r="J53" s="59">
        <v>-3.0999999999999999E-3</v>
      </c>
      <c r="K53" s="59">
        <v>-3.3E-3</v>
      </c>
      <c r="L53" s="59">
        <v>-3.3E-3</v>
      </c>
      <c r="M53" s="59">
        <v>-3.0999999999999999E-3</v>
      </c>
      <c r="N53" s="59">
        <v>-2.5999999999999999E-3</v>
      </c>
      <c r="O53" s="59">
        <v>-1.8E-3</v>
      </c>
      <c r="P53" s="59">
        <v>-8.0000000000000004E-4</v>
      </c>
      <c r="Q53" s="59">
        <v>5.0000000000000001E-4</v>
      </c>
      <c r="R53" s="59">
        <v>2.0999999999999999E-3</v>
      </c>
      <c r="S53" s="59">
        <v>4.0000000000000001E-3</v>
      </c>
      <c r="T53" s="59">
        <v>6.1000000000000004E-3</v>
      </c>
      <c r="U53" s="59">
        <v>8.3000000000000001E-3</v>
      </c>
      <c r="V53" s="59">
        <v>1.0500000000000001E-2</v>
      </c>
      <c r="W53" s="59">
        <v>1.26E-2</v>
      </c>
      <c r="X53" s="59">
        <v>1.4500000000000001E-2</v>
      </c>
      <c r="Y53" s="59">
        <v>1.6E-2</v>
      </c>
      <c r="Z53" s="59">
        <v>1.6799999999999999E-2</v>
      </c>
      <c r="AA53" s="59">
        <v>1.7100000000000001E-2</v>
      </c>
      <c r="AB53" s="59">
        <v>1.67E-2</v>
      </c>
      <c r="AC53" s="59">
        <v>1.61E-2</v>
      </c>
      <c r="AD53" s="59">
        <v>1.52E-2</v>
      </c>
      <c r="AE53" s="59">
        <v>1.44E-2</v>
      </c>
      <c r="AF53" s="59">
        <v>1.38E-2</v>
      </c>
      <c r="AG53" s="59">
        <v>1.35E-2</v>
      </c>
      <c r="AH53" s="59">
        <v>1.3599999999999999E-2</v>
      </c>
      <c r="AI53" s="59">
        <v>1.4E-2</v>
      </c>
      <c r="AJ53" s="59">
        <v>1.49E-2</v>
      </c>
      <c r="AK53" s="59">
        <v>1.6E-2</v>
      </c>
      <c r="AL53" s="59">
        <v>1.7000000000000001E-2</v>
      </c>
      <c r="AM53" s="59">
        <v>1.77E-2</v>
      </c>
      <c r="AN53" s="59">
        <v>1.7899999999999999E-2</v>
      </c>
      <c r="AO53" s="59">
        <v>1.7399999999999999E-2</v>
      </c>
      <c r="AP53" s="59">
        <v>1.6500000000000001E-2</v>
      </c>
      <c r="AQ53" s="59">
        <v>1.55E-2</v>
      </c>
      <c r="AR53" s="59">
        <v>1.46E-2</v>
      </c>
      <c r="AS53" s="59">
        <v>1.41E-2</v>
      </c>
      <c r="AT53" s="59">
        <v>1.4200000000000001E-2</v>
      </c>
      <c r="AU53" s="59">
        <v>1.4999999999999999E-2</v>
      </c>
      <c r="AV53" s="59">
        <v>1.6299999999999999E-2</v>
      </c>
      <c r="AW53" s="59">
        <v>1.8200000000000001E-2</v>
      </c>
      <c r="AX53" s="59">
        <v>2.0299999999999999E-2</v>
      </c>
      <c r="AY53" s="59">
        <v>2.2599999999999999E-2</v>
      </c>
      <c r="AZ53" s="59">
        <v>2.47E-2</v>
      </c>
      <c r="BA53" s="59">
        <v>2.6499999999999999E-2</v>
      </c>
      <c r="BB53" s="59">
        <v>2.7699999999999999E-2</v>
      </c>
      <c r="BC53" s="59">
        <v>2.8299999999999999E-2</v>
      </c>
      <c r="BD53" s="59">
        <v>2.81E-2</v>
      </c>
      <c r="BE53" s="59">
        <v>2.7199999999999998E-2</v>
      </c>
      <c r="BF53" s="59">
        <v>2.5499999999999998E-2</v>
      </c>
      <c r="BG53" s="59">
        <v>2.3400000000000001E-2</v>
      </c>
      <c r="BH53" s="59">
        <v>2.07E-2</v>
      </c>
      <c r="BI53" s="59">
        <v>1.77E-2</v>
      </c>
      <c r="BJ53" s="59">
        <v>1.44E-2</v>
      </c>
      <c r="BK53" s="59">
        <v>1.09E-2</v>
      </c>
      <c r="BL53" s="59">
        <v>7.3000000000000001E-3</v>
      </c>
      <c r="BM53" s="59">
        <v>3.5999999999999999E-3</v>
      </c>
      <c r="BN53" s="60">
        <v>2.8999999999999998E-3</v>
      </c>
      <c r="BO53" s="60">
        <v>2.2000000000000001E-3</v>
      </c>
      <c r="BP53" s="60">
        <v>1.6999999999999999E-3</v>
      </c>
      <c r="BQ53" s="60">
        <v>1.5E-3</v>
      </c>
      <c r="BR53" s="60">
        <v>1.5E-3</v>
      </c>
      <c r="BS53" s="60">
        <v>1.9E-3</v>
      </c>
      <c r="BT53" s="60">
        <v>2.5000000000000001E-3</v>
      </c>
      <c r="BU53" s="60">
        <v>3.5000000000000001E-3</v>
      </c>
      <c r="BV53" s="60">
        <v>4.4999999999999997E-3</v>
      </c>
      <c r="BW53" s="60">
        <v>5.5999999999999999E-3</v>
      </c>
      <c r="BX53" s="60">
        <v>6.6E-3</v>
      </c>
      <c r="BY53" s="60">
        <v>7.4999999999999997E-3</v>
      </c>
      <c r="BZ53" s="60">
        <v>8.3000000000000001E-3</v>
      </c>
      <c r="CA53" s="60">
        <v>8.8999999999999999E-3</v>
      </c>
      <c r="CB53" s="60">
        <v>9.4000000000000004E-3</v>
      </c>
      <c r="CC53" s="60">
        <v>9.7000000000000003E-3</v>
      </c>
      <c r="CD53" s="60">
        <v>9.9000000000000008E-3</v>
      </c>
      <c r="CE53" s="60">
        <v>0.01</v>
      </c>
      <c r="CF53" s="60">
        <v>0.01</v>
      </c>
      <c r="CG53" s="60">
        <v>0.01</v>
      </c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 x14ac:dyDescent="0.2">
      <c r="A54" s="9">
        <v>70</v>
      </c>
      <c r="B54" s="59">
        <v>8.3999999999999995E-3</v>
      </c>
      <c r="C54" s="59">
        <v>6.6E-3</v>
      </c>
      <c r="D54" s="59">
        <v>4.7000000000000002E-3</v>
      </c>
      <c r="E54" s="59">
        <v>2.8999999999999998E-3</v>
      </c>
      <c r="F54" s="59">
        <v>1.1999999999999999E-3</v>
      </c>
      <c r="G54" s="59">
        <v>-2.9999999999999997E-4</v>
      </c>
      <c r="H54" s="59">
        <v>-1.4E-3</v>
      </c>
      <c r="I54" s="59">
        <v>-2.2000000000000001E-3</v>
      </c>
      <c r="J54" s="59">
        <v>-2.7000000000000001E-3</v>
      </c>
      <c r="K54" s="59">
        <v>-2.8999999999999998E-3</v>
      </c>
      <c r="L54" s="59">
        <v>-3.0000000000000001E-3</v>
      </c>
      <c r="M54" s="59">
        <v>-2.8999999999999998E-3</v>
      </c>
      <c r="N54" s="59">
        <v>-2.5000000000000001E-3</v>
      </c>
      <c r="O54" s="59">
        <v>-1.9E-3</v>
      </c>
      <c r="P54" s="59">
        <v>-1E-3</v>
      </c>
      <c r="Q54" s="59">
        <v>1E-4</v>
      </c>
      <c r="R54" s="59">
        <v>1.6999999999999999E-3</v>
      </c>
      <c r="S54" s="59">
        <v>3.5000000000000001E-3</v>
      </c>
      <c r="T54" s="59">
        <v>5.5999999999999999E-3</v>
      </c>
      <c r="U54" s="59">
        <v>7.7999999999999996E-3</v>
      </c>
      <c r="V54" s="59">
        <v>0.01</v>
      </c>
      <c r="W54" s="59">
        <v>1.2200000000000001E-2</v>
      </c>
      <c r="X54" s="59">
        <v>1.4E-2</v>
      </c>
      <c r="Y54" s="59">
        <v>1.54E-2</v>
      </c>
      <c r="Z54" s="59">
        <v>1.6199999999999999E-2</v>
      </c>
      <c r="AA54" s="59">
        <v>1.6299999999999999E-2</v>
      </c>
      <c r="AB54" s="59">
        <v>1.5900000000000001E-2</v>
      </c>
      <c r="AC54" s="59">
        <v>1.5100000000000001E-2</v>
      </c>
      <c r="AD54" s="59">
        <v>1.43E-2</v>
      </c>
      <c r="AE54" s="59">
        <v>1.34E-2</v>
      </c>
      <c r="AF54" s="59">
        <v>1.29E-2</v>
      </c>
      <c r="AG54" s="59">
        <v>1.26E-2</v>
      </c>
      <c r="AH54" s="59">
        <v>1.2800000000000001E-2</v>
      </c>
      <c r="AI54" s="59">
        <v>1.35E-2</v>
      </c>
      <c r="AJ54" s="59">
        <v>1.4500000000000001E-2</v>
      </c>
      <c r="AK54" s="59">
        <v>1.5699999999999999E-2</v>
      </c>
      <c r="AL54" s="59">
        <v>1.6899999999999998E-2</v>
      </c>
      <c r="AM54" s="59">
        <v>1.77E-2</v>
      </c>
      <c r="AN54" s="59">
        <v>1.7899999999999999E-2</v>
      </c>
      <c r="AO54" s="59">
        <v>1.7600000000000001E-2</v>
      </c>
      <c r="AP54" s="59">
        <v>1.67E-2</v>
      </c>
      <c r="AQ54" s="59">
        <v>1.5599999999999999E-2</v>
      </c>
      <c r="AR54" s="59">
        <v>1.4500000000000001E-2</v>
      </c>
      <c r="AS54" s="59">
        <v>1.3899999999999999E-2</v>
      </c>
      <c r="AT54" s="59">
        <v>1.38E-2</v>
      </c>
      <c r="AU54" s="59">
        <v>1.43E-2</v>
      </c>
      <c r="AV54" s="59">
        <v>1.55E-2</v>
      </c>
      <c r="AW54" s="59">
        <v>1.7299999999999999E-2</v>
      </c>
      <c r="AX54" s="59">
        <v>1.9400000000000001E-2</v>
      </c>
      <c r="AY54" s="59">
        <v>2.18E-2</v>
      </c>
      <c r="AZ54" s="59">
        <v>2.41E-2</v>
      </c>
      <c r="BA54" s="59">
        <v>2.6100000000000002E-2</v>
      </c>
      <c r="BB54" s="59">
        <v>2.76E-2</v>
      </c>
      <c r="BC54" s="59">
        <v>2.8299999999999999E-2</v>
      </c>
      <c r="BD54" s="59">
        <v>2.8199999999999999E-2</v>
      </c>
      <c r="BE54" s="59">
        <v>2.7400000000000001E-2</v>
      </c>
      <c r="BF54" s="59">
        <v>2.5899999999999999E-2</v>
      </c>
      <c r="BG54" s="59">
        <v>2.3800000000000002E-2</v>
      </c>
      <c r="BH54" s="59">
        <v>2.1299999999999999E-2</v>
      </c>
      <c r="BI54" s="59">
        <v>1.84E-2</v>
      </c>
      <c r="BJ54" s="59">
        <v>1.52E-2</v>
      </c>
      <c r="BK54" s="59">
        <v>1.1900000000000001E-2</v>
      </c>
      <c r="BL54" s="59">
        <v>8.5000000000000006E-3</v>
      </c>
      <c r="BM54" s="59">
        <v>5.1000000000000004E-3</v>
      </c>
      <c r="BN54" s="60">
        <v>4.4999999999999997E-3</v>
      </c>
      <c r="BO54" s="60">
        <v>3.8999999999999998E-3</v>
      </c>
      <c r="BP54" s="60">
        <v>3.3E-3</v>
      </c>
      <c r="BQ54" s="60">
        <v>2.8999999999999998E-3</v>
      </c>
      <c r="BR54" s="60">
        <v>2.7000000000000001E-3</v>
      </c>
      <c r="BS54" s="60">
        <v>2.7000000000000001E-3</v>
      </c>
      <c r="BT54" s="60">
        <v>3.0000000000000001E-3</v>
      </c>
      <c r="BU54" s="60">
        <v>3.5999999999999999E-3</v>
      </c>
      <c r="BV54" s="60">
        <v>4.4000000000000003E-3</v>
      </c>
      <c r="BW54" s="60">
        <v>5.3E-3</v>
      </c>
      <c r="BX54" s="60">
        <v>6.1999999999999998E-3</v>
      </c>
      <c r="BY54" s="60">
        <v>7.1999999999999998E-3</v>
      </c>
      <c r="BZ54" s="60">
        <v>8.0000000000000002E-3</v>
      </c>
      <c r="CA54" s="60">
        <v>8.6999999999999994E-3</v>
      </c>
      <c r="CB54" s="60">
        <v>9.1999999999999998E-3</v>
      </c>
      <c r="CC54" s="60">
        <v>9.5999999999999992E-3</v>
      </c>
      <c r="CD54" s="60">
        <v>9.7999999999999997E-3</v>
      </c>
      <c r="CE54" s="60">
        <v>9.9000000000000008E-3</v>
      </c>
      <c r="CF54" s="60">
        <v>0.01</v>
      </c>
      <c r="CG54" s="60">
        <v>0.01</v>
      </c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 x14ac:dyDescent="0.2">
      <c r="A55" s="9">
        <v>71</v>
      </c>
      <c r="B55" s="59">
        <v>8.9999999999999993E-3</v>
      </c>
      <c r="C55" s="59">
        <v>7.1000000000000004E-3</v>
      </c>
      <c r="D55" s="59">
        <v>5.1999999999999998E-3</v>
      </c>
      <c r="E55" s="59">
        <v>3.3999999999999998E-3</v>
      </c>
      <c r="F55" s="59">
        <v>1.6999999999999999E-3</v>
      </c>
      <c r="G55" s="59">
        <v>2.9999999999999997E-4</v>
      </c>
      <c r="H55" s="59">
        <v>-8.9999999999999998E-4</v>
      </c>
      <c r="I55" s="59">
        <v>-1.6999999999999999E-3</v>
      </c>
      <c r="J55" s="59">
        <v>-2.2000000000000001E-3</v>
      </c>
      <c r="K55" s="59">
        <v>-2.5999999999999999E-3</v>
      </c>
      <c r="L55" s="59">
        <v>-2.7000000000000001E-3</v>
      </c>
      <c r="M55" s="59">
        <v>-2.8E-3</v>
      </c>
      <c r="N55" s="59">
        <v>-2.5999999999999999E-3</v>
      </c>
      <c r="O55" s="59">
        <v>-2.0999999999999999E-3</v>
      </c>
      <c r="P55" s="59">
        <v>-1.2999999999999999E-3</v>
      </c>
      <c r="Q55" s="59">
        <v>-2.0000000000000001E-4</v>
      </c>
      <c r="R55" s="59">
        <v>1.2999999999999999E-3</v>
      </c>
      <c r="S55" s="59">
        <v>3.0999999999999999E-3</v>
      </c>
      <c r="T55" s="59">
        <v>5.1999999999999998E-3</v>
      </c>
      <c r="U55" s="59">
        <v>7.4000000000000003E-3</v>
      </c>
      <c r="V55" s="59">
        <v>9.7000000000000003E-3</v>
      </c>
      <c r="W55" s="59">
        <v>1.18E-2</v>
      </c>
      <c r="X55" s="59">
        <v>1.3599999999999999E-2</v>
      </c>
      <c r="Y55" s="59">
        <v>1.49E-2</v>
      </c>
      <c r="Z55" s="59">
        <v>1.5599999999999999E-2</v>
      </c>
      <c r="AA55" s="59">
        <v>1.5599999999999999E-2</v>
      </c>
      <c r="AB55" s="59">
        <v>1.5100000000000001E-2</v>
      </c>
      <c r="AC55" s="59">
        <v>1.43E-2</v>
      </c>
      <c r="AD55" s="59">
        <v>1.3299999999999999E-2</v>
      </c>
      <c r="AE55" s="59">
        <v>1.2500000000000001E-2</v>
      </c>
      <c r="AF55" s="59">
        <v>1.1900000000000001E-2</v>
      </c>
      <c r="AG55" s="59">
        <v>1.17E-2</v>
      </c>
      <c r="AH55" s="59">
        <v>1.2E-2</v>
      </c>
      <c r="AI55" s="59">
        <v>1.2699999999999999E-2</v>
      </c>
      <c r="AJ55" s="59">
        <v>1.3899999999999999E-2</v>
      </c>
      <c r="AK55" s="59">
        <v>1.5299999999999999E-2</v>
      </c>
      <c r="AL55" s="59">
        <v>1.66E-2</v>
      </c>
      <c r="AM55" s="59">
        <v>1.7500000000000002E-2</v>
      </c>
      <c r="AN55" s="59">
        <v>1.7899999999999999E-2</v>
      </c>
      <c r="AO55" s="59">
        <v>1.7600000000000001E-2</v>
      </c>
      <c r="AP55" s="59">
        <v>1.6799999999999999E-2</v>
      </c>
      <c r="AQ55" s="59">
        <v>1.5699999999999999E-2</v>
      </c>
      <c r="AR55" s="59">
        <v>1.46E-2</v>
      </c>
      <c r="AS55" s="59">
        <v>1.38E-2</v>
      </c>
      <c r="AT55" s="59">
        <v>1.35E-2</v>
      </c>
      <c r="AU55" s="59">
        <v>1.38E-2</v>
      </c>
      <c r="AV55" s="59">
        <v>1.49E-2</v>
      </c>
      <c r="AW55" s="59">
        <v>1.6500000000000001E-2</v>
      </c>
      <c r="AX55" s="59">
        <v>1.8599999999999998E-2</v>
      </c>
      <c r="AY55" s="59">
        <v>2.1000000000000001E-2</v>
      </c>
      <c r="AZ55" s="59">
        <v>2.35E-2</v>
      </c>
      <c r="BA55" s="59">
        <v>2.5600000000000001E-2</v>
      </c>
      <c r="BB55" s="59">
        <v>2.7199999999999998E-2</v>
      </c>
      <c r="BC55" s="59">
        <v>2.81E-2</v>
      </c>
      <c r="BD55" s="59">
        <v>2.81E-2</v>
      </c>
      <c r="BE55" s="59">
        <v>2.7400000000000001E-2</v>
      </c>
      <c r="BF55" s="59">
        <v>2.5999999999999999E-2</v>
      </c>
      <c r="BG55" s="59">
        <v>2.4E-2</v>
      </c>
      <c r="BH55" s="59">
        <v>2.1600000000000001E-2</v>
      </c>
      <c r="BI55" s="59">
        <v>1.8800000000000001E-2</v>
      </c>
      <c r="BJ55" s="59">
        <v>1.5699999999999999E-2</v>
      </c>
      <c r="BK55" s="59">
        <v>1.26E-2</v>
      </c>
      <c r="BL55" s="59">
        <v>9.4000000000000004E-3</v>
      </c>
      <c r="BM55" s="59">
        <v>6.3E-3</v>
      </c>
      <c r="BN55" s="60">
        <v>5.7999999999999996E-3</v>
      </c>
      <c r="BO55" s="60">
        <v>5.1999999999999998E-3</v>
      </c>
      <c r="BP55" s="60">
        <v>4.7000000000000002E-3</v>
      </c>
      <c r="BQ55" s="60">
        <v>4.1999999999999997E-3</v>
      </c>
      <c r="BR55" s="60">
        <v>3.8999999999999998E-3</v>
      </c>
      <c r="BS55" s="60">
        <v>3.7000000000000002E-3</v>
      </c>
      <c r="BT55" s="60">
        <v>3.7000000000000002E-3</v>
      </c>
      <c r="BU55" s="60">
        <v>4.0000000000000001E-3</v>
      </c>
      <c r="BV55" s="60">
        <v>4.4999999999999997E-3</v>
      </c>
      <c r="BW55" s="60">
        <v>5.1999999999999998E-3</v>
      </c>
      <c r="BX55" s="60">
        <v>6.0000000000000001E-3</v>
      </c>
      <c r="BY55" s="60">
        <v>6.8999999999999999E-3</v>
      </c>
      <c r="BZ55" s="60">
        <v>7.7000000000000002E-3</v>
      </c>
      <c r="CA55" s="60">
        <v>8.5000000000000006E-3</v>
      </c>
      <c r="CB55" s="60">
        <v>8.9999999999999993E-3</v>
      </c>
      <c r="CC55" s="60">
        <v>9.4999999999999998E-3</v>
      </c>
      <c r="CD55" s="60">
        <v>9.7999999999999997E-3</v>
      </c>
      <c r="CE55" s="60">
        <v>9.9000000000000008E-3</v>
      </c>
      <c r="CF55" s="60">
        <v>0.01</v>
      </c>
      <c r="CG55" s="60">
        <v>0.01</v>
      </c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 x14ac:dyDescent="0.2">
      <c r="A56" s="9">
        <v>72</v>
      </c>
      <c r="B56" s="59">
        <v>9.5999999999999992E-3</v>
      </c>
      <c r="C56" s="59">
        <v>7.7000000000000002E-3</v>
      </c>
      <c r="D56" s="59">
        <v>5.7999999999999996E-3</v>
      </c>
      <c r="E56" s="59">
        <v>4.0000000000000001E-3</v>
      </c>
      <c r="F56" s="59">
        <v>2.3E-3</v>
      </c>
      <c r="G56" s="59">
        <v>8.0000000000000004E-4</v>
      </c>
      <c r="H56" s="59">
        <v>-2.9999999999999997E-4</v>
      </c>
      <c r="I56" s="59">
        <v>-1.1999999999999999E-3</v>
      </c>
      <c r="J56" s="59">
        <v>-1.8E-3</v>
      </c>
      <c r="K56" s="59">
        <v>-2.3E-3</v>
      </c>
      <c r="L56" s="59">
        <v>-2.5000000000000001E-3</v>
      </c>
      <c r="M56" s="59">
        <v>-2.7000000000000001E-3</v>
      </c>
      <c r="N56" s="59">
        <v>-2.5999999999999999E-3</v>
      </c>
      <c r="O56" s="59">
        <v>-2.2000000000000001E-3</v>
      </c>
      <c r="P56" s="59">
        <v>-1.6000000000000001E-3</v>
      </c>
      <c r="Q56" s="59">
        <v>-5.0000000000000001E-4</v>
      </c>
      <c r="R56" s="59">
        <v>8.9999999999999998E-4</v>
      </c>
      <c r="S56" s="59">
        <v>2.8E-3</v>
      </c>
      <c r="T56" s="59">
        <v>4.8999999999999998E-3</v>
      </c>
      <c r="U56" s="59">
        <v>7.1000000000000004E-3</v>
      </c>
      <c r="V56" s="59">
        <v>9.4000000000000004E-3</v>
      </c>
      <c r="W56" s="59">
        <v>1.15E-2</v>
      </c>
      <c r="X56" s="59">
        <v>1.3299999999999999E-2</v>
      </c>
      <c r="Y56" s="59">
        <v>1.4500000000000001E-2</v>
      </c>
      <c r="Z56" s="59">
        <v>1.5100000000000001E-2</v>
      </c>
      <c r="AA56" s="59">
        <v>1.5100000000000001E-2</v>
      </c>
      <c r="AB56" s="59">
        <v>1.4500000000000001E-2</v>
      </c>
      <c r="AC56" s="59">
        <v>1.3599999999999999E-2</v>
      </c>
      <c r="AD56" s="59">
        <v>1.2500000000000001E-2</v>
      </c>
      <c r="AE56" s="59">
        <v>1.1599999999999999E-2</v>
      </c>
      <c r="AF56" s="59">
        <v>1.0999999999999999E-2</v>
      </c>
      <c r="AG56" s="59">
        <v>1.0800000000000001E-2</v>
      </c>
      <c r="AH56" s="59">
        <v>1.11E-2</v>
      </c>
      <c r="AI56" s="59">
        <v>1.1900000000000001E-2</v>
      </c>
      <c r="AJ56" s="59">
        <v>1.3100000000000001E-2</v>
      </c>
      <c r="AK56" s="59">
        <v>1.46E-2</v>
      </c>
      <c r="AL56" s="59">
        <v>1.61E-2</v>
      </c>
      <c r="AM56" s="59">
        <v>1.72E-2</v>
      </c>
      <c r="AN56" s="59">
        <v>1.77E-2</v>
      </c>
      <c r="AO56" s="59">
        <v>1.7600000000000001E-2</v>
      </c>
      <c r="AP56" s="59">
        <v>1.6899999999999998E-2</v>
      </c>
      <c r="AQ56" s="59">
        <v>1.5800000000000002E-2</v>
      </c>
      <c r="AR56" s="59">
        <v>1.46E-2</v>
      </c>
      <c r="AS56" s="59">
        <v>1.37E-2</v>
      </c>
      <c r="AT56" s="59">
        <v>1.3299999999999999E-2</v>
      </c>
      <c r="AU56" s="59">
        <v>1.35E-2</v>
      </c>
      <c r="AV56" s="59">
        <v>1.43E-2</v>
      </c>
      <c r="AW56" s="59">
        <v>1.5800000000000002E-2</v>
      </c>
      <c r="AX56" s="59">
        <v>1.78E-2</v>
      </c>
      <c r="AY56" s="59">
        <v>2.0199999999999999E-2</v>
      </c>
      <c r="AZ56" s="59">
        <v>2.2700000000000001E-2</v>
      </c>
      <c r="BA56" s="59">
        <v>2.4899999999999999E-2</v>
      </c>
      <c r="BB56" s="59">
        <v>2.6700000000000002E-2</v>
      </c>
      <c r="BC56" s="59">
        <v>2.7699999999999999E-2</v>
      </c>
      <c r="BD56" s="59">
        <v>2.7900000000000001E-2</v>
      </c>
      <c r="BE56" s="59">
        <v>2.7300000000000001E-2</v>
      </c>
      <c r="BF56" s="59">
        <v>2.6100000000000002E-2</v>
      </c>
      <c r="BG56" s="59">
        <v>2.4199999999999999E-2</v>
      </c>
      <c r="BH56" s="59">
        <v>2.18E-2</v>
      </c>
      <c r="BI56" s="59">
        <v>1.9E-2</v>
      </c>
      <c r="BJ56" s="59">
        <v>1.61E-2</v>
      </c>
      <c r="BK56" s="59">
        <v>1.2999999999999999E-2</v>
      </c>
      <c r="BL56" s="59">
        <v>0.01</v>
      </c>
      <c r="BM56" s="59">
        <v>7.1000000000000004E-3</v>
      </c>
      <c r="BN56" s="60">
        <v>6.7000000000000002E-3</v>
      </c>
      <c r="BO56" s="60">
        <v>6.3E-3</v>
      </c>
      <c r="BP56" s="60">
        <v>5.8999999999999999E-3</v>
      </c>
      <c r="BQ56" s="60">
        <v>5.4000000000000003E-3</v>
      </c>
      <c r="BR56" s="60">
        <v>5.0000000000000001E-3</v>
      </c>
      <c r="BS56" s="60">
        <v>4.5999999999999999E-3</v>
      </c>
      <c r="BT56" s="60">
        <v>4.4999999999999997E-3</v>
      </c>
      <c r="BU56" s="60">
        <v>4.4999999999999997E-3</v>
      </c>
      <c r="BV56" s="60">
        <v>4.7999999999999996E-3</v>
      </c>
      <c r="BW56" s="60">
        <v>5.3E-3</v>
      </c>
      <c r="BX56" s="60">
        <v>5.8999999999999999E-3</v>
      </c>
      <c r="BY56" s="60">
        <v>6.7000000000000002E-3</v>
      </c>
      <c r="BZ56" s="60">
        <v>7.4999999999999997E-3</v>
      </c>
      <c r="CA56" s="60">
        <v>8.3000000000000001E-3</v>
      </c>
      <c r="CB56" s="60">
        <v>8.8999999999999999E-3</v>
      </c>
      <c r="CC56" s="60">
        <v>9.4000000000000004E-3</v>
      </c>
      <c r="CD56" s="60">
        <v>9.7000000000000003E-3</v>
      </c>
      <c r="CE56" s="60">
        <v>9.9000000000000008E-3</v>
      </c>
      <c r="CF56" s="60">
        <v>0.01</v>
      </c>
      <c r="CG56" s="60">
        <v>0.01</v>
      </c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 x14ac:dyDescent="0.2">
      <c r="A57" s="9">
        <v>73</v>
      </c>
      <c r="B57" s="59">
        <v>1.01E-2</v>
      </c>
      <c r="C57" s="59">
        <v>8.2000000000000007E-3</v>
      </c>
      <c r="D57" s="59">
        <v>6.4000000000000003E-3</v>
      </c>
      <c r="E57" s="59">
        <v>4.5999999999999999E-3</v>
      </c>
      <c r="F57" s="59">
        <v>2.8999999999999998E-3</v>
      </c>
      <c r="G57" s="59">
        <v>1.4E-3</v>
      </c>
      <c r="H57" s="59">
        <v>2.0000000000000001E-4</v>
      </c>
      <c r="I57" s="59">
        <v>-6.9999999999999999E-4</v>
      </c>
      <c r="J57" s="59">
        <v>-1.4E-3</v>
      </c>
      <c r="K57" s="59">
        <v>-2E-3</v>
      </c>
      <c r="L57" s="59">
        <v>-2.3999999999999998E-3</v>
      </c>
      <c r="M57" s="59">
        <v>-2.5999999999999999E-3</v>
      </c>
      <c r="N57" s="59">
        <v>-2.7000000000000001E-3</v>
      </c>
      <c r="O57" s="59">
        <v>-2.3999999999999998E-3</v>
      </c>
      <c r="P57" s="59">
        <v>-1.6999999999999999E-3</v>
      </c>
      <c r="Q57" s="59">
        <v>-6.9999999999999999E-4</v>
      </c>
      <c r="R57" s="59">
        <v>6.9999999999999999E-4</v>
      </c>
      <c r="S57" s="59">
        <v>2.5999999999999999E-3</v>
      </c>
      <c r="T57" s="59">
        <v>4.7000000000000002E-3</v>
      </c>
      <c r="U57" s="59">
        <v>7.0000000000000001E-3</v>
      </c>
      <c r="V57" s="59">
        <v>9.1999999999999998E-3</v>
      </c>
      <c r="W57" s="59">
        <v>1.1299999999999999E-2</v>
      </c>
      <c r="X57" s="59">
        <v>1.2999999999999999E-2</v>
      </c>
      <c r="Y57" s="59">
        <v>1.4200000000000001E-2</v>
      </c>
      <c r="Z57" s="59">
        <v>1.4800000000000001E-2</v>
      </c>
      <c r="AA57" s="59">
        <v>1.47E-2</v>
      </c>
      <c r="AB57" s="59">
        <v>1.4E-2</v>
      </c>
      <c r="AC57" s="59">
        <v>1.2999999999999999E-2</v>
      </c>
      <c r="AD57" s="59">
        <v>1.1900000000000001E-2</v>
      </c>
      <c r="AE57" s="59">
        <v>1.0800000000000001E-2</v>
      </c>
      <c r="AF57" s="59">
        <v>1.01E-2</v>
      </c>
      <c r="AG57" s="59">
        <v>9.7999999999999997E-3</v>
      </c>
      <c r="AH57" s="59">
        <v>1.01E-2</v>
      </c>
      <c r="AI57" s="59">
        <v>1.0999999999999999E-2</v>
      </c>
      <c r="AJ57" s="59">
        <v>1.23E-2</v>
      </c>
      <c r="AK57" s="59">
        <v>1.3899999999999999E-2</v>
      </c>
      <c r="AL57" s="59">
        <v>1.54E-2</v>
      </c>
      <c r="AM57" s="59">
        <v>1.67E-2</v>
      </c>
      <c r="AN57" s="59">
        <v>1.7399999999999999E-2</v>
      </c>
      <c r="AO57" s="59">
        <v>1.7399999999999999E-2</v>
      </c>
      <c r="AP57" s="59">
        <v>1.6799999999999999E-2</v>
      </c>
      <c r="AQ57" s="59">
        <v>1.5699999999999999E-2</v>
      </c>
      <c r="AR57" s="59">
        <v>1.46E-2</v>
      </c>
      <c r="AS57" s="59">
        <v>1.37E-2</v>
      </c>
      <c r="AT57" s="59">
        <v>1.3100000000000001E-2</v>
      </c>
      <c r="AU57" s="59">
        <v>1.32E-2</v>
      </c>
      <c r="AV57" s="59">
        <v>1.3899999999999999E-2</v>
      </c>
      <c r="AW57" s="59">
        <v>1.52E-2</v>
      </c>
      <c r="AX57" s="59">
        <v>1.72E-2</v>
      </c>
      <c r="AY57" s="59">
        <v>1.95E-2</v>
      </c>
      <c r="AZ57" s="59">
        <v>2.1899999999999999E-2</v>
      </c>
      <c r="BA57" s="59">
        <v>2.4199999999999999E-2</v>
      </c>
      <c r="BB57" s="59">
        <v>2.5999999999999999E-2</v>
      </c>
      <c r="BC57" s="59">
        <v>2.7199999999999998E-2</v>
      </c>
      <c r="BD57" s="59">
        <v>2.75E-2</v>
      </c>
      <c r="BE57" s="59">
        <v>2.7099999999999999E-2</v>
      </c>
      <c r="BF57" s="59">
        <v>2.5899999999999999E-2</v>
      </c>
      <c r="BG57" s="59">
        <v>2.41E-2</v>
      </c>
      <c r="BH57" s="59">
        <v>2.18E-2</v>
      </c>
      <c r="BI57" s="59">
        <v>1.9199999999999998E-2</v>
      </c>
      <c r="BJ57" s="59">
        <v>1.6299999999999999E-2</v>
      </c>
      <c r="BK57" s="59">
        <v>1.3299999999999999E-2</v>
      </c>
      <c r="BL57" s="59">
        <v>1.04E-2</v>
      </c>
      <c r="BM57" s="59">
        <v>7.7000000000000002E-3</v>
      </c>
      <c r="BN57" s="60">
        <v>7.4000000000000003E-3</v>
      </c>
      <c r="BO57" s="60">
        <v>7.1000000000000004E-3</v>
      </c>
      <c r="BP57" s="60">
        <v>6.7999999999999996E-3</v>
      </c>
      <c r="BQ57" s="60">
        <v>6.4000000000000003E-3</v>
      </c>
      <c r="BR57" s="60">
        <v>5.8999999999999999E-3</v>
      </c>
      <c r="BS57" s="60">
        <v>5.5999999999999999E-3</v>
      </c>
      <c r="BT57" s="60">
        <v>5.3E-3</v>
      </c>
      <c r="BU57" s="60">
        <v>5.1999999999999998E-3</v>
      </c>
      <c r="BV57" s="60">
        <v>5.3E-3</v>
      </c>
      <c r="BW57" s="60">
        <v>5.4999999999999997E-3</v>
      </c>
      <c r="BX57" s="60">
        <v>6.0000000000000001E-3</v>
      </c>
      <c r="BY57" s="60">
        <v>6.6E-3</v>
      </c>
      <c r="BZ57" s="60">
        <v>7.4000000000000003E-3</v>
      </c>
      <c r="CA57" s="60">
        <v>8.0999999999999996E-3</v>
      </c>
      <c r="CB57" s="60">
        <v>8.6999999999999994E-3</v>
      </c>
      <c r="CC57" s="60">
        <v>9.2999999999999992E-3</v>
      </c>
      <c r="CD57" s="60">
        <v>9.5999999999999992E-3</v>
      </c>
      <c r="CE57" s="60">
        <v>9.9000000000000008E-3</v>
      </c>
      <c r="CF57" s="60">
        <v>0.01</v>
      </c>
      <c r="CG57" s="60">
        <v>0.01</v>
      </c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 x14ac:dyDescent="0.2">
      <c r="A58" s="9">
        <v>74</v>
      </c>
      <c r="B58" s="59">
        <v>1.04E-2</v>
      </c>
      <c r="C58" s="59">
        <v>8.6E-3</v>
      </c>
      <c r="D58" s="59">
        <v>6.7999999999999996E-3</v>
      </c>
      <c r="E58" s="59">
        <v>5.1000000000000004E-3</v>
      </c>
      <c r="F58" s="59">
        <v>3.3999999999999998E-3</v>
      </c>
      <c r="G58" s="59">
        <v>2E-3</v>
      </c>
      <c r="H58" s="59">
        <v>6.9999999999999999E-4</v>
      </c>
      <c r="I58" s="59">
        <v>-2.0000000000000001E-4</v>
      </c>
      <c r="J58" s="59">
        <v>-1.1000000000000001E-3</v>
      </c>
      <c r="K58" s="59">
        <v>-1.6999999999999999E-3</v>
      </c>
      <c r="L58" s="59">
        <v>-2.3E-3</v>
      </c>
      <c r="M58" s="59">
        <v>-2.5999999999999999E-3</v>
      </c>
      <c r="N58" s="59">
        <v>-2.7000000000000001E-3</v>
      </c>
      <c r="O58" s="59">
        <v>-2.3999999999999998E-3</v>
      </c>
      <c r="P58" s="59">
        <v>-1.8E-3</v>
      </c>
      <c r="Q58" s="59">
        <v>-8.0000000000000004E-4</v>
      </c>
      <c r="R58" s="59">
        <v>6.9999999999999999E-4</v>
      </c>
      <c r="S58" s="59">
        <v>2.5000000000000001E-3</v>
      </c>
      <c r="T58" s="59">
        <v>4.7000000000000002E-3</v>
      </c>
      <c r="U58" s="59">
        <v>6.8999999999999999E-3</v>
      </c>
      <c r="V58" s="59">
        <v>9.1000000000000004E-3</v>
      </c>
      <c r="W58" s="59">
        <v>1.12E-2</v>
      </c>
      <c r="X58" s="59">
        <v>1.29E-2</v>
      </c>
      <c r="Y58" s="59">
        <v>1.4E-2</v>
      </c>
      <c r="Z58" s="59">
        <v>1.4500000000000001E-2</v>
      </c>
      <c r="AA58" s="59">
        <v>1.43E-2</v>
      </c>
      <c r="AB58" s="59">
        <v>1.3599999999999999E-2</v>
      </c>
      <c r="AC58" s="59">
        <v>1.2500000000000001E-2</v>
      </c>
      <c r="AD58" s="59">
        <v>1.1299999999999999E-2</v>
      </c>
      <c r="AE58" s="59">
        <v>1.01E-2</v>
      </c>
      <c r="AF58" s="59">
        <v>9.2999999999999992E-3</v>
      </c>
      <c r="AG58" s="59">
        <v>8.9999999999999993E-3</v>
      </c>
      <c r="AH58" s="59">
        <v>9.1999999999999998E-3</v>
      </c>
      <c r="AI58" s="59">
        <v>0.01</v>
      </c>
      <c r="AJ58" s="59">
        <v>1.1299999999999999E-2</v>
      </c>
      <c r="AK58" s="59">
        <v>1.2999999999999999E-2</v>
      </c>
      <c r="AL58" s="59">
        <v>1.46E-2</v>
      </c>
      <c r="AM58" s="59">
        <v>1.6E-2</v>
      </c>
      <c r="AN58" s="59">
        <v>1.6799999999999999E-2</v>
      </c>
      <c r="AO58" s="59">
        <v>1.7000000000000001E-2</v>
      </c>
      <c r="AP58" s="59">
        <v>1.6500000000000001E-2</v>
      </c>
      <c r="AQ58" s="59">
        <v>1.5599999999999999E-2</v>
      </c>
      <c r="AR58" s="59">
        <v>1.4500000000000001E-2</v>
      </c>
      <c r="AS58" s="59">
        <v>1.3599999999999999E-2</v>
      </c>
      <c r="AT58" s="59">
        <v>1.2999999999999999E-2</v>
      </c>
      <c r="AU58" s="59">
        <v>1.2999999999999999E-2</v>
      </c>
      <c r="AV58" s="59">
        <v>1.3599999999999999E-2</v>
      </c>
      <c r="AW58" s="59">
        <v>1.4800000000000001E-2</v>
      </c>
      <c r="AX58" s="59">
        <v>1.66E-2</v>
      </c>
      <c r="AY58" s="59">
        <v>1.8800000000000001E-2</v>
      </c>
      <c r="AZ58" s="59">
        <v>2.1100000000000001E-2</v>
      </c>
      <c r="BA58" s="59">
        <v>2.3400000000000001E-2</v>
      </c>
      <c r="BB58" s="59">
        <v>2.53E-2</v>
      </c>
      <c r="BC58" s="59">
        <v>2.6599999999999999E-2</v>
      </c>
      <c r="BD58" s="59">
        <v>2.7099999999999999E-2</v>
      </c>
      <c r="BE58" s="59">
        <v>2.6800000000000001E-2</v>
      </c>
      <c r="BF58" s="59">
        <v>2.5700000000000001E-2</v>
      </c>
      <c r="BG58" s="59">
        <v>2.4E-2</v>
      </c>
      <c r="BH58" s="59">
        <v>2.1700000000000001E-2</v>
      </c>
      <c r="BI58" s="59">
        <v>1.9099999999999999E-2</v>
      </c>
      <c r="BJ58" s="59">
        <v>1.6299999999999999E-2</v>
      </c>
      <c r="BK58" s="59">
        <v>1.35E-2</v>
      </c>
      <c r="BL58" s="59">
        <v>1.0699999999999999E-2</v>
      </c>
      <c r="BM58" s="59">
        <v>8.0000000000000002E-3</v>
      </c>
      <c r="BN58" s="60">
        <v>7.9000000000000008E-3</v>
      </c>
      <c r="BO58" s="60">
        <v>7.7000000000000002E-3</v>
      </c>
      <c r="BP58" s="60">
        <v>7.4000000000000003E-3</v>
      </c>
      <c r="BQ58" s="60">
        <v>7.1000000000000004E-3</v>
      </c>
      <c r="BR58" s="60">
        <v>6.7999999999999996E-3</v>
      </c>
      <c r="BS58" s="60">
        <v>6.4000000000000003E-3</v>
      </c>
      <c r="BT58" s="60">
        <v>6.1000000000000004E-3</v>
      </c>
      <c r="BU58" s="60">
        <v>5.8999999999999999E-3</v>
      </c>
      <c r="BV58" s="60">
        <v>5.7999999999999996E-3</v>
      </c>
      <c r="BW58" s="60">
        <v>5.8999999999999999E-3</v>
      </c>
      <c r="BX58" s="60">
        <v>6.1999999999999998E-3</v>
      </c>
      <c r="BY58" s="60">
        <v>6.7000000000000002E-3</v>
      </c>
      <c r="BZ58" s="60">
        <v>7.3000000000000001E-3</v>
      </c>
      <c r="CA58" s="60">
        <v>8.0000000000000002E-3</v>
      </c>
      <c r="CB58" s="60">
        <v>8.6E-3</v>
      </c>
      <c r="CC58" s="60">
        <v>9.1999999999999998E-3</v>
      </c>
      <c r="CD58" s="60">
        <v>9.5999999999999992E-3</v>
      </c>
      <c r="CE58" s="60">
        <v>9.7999999999999997E-3</v>
      </c>
      <c r="CF58" s="60">
        <v>0.01</v>
      </c>
      <c r="CG58" s="60">
        <v>0.01</v>
      </c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 x14ac:dyDescent="0.2">
      <c r="A59" s="9">
        <v>75</v>
      </c>
      <c r="B59" s="59">
        <v>1.06E-2</v>
      </c>
      <c r="C59" s="59">
        <v>8.8000000000000005E-3</v>
      </c>
      <c r="D59" s="59">
        <v>7.1000000000000004E-3</v>
      </c>
      <c r="E59" s="59">
        <v>5.4000000000000003E-3</v>
      </c>
      <c r="F59" s="59">
        <v>3.8E-3</v>
      </c>
      <c r="G59" s="59">
        <v>2.3999999999999998E-3</v>
      </c>
      <c r="H59" s="59">
        <v>1.1999999999999999E-3</v>
      </c>
      <c r="I59" s="59">
        <v>1E-4</v>
      </c>
      <c r="J59" s="59">
        <v>-8.0000000000000004E-4</v>
      </c>
      <c r="K59" s="59">
        <v>-1.5E-3</v>
      </c>
      <c r="L59" s="59">
        <v>-2.0999999999999999E-3</v>
      </c>
      <c r="M59" s="59">
        <v>-2.5000000000000001E-3</v>
      </c>
      <c r="N59" s="59">
        <v>-2.7000000000000001E-3</v>
      </c>
      <c r="O59" s="59">
        <v>-2.3999999999999998E-3</v>
      </c>
      <c r="P59" s="59">
        <v>-1.8E-3</v>
      </c>
      <c r="Q59" s="59">
        <v>-6.9999999999999999E-4</v>
      </c>
      <c r="R59" s="59">
        <v>6.9999999999999999E-4</v>
      </c>
      <c r="S59" s="59">
        <v>2.5999999999999999E-3</v>
      </c>
      <c r="T59" s="59">
        <v>4.7000000000000002E-3</v>
      </c>
      <c r="U59" s="59">
        <v>6.8999999999999999E-3</v>
      </c>
      <c r="V59" s="59">
        <v>9.1000000000000004E-3</v>
      </c>
      <c r="W59" s="59">
        <v>1.11E-2</v>
      </c>
      <c r="X59" s="59">
        <v>1.2800000000000001E-2</v>
      </c>
      <c r="Y59" s="59">
        <v>1.3899999999999999E-2</v>
      </c>
      <c r="Z59" s="59">
        <v>1.43E-2</v>
      </c>
      <c r="AA59" s="59">
        <v>1.4E-2</v>
      </c>
      <c r="AB59" s="59">
        <v>1.32E-2</v>
      </c>
      <c r="AC59" s="59">
        <v>1.21E-2</v>
      </c>
      <c r="AD59" s="59">
        <v>1.0800000000000001E-2</v>
      </c>
      <c r="AE59" s="59">
        <v>9.4999999999999998E-3</v>
      </c>
      <c r="AF59" s="59">
        <v>8.6E-3</v>
      </c>
      <c r="AG59" s="59">
        <v>8.2000000000000007E-3</v>
      </c>
      <c r="AH59" s="59">
        <v>8.3000000000000001E-3</v>
      </c>
      <c r="AI59" s="59">
        <v>9.1000000000000004E-3</v>
      </c>
      <c r="AJ59" s="59">
        <v>1.04E-2</v>
      </c>
      <c r="AK59" s="59">
        <v>1.2E-2</v>
      </c>
      <c r="AL59" s="59">
        <v>1.37E-2</v>
      </c>
      <c r="AM59" s="59">
        <v>1.5100000000000001E-2</v>
      </c>
      <c r="AN59" s="59">
        <v>1.61E-2</v>
      </c>
      <c r="AO59" s="59">
        <v>1.6400000000000001E-2</v>
      </c>
      <c r="AP59" s="59">
        <v>1.61E-2</v>
      </c>
      <c r="AQ59" s="59">
        <v>1.5299999999999999E-2</v>
      </c>
      <c r="AR59" s="59">
        <v>1.43E-2</v>
      </c>
      <c r="AS59" s="59">
        <v>1.34E-2</v>
      </c>
      <c r="AT59" s="59">
        <v>1.29E-2</v>
      </c>
      <c r="AU59" s="59">
        <v>1.2800000000000001E-2</v>
      </c>
      <c r="AV59" s="59">
        <v>1.3299999999999999E-2</v>
      </c>
      <c r="AW59" s="59">
        <v>1.44E-2</v>
      </c>
      <c r="AX59" s="59">
        <v>1.6E-2</v>
      </c>
      <c r="AY59" s="59">
        <v>1.8100000000000002E-2</v>
      </c>
      <c r="AZ59" s="59">
        <v>2.0400000000000001E-2</v>
      </c>
      <c r="BA59" s="59">
        <v>2.2599999999999999E-2</v>
      </c>
      <c r="BB59" s="59">
        <v>2.4500000000000001E-2</v>
      </c>
      <c r="BC59" s="59">
        <v>2.5899999999999999E-2</v>
      </c>
      <c r="BD59" s="59">
        <v>2.6499999999999999E-2</v>
      </c>
      <c r="BE59" s="59">
        <v>2.63E-2</v>
      </c>
      <c r="BF59" s="59">
        <v>2.53E-2</v>
      </c>
      <c r="BG59" s="59">
        <v>2.3699999999999999E-2</v>
      </c>
      <c r="BH59" s="59">
        <v>2.1499999999999998E-2</v>
      </c>
      <c r="BI59" s="59">
        <v>1.9E-2</v>
      </c>
      <c r="BJ59" s="59">
        <v>1.6299999999999999E-2</v>
      </c>
      <c r="BK59" s="59">
        <v>1.35E-2</v>
      </c>
      <c r="BL59" s="59">
        <v>1.0800000000000001E-2</v>
      </c>
      <c r="BM59" s="59">
        <v>8.2000000000000007E-3</v>
      </c>
      <c r="BN59" s="60">
        <v>8.0999999999999996E-3</v>
      </c>
      <c r="BO59" s="60">
        <v>8.0000000000000002E-3</v>
      </c>
      <c r="BP59" s="60">
        <v>7.9000000000000008E-3</v>
      </c>
      <c r="BQ59" s="60">
        <v>7.7000000000000002E-3</v>
      </c>
      <c r="BR59" s="60">
        <v>7.4000000000000003E-3</v>
      </c>
      <c r="BS59" s="60">
        <v>7.1000000000000004E-3</v>
      </c>
      <c r="BT59" s="60">
        <v>6.7999999999999996E-3</v>
      </c>
      <c r="BU59" s="60">
        <v>6.6E-3</v>
      </c>
      <c r="BV59" s="60">
        <v>6.4000000000000003E-3</v>
      </c>
      <c r="BW59" s="60">
        <v>6.4000000000000003E-3</v>
      </c>
      <c r="BX59" s="60">
        <v>6.4999999999999997E-3</v>
      </c>
      <c r="BY59" s="60">
        <v>6.7999999999999996E-3</v>
      </c>
      <c r="BZ59" s="60">
        <v>7.3000000000000001E-3</v>
      </c>
      <c r="CA59" s="60">
        <v>7.9000000000000008E-3</v>
      </c>
      <c r="CB59" s="60">
        <v>8.5000000000000006E-3</v>
      </c>
      <c r="CC59" s="60">
        <v>9.1000000000000004E-3</v>
      </c>
      <c r="CD59" s="60">
        <v>9.4999999999999998E-3</v>
      </c>
      <c r="CE59" s="60">
        <v>9.7999999999999997E-3</v>
      </c>
      <c r="CF59" s="60">
        <v>0.01</v>
      </c>
      <c r="CG59" s="60">
        <v>0.01</v>
      </c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 x14ac:dyDescent="0.2">
      <c r="A60" s="9">
        <v>76</v>
      </c>
      <c r="B60" s="59">
        <v>1.0500000000000001E-2</v>
      </c>
      <c r="C60" s="59">
        <v>8.8999999999999999E-3</v>
      </c>
      <c r="D60" s="59">
        <v>7.1999999999999998E-3</v>
      </c>
      <c r="E60" s="59">
        <v>5.5999999999999999E-3</v>
      </c>
      <c r="F60" s="59">
        <v>4.1000000000000003E-3</v>
      </c>
      <c r="G60" s="59">
        <v>2.7000000000000001E-3</v>
      </c>
      <c r="H60" s="59">
        <v>1.5E-3</v>
      </c>
      <c r="I60" s="59">
        <v>4.0000000000000002E-4</v>
      </c>
      <c r="J60" s="59">
        <v>-5.9999999999999995E-4</v>
      </c>
      <c r="K60" s="59">
        <v>-1.4E-3</v>
      </c>
      <c r="L60" s="59">
        <v>-2E-3</v>
      </c>
      <c r="M60" s="59">
        <v>-2.3999999999999998E-3</v>
      </c>
      <c r="N60" s="59">
        <v>-2.5999999999999999E-3</v>
      </c>
      <c r="O60" s="59">
        <v>-2.3E-3</v>
      </c>
      <c r="P60" s="59">
        <v>-1.6999999999999999E-3</v>
      </c>
      <c r="Q60" s="59">
        <v>-5.9999999999999995E-4</v>
      </c>
      <c r="R60" s="59">
        <v>8.9999999999999998E-4</v>
      </c>
      <c r="S60" s="59">
        <v>2.8E-3</v>
      </c>
      <c r="T60" s="59">
        <v>4.7999999999999996E-3</v>
      </c>
      <c r="U60" s="59">
        <v>7.0000000000000001E-3</v>
      </c>
      <c r="V60" s="59">
        <v>9.1999999999999998E-3</v>
      </c>
      <c r="W60" s="59">
        <v>1.11E-2</v>
      </c>
      <c r="X60" s="59">
        <v>1.2699999999999999E-2</v>
      </c>
      <c r="Y60" s="59">
        <v>1.38E-2</v>
      </c>
      <c r="Z60" s="59">
        <v>1.4200000000000001E-2</v>
      </c>
      <c r="AA60" s="59">
        <v>1.3899999999999999E-2</v>
      </c>
      <c r="AB60" s="59">
        <v>1.2999999999999999E-2</v>
      </c>
      <c r="AC60" s="59">
        <v>1.18E-2</v>
      </c>
      <c r="AD60" s="59">
        <v>1.04E-2</v>
      </c>
      <c r="AE60" s="59">
        <v>8.9999999999999993E-3</v>
      </c>
      <c r="AF60" s="59">
        <v>8.0000000000000002E-3</v>
      </c>
      <c r="AG60" s="59">
        <v>7.4999999999999997E-3</v>
      </c>
      <c r="AH60" s="59">
        <v>7.4999999999999997E-3</v>
      </c>
      <c r="AI60" s="59">
        <v>8.0999999999999996E-3</v>
      </c>
      <c r="AJ60" s="59">
        <v>9.4000000000000004E-3</v>
      </c>
      <c r="AK60" s="59">
        <v>1.0999999999999999E-2</v>
      </c>
      <c r="AL60" s="59">
        <v>1.2699999999999999E-2</v>
      </c>
      <c r="AM60" s="59">
        <v>1.4200000000000001E-2</v>
      </c>
      <c r="AN60" s="59">
        <v>1.52E-2</v>
      </c>
      <c r="AO60" s="59">
        <v>1.5599999999999999E-2</v>
      </c>
      <c r="AP60" s="59">
        <v>1.54E-2</v>
      </c>
      <c r="AQ60" s="59">
        <v>1.4800000000000001E-2</v>
      </c>
      <c r="AR60" s="59">
        <v>1.3899999999999999E-2</v>
      </c>
      <c r="AS60" s="59">
        <v>1.3100000000000001E-2</v>
      </c>
      <c r="AT60" s="59">
        <v>1.26E-2</v>
      </c>
      <c r="AU60" s="59">
        <v>1.2500000000000001E-2</v>
      </c>
      <c r="AV60" s="59">
        <v>1.2999999999999999E-2</v>
      </c>
      <c r="AW60" s="59">
        <v>1.4E-2</v>
      </c>
      <c r="AX60" s="59">
        <v>1.5599999999999999E-2</v>
      </c>
      <c r="AY60" s="59">
        <v>1.7500000000000002E-2</v>
      </c>
      <c r="AZ60" s="59">
        <v>1.9699999999999999E-2</v>
      </c>
      <c r="BA60" s="59">
        <v>2.1899999999999999E-2</v>
      </c>
      <c r="BB60" s="59">
        <v>2.3800000000000002E-2</v>
      </c>
      <c r="BC60" s="59">
        <v>2.52E-2</v>
      </c>
      <c r="BD60" s="59">
        <v>2.58E-2</v>
      </c>
      <c r="BE60" s="59">
        <v>2.5700000000000001E-2</v>
      </c>
      <c r="BF60" s="59">
        <v>2.4899999999999999E-2</v>
      </c>
      <c r="BG60" s="59">
        <v>2.3300000000000001E-2</v>
      </c>
      <c r="BH60" s="59">
        <v>2.12E-2</v>
      </c>
      <c r="BI60" s="59">
        <v>1.8800000000000001E-2</v>
      </c>
      <c r="BJ60" s="59">
        <v>1.61E-2</v>
      </c>
      <c r="BK60" s="59">
        <v>1.34E-2</v>
      </c>
      <c r="BL60" s="59">
        <v>1.0800000000000001E-2</v>
      </c>
      <c r="BM60" s="59">
        <v>8.2000000000000007E-3</v>
      </c>
      <c r="BN60" s="60">
        <v>8.2000000000000007E-3</v>
      </c>
      <c r="BO60" s="60">
        <v>8.2000000000000007E-3</v>
      </c>
      <c r="BP60" s="60">
        <v>8.2000000000000007E-3</v>
      </c>
      <c r="BQ60" s="60">
        <v>8.0999999999999996E-3</v>
      </c>
      <c r="BR60" s="60">
        <v>7.9000000000000008E-3</v>
      </c>
      <c r="BS60" s="60">
        <v>7.7000000000000002E-3</v>
      </c>
      <c r="BT60" s="60">
        <v>7.4000000000000003E-3</v>
      </c>
      <c r="BU60" s="60">
        <v>7.1999999999999998E-3</v>
      </c>
      <c r="BV60" s="60">
        <v>7.0000000000000001E-3</v>
      </c>
      <c r="BW60" s="60">
        <v>6.8999999999999999E-3</v>
      </c>
      <c r="BX60" s="60">
        <v>6.8999999999999999E-3</v>
      </c>
      <c r="BY60" s="60">
        <v>7.1000000000000004E-3</v>
      </c>
      <c r="BZ60" s="60">
        <v>7.4999999999999997E-3</v>
      </c>
      <c r="CA60" s="60">
        <v>8.0000000000000002E-3</v>
      </c>
      <c r="CB60" s="60">
        <v>8.5000000000000006E-3</v>
      </c>
      <c r="CC60" s="60">
        <v>8.9999999999999993E-3</v>
      </c>
      <c r="CD60" s="60">
        <v>9.4999999999999998E-3</v>
      </c>
      <c r="CE60" s="60">
        <v>9.7999999999999997E-3</v>
      </c>
      <c r="CF60" s="60">
        <v>9.9000000000000008E-3</v>
      </c>
      <c r="CG60" s="60">
        <v>0.01</v>
      </c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 x14ac:dyDescent="0.2">
      <c r="A61" s="9">
        <v>77</v>
      </c>
      <c r="B61" s="59">
        <v>1.0200000000000001E-2</v>
      </c>
      <c r="C61" s="59">
        <v>8.6999999999999994E-3</v>
      </c>
      <c r="D61" s="59">
        <v>7.1999999999999998E-3</v>
      </c>
      <c r="E61" s="59">
        <v>5.7000000000000002E-3</v>
      </c>
      <c r="F61" s="59">
        <v>4.1999999999999997E-3</v>
      </c>
      <c r="G61" s="59">
        <v>2.8E-3</v>
      </c>
      <c r="H61" s="59">
        <v>1.6000000000000001E-3</v>
      </c>
      <c r="I61" s="59">
        <v>5.0000000000000001E-4</v>
      </c>
      <c r="J61" s="59">
        <v>-4.0000000000000002E-4</v>
      </c>
      <c r="K61" s="59">
        <v>-1.2999999999999999E-3</v>
      </c>
      <c r="L61" s="59">
        <v>-1.9E-3</v>
      </c>
      <c r="M61" s="59">
        <v>-2.3E-3</v>
      </c>
      <c r="N61" s="59">
        <v>-2.3999999999999998E-3</v>
      </c>
      <c r="O61" s="59">
        <v>-2.0999999999999999E-3</v>
      </c>
      <c r="P61" s="59">
        <v>-1.4E-3</v>
      </c>
      <c r="Q61" s="59">
        <v>-2.9999999999999997E-4</v>
      </c>
      <c r="R61" s="59">
        <v>1.1999999999999999E-3</v>
      </c>
      <c r="S61" s="59">
        <v>3.0000000000000001E-3</v>
      </c>
      <c r="T61" s="59">
        <v>5.1000000000000004E-3</v>
      </c>
      <c r="U61" s="59">
        <v>7.1999999999999998E-3</v>
      </c>
      <c r="V61" s="59">
        <v>9.2999999999999992E-3</v>
      </c>
      <c r="W61" s="59">
        <v>1.12E-2</v>
      </c>
      <c r="X61" s="59">
        <v>1.2699999999999999E-2</v>
      </c>
      <c r="Y61" s="59">
        <v>1.37E-2</v>
      </c>
      <c r="Z61" s="59">
        <v>1.41E-2</v>
      </c>
      <c r="AA61" s="59">
        <v>1.37E-2</v>
      </c>
      <c r="AB61" s="59">
        <v>1.2800000000000001E-2</v>
      </c>
      <c r="AC61" s="59">
        <v>1.15E-2</v>
      </c>
      <c r="AD61" s="59">
        <v>1.01E-2</v>
      </c>
      <c r="AE61" s="59">
        <v>8.6E-3</v>
      </c>
      <c r="AF61" s="59">
        <v>7.4999999999999997E-3</v>
      </c>
      <c r="AG61" s="59">
        <v>6.7999999999999996E-3</v>
      </c>
      <c r="AH61" s="59">
        <v>6.7999999999999996E-3</v>
      </c>
      <c r="AI61" s="59">
        <v>7.3000000000000001E-3</v>
      </c>
      <c r="AJ61" s="59">
        <v>8.3999999999999995E-3</v>
      </c>
      <c r="AK61" s="59">
        <v>9.9000000000000008E-3</v>
      </c>
      <c r="AL61" s="59">
        <v>1.15E-2</v>
      </c>
      <c r="AM61" s="59">
        <v>1.2999999999999999E-2</v>
      </c>
      <c r="AN61" s="59">
        <v>1.41E-2</v>
      </c>
      <c r="AO61" s="59">
        <v>1.46E-2</v>
      </c>
      <c r="AP61" s="59">
        <v>1.46E-2</v>
      </c>
      <c r="AQ61" s="59">
        <v>1.41E-2</v>
      </c>
      <c r="AR61" s="59">
        <v>1.3299999999999999E-2</v>
      </c>
      <c r="AS61" s="59">
        <v>1.2699999999999999E-2</v>
      </c>
      <c r="AT61" s="59">
        <v>1.2200000000000001E-2</v>
      </c>
      <c r="AU61" s="59">
        <v>1.2200000000000001E-2</v>
      </c>
      <c r="AV61" s="59">
        <v>1.2699999999999999E-2</v>
      </c>
      <c r="AW61" s="59">
        <v>1.3599999999999999E-2</v>
      </c>
      <c r="AX61" s="59">
        <v>1.5100000000000001E-2</v>
      </c>
      <c r="AY61" s="59">
        <v>1.7000000000000001E-2</v>
      </c>
      <c r="AZ61" s="59">
        <v>1.9099999999999999E-2</v>
      </c>
      <c r="BA61" s="59">
        <v>2.12E-2</v>
      </c>
      <c r="BB61" s="59">
        <v>2.3E-2</v>
      </c>
      <c r="BC61" s="59">
        <v>2.4400000000000002E-2</v>
      </c>
      <c r="BD61" s="59">
        <v>2.5100000000000001E-2</v>
      </c>
      <c r="BE61" s="59">
        <v>2.5100000000000001E-2</v>
      </c>
      <c r="BF61" s="59">
        <v>2.4299999999999999E-2</v>
      </c>
      <c r="BG61" s="59">
        <v>2.2800000000000001E-2</v>
      </c>
      <c r="BH61" s="59">
        <v>2.0799999999999999E-2</v>
      </c>
      <c r="BI61" s="59">
        <v>1.8499999999999999E-2</v>
      </c>
      <c r="BJ61" s="59">
        <v>1.5900000000000001E-2</v>
      </c>
      <c r="BK61" s="59">
        <v>1.3299999999999999E-2</v>
      </c>
      <c r="BL61" s="59">
        <v>1.0699999999999999E-2</v>
      </c>
      <c r="BM61" s="59">
        <v>8.2000000000000007E-3</v>
      </c>
      <c r="BN61" s="60">
        <v>8.2000000000000007E-3</v>
      </c>
      <c r="BO61" s="60">
        <v>8.3000000000000001E-3</v>
      </c>
      <c r="BP61" s="60">
        <v>8.3000000000000001E-3</v>
      </c>
      <c r="BQ61" s="60">
        <v>8.3000000000000001E-3</v>
      </c>
      <c r="BR61" s="60">
        <v>8.2000000000000007E-3</v>
      </c>
      <c r="BS61" s="60">
        <v>8.0999999999999996E-3</v>
      </c>
      <c r="BT61" s="60">
        <v>7.9000000000000008E-3</v>
      </c>
      <c r="BU61" s="60">
        <v>7.7000000000000002E-3</v>
      </c>
      <c r="BV61" s="60">
        <v>7.4999999999999997E-3</v>
      </c>
      <c r="BW61" s="60">
        <v>7.4000000000000003E-3</v>
      </c>
      <c r="BX61" s="60">
        <v>7.3000000000000001E-3</v>
      </c>
      <c r="BY61" s="60">
        <v>7.4999999999999997E-3</v>
      </c>
      <c r="BZ61" s="60">
        <v>7.7000000000000002E-3</v>
      </c>
      <c r="CA61" s="60">
        <v>8.0999999999999996E-3</v>
      </c>
      <c r="CB61" s="60">
        <v>8.5000000000000006E-3</v>
      </c>
      <c r="CC61" s="60">
        <v>8.9999999999999993E-3</v>
      </c>
      <c r="CD61" s="60">
        <v>9.4000000000000004E-3</v>
      </c>
      <c r="CE61" s="60">
        <v>9.7999999999999997E-3</v>
      </c>
      <c r="CF61" s="60">
        <v>9.9000000000000008E-3</v>
      </c>
      <c r="CG61" s="60">
        <v>0.01</v>
      </c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 x14ac:dyDescent="0.2">
      <c r="A62" s="9">
        <v>78</v>
      </c>
      <c r="B62" s="59">
        <v>9.7999999999999997E-3</v>
      </c>
      <c r="C62" s="59">
        <v>8.3000000000000001E-3</v>
      </c>
      <c r="D62" s="59">
        <v>6.8999999999999999E-3</v>
      </c>
      <c r="E62" s="59">
        <v>5.4999999999999997E-3</v>
      </c>
      <c r="F62" s="59">
        <v>4.1000000000000003E-3</v>
      </c>
      <c r="G62" s="59">
        <v>2.8E-3</v>
      </c>
      <c r="H62" s="59">
        <v>1.6000000000000001E-3</v>
      </c>
      <c r="I62" s="59">
        <v>5.0000000000000001E-4</v>
      </c>
      <c r="J62" s="59">
        <v>-4.0000000000000002E-4</v>
      </c>
      <c r="K62" s="59">
        <v>-1.1999999999999999E-3</v>
      </c>
      <c r="L62" s="59">
        <v>-1.8E-3</v>
      </c>
      <c r="M62" s="59">
        <v>-2.0999999999999999E-3</v>
      </c>
      <c r="N62" s="59">
        <v>-2.2000000000000001E-3</v>
      </c>
      <c r="O62" s="59">
        <v>-1.8E-3</v>
      </c>
      <c r="P62" s="59">
        <v>-1.1000000000000001E-3</v>
      </c>
      <c r="Q62" s="59">
        <v>0</v>
      </c>
      <c r="R62" s="59">
        <v>1.5E-3</v>
      </c>
      <c r="S62" s="59">
        <v>3.3E-3</v>
      </c>
      <c r="T62" s="59">
        <v>5.3E-3</v>
      </c>
      <c r="U62" s="59">
        <v>7.4000000000000003E-3</v>
      </c>
      <c r="V62" s="59">
        <v>9.4999999999999998E-3</v>
      </c>
      <c r="W62" s="59">
        <v>1.1299999999999999E-2</v>
      </c>
      <c r="X62" s="59">
        <v>1.2800000000000001E-2</v>
      </c>
      <c r="Y62" s="59">
        <v>1.37E-2</v>
      </c>
      <c r="Z62" s="59">
        <v>1.4E-2</v>
      </c>
      <c r="AA62" s="59">
        <v>1.3599999999999999E-2</v>
      </c>
      <c r="AB62" s="59">
        <v>1.2699999999999999E-2</v>
      </c>
      <c r="AC62" s="59">
        <v>1.14E-2</v>
      </c>
      <c r="AD62" s="59">
        <v>9.7999999999999997E-3</v>
      </c>
      <c r="AE62" s="59">
        <v>8.3999999999999995E-3</v>
      </c>
      <c r="AF62" s="59">
        <v>7.1000000000000004E-3</v>
      </c>
      <c r="AG62" s="59">
        <v>6.3E-3</v>
      </c>
      <c r="AH62" s="59">
        <v>6.1000000000000004E-3</v>
      </c>
      <c r="AI62" s="59">
        <v>6.4999999999999997E-3</v>
      </c>
      <c r="AJ62" s="59">
        <v>7.4999999999999997E-3</v>
      </c>
      <c r="AK62" s="59">
        <v>8.8999999999999999E-3</v>
      </c>
      <c r="AL62" s="59">
        <v>1.04E-2</v>
      </c>
      <c r="AM62" s="59">
        <v>1.18E-2</v>
      </c>
      <c r="AN62" s="59">
        <v>1.29E-2</v>
      </c>
      <c r="AO62" s="59">
        <v>1.35E-2</v>
      </c>
      <c r="AP62" s="59">
        <v>1.35E-2</v>
      </c>
      <c r="AQ62" s="59">
        <v>1.32E-2</v>
      </c>
      <c r="AR62" s="59">
        <v>1.26E-2</v>
      </c>
      <c r="AS62" s="59">
        <v>1.2E-2</v>
      </c>
      <c r="AT62" s="59">
        <v>1.17E-2</v>
      </c>
      <c r="AU62" s="59">
        <v>1.17E-2</v>
      </c>
      <c r="AV62" s="59">
        <v>1.2200000000000001E-2</v>
      </c>
      <c r="AW62" s="59">
        <v>1.32E-2</v>
      </c>
      <c r="AX62" s="59">
        <v>1.47E-2</v>
      </c>
      <c r="AY62" s="59">
        <v>1.6500000000000001E-2</v>
      </c>
      <c r="AZ62" s="59">
        <v>1.8499999999999999E-2</v>
      </c>
      <c r="BA62" s="59">
        <v>2.0500000000000001E-2</v>
      </c>
      <c r="BB62" s="59">
        <v>2.23E-2</v>
      </c>
      <c r="BC62" s="59">
        <v>2.3699999999999999E-2</v>
      </c>
      <c r="BD62" s="59">
        <v>2.4400000000000002E-2</v>
      </c>
      <c r="BE62" s="59">
        <v>2.4400000000000002E-2</v>
      </c>
      <c r="BF62" s="59">
        <v>2.3699999999999999E-2</v>
      </c>
      <c r="BG62" s="59">
        <v>2.23E-2</v>
      </c>
      <c r="BH62" s="59">
        <v>2.0400000000000001E-2</v>
      </c>
      <c r="BI62" s="59">
        <v>1.8100000000000002E-2</v>
      </c>
      <c r="BJ62" s="59">
        <v>1.5599999999999999E-2</v>
      </c>
      <c r="BK62" s="59">
        <v>1.3100000000000001E-2</v>
      </c>
      <c r="BL62" s="59">
        <v>1.0500000000000001E-2</v>
      </c>
      <c r="BM62" s="59">
        <v>8.0999999999999996E-3</v>
      </c>
      <c r="BN62" s="60">
        <v>8.2000000000000007E-3</v>
      </c>
      <c r="BO62" s="60">
        <v>8.2000000000000007E-3</v>
      </c>
      <c r="BP62" s="60">
        <v>8.3000000000000001E-3</v>
      </c>
      <c r="BQ62" s="60">
        <v>8.3999999999999995E-3</v>
      </c>
      <c r="BR62" s="60">
        <v>8.3999999999999995E-3</v>
      </c>
      <c r="BS62" s="60">
        <v>8.3999999999999995E-3</v>
      </c>
      <c r="BT62" s="60">
        <v>8.3000000000000001E-3</v>
      </c>
      <c r="BU62" s="60">
        <v>8.2000000000000007E-3</v>
      </c>
      <c r="BV62" s="60">
        <v>8.0000000000000002E-3</v>
      </c>
      <c r="BW62" s="60">
        <v>7.9000000000000008E-3</v>
      </c>
      <c r="BX62" s="60">
        <v>7.7999999999999996E-3</v>
      </c>
      <c r="BY62" s="60">
        <v>7.7999999999999996E-3</v>
      </c>
      <c r="BZ62" s="60">
        <v>8.0000000000000002E-3</v>
      </c>
      <c r="CA62" s="60">
        <v>8.2000000000000007E-3</v>
      </c>
      <c r="CB62" s="60">
        <v>8.6E-3</v>
      </c>
      <c r="CC62" s="60">
        <v>8.9999999999999993E-3</v>
      </c>
      <c r="CD62" s="60">
        <v>9.4000000000000004E-3</v>
      </c>
      <c r="CE62" s="60">
        <v>9.7000000000000003E-3</v>
      </c>
      <c r="CF62" s="60">
        <v>9.9000000000000008E-3</v>
      </c>
      <c r="CG62" s="60">
        <v>0.01</v>
      </c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 x14ac:dyDescent="0.2">
      <c r="A63" s="9">
        <v>79</v>
      </c>
      <c r="B63" s="59">
        <v>9.1999999999999998E-3</v>
      </c>
      <c r="C63" s="59">
        <v>7.7999999999999996E-3</v>
      </c>
      <c r="D63" s="59">
        <v>6.4999999999999997E-3</v>
      </c>
      <c r="E63" s="59">
        <v>5.1999999999999998E-3</v>
      </c>
      <c r="F63" s="59">
        <v>3.8999999999999998E-3</v>
      </c>
      <c r="G63" s="59">
        <v>2.5999999999999999E-3</v>
      </c>
      <c r="H63" s="59">
        <v>1.4E-3</v>
      </c>
      <c r="I63" s="59">
        <v>4.0000000000000002E-4</v>
      </c>
      <c r="J63" s="59">
        <v>-5.0000000000000001E-4</v>
      </c>
      <c r="K63" s="59">
        <v>-1.1999999999999999E-3</v>
      </c>
      <c r="L63" s="59">
        <v>-1.6999999999999999E-3</v>
      </c>
      <c r="M63" s="59">
        <v>-2E-3</v>
      </c>
      <c r="N63" s="59">
        <v>-1.9E-3</v>
      </c>
      <c r="O63" s="59">
        <v>-1.5E-3</v>
      </c>
      <c r="P63" s="59">
        <v>-6.9999999999999999E-4</v>
      </c>
      <c r="Q63" s="59">
        <v>5.0000000000000001E-4</v>
      </c>
      <c r="R63" s="59">
        <v>1.9E-3</v>
      </c>
      <c r="S63" s="59">
        <v>3.7000000000000002E-3</v>
      </c>
      <c r="T63" s="59">
        <v>5.7000000000000002E-3</v>
      </c>
      <c r="U63" s="59">
        <v>7.7000000000000002E-3</v>
      </c>
      <c r="V63" s="59">
        <v>9.7000000000000003E-3</v>
      </c>
      <c r="W63" s="59">
        <v>1.15E-2</v>
      </c>
      <c r="X63" s="59">
        <v>1.29E-2</v>
      </c>
      <c r="Y63" s="59">
        <v>1.38E-2</v>
      </c>
      <c r="Z63" s="59">
        <v>1.4E-2</v>
      </c>
      <c r="AA63" s="59">
        <v>1.3599999999999999E-2</v>
      </c>
      <c r="AB63" s="59">
        <v>1.26E-2</v>
      </c>
      <c r="AC63" s="59">
        <v>1.1299999999999999E-2</v>
      </c>
      <c r="AD63" s="59">
        <v>9.7000000000000003E-3</v>
      </c>
      <c r="AE63" s="59">
        <v>8.0999999999999996E-3</v>
      </c>
      <c r="AF63" s="59">
        <v>6.7999999999999996E-3</v>
      </c>
      <c r="AG63" s="59">
        <v>5.8999999999999999E-3</v>
      </c>
      <c r="AH63" s="59">
        <v>5.5999999999999999E-3</v>
      </c>
      <c r="AI63" s="59">
        <v>5.7999999999999996E-3</v>
      </c>
      <c r="AJ63" s="59">
        <v>6.6E-3</v>
      </c>
      <c r="AK63" s="59">
        <v>7.7999999999999996E-3</v>
      </c>
      <c r="AL63" s="59">
        <v>9.1999999999999998E-3</v>
      </c>
      <c r="AM63" s="59">
        <v>1.06E-2</v>
      </c>
      <c r="AN63" s="59">
        <v>1.1599999999999999E-2</v>
      </c>
      <c r="AO63" s="59">
        <v>1.2200000000000001E-2</v>
      </c>
      <c r="AP63" s="59">
        <v>1.23E-2</v>
      </c>
      <c r="AQ63" s="59">
        <v>1.21E-2</v>
      </c>
      <c r="AR63" s="59">
        <v>1.1599999999999999E-2</v>
      </c>
      <c r="AS63" s="59">
        <v>1.12E-2</v>
      </c>
      <c r="AT63" s="59">
        <v>1.0999999999999999E-2</v>
      </c>
      <c r="AU63" s="59">
        <v>1.12E-2</v>
      </c>
      <c r="AV63" s="59">
        <v>1.17E-2</v>
      </c>
      <c r="AW63" s="59">
        <v>1.2699999999999999E-2</v>
      </c>
      <c r="AX63" s="59">
        <v>1.4200000000000001E-2</v>
      </c>
      <c r="AY63" s="59">
        <v>1.6E-2</v>
      </c>
      <c r="AZ63" s="59">
        <v>1.7999999999999999E-2</v>
      </c>
      <c r="BA63" s="59">
        <v>1.9900000000000001E-2</v>
      </c>
      <c r="BB63" s="59">
        <v>2.1700000000000001E-2</v>
      </c>
      <c r="BC63" s="59">
        <v>2.3E-2</v>
      </c>
      <c r="BD63" s="59">
        <v>2.3599999999999999E-2</v>
      </c>
      <c r="BE63" s="59">
        <v>2.3599999999999999E-2</v>
      </c>
      <c r="BF63" s="59">
        <v>2.3E-2</v>
      </c>
      <c r="BG63" s="59">
        <v>2.1600000000000001E-2</v>
      </c>
      <c r="BH63" s="59">
        <v>1.9800000000000002E-2</v>
      </c>
      <c r="BI63" s="59">
        <v>1.7600000000000001E-2</v>
      </c>
      <c r="BJ63" s="59">
        <v>1.52E-2</v>
      </c>
      <c r="BK63" s="59">
        <v>1.2800000000000001E-2</v>
      </c>
      <c r="BL63" s="59">
        <v>1.03E-2</v>
      </c>
      <c r="BM63" s="59">
        <v>7.9000000000000008E-3</v>
      </c>
      <c r="BN63" s="60">
        <v>8.0000000000000002E-3</v>
      </c>
      <c r="BO63" s="60">
        <v>8.2000000000000007E-3</v>
      </c>
      <c r="BP63" s="60">
        <v>8.3000000000000001E-3</v>
      </c>
      <c r="BQ63" s="60">
        <v>8.3999999999999995E-3</v>
      </c>
      <c r="BR63" s="60">
        <v>8.5000000000000006E-3</v>
      </c>
      <c r="BS63" s="60">
        <v>8.6E-3</v>
      </c>
      <c r="BT63" s="60">
        <v>8.6E-3</v>
      </c>
      <c r="BU63" s="60">
        <v>8.5000000000000006E-3</v>
      </c>
      <c r="BV63" s="60">
        <v>8.3999999999999995E-3</v>
      </c>
      <c r="BW63" s="60">
        <v>8.3000000000000001E-3</v>
      </c>
      <c r="BX63" s="60">
        <v>8.0999999999999996E-3</v>
      </c>
      <c r="BY63" s="60">
        <v>8.0999999999999996E-3</v>
      </c>
      <c r="BZ63" s="60">
        <v>8.2000000000000007E-3</v>
      </c>
      <c r="CA63" s="60">
        <v>8.3999999999999995E-3</v>
      </c>
      <c r="CB63" s="60">
        <v>8.6999999999999994E-3</v>
      </c>
      <c r="CC63" s="60">
        <v>9.1000000000000004E-3</v>
      </c>
      <c r="CD63" s="60">
        <v>9.4000000000000004E-3</v>
      </c>
      <c r="CE63" s="60">
        <v>9.7000000000000003E-3</v>
      </c>
      <c r="CF63" s="60">
        <v>9.9000000000000008E-3</v>
      </c>
      <c r="CG63" s="60">
        <v>0.01</v>
      </c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 x14ac:dyDescent="0.2">
      <c r="A64" s="9">
        <v>80</v>
      </c>
      <c r="B64" s="59">
        <v>8.5000000000000006E-3</v>
      </c>
      <c r="C64" s="59">
        <v>7.1999999999999998E-3</v>
      </c>
      <c r="D64" s="59">
        <v>5.8999999999999999E-3</v>
      </c>
      <c r="E64" s="59">
        <v>4.7000000000000002E-3</v>
      </c>
      <c r="F64" s="59">
        <v>3.3999999999999998E-3</v>
      </c>
      <c r="G64" s="59">
        <v>2.2000000000000001E-3</v>
      </c>
      <c r="H64" s="59">
        <v>1.1000000000000001E-3</v>
      </c>
      <c r="I64" s="59">
        <v>1E-4</v>
      </c>
      <c r="J64" s="59">
        <v>-6.9999999999999999E-4</v>
      </c>
      <c r="K64" s="59">
        <v>-1.2999999999999999E-3</v>
      </c>
      <c r="L64" s="59">
        <v>-1.6999999999999999E-3</v>
      </c>
      <c r="M64" s="59">
        <v>-1.8E-3</v>
      </c>
      <c r="N64" s="59">
        <v>-1.6000000000000001E-3</v>
      </c>
      <c r="O64" s="59">
        <v>-1.1000000000000001E-3</v>
      </c>
      <c r="P64" s="59">
        <v>-2.9999999999999997E-4</v>
      </c>
      <c r="Q64" s="59">
        <v>8.9999999999999998E-4</v>
      </c>
      <c r="R64" s="59">
        <v>2.3999999999999998E-3</v>
      </c>
      <c r="S64" s="59">
        <v>4.1999999999999997E-3</v>
      </c>
      <c r="T64" s="59">
        <v>6.1000000000000004E-3</v>
      </c>
      <c r="U64" s="59">
        <v>8.0999999999999996E-3</v>
      </c>
      <c r="V64" s="59">
        <v>0.01</v>
      </c>
      <c r="W64" s="59">
        <v>1.17E-2</v>
      </c>
      <c r="X64" s="59">
        <v>1.2999999999999999E-2</v>
      </c>
      <c r="Y64" s="59">
        <v>1.38E-2</v>
      </c>
      <c r="Z64" s="59">
        <v>1.4E-2</v>
      </c>
      <c r="AA64" s="59">
        <v>1.3599999999999999E-2</v>
      </c>
      <c r="AB64" s="59">
        <v>1.26E-2</v>
      </c>
      <c r="AC64" s="59">
        <v>1.12E-2</v>
      </c>
      <c r="AD64" s="59">
        <v>9.5999999999999992E-3</v>
      </c>
      <c r="AE64" s="59">
        <v>8.0000000000000002E-3</v>
      </c>
      <c r="AF64" s="59">
        <v>6.6E-3</v>
      </c>
      <c r="AG64" s="59">
        <v>5.5999999999999999E-3</v>
      </c>
      <c r="AH64" s="59">
        <v>5.1000000000000004E-3</v>
      </c>
      <c r="AI64" s="59">
        <v>5.1999999999999998E-3</v>
      </c>
      <c r="AJ64" s="59">
        <v>5.7999999999999996E-3</v>
      </c>
      <c r="AK64" s="59">
        <v>6.7999999999999996E-3</v>
      </c>
      <c r="AL64" s="59">
        <v>8.0000000000000002E-3</v>
      </c>
      <c r="AM64" s="59">
        <v>9.2999999999999992E-3</v>
      </c>
      <c r="AN64" s="59">
        <v>1.0200000000000001E-2</v>
      </c>
      <c r="AO64" s="59">
        <v>1.0800000000000001E-2</v>
      </c>
      <c r="AP64" s="59">
        <v>1.0999999999999999E-2</v>
      </c>
      <c r="AQ64" s="59">
        <v>1.0800000000000001E-2</v>
      </c>
      <c r="AR64" s="59">
        <v>1.0500000000000001E-2</v>
      </c>
      <c r="AS64" s="59">
        <v>1.0200000000000001E-2</v>
      </c>
      <c r="AT64" s="59">
        <v>1.0200000000000001E-2</v>
      </c>
      <c r="AU64" s="59">
        <v>1.04E-2</v>
      </c>
      <c r="AV64" s="59">
        <v>1.11E-2</v>
      </c>
      <c r="AW64" s="59">
        <v>1.2200000000000001E-2</v>
      </c>
      <c r="AX64" s="59">
        <v>1.3599999999999999E-2</v>
      </c>
      <c r="AY64" s="59">
        <v>1.54E-2</v>
      </c>
      <c r="AZ64" s="59">
        <v>1.7399999999999999E-2</v>
      </c>
      <c r="BA64" s="59">
        <v>1.9300000000000001E-2</v>
      </c>
      <c r="BB64" s="59">
        <v>2.1000000000000001E-2</v>
      </c>
      <c r="BC64" s="59">
        <v>2.2200000000000001E-2</v>
      </c>
      <c r="BD64" s="59">
        <v>2.29E-2</v>
      </c>
      <c r="BE64" s="59">
        <v>2.29E-2</v>
      </c>
      <c r="BF64" s="59">
        <v>2.2200000000000001E-2</v>
      </c>
      <c r="BG64" s="59">
        <v>2.1000000000000001E-2</v>
      </c>
      <c r="BH64" s="59">
        <v>1.9199999999999998E-2</v>
      </c>
      <c r="BI64" s="59">
        <v>1.7100000000000001E-2</v>
      </c>
      <c r="BJ64" s="59">
        <v>1.4800000000000001E-2</v>
      </c>
      <c r="BK64" s="59">
        <v>1.2500000000000001E-2</v>
      </c>
      <c r="BL64" s="59">
        <v>1.01E-2</v>
      </c>
      <c r="BM64" s="59">
        <v>7.7999999999999996E-3</v>
      </c>
      <c r="BN64" s="60">
        <v>7.9000000000000008E-3</v>
      </c>
      <c r="BO64" s="60">
        <v>8.0000000000000002E-3</v>
      </c>
      <c r="BP64" s="60">
        <v>8.2000000000000007E-3</v>
      </c>
      <c r="BQ64" s="60">
        <v>8.3999999999999995E-3</v>
      </c>
      <c r="BR64" s="60">
        <v>8.6E-3</v>
      </c>
      <c r="BS64" s="60">
        <v>8.6999999999999994E-3</v>
      </c>
      <c r="BT64" s="60">
        <v>8.8000000000000005E-3</v>
      </c>
      <c r="BU64" s="60">
        <v>8.8000000000000005E-3</v>
      </c>
      <c r="BV64" s="60">
        <v>8.6999999999999994E-3</v>
      </c>
      <c r="BW64" s="60">
        <v>8.6E-3</v>
      </c>
      <c r="BX64" s="60">
        <v>8.5000000000000006E-3</v>
      </c>
      <c r="BY64" s="60">
        <v>8.3999999999999995E-3</v>
      </c>
      <c r="BZ64" s="60">
        <v>8.5000000000000006E-3</v>
      </c>
      <c r="CA64" s="60">
        <v>8.6E-3</v>
      </c>
      <c r="CB64" s="60">
        <v>8.8999999999999999E-3</v>
      </c>
      <c r="CC64" s="60">
        <v>9.1000000000000004E-3</v>
      </c>
      <c r="CD64" s="60">
        <v>9.4999999999999998E-3</v>
      </c>
      <c r="CE64" s="60">
        <v>9.7000000000000003E-3</v>
      </c>
      <c r="CF64" s="60">
        <v>9.9000000000000008E-3</v>
      </c>
      <c r="CG64" s="60">
        <v>0.01</v>
      </c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 x14ac:dyDescent="0.2">
      <c r="A65" s="9">
        <v>81</v>
      </c>
      <c r="B65" s="59">
        <v>7.7000000000000002E-3</v>
      </c>
      <c r="C65" s="59">
        <v>6.4999999999999997E-3</v>
      </c>
      <c r="D65" s="59">
        <v>5.3E-3</v>
      </c>
      <c r="E65" s="59">
        <v>4.0000000000000001E-3</v>
      </c>
      <c r="F65" s="59">
        <v>2.8E-3</v>
      </c>
      <c r="G65" s="59">
        <v>1.6999999999999999E-3</v>
      </c>
      <c r="H65" s="59">
        <v>5.9999999999999995E-4</v>
      </c>
      <c r="I65" s="59">
        <v>-2.9999999999999997E-4</v>
      </c>
      <c r="J65" s="59">
        <v>-1E-3</v>
      </c>
      <c r="K65" s="59">
        <v>-1.5E-3</v>
      </c>
      <c r="L65" s="59">
        <v>-1.6999999999999999E-3</v>
      </c>
      <c r="M65" s="59">
        <v>-1.6999999999999999E-3</v>
      </c>
      <c r="N65" s="59">
        <v>-1.4E-3</v>
      </c>
      <c r="O65" s="59">
        <v>-8.0000000000000004E-4</v>
      </c>
      <c r="P65" s="59">
        <v>2.0000000000000001E-4</v>
      </c>
      <c r="Q65" s="59">
        <v>1.4E-3</v>
      </c>
      <c r="R65" s="59">
        <v>2.8999999999999998E-3</v>
      </c>
      <c r="S65" s="59">
        <v>4.5999999999999999E-3</v>
      </c>
      <c r="T65" s="59">
        <v>6.4999999999999997E-3</v>
      </c>
      <c r="U65" s="59">
        <v>8.3999999999999995E-3</v>
      </c>
      <c r="V65" s="59">
        <v>1.0200000000000001E-2</v>
      </c>
      <c r="W65" s="59">
        <v>1.18E-2</v>
      </c>
      <c r="X65" s="59">
        <v>1.3100000000000001E-2</v>
      </c>
      <c r="Y65" s="59">
        <v>1.3899999999999999E-2</v>
      </c>
      <c r="Z65" s="59">
        <v>1.4E-2</v>
      </c>
      <c r="AA65" s="59">
        <v>1.3599999999999999E-2</v>
      </c>
      <c r="AB65" s="59">
        <v>1.26E-2</v>
      </c>
      <c r="AC65" s="59">
        <v>1.12E-2</v>
      </c>
      <c r="AD65" s="59">
        <v>9.5999999999999992E-3</v>
      </c>
      <c r="AE65" s="59">
        <v>8.0000000000000002E-3</v>
      </c>
      <c r="AF65" s="59">
        <v>6.4999999999999997E-3</v>
      </c>
      <c r="AG65" s="59">
        <v>5.4000000000000003E-3</v>
      </c>
      <c r="AH65" s="59">
        <v>4.7999999999999996E-3</v>
      </c>
      <c r="AI65" s="59">
        <v>4.7000000000000002E-3</v>
      </c>
      <c r="AJ65" s="59">
        <v>5.1000000000000004E-3</v>
      </c>
      <c r="AK65" s="59">
        <v>5.8999999999999999E-3</v>
      </c>
      <c r="AL65" s="59">
        <v>6.8999999999999999E-3</v>
      </c>
      <c r="AM65" s="59">
        <v>7.9000000000000008E-3</v>
      </c>
      <c r="AN65" s="59">
        <v>8.8000000000000005E-3</v>
      </c>
      <c r="AO65" s="59">
        <v>9.2999999999999992E-3</v>
      </c>
      <c r="AP65" s="59">
        <v>9.4999999999999998E-3</v>
      </c>
      <c r="AQ65" s="59">
        <v>9.4999999999999998E-3</v>
      </c>
      <c r="AR65" s="59">
        <v>9.2999999999999992E-3</v>
      </c>
      <c r="AS65" s="59">
        <v>9.1000000000000004E-3</v>
      </c>
      <c r="AT65" s="59">
        <v>9.1999999999999998E-3</v>
      </c>
      <c r="AU65" s="59">
        <v>9.4999999999999998E-3</v>
      </c>
      <c r="AV65" s="59">
        <v>1.03E-2</v>
      </c>
      <c r="AW65" s="59">
        <v>1.15E-2</v>
      </c>
      <c r="AX65" s="59">
        <v>1.2999999999999999E-2</v>
      </c>
      <c r="AY65" s="59">
        <v>1.4800000000000001E-2</v>
      </c>
      <c r="AZ65" s="59">
        <v>1.6799999999999999E-2</v>
      </c>
      <c r="BA65" s="59">
        <v>1.8700000000000001E-2</v>
      </c>
      <c r="BB65" s="59">
        <v>2.0299999999999999E-2</v>
      </c>
      <c r="BC65" s="59">
        <v>2.1499999999999998E-2</v>
      </c>
      <c r="BD65" s="59">
        <v>2.2100000000000002E-2</v>
      </c>
      <c r="BE65" s="59">
        <v>2.2100000000000002E-2</v>
      </c>
      <c r="BF65" s="59">
        <v>2.1499999999999998E-2</v>
      </c>
      <c r="BG65" s="59">
        <v>2.0299999999999999E-2</v>
      </c>
      <c r="BH65" s="59">
        <v>1.8599999999999998E-2</v>
      </c>
      <c r="BI65" s="59">
        <v>1.66E-2</v>
      </c>
      <c r="BJ65" s="59">
        <v>1.43E-2</v>
      </c>
      <c r="BK65" s="59">
        <v>1.21E-2</v>
      </c>
      <c r="BL65" s="59">
        <v>9.7999999999999997E-3</v>
      </c>
      <c r="BM65" s="59">
        <v>7.6E-3</v>
      </c>
      <c r="BN65" s="60">
        <v>7.7000000000000002E-3</v>
      </c>
      <c r="BO65" s="60">
        <v>7.9000000000000008E-3</v>
      </c>
      <c r="BP65" s="60">
        <v>8.0999999999999996E-3</v>
      </c>
      <c r="BQ65" s="60">
        <v>8.3000000000000001E-3</v>
      </c>
      <c r="BR65" s="60">
        <v>8.5000000000000006E-3</v>
      </c>
      <c r="BS65" s="60">
        <v>8.6999999999999994E-3</v>
      </c>
      <c r="BT65" s="60">
        <v>8.8000000000000005E-3</v>
      </c>
      <c r="BU65" s="60">
        <v>8.8999999999999999E-3</v>
      </c>
      <c r="BV65" s="60">
        <v>8.8999999999999999E-3</v>
      </c>
      <c r="BW65" s="60">
        <v>8.8000000000000005E-3</v>
      </c>
      <c r="BX65" s="60">
        <v>8.6999999999999994E-3</v>
      </c>
      <c r="BY65" s="60">
        <v>8.6999999999999994E-3</v>
      </c>
      <c r="BZ65" s="60">
        <v>8.6999999999999994E-3</v>
      </c>
      <c r="CA65" s="60">
        <v>8.8000000000000005E-3</v>
      </c>
      <c r="CB65" s="60">
        <v>8.9999999999999993E-3</v>
      </c>
      <c r="CC65" s="60">
        <v>9.1999999999999998E-3</v>
      </c>
      <c r="CD65" s="60">
        <v>9.4999999999999998E-3</v>
      </c>
      <c r="CE65" s="60">
        <v>9.7000000000000003E-3</v>
      </c>
      <c r="CF65" s="60">
        <v>9.9000000000000008E-3</v>
      </c>
      <c r="CG65" s="60">
        <v>0.01</v>
      </c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 x14ac:dyDescent="0.2">
      <c r="A66" s="9">
        <v>82</v>
      </c>
      <c r="B66" s="59">
        <v>6.7999999999999996E-3</v>
      </c>
      <c r="C66" s="59">
        <v>5.7000000000000002E-3</v>
      </c>
      <c r="D66" s="59">
        <v>4.4999999999999997E-3</v>
      </c>
      <c r="E66" s="59">
        <v>3.3E-3</v>
      </c>
      <c r="F66" s="59">
        <v>2.0999999999999999E-3</v>
      </c>
      <c r="G66" s="59">
        <v>1E-3</v>
      </c>
      <c r="H66" s="59">
        <v>0</v>
      </c>
      <c r="I66" s="59">
        <v>-8.0000000000000004E-4</v>
      </c>
      <c r="J66" s="59">
        <v>-1.4E-3</v>
      </c>
      <c r="K66" s="59">
        <v>-1.8E-3</v>
      </c>
      <c r="L66" s="59">
        <v>-1.9E-3</v>
      </c>
      <c r="M66" s="59">
        <v>-1.6999999999999999E-3</v>
      </c>
      <c r="N66" s="59">
        <v>-1.1999999999999999E-3</v>
      </c>
      <c r="O66" s="59">
        <v>-4.0000000000000002E-4</v>
      </c>
      <c r="P66" s="59">
        <v>5.9999999999999995E-4</v>
      </c>
      <c r="Q66" s="59">
        <v>1.9E-3</v>
      </c>
      <c r="R66" s="59">
        <v>3.3999999999999998E-3</v>
      </c>
      <c r="S66" s="59">
        <v>5.1000000000000004E-3</v>
      </c>
      <c r="T66" s="59">
        <v>7.0000000000000001E-3</v>
      </c>
      <c r="U66" s="59">
        <v>8.8000000000000005E-3</v>
      </c>
      <c r="V66" s="59">
        <v>1.0500000000000001E-2</v>
      </c>
      <c r="W66" s="59">
        <v>1.21E-2</v>
      </c>
      <c r="X66" s="59">
        <v>1.32E-2</v>
      </c>
      <c r="Y66" s="59">
        <v>1.3899999999999999E-2</v>
      </c>
      <c r="Z66" s="59">
        <v>1.4E-2</v>
      </c>
      <c r="AA66" s="59">
        <v>1.3599999999999999E-2</v>
      </c>
      <c r="AB66" s="59">
        <v>1.26E-2</v>
      </c>
      <c r="AC66" s="59">
        <v>1.12E-2</v>
      </c>
      <c r="AD66" s="59">
        <v>9.5999999999999992E-3</v>
      </c>
      <c r="AE66" s="59">
        <v>8.0000000000000002E-3</v>
      </c>
      <c r="AF66" s="59">
        <v>6.4999999999999997E-3</v>
      </c>
      <c r="AG66" s="59">
        <v>5.3E-3</v>
      </c>
      <c r="AH66" s="59">
        <v>4.4999999999999997E-3</v>
      </c>
      <c r="AI66" s="59">
        <v>4.1999999999999997E-3</v>
      </c>
      <c r="AJ66" s="59">
        <v>4.4000000000000003E-3</v>
      </c>
      <c r="AK66" s="59">
        <v>4.8999999999999998E-3</v>
      </c>
      <c r="AL66" s="59">
        <v>5.7000000000000002E-3</v>
      </c>
      <c r="AM66" s="59">
        <v>6.6E-3</v>
      </c>
      <c r="AN66" s="59">
        <v>7.3000000000000001E-3</v>
      </c>
      <c r="AO66" s="59">
        <v>7.7999999999999996E-3</v>
      </c>
      <c r="AP66" s="59">
        <v>8.0000000000000002E-3</v>
      </c>
      <c r="AQ66" s="59">
        <v>8.0000000000000002E-3</v>
      </c>
      <c r="AR66" s="59">
        <v>7.9000000000000008E-3</v>
      </c>
      <c r="AS66" s="59">
        <v>7.9000000000000008E-3</v>
      </c>
      <c r="AT66" s="59">
        <v>8.0999999999999996E-3</v>
      </c>
      <c r="AU66" s="59">
        <v>8.5000000000000006E-3</v>
      </c>
      <c r="AV66" s="59">
        <v>9.4000000000000004E-3</v>
      </c>
      <c r="AW66" s="59">
        <v>1.0699999999999999E-2</v>
      </c>
      <c r="AX66" s="59">
        <v>1.23E-2</v>
      </c>
      <c r="AY66" s="59">
        <v>1.41E-2</v>
      </c>
      <c r="AZ66" s="59">
        <v>1.61E-2</v>
      </c>
      <c r="BA66" s="59">
        <v>1.7899999999999999E-2</v>
      </c>
      <c r="BB66" s="59">
        <v>1.95E-2</v>
      </c>
      <c r="BC66" s="59">
        <v>2.07E-2</v>
      </c>
      <c r="BD66" s="59">
        <v>2.1299999999999999E-2</v>
      </c>
      <c r="BE66" s="59">
        <v>2.1299999999999999E-2</v>
      </c>
      <c r="BF66" s="59">
        <v>2.07E-2</v>
      </c>
      <c r="BG66" s="59">
        <v>1.95E-2</v>
      </c>
      <c r="BH66" s="59">
        <v>1.7899999999999999E-2</v>
      </c>
      <c r="BI66" s="59">
        <v>1.6E-2</v>
      </c>
      <c r="BJ66" s="59">
        <v>1.38E-2</v>
      </c>
      <c r="BK66" s="59">
        <v>1.17E-2</v>
      </c>
      <c r="BL66" s="59">
        <v>9.4999999999999998E-3</v>
      </c>
      <c r="BM66" s="59">
        <v>7.4000000000000003E-3</v>
      </c>
      <c r="BN66" s="60">
        <v>7.4999999999999997E-3</v>
      </c>
      <c r="BO66" s="60">
        <v>7.7000000000000002E-3</v>
      </c>
      <c r="BP66" s="60">
        <v>7.9000000000000008E-3</v>
      </c>
      <c r="BQ66" s="60">
        <v>8.2000000000000007E-3</v>
      </c>
      <c r="BR66" s="60">
        <v>8.3999999999999995E-3</v>
      </c>
      <c r="BS66" s="60">
        <v>8.6E-3</v>
      </c>
      <c r="BT66" s="60">
        <v>8.8999999999999999E-3</v>
      </c>
      <c r="BU66" s="60">
        <v>8.9999999999999993E-3</v>
      </c>
      <c r="BV66" s="60">
        <v>8.9999999999999993E-3</v>
      </c>
      <c r="BW66" s="60">
        <v>8.9999999999999993E-3</v>
      </c>
      <c r="BX66" s="60">
        <v>8.8999999999999999E-3</v>
      </c>
      <c r="BY66" s="60">
        <v>8.8999999999999999E-3</v>
      </c>
      <c r="BZ66" s="60">
        <v>8.8999999999999999E-3</v>
      </c>
      <c r="CA66" s="60">
        <v>8.8999999999999999E-3</v>
      </c>
      <c r="CB66" s="60">
        <v>9.1000000000000004E-3</v>
      </c>
      <c r="CC66" s="60">
        <v>9.2999999999999992E-3</v>
      </c>
      <c r="CD66" s="60">
        <v>9.5999999999999992E-3</v>
      </c>
      <c r="CE66" s="60">
        <v>9.7999999999999997E-3</v>
      </c>
      <c r="CF66" s="60">
        <v>9.9000000000000008E-3</v>
      </c>
      <c r="CG66" s="60">
        <v>0.01</v>
      </c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 x14ac:dyDescent="0.2">
      <c r="A67" s="9">
        <v>83</v>
      </c>
      <c r="B67" s="59">
        <v>5.8999999999999999E-3</v>
      </c>
      <c r="C67" s="59">
        <v>4.7999999999999996E-3</v>
      </c>
      <c r="D67" s="59">
        <v>3.5999999999999999E-3</v>
      </c>
      <c r="E67" s="59">
        <v>2.3999999999999998E-3</v>
      </c>
      <c r="F67" s="59">
        <v>1.2999999999999999E-3</v>
      </c>
      <c r="G67" s="59">
        <v>2.0000000000000001E-4</v>
      </c>
      <c r="H67" s="59">
        <v>-6.9999999999999999E-4</v>
      </c>
      <c r="I67" s="59">
        <v>-1.4E-3</v>
      </c>
      <c r="J67" s="59">
        <v>-1.9E-3</v>
      </c>
      <c r="K67" s="59">
        <v>-2.0999999999999999E-3</v>
      </c>
      <c r="L67" s="59">
        <v>-2.0999999999999999E-3</v>
      </c>
      <c r="M67" s="59">
        <v>-1.6999999999999999E-3</v>
      </c>
      <c r="N67" s="59">
        <v>-1.1000000000000001E-3</v>
      </c>
      <c r="O67" s="59">
        <v>-2.0000000000000001E-4</v>
      </c>
      <c r="P67" s="59">
        <v>1E-3</v>
      </c>
      <c r="Q67" s="59">
        <v>2.3999999999999998E-3</v>
      </c>
      <c r="R67" s="59">
        <v>4.0000000000000001E-3</v>
      </c>
      <c r="S67" s="59">
        <v>5.7000000000000002E-3</v>
      </c>
      <c r="T67" s="59">
        <v>7.4000000000000003E-3</v>
      </c>
      <c r="U67" s="59">
        <v>9.1999999999999998E-3</v>
      </c>
      <c r="V67" s="59">
        <v>1.09E-2</v>
      </c>
      <c r="W67" s="59">
        <v>1.23E-2</v>
      </c>
      <c r="X67" s="59">
        <v>1.3299999999999999E-2</v>
      </c>
      <c r="Y67" s="59">
        <v>1.4E-2</v>
      </c>
      <c r="Z67" s="59">
        <v>1.4E-2</v>
      </c>
      <c r="AA67" s="59">
        <v>1.35E-2</v>
      </c>
      <c r="AB67" s="59">
        <v>1.26E-2</v>
      </c>
      <c r="AC67" s="59">
        <v>1.12E-2</v>
      </c>
      <c r="AD67" s="59">
        <v>9.5999999999999992E-3</v>
      </c>
      <c r="AE67" s="59">
        <v>8.0000000000000002E-3</v>
      </c>
      <c r="AF67" s="59">
        <v>6.4999999999999997E-3</v>
      </c>
      <c r="AG67" s="59">
        <v>5.1999999999999998E-3</v>
      </c>
      <c r="AH67" s="59">
        <v>4.3E-3</v>
      </c>
      <c r="AI67" s="59">
        <v>3.8E-3</v>
      </c>
      <c r="AJ67" s="59">
        <v>3.8E-3</v>
      </c>
      <c r="AK67" s="59">
        <v>4.1000000000000003E-3</v>
      </c>
      <c r="AL67" s="59">
        <v>4.5999999999999999E-3</v>
      </c>
      <c r="AM67" s="59">
        <v>5.3E-3</v>
      </c>
      <c r="AN67" s="59">
        <v>5.8999999999999999E-3</v>
      </c>
      <c r="AO67" s="59">
        <v>6.1999999999999998E-3</v>
      </c>
      <c r="AP67" s="59">
        <v>6.4000000000000003E-3</v>
      </c>
      <c r="AQ67" s="59">
        <v>6.4000000000000003E-3</v>
      </c>
      <c r="AR67" s="59">
        <v>6.4000000000000003E-3</v>
      </c>
      <c r="AS67" s="59">
        <v>6.4999999999999997E-3</v>
      </c>
      <c r="AT67" s="59">
        <v>6.7999999999999996E-3</v>
      </c>
      <c r="AU67" s="59">
        <v>7.4000000000000003E-3</v>
      </c>
      <c r="AV67" s="59">
        <v>8.3999999999999995E-3</v>
      </c>
      <c r="AW67" s="59">
        <v>9.7000000000000003E-3</v>
      </c>
      <c r="AX67" s="59">
        <v>1.14E-2</v>
      </c>
      <c r="AY67" s="59">
        <v>1.3299999999999999E-2</v>
      </c>
      <c r="AZ67" s="59">
        <v>1.5299999999999999E-2</v>
      </c>
      <c r="BA67" s="59">
        <v>1.7100000000000001E-2</v>
      </c>
      <c r="BB67" s="59">
        <v>1.8700000000000001E-2</v>
      </c>
      <c r="BC67" s="59">
        <v>1.9900000000000001E-2</v>
      </c>
      <c r="BD67" s="59">
        <v>2.0500000000000001E-2</v>
      </c>
      <c r="BE67" s="59">
        <v>2.0500000000000001E-2</v>
      </c>
      <c r="BF67" s="59">
        <v>1.9900000000000001E-2</v>
      </c>
      <c r="BG67" s="59">
        <v>1.8800000000000001E-2</v>
      </c>
      <c r="BH67" s="59">
        <v>1.72E-2</v>
      </c>
      <c r="BI67" s="59">
        <v>1.54E-2</v>
      </c>
      <c r="BJ67" s="59">
        <v>1.3299999999999999E-2</v>
      </c>
      <c r="BK67" s="59">
        <v>1.1299999999999999E-2</v>
      </c>
      <c r="BL67" s="59">
        <v>9.1999999999999998E-3</v>
      </c>
      <c r="BM67" s="59">
        <v>7.1999999999999998E-3</v>
      </c>
      <c r="BN67" s="60">
        <v>7.3000000000000001E-3</v>
      </c>
      <c r="BO67" s="60">
        <v>7.4999999999999997E-3</v>
      </c>
      <c r="BP67" s="60">
        <v>7.7000000000000002E-3</v>
      </c>
      <c r="BQ67" s="60">
        <v>8.0000000000000002E-3</v>
      </c>
      <c r="BR67" s="60">
        <v>8.3000000000000001E-3</v>
      </c>
      <c r="BS67" s="60">
        <v>8.5000000000000006E-3</v>
      </c>
      <c r="BT67" s="60">
        <v>8.8000000000000005E-3</v>
      </c>
      <c r="BU67" s="60">
        <v>8.9999999999999993E-3</v>
      </c>
      <c r="BV67" s="60">
        <v>9.1000000000000004E-3</v>
      </c>
      <c r="BW67" s="60">
        <v>9.1000000000000004E-3</v>
      </c>
      <c r="BX67" s="60">
        <v>9.1000000000000004E-3</v>
      </c>
      <c r="BY67" s="60">
        <v>8.9999999999999993E-3</v>
      </c>
      <c r="BZ67" s="60">
        <v>8.9999999999999993E-3</v>
      </c>
      <c r="CA67" s="60">
        <v>9.1000000000000004E-3</v>
      </c>
      <c r="CB67" s="60">
        <v>9.1999999999999998E-3</v>
      </c>
      <c r="CC67" s="60">
        <v>9.2999999999999992E-3</v>
      </c>
      <c r="CD67" s="60">
        <v>9.5999999999999992E-3</v>
      </c>
      <c r="CE67" s="60">
        <v>9.7999999999999997E-3</v>
      </c>
      <c r="CF67" s="60">
        <v>9.9000000000000008E-3</v>
      </c>
      <c r="CG67" s="60">
        <v>0.01</v>
      </c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 x14ac:dyDescent="0.2">
      <c r="A68" s="9">
        <v>84</v>
      </c>
      <c r="B68" s="59">
        <v>4.8999999999999998E-3</v>
      </c>
      <c r="C68" s="59">
        <v>3.8E-3</v>
      </c>
      <c r="D68" s="59">
        <v>2.5999999999999999E-3</v>
      </c>
      <c r="E68" s="59">
        <v>1.4E-3</v>
      </c>
      <c r="F68" s="59">
        <v>2.9999999999999997E-4</v>
      </c>
      <c r="G68" s="59">
        <v>-6.9999999999999999E-4</v>
      </c>
      <c r="H68" s="59">
        <v>-1.5E-3</v>
      </c>
      <c r="I68" s="59">
        <v>-2.0999999999999999E-3</v>
      </c>
      <c r="J68" s="59">
        <v>-2.5000000000000001E-3</v>
      </c>
      <c r="K68" s="59">
        <v>-2.5999999999999999E-3</v>
      </c>
      <c r="L68" s="59">
        <v>-2.3E-3</v>
      </c>
      <c r="M68" s="59">
        <v>-1.8E-3</v>
      </c>
      <c r="N68" s="59">
        <v>-1E-3</v>
      </c>
      <c r="O68" s="59">
        <v>1E-4</v>
      </c>
      <c r="P68" s="59">
        <v>1.4E-3</v>
      </c>
      <c r="Q68" s="59">
        <v>2.8E-3</v>
      </c>
      <c r="R68" s="59">
        <v>4.4999999999999997E-3</v>
      </c>
      <c r="S68" s="59">
        <v>6.1999999999999998E-3</v>
      </c>
      <c r="T68" s="59">
        <v>7.9000000000000008E-3</v>
      </c>
      <c r="U68" s="59">
        <v>9.5999999999999992E-3</v>
      </c>
      <c r="V68" s="59">
        <v>1.12E-2</v>
      </c>
      <c r="W68" s="59">
        <v>1.2500000000000001E-2</v>
      </c>
      <c r="X68" s="59">
        <v>1.35E-2</v>
      </c>
      <c r="Y68" s="59">
        <v>1.4E-2</v>
      </c>
      <c r="Z68" s="59">
        <v>1.4E-2</v>
      </c>
      <c r="AA68" s="59">
        <v>1.35E-2</v>
      </c>
      <c r="AB68" s="59">
        <v>1.26E-2</v>
      </c>
      <c r="AC68" s="59">
        <v>1.12E-2</v>
      </c>
      <c r="AD68" s="59">
        <v>9.7000000000000003E-3</v>
      </c>
      <c r="AE68" s="59">
        <v>8.0999999999999996E-3</v>
      </c>
      <c r="AF68" s="59">
        <v>6.4999999999999997E-3</v>
      </c>
      <c r="AG68" s="59">
        <v>5.1999999999999998E-3</v>
      </c>
      <c r="AH68" s="59">
        <v>4.1000000000000003E-3</v>
      </c>
      <c r="AI68" s="59">
        <v>3.5000000000000001E-3</v>
      </c>
      <c r="AJ68" s="59">
        <v>3.2000000000000002E-3</v>
      </c>
      <c r="AK68" s="59">
        <v>3.3E-3</v>
      </c>
      <c r="AL68" s="59">
        <v>3.5999999999999999E-3</v>
      </c>
      <c r="AM68" s="59">
        <v>4.0000000000000001E-3</v>
      </c>
      <c r="AN68" s="59">
        <v>4.4000000000000003E-3</v>
      </c>
      <c r="AO68" s="59">
        <v>4.7000000000000002E-3</v>
      </c>
      <c r="AP68" s="59">
        <v>4.7999999999999996E-3</v>
      </c>
      <c r="AQ68" s="59">
        <v>4.8999999999999998E-3</v>
      </c>
      <c r="AR68" s="59">
        <v>4.8999999999999998E-3</v>
      </c>
      <c r="AS68" s="59">
        <v>5.1000000000000004E-3</v>
      </c>
      <c r="AT68" s="59">
        <v>5.4999999999999997E-3</v>
      </c>
      <c r="AU68" s="59">
        <v>6.1999999999999998E-3</v>
      </c>
      <c r="AV68" s="59">
        <v>7.3000000000000001E-3</v>
      </c>
      <c r="AW68" s="59">
        <v>8.6999999999999994E-3</v>
      </c>
      <c r="AX68" s="59">
        <v>1.04E-2</v>
      </c>
      <c r="AY68" s="59">
        <v>1.24E-2</v>
      </c>
      <c r="AZ68" s="59">
        <v>1.43E-2</v>
      </c>
      <c r="BA68" s="59">
        <v>1.6199999999999999E-2</v>
      </c>
      <c r="BB68" s="59">
        <v>1.78E-2</v>
      </c>
      <c r="BC68" s="59">
        <v>1.9E-2</v>
      </c>
      <c r="BD68" s="59">
        <v>1.9599999999999999E-2</v>
      </c>
      <c r="BE68" s="59">
        <v>1.9599999999999999E-2</v>
      </c>
      <c r="BF68" s="59">
        <v>1.9099999999999999E-2</v>
      </c>
      <c r="BG68" s="59">
        <v>1.7999999999999999E-2</v>
      </c>
      <c r="BH68" s="59">
        <v>1.6500000000000001E-2</v>
      </c>
      <c r="BI68" s="59">
        <v>1.4800000000000001E-2</v>
      </c>
      <c r="BJ68" s="59">
        <v>1.2800000000000001E-2</v>
      </c>
      <c r="BK68" s="59">
        <v>1.0800000000000001E-2</v>
      </c>
      <c r="BL68" s="59">
        <v>8.8999999999999999E-3</v>
      </c>
      <c r="BM68" s="59">
        <v>6.8999999999999999E-3</v>
      </c>
      <c r="BN68" s="60">
        <v>7.1000000000000004E-3</v>
      </c>
      <c r="BO68" s="60">
        <v>7.3000000000000001E-3</v>
      </c>
      <c r="BP68" s="60">
        <v>7.6E-3</v>
      </c>
      <c r="BQ68" s="60">
        <v>7.7999999999999996E-3</v>
      </c>
      <c r="BR68" s="60">
        <v>8.0999999999999996E-3</v>
      </c>
      <c r="BS68" s="60">
        <v>8.3999999999999995E-3</v>
      </c>
      <c r="BT68" s="60">
        <v>8.6999999999999994E-3</v>
      </c>
      <c r="BU68" s="60">
        <v>8.8999999999999999E-3</v>
      </c>
      <c r="BV68" s="60">
        <v>9.1000000000000004E-3</v>
      </c>
      <c r="BW68" s="60">
        <v>9.1999999999999998E-3</v>
      </c>
      <c r="BX68" s="60">
        <v>9.1999999999999998E-3</v>
      </c>
      <c r="BY68" s="60">
        <v>9.1000000000000004E-3</v>
      </c>
      <c r="BZ68" s="60">
        <v>9.1000000000000004E-3</v>
      </c>
      <c r="CA68" s="60">
        <v>9.1999999999999998E-3</v>
      </c>
      <c r="CB68" s="60">
        <v>9.2999999999999992E-3</v>
      </c>
      <c r="CC68" s="60">
        <v>9.4000000000000004E-3</v>
      </c>
      <c r="CD68" s="60">
        <v>9.5999999999999992E-3</v>
      </c>
      <c r="CE68" s="60">
        <v>9.7999999999999997E-3</v>
      </c>
      <c r="CF68" s="60">
        <v>9.9000000000000008E-3</v>
      </c>
      <c r="CG68" s="60">
        <v>0.01</v>
      </c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 x14ac:dyDescent="0.2">
      <c r="A69" s="9">
        <v>85</v>
      </c>
      <c r="B69" s="59">
        <v>3.8E-3</v>
      </c>
      <c r="C69" s="59">
        <v>2.7000000000000001E-3</v>
      </c>
      <c r="D69" s="59">
        <v>1.5E-3</v>
      </c>
      <c r="E69" s="59">
        <v>4.0000000000000002E-4</v>
      </c>
      <c r="F69" s="59">
        <v>-6.9999999999999999E-4</v>
      </c>
      <c r="G69" s="59">
        <v>-1.6000000000000001E-3</v>
      </c>
      <c r="H69" s="59">
        <v>-2.3E-3</v>
      </c>
      <c r="I69" s="59">
        <v>-2.8E-3</v>
      </c>
      <c r="J69" s="59">
        <v>-3.0999999999999999E-3</v>
      </c>
      <c r="K69" s="59">
        <v>-3.0000000000000001E-3</v>
      </c>
      <c r="L69" s="59">
        <v>-2.5999999999999999E-3</v>
      </c>
      <c r="M69" s="59">
        <v>-2E-3</v>
      </c>
      <c r="N69" s="59">
        <v>-1E-3</v>
      </c>
      <c r="O69" s="59">
        <v>2.0000000000000001E-4</v>
      </c>
      <c r="P69" s="59">
        <v>1.6999999999999999E-3</v>
      </c>
      <c r="Q69" s="59">
        <v>3.3E-3</v>
      </c>
      <c r="R69" s="59">
        <v>4.8999999999999998E-3</v>
      </c>
      <c r="S69" s="59">
        <v>6.7000000000000002E-3</v>
      </c>
      <c r="T69" s="59">
        <v>8.3999999999999995E-3</v>
      </c>
      <c r="U69" s="59">
        <v>0.01</v>
      </c>
      <c r="V69" s="59">
        <v>1.15E-2</v>
      </c>
      <c r="W69" s="59">
        <v>1.2699999999999999E-2</v>
      </c>
      <c r="X69" s="59">
        <v>1.3599999999999999E-2</v>
      </c>
      <c r="Y69" s="59">
        <v>1.4E-2</v>
      </c>
      <c r="Z69" s="59">
        <v>1.4E-2</v>
      </c>
      <c r="AA69" s="59">
        <v>1.35E-2</v>
      </c>
      <c r="AB69" s="59">
        <v>1.26E-2</v>
      </c>
      <c r="AC69" s="59">
        <v>1.1299999999999999E-2</v>
      </c>
      <c r="AD69" s="59">
        <v>9.7999999999999997E-3</v>
      </c>
      <c r="AE69" s="59">
        <v>8.2000000000000007E-3</v>
      </c>
      <c r="AF69" s="59">
        <v>6.6E-3</v>
      </c>
      <c r="AG69" s="59">
        <v>5.1999999999999998E-3</v>
      </c>
      <c r="AH69" s="59">
        <v>4.0000000000000001E-3</v>
      </c>
      <c r="AI69" s="59">
        <v>3.2000000000000002E-3</v>
      </c>
      <c r="AJ69" s="59">
        <v>2.7000000000000001E-3</v>
      </c>
      <c r="AK69" s="59">
        <v>2.5000000000000001E-3</v>
      </c>
      <c r="AL69" s="59">
        <v>2.5999999999999999E-3</v>
      </c>
      <c r="AM69" s="59">
        <v>2.8E-3</v>
      </c>
      <c r="AN69" s="59">
        <v>3.0000000000000001E-3</v>
      </c>
      <c r="AO69" s="59">
        <v>3.2000000000000002E-3</v>
      </c>
      <c r="AP69" s="59">
        <v>3.3E-3</v>
      </c>
      <c r="AQ69" s="59">
        <v>3.3E-3</v>
      </c>
      <c r="AR69" s="59">
        <v>3.3999999999999998E-3</v>
      </c>
      <c r="AS69" s="59">
        <v>3.7000000000000002E-3</v>
      </c>
      <c r="AT69" s="59">
        <v>4.1999999999999997E-3</v>
      </c>
      <c r="AU69" s="59">
        <v>5.0000000000000001E-3</v>
      </c>
      <c r="AV69" s="59">
        <v>6.1000000000000004E-3</v>
      </c>
      <c r="AW69" s="59">
        <v>7.6E-3</v>
      </c>
      <c r="AX69" s="59">
        <v>9.4000000000000004E-3</v>
      </c>
      <c r="AY69" s="59">
        <v>1.1299999999999999E-2</v>
      </c>
      <c r="AZ69" s="59">
        <v>1.3299999999999999E-2</v>
      </c>
      <c r="BA69" s="59">
        <v>1.52E-2</v>
      </c>
      <c r="BB69" s="59">
        <v>1.6799999999999999E-2</v>
      </c>
      <c r="BC69" s="59">
        <v>1.7999999999999999E-2</v>
      </c>
      <c r="BD69" s="59">
        <v>1.8599999999999998E-2</v>
      </c>
      <c r="BE69" s="59">
        <v>1.8700000000000001E-2</v>
      </c>
      <c r="BF69" s="59">
        <v>1.8200000000000001E-2</v>
      </c>
      <c r="BG69" s="59">
        <v>1.72E-2</v>
      </c>
      <c r="BH69" s="59">
        <v>1.5800000000000002E-2</v>
      </c>
      <c r="BI69" s="59">
        <v>1.41E-2</v>
      </c>
      <c r="BJ69" s="59">
        <v>1.23E-2</v>
      </c>
      <c r="BK69" s="59">
        <v>1.04E-2</v>
      </c>
      <c r="BL69" s="59">
        <v>8.5000000000000006E-3</v>
      </c>
      <c r="BM69" s="59">
        <v>6.7000000000000002E-3</v>
      </c>
      <c r="BN69" s="60">
        <v>6.8999999999999999E-3</v>
      </c>
      <c r="BO69" s="60">
        <v>7.1000000000000004E-3</v>
      </c>
      <c r="BP69" s="60">
        <v>7.4000000000000003E-3</v>
      </c>
      <c r="BQ69" s="60">
        <v>7.7000000000000002E-3</v>
      </c>
      <c r="BR69" s="60">
        <v>8.0000000000000002E-3</v>
      </c>
      <c r="BS69" s="60">
        <v>8.3000000000000001E-3</v>
      </c>
      <c r="BT69" s="60">
        <v>8.6E-3</v>
      </c>
      <c r="BU69" s="60">
        <v>8.8000000000000005E-3</v>
      </c>
      <c r="BV69" s="60">
        <v>8.9999999999999993E-3</v>
      </c>
      <c r="BW69" s="60">
        <v>9.1999999999999998E-3</v>
      </c>
      <c r="BX69" s="60">
        <v>9.1999999999999998E-3</v>
      </c>
      <c r="BY69" s="60">
        <v>9.1999999999999998E-3</v>
      </c>
      <c r="BZ69" s="60">
        <v>9.1999999999999998E-3</v>
      </c>
      <c r="CA69" s="60">
        <v>9.1999999999999998E-3</v>
      </c>
      <c r="CB69" s="60">
        <v>9.2999999999999992E-3</v>
      </c>
      <c r="CC69" s="60">
        <v>9.4000000000000004E-3</v>
      </c>
      <c r="CD69" s="60">
        <v>9.4999999999999998E-3</v>
      </c>
      <c r="CE69" s="60">
        <v>9.7000000000000003E-3</v>
      </c>
      <c r="CF69" s="60">
        <v>9.9000000000000008E-3</v>
      </c>
      <c r="CG69" s="60">
        <v>0.01</v>
      </c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 x14ac:dyDescent="0.2">
      <c r="A70" s="9">
        <v>86</v>
      </c>
      <c r="B70" s="59">
        <v>2.5000000000000001E-3</v>
      </c>
      <c r="C70" s="59">
        <v>1.4E-3</v>
      </c>
      <c r="D70" s="59">
        <v>2.9999999999999997E-4</v>
      </c>
      <c r="E70" s="59">
        <v>-8.0000000000000004E-4</v>
      </c>
      <c r="F70" s="59">
        <v>-1.8E-3</v>
      </c>
      <c r="G70" s="59">
        <v>-2.5999999999999999E-3</v>
      </c>
      <c r="H70" s="59">
        <v>-3.2000000000000002E-3</v>
      </c>
      <c r="I70" s="59">
        <v>-3.5999999999999999E-3</v>
      </c>
      <c r="J70" s="59">
        <v>-3.7000000000000002E-3</v>
      </c>
      <c r="K70" s="59">
        <v>-3.5000000000000001E-3</v>
      </c>
      <c r="L70" s="59">
        <v>-3.0000000000000001E-3</v>
      </c>
      <c r="M70" s="59">
        <v>-2.0999999999999999E-3</v>
      </c>
      <c r="N70" s="59">
        <v>-1E-3</v>
      </c>
      <c r="O70" s="59">
        <v>4.0000000000000002E-4</v>
      </c>
      <c r="P70" s="59">
        <v>2E-3</v>
      </c>
      <c r="Q70" s="59">
        <v>3.5999999999999999E-3</v>
      </c>
      <c r="R70" s="59">
        <v>5.4000000000000003E-3</v>
      </c>
      <c r="S70" s="59">
        <v>7.1000000000000004E-3</v>
      </c>
      <c r="T70" s="59">
        <v>8.8000000000000005E-3</v>
      </c>
      <c r="U70" s="59">
        <v>1.04E-2</v>
      </c>
      <c r="V70" s="59">
        <v>1.18E-2</v>
      </c>
      <c r="W70" s="59">
        <v>1.29E-2</v>
      </c>
      <c r="X70" s="59">
        <v>1.3599999999999999E-2</v>
      </c>
      <c r="Y70" s="59">
        <v>1.4E-2</v>
      </c>
      <c r="Z70" s="59">
        <v>1.4E-2</v>
      </c>
      <c r="AA70" s="59">
        <v>1.35E-2</v>
      </c>
      <c r="AB70" s="59">
        <v>1.2500000000000001E-2</v>
      </c>
      <c r="AC70" s="59">
        <v>1.1299999999999999E-2</v>
      </c>
      <c r="AD70" s="59">
        <v>9.7999999999999997E-3</v>
      </c>
      <c r="AE70" s="59">
        <v>8.2000000000000007E-3</v>
      </c>
      <c r="AF70" s="59">
        <v>6.7000000000000002E-3</v>
      </c>
      <c r="AG70" s="59">
        <v>5.1999999999999998E-3</v>
      </c>
      <c r="AH70" s="59">
        <v>3.8999999999999998E-3</v>
      </c>
      <c r="AI70" s="59">
        <v>2.8999999999999998E-3</v>
      </c>
      <c r="AJ70" s="59">
        <v>2.2000000000000001E-3</v>
      </c>
      <c r="AK70" s="59">
        <v>1.8E-3</v>
      </c>
      <c r="AL70" s="59">
        <v>1.6000000000000001E-3</v>
      </c>
      <c r="AM70" s="59">
        <v>1.6000000000000001E-3</v>
      </c>
      <c r="AN70" s="59">
        <v>1.6999999999999999E-3</v>
      </c>
      <c r="AO70" s="59">
        <v>1.6999999999999999E-3</v>
      </c>
      <c r="AP70" s="59">
        <v>1.6999999999999999E-3</v>
      </c>
      <c r="AQ70" s="59">
        <v>1.8E-3</v>
      </c>
      <c r="AR70" s="59">
        <v>1.9E-3</v>
      </c>
      <c r="AS70" s="59">
        <v>2.2000000000000001E-3</v>
      </c>
      <c r="AT70" s="59">
        <v>2.8E-3</v>
      </c>
      <c r="AU70" s="59">
        <v>3.7000000000000002E-3</v>
      </c>
      <c r="AV70" s="59">
        <v>4.8999999999999998E-3</v>
      </c>
      <c r="AW70" s="59">
        <v>6.4000000000000003E-3</v>
      </c>
      <c r="AX70" s="59">
        <v>8.2000000000000007E-3</v>
      </c>
      <c r="AY70" s="59">
        <v>1.0200000000000001E-2</v>
      </c>
      <c r="AZ70" s="59">
        <v>1.2200000000000001E-2</v>
      </c>
      <c r="BA70" s="59">
        <v>1.41E-2</v>
      </c>
      <c r="BB70" s="59">
        <v>1.5699999999999999E-2</v>
      </c>
      <c r="BC70" s="59">
        <v>1.6899999999999998E-2</v>
      </c>
      <c r="BD70" s="59">
        <v>1.7600000000000001E-2</v>
      </c>
      <c r="BE70" s="59">
        <v>1.77E-2</v>
      </c>
      <c r="BF70" s="59">
        <v>1.7299999999999999E-2</v>
      </c>
      <c r="BG70" s="59">
        <v>1.6400000000000001E-2</v>
      </c>
      <c r="BH70" s="59">
        <v>1.5100000000000001E-2</v>
      </c>
      <c r="BI70" s="59">
        <v>1.35E-2</v>
      </c>
      <c r="BJ70" s="59">
        <v>1.18E-2</v>
      </c>
      <c r="BK70" s="59">
        <v>0.01</v>
      </c>
      <c r="BL70" s="59">
        <v>8.2000000000000007E-3</v>
      </c>
      <c r="BM70" s="59">
        <v>6.4999999999999997E-3</v>
      </c>
      <c r="BN70" s="60">
        <v>6.6E-3</v>
      </c>
      <c r="BO70" s="60">
        <v>6.8999999999999999E-3</v>
      </c>
      <c r="BP70" s="60">
        <v>7.1000000000000004E-3</v>
      </c>
      <c r="BQ70" s="60">
        <v>7.4000000000000003E-3</v>
      </c>
      <c r="BR70" s="60">
        <v>7.7999999999999996E-3</v>
      </c>
      <c r="BS70" s="60">
        <v>8.0999999999999996E-3</v>
      </c>
      <c r="BT70" s="60">
        <v>8.3999999999999995E-3</v>
      </c>
      <c r="BU70" s="60">
        <v>8.6E-3</v>
      </c>
      <c r="BV70" s="60">
        <v>8.8999999999999999E-3</v>
      </c>
      <c r="BW70" s="60">
        <v>8.9999999999999993E-3</v>
      </c>
      <c r="BX70" s="60">
        <v>9.1000000000000004E-3</v>
      </c>
      <c r="BY70" s="60">
        <v>9.1000000000000004E-3</v>
      </c>
      <c r="BZ70" s="60">
        <v>9.1999999999999998E-3</v>
      </c>
      <c r="CA70" s="60">
        <v>9.1999999999999998E-3</v>
      </c>
      <c r="CB70" s="60">
        <v>9.2999999999999992E-3</v>
      </c>
      <c r="CC70" s="60">
        <v>9.2999999999999992E-3</v>
      </c>
      <c r="CD70" s="60">
        <v>9.4999999999999998E-3</v>
      </c>
      <c r="CE70" s="60">
        <v>9.5999999999999992E-3</v>
      </c>
      <c r="CF70" s="60">
        <v>9.7000000000000003E-3</v>
      </c>
      <c r="CG70" s="60">
        <v>9.9000000000000008E-3</v>
      </c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 x14ac:dyDescent="0.2">
      <c r="A71" s="9">
        <v>87</v>
      </c>
      <c r="B71" s="59">
        <v>1E-3</v>
      </c>
      <c r="C71" s="59">
        <v>0</v>
      </c>
      <c r="D71" s="59">
        <v>-1E-3</v>
      </c>
      <c r="E71" s="59">
        <v>-2E-3</v>
      </c>
      <c r="F71" s="59">
        <v>-2.8999999999999998E-3</v>
      </c>
      <c r="G71" s="59">
        <v>-3.5999999999999999E-3</v>
      </c>
      <c r="H71" s="59">
        <v>-4.1000000000000003E-3</v>
      </c>
      <c r="I71" s="59">
        <v>-4.3E-3</v>
      </c>
      <c r="J71" s="59">
        <v>-4.3E-3</v>
      </c>
      <c r="K71" s="59">
        <v>-3.8999999999999998E-3</v>
      </c>
      <c r="L71" s="59">
        <v>-3.3E-3</v>
      </c>
      <c r="M71" s="59">
        <v>-2.3E-3</v>
      </c>
      <c r="N71" s="59">
        <v>-1E-3</v>
      </c>
      <c r="O71" s="59">
        <v>5.0000000000000001E-4</v>
      </c>
      <c r="P71" s="59">
        <v>2.2000000000000001E-3</v>
      </c>
      <c r="Q71" s="59">
        <v>4.0000000000000001E-3</v>
      </c>
      <c r="R71" s="59">
        <v>5.7999999999999996E-3</v>
      </c>
      <c r="S71" s="59">
        <v>7.4999999999999997E-3</v>
      </c>
      <c r="T71" s="59">
        <v>9.1999999999999998E-3</v>
      </c>
      <c r="U71" s="59">
        <v>1.0699999999999999E-2</v>
      </c>
      <c r="V71" s="59">
        <v>1.2E-2</v>
      </c>
      <c r="W71" s="59">
        <v>1.2999999999999999E-2</v>
      </c>
      <c r="X71" s="59">
        <v>1.37E-2</v>
      </c>
      <c r="Y71" s="59">
        <v>1.4E-2</v>
      </c>
      <c r="Z71" s="59">
        <v>1.3899999999999999E-2</v>
      </c>
      <c r="AA71" s="59">
        <v>1.34E-2</v>
      </c>
      <c r="AB71" s="59">
        <v>1.2500000000000001E-2</v>
      </c>
      <c r="AC71" s="59">
        <v>1.1299999999999999E-2</v>
      </c>
      <c r="AD71" s="59">
        <v>9.9000000000000008E-3</v>
      </c>
      <c r="AE71" s="59">
        <v>8.3000000000000001E-3</v>
      </c>
      <c r="AF71" s="59">
        <v>6.7000000000000002E-3</v>
      </c>
      <c r="AG71" s="59">
        <v>5.1999999999999998E-3</v>
      </c>
      <c r="AH71" s="59">
        <v>3.8E-3</v>
      </c>
      <c r="AI71" s="59">
        <v>2.5999999999999999E-3</v>
      </c>
      <c r="AJ71" s="59">
        <v>1.8E-3</v>
      </c>
      <c r="AK71" s="59">
        <v>1.1000000000000001E-3</v>
      </c>
      <c r="AL71" s="59">
        <v>8.0000000000000004E-4</v>
      </c>
      <c r="AM71" s="59">
        <v>5.0000000000000001E-4</v>
      </c>
      <c r="AN71" s="59">
        <v>4.0000000000000002E-4</v>
      </c>
      <c r="AO71" s="59">
        <v>2.9999999999999997E-4</v>
      </c>
      <c r="AP71" s="59">
        <v>2.0000000000000001E-4</v>
      </c>
      <c r="AQ71" s="59">
        <v>2.9999999999999997E-4</v>
      </c>
      <c r="AR71" s="59">
        <v>4.0000000000000002E-4</v>
      </c>
      <c r="AS71" s="59">
        <v>8.0000000000000004E-4</v>
      </c>
      <c r="AT71" s="59">
        <v>1.4E-3</v>
      </c>
      <c r="AU71" s="59">
        <v>2.3E-3</v>
      </c>
      <c r="AV71" s="59">
        <v>3.5999999999999999E-3</v>
      </c>
      <c r="AW71" s="59">
        <v>5.1000000000000004E-3</v>
      </c>
      <c r="AX71" s="59">
        <v>6.8999999999999999E-3</v>
      </c>
      <c r="AY71" s="59">
        <v>8.8999999999999999E-3</v>
      </c>
      <c r="AZ71" s="59">
        <v>1.09E-2</v>
      </c>
      <c r="BA71" s="59">
        <v>1.2800000000000001E-2</v>
      </c>
      <c r="BB71" s="59">
        <v>1.4500000000000001E-2</v>
      </c>
      <c r="BC71" s="59">
        <v>1.5699999999999999E-2</v>
      </c>
      <c r="BD71" s="59">
        <v>1.6400000000000001E-2</v>
      </c>
      <c r="BE71" s="59">
        <v>1.67E-2</v>
      </c>
      <c r="BF71" s="59">
        <v>1.6299999999999999E-2</v>
      </c>
      <c r="BG71" s="59">
        <v>1.55E-2</v>
      </c>
      <c r="BH71" s="59">
        <v>1.44E-2</v>
      </c>
      <c r="BI71" s="59">
        <v>1.29E-2</v>
      </c>
      <c r="BJ71" s="59">
        <v>1.1299999999999999E-2</v>
      </c>
      <c r="BK71" s="59">
        <v>9.5999999999999992E-3</v>
      </c>
      <c r="BL71" s="59">
        <v>8.0000000000000002E-3</v>
      </c>
      <c r="BM71" s="59">
        <v>6.3E-3</v>
      </c>
      <c r="BN71" s="60">
        <v>6.4000000000000003E-3</v>
      </c>
      <c r="BO71" s="60">
        <v>6.7000000000000002E-3</v>
      </c>
      <c r="BP71" s="60">
        <v>6.8999999999999999E-3</v>
      </c>
      <c r="BQ71" s="60">
        <v>7.1999999999999998E-3</v>
      </c>
      <c r="BR71" s="60">
        <v>7.6E-3</v>
      </c>
      <c r="BS71" s="60">
        <v>7.9000000000000008E-3</v>
      </c>
      <c r="BT71" s="60">
        <v>8.2000000000000007E-3</v>
      </c>
      <c r="BU71" s="60">
        <v>8.3999999999999995E-3</v>
      </c>
      <c r="BV71" s="60">
        <v>8.6999999999999994E-3</v>
      </c>
      <c r="BW71" s="60">
        <v>8.8000000000000005E-3</v>
      </c>
      <c r="BX71" s="60">
        <v>8.8999999999999999E-3</v>
      </c>
      <c r="BY71" s="60">
        <v>8.9999999999999993E-3</v>
      </c>
      <c r="BZ71" s="60">
        <v>9.1000000000000004E-3</v>
      </c>
      <c r="CA71" s="60">
        <v>9.1000000000000004E-3</v>
      </c>
      <c r="CB71" s="60">
        <v>9.1999999999999998E-3</v>
      </c>
      <c r="CC71" s="60">
        <v>9.2999999999999992E-3</v>
      </c>
      <c r="CD71" s="60">
        <v>9.2999999999999992E-3</v>
      </c>
      <c r="CE71" s="60">
        <v>9.4999999999999998E-3</v>
      </c>
      <c r="CF71" s="60">
        <v>9.5999999999999992E-3</v>
      </c>
      <c r="CG71" s="60">
        <v>9.7000000000000003E-3</v>
      </c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 x14ac:dyDescent="0.2">
      <c r="A72" s="9">
        <v>88</v>
      </c>
      <c r="B72" s="59">
        <v>-6.9999999999999999E-4</v>
      </c>
      <c r="C72" s="59">
        <v>-1.6000000000000001E-3</v>
      </c>
      <c r="D72" s="59">
        <v>-2.5000000000000001E-3</v>
      </c>
      <c r="E72" s="59">
        <v>-3.3E-3</v>
      </c>
      <c r="F72" s="59">
        <v>-4.1000000000000003E-3</v>
      </c>
      <c r="G72" s="59">
        <v>-4.5999999999999999E-3</v>
      </c>
      <c r="H72" s="59">
        <v>-5.0000000000000001E-3</v>
      </c>
      <c r="I72" s="59">
        <v>-5.1000000000000004E-3</v>
      </c>
      <c r="J72" s="59">
        <v>-4.8999999999999998E-3</v>
      </c>
      <c r="K72" s="59">
        <v>-4.4000000000000003E-3</v>
      </c>
      <c r="L72" s="59">
        <v>-3.5000000000000001E-3</v>
      </c>
      <c r="M72" s="59">
        <v>-2.3999999999999998E-3</v>
      </c>
      <c r="N72" s="59">
        <v>-1E-3</v>
      </c>
      <c r="O72" s="59">
        <v>5.9999999999999995E-4</v>
      </c>
      <c r="P72" s="59">
        <v>2.3999999999999998E-3</v>
      </c>
      <c r="Q72" s="59">
        <v>4.3E-3</v>
      </c>
      <c r="R72" s="59">
        <v>6.1000000000000004E-3</v>
      </c>
      <c r="S72" s="59">
        <v>7.9000000000000008E-3</v>
      </c>
      <c r="T72" s="59">
        <v>9.4999999999999998E-3</v>
      </c>
      <c r="U72" s="59">
        <v>1.0999999999999999E-2</v>
      </c>
      <c r="V72" s="59">
        <v>1.2200000000000001E-2</v>
      </c>
      <c r="W72" s="59">
        <v>1.3100000000000001E-2</v>
      </c>
      <c r="X72" s="59">
        <v>1.37E-2</v>
      </c>
      <c r="Y72" s="59">
        <v>1.4E-2</v>
      </c>
      <c r="Z72" s="59">
        <v>1.3899999999999999E-2</v>
      </c>
      <c r="AA72" s="59">
        <v>1.3299999999999999E-2</v>
      </c>
      <c r="AB72" s="59">
        <v>1.2500000000000001E-2</v>
      </c>
      <c r="AC72" s="59">
        <v>1.1299999999999999E-2</v>
      </c>
      <c r="AD72" s="59">
        <v>9.9000000000000008E-3</v>
      </c>
      <c r="AE72" s="59">
        <v>8.3999999999999995E-3</v>
      </c>
      <c r="AF72" s="59">
        <v>6.7999999999999996E-3</v>
      </c>
      <c r="AG72" s="59">
        <v>5.1999999999999998E-3</v>
      </c>
      <c r="AH72" s="59">
        <v>3.7000000000000002E-3</v>
      </c>
      <c r="AI72" s="59">
        <v>2.3999999999999998E-3</v>
      </c>
      <c r="AJ72" s="59">
        <v>1.4E-3</v>
      </c>
      <c r="AK72" s="59">
        <v>5.0000000000000001E-4</v>
      </c>
      <c r="AL72" s="59">
        <v>-1E-4</v>
      </c>
      <c r="AM72" s="59">
        <v>-5.0000000000000001E-4</v>
      </c>
      <c r="AN72" s="59">
        <v>-8.0000000000000004E-4</v>
      </c>
      <c r="AO72" s="59">
        <v>-1E-3</v>
      </c>
      <c r="AP72" s="59">
        <v>-1.1999999999999999E-3</v>
      </c>
      <c r="AQ72" s="59">
        <v>-1.1999999999999999E-3</v>
      </c>
      <c r="AR72" s="59">
        <v>-1E-3</v>
      </c>
      <c r="AS72" s="59">
        <v>-6.9999999999999999E-4</v>
      </c>
      <c r="AT72" s="59">
        <v>0</v>
      </c>
      <c r="AU72" s="59">
        <v>1E-3</v>
      </c>
      <c r="AV72" s="59">
        <v>2.2000000000000001E-3</v>
      </c>
      <c r="AW72" s="59">
        <v>3.8E-3</v>
      </c>
      <c r="AX72" s="59">
        <v>5.5999999999999999E-3</v>
      </c>
      <c r="AY72" s="59">
        <v>7.6E-3</v>
      </c>
      <c r="AZ72" s="59">
        <v>9.5999999999999992E-3</v>
      </c>
      <c r="BA72" s="59">
        <v>1.15E-2</v>
      </c>
      <c r="BB72" s="59">
        <v>1.3100000000000001E-2</v>
      </c>
      <c r="BC72" s="59">
        <v>1.44E-2</v>
      </c>
      <c r="BD72" s="59">
        <v>1.52E-2</v>
      </c>
      <c r="BE72" s="59">
        <v>1.55E-2</v>
      </c>
      <c r="BF72" s="59">
        <v>1.5299999999999999E-2</v>
      </c>
      <c r="BG72" s="59">
        <v>1.46E-2</v>
      </c>
      <c r="BH72" s="59">
        <v>1.3599999999999999E-2</v>
      </c>
      <c r="BI72" s="59">
        <v>1.23E-2</v>
      </c>
      <c r="BJ72" s="59">
        <v>1.0800000000000001E-2</v>
      </c>
      <c r="BK72" s="59">
        <v>9.2999999999999992E-3</v>
      </c>
      <c r="BL72" s="59">
        <v>7.7000000000000002E-3</v>
      </c>
      <c r="BM72" s="59">
        <v>6.1999999999999998E-3</v>
      </c>
      <c r="BN72" s="60">
        <v>6.3E-3</v>
      </c>
      <c r="BO72" s="60">
        <v>6.4999999999999997E-3</v>
      </c>
      <c r="BP72" s="60">
        <v>6.7000000000000002E-3</v>
      </c>
      <c r="BQ72" s="60">
        <v>7.0000000000000001E-3</v>
      </c>
      <c r="BR72" s="60">
        <v>7.4000000000000003E-3</v>
      </c>
      <c r="BS72" s="60">
        <v>7.7000000000000002E-3</v>
      </c>
      <c r="BT72" s="60">
        <v>8.0000000000000002E-3</v>
      </c>
      <c r="BU72" s="60">
        <v>8.2000000000000007E-3</v>
      </c>
      <c r="BV72" s="60">
        <v>8.5000000000000006E-3</v>
      </c>
      <c r="BW72" s="60">
        <v>8.6E-3</v>
      </c>
      <c r="BX72" s="60">
        <v>8.6999999999999994E-3</v>
      </c>
      <c r="BY72" s="60">
        <v>8.8000000000000005E-3</v>
      </c>
      <c r="BZ72" s="60">
        <v>8.9999999999999993E-3</v>
      </c>
      <c r="CA72" s="60">
        <v>8.9999999999999993E-3</v>
      </c>
      <c r="CB72" s="60">
        <v>9.1000000000000004E-3</v>
      </c>
      <c r="CC72" s="60">
        <v>9.1999999999999998E-3</v>
      </c>
      <c r="CD72" s="60">
        <v>9.1999999999999998E-3</v>
      </c>
      <c r="CE72" s="60">
        <v>9.2999999999999992E-3</v>
      </c>
      <c r="CF72" s="60">
        <v>9.4999999999999998E-3</v>
      </c>
      <c r="CG72" s="60">
        <v>9.5999999999999992E-3</v>
      </c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 x14ac:dyDescent="0.2">
      <c r="A73" s="9">
        <v>89</v>
      </c>
      <c r="B73" s="59">
        <v>-2.7000000000000001E-3</v>
      </c>
      <c r="C73" s="59">
        <v>-3.3999999999999998E-3</v>
      </c>
      <c r="D73" s="59">
        <v>-4.1000000000000003E-3</v>
      </c>
      <c r="E73" s="59">
        <v>-4.7000000000000002E-3</v>
      </c>
      <c r="F73" s="59">
        <v>-5.3E-3</v>
      </c>
      <c r="G73" s="59">
        <v>-5.7000000000000002E-3</v>
      </c>
      <c r="H73" s="59">
        <v>-5.8999999999999999E-3</v>
      </c>
      <c r="I73" s="59">
        <v>-5.7999999999999996E-3</v>
      </c>
      <c r="J73" s="59">
        <v>-5.4000000000000003E-3</v>
      </c>
      <c r="K73" s="59">
        <v>-4.7000000000000002E-3</v>
      </c>
      <c r="L73" s="59">
        <v>-3.8E-3</v>
      </c>
      <c r="M73" s="59">
        <v>-2.5000000000000001E-3</v>
      </c>
      <c r="N73" s="59">
        <v>-1E-3</v>
      </c>
      <c r="O73" s="59">
        <v>8.0000000000000004E-4</v>
      </c>
      <c r="P73" s="59">
        <v>2.5999999999999999E-3</v>
      </c>
      <c r="Q73" s="59">
        <v>4.4999999999999997E-3</v>
      </c>
      <c r="R73" s="59">
        <v>6.4000000000000003E-3</v>
      </c>
      <c r="S73" s="59">
        <v>8.2000000000000007E-3</v>
      </c>
      <c r="T73" s="59">
        <v>9.7999999999999997E-3</v>
      </c>
      <c r="U73" s="59">
        <v>1.12E-2</v>
      </c>
      <c r="V73" s="59">
        <v>1.23E-2</v>
      </c>
      <c r="W73" s="59">
        <v>1.32E-2</v>
      </c>
      <c r="X73" s="59">
        <v>1.37E-2</v>
      </c>
      <c r="Y73" s="59">
        <v>1.3899999999999999E-2</v>
      </c>
      <c r="Z73" s="59">
        <v>1.38E-2</v>
      </c>
      <c r="AA73" s="59">
        <v>1.32E-2</v>
      </c>
      <c r="AB73" s="59">
        <v>1.24E-2</v>
      </c>
      <c r="AC73" s="59">
        <v>1.1299999999999999E-2</v>
      </c>
      <c r="AD73" s="59">
        <v>9.9000000000000008E-3</v>
      </c>
      <c r="AE73" s="59">
        <v>8.3999999999999995E-3</v>
      </c>
      <c r="AF73" s="59">
        <v>6.7999999999999996E-3</v>
      </c>
      <c r="AG73" s="59">
        <v>5.1999999999999998E-3</v>
      </c>
      <c r="AH73" s="59">
        <v>3.5999999999999999E-3</v>
      </c>
      <c r="AI73" s="59">
        <v>2.2000000000000001E-3</v>
      </c>
      <c r="AJ73" s="59">
        <v>1E-3</v>
      </c>
      <c r="AK73" s="59">
        <v>0</v>
      </c>
      <c r="AL73" s="59">
        <v>-8.0000000000000004E-4</v>
      </c>
      <c r="AM73" s="59">
        <v>-1.4E-3</v>
      </c>
      <c r="AN73" s="59">
        <v>-1.9E-3</v>
      </c>
      <c r="AO73" s="59">
        <v>-2.2000000000000001E-3</v>
      </c>
      <c r="AP73" s="59">
        <v>-2.5000000000000001E-3</v>
      </c>
      <c r="AQ73" s="59">
        <v>-2.5000000000000001E-3</v>
      </c>
      <c r="AR73" s="59">
        <v>-2.3999999999999998E-3</v>
      </c>
      <c r="AS73" s="59">
        <v>-2E-3</v>
      </c>
      <c r="AT73" s="59">
        <v>-1.4E-3</v>
      </c>
      <c r="AU73" s="59">
        <v>-4.0000000000000002E-4</v>
      </c>
      <c r="AV73" s="59">
        <v>8.9999999999999998E-4</v>
      </c>
      <c r="AW73" s="59">
        <v>2.3999999999999998E-3</v>
      </c>
      <c r="AX73" s="59">
        <v>4.1999999999999997E-3</v>
      </c>
      <c r="AY73" s="59">
        <v>6.1999999999999998E-3</v>
      </c>
      <c r="AZ73" s="59">
        <v>8.0999999999999996E-3</v>
      </c>
      <c r="BA73" s="59">
        <v>0.01</v>
      </c>
      <c r="BB73" s="59">
        <v>1.17E-2</v>
      </c>
      <c r="BC73" s="59">
        <v>1.2999999999999999E-2</v>
      </c>
      <c r="BD73" s="59">
        <v>1.3899999999999999E-2</v>
      </c>
      <c r="BE73" s="59">
        <v>1.43E-2</v>
      </c>
      <c r="BF73" s="59">
        <v>1.4200000000000001E-2</v>
      </c>
      <c r="BG73" s="59">
        <v>1.37E-2</v>
      </c>
      <c r="BH73" s="59">
        <v>1.2800000000000001E-2</v>
      </c>
      <c r="BI73" s="59">
        <v>1.17E-2</v>
      </c>
      <c r="BJ73" s="59">
        <v>1.04E-2</v>
      </c>
      <c r="BK73" s="59">
        <v>8.9999999999999993E-3</v>
      </c>
      <c r="BL73" s="59">
        <v>7.4999999999999997E-3</v>
      </c>
      <c r="BM73" s="59">
        <v>6.1000000000000004E-3</v>
      </c>
      <c r="BN73" s="60">
        <v>6.1999999999999998E-3</v>
      </c>
      <c r="BO73" s="60">
        <v>6.3E-3</v>
      </c>
      <c r="BP73" s="60">
        <v>6.6E-3</v>
      </c>
      <c r="BQ73" s="60">
        <v>6.8999999999999999E-3</v>
      </c>
      <c r="BR73" s="60">
        <v>7.1999999999999998E-3</v>
      </c>
      <c r="BS73" s="60">
        <v>7.4999999999999997E-3</v>
      </c>
      <c r="BT73" s="60">
        <v>7.7999999999999996E-3</v>
      </c>
      <c r="BU73" s="60">
        <v>8.0000000000000002E-3</v>
      </c>
      <c r="BV73" s="60">
        <v>8.2000000000000007E-3</v>
      </c>
      <c r="BW73" s="60">
        <v>8.3999999999999995E-3</v>
      </c>
      <c r="BX73" s="60">
        <v>8.5000000000000006E-3</v>
      </c>
      <c r="BY73" s="60">
        <v>8.6E-3</v>
      </c>
      <c r="BZ73" s="60">
        <v>8.8000000000000005E-3</v>
      </c>
      <c r="CA73" s="60">
        <v>8.8999999999999999E-3</v>
      </c>
      <c r="CB73" s="60">
        <v>8.9999999999999993E-3</v>
      </c>
      <c r="CC73" s="60">
        <v>8.9999999999999993E-3</v>
      </c>
      <c r="CD73" s="60">
        <v>9.1000000000000004E-3</v>
      </c>
      <c r="CE73" s="60">
        <v>9.1999999999999998E-3</v>
      </c>
      <c r="CF73" s="60">
        <v>9.2999999999999992E-3</v>
      </c>
      <c r="CG73" s="60">
        <v>9.4000000000000004E-3</v>
      </c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 x14ac:dyDescent="0.2">
      <c r="A74" s="9">
        <v>90</v>
      </c>
      <c r="B74" s="59">
        <v>-4.8999999999999998E-3</v>
      </c>
      <c r="C74" s="59">
        <v>-5.3E-3</v>
      </c>
      <c r="D74" s="59">
        <v>-5.7999999999999996E-3</v>
      </c>
      <c r="E74" s="59">
        <v>-6.1999999999999998E-3</v>
      </c>
      <c r="F74" s="59">
        <v>-6.4999999999999997E-3</v>
      </c>
      <c r="G74" s="59">
        <v>-6.7000000000000002E-3</v>
      </c>
      <c r="H74" s="59">
        <v>-6.7000000000000002E-3</v>
      </c>
      <c r="I74" s="59">
        <v>-6.4000000000000003E-3</v>
      </c>
      <c r="J74" s="59">
        <v>-5.8999999999999999E-3</v>
      </c>
      <c r="K74" s="59">
        <v>-5.0000000000000001E-3</v>
      </c>
      <c r="L74" s="59">
        <v>-3.8999999999999998E-3</v>
      </c>
      <c r="M74" s="59">
        <v>-2.5000000000000001E-3</v>
      </c>
      <c r="N74" s="59">
        <v>-8.9999999999999998E-4</v>
      </c>
      <c r="O74" s="59">
        <v>8.9999999999999998E-4</v>
      </c>
      <c r="P74" s="59">
        <v>2.8E-3</v>
      </c>
      <c r="Q74" s="59">
        <v>4.7000000000000002E-3</v>
      </c>
      <c r="R74" s="59">
        <v>6.6E-3</v>
      </c>
      <c r="S74" s="59">
        <v>8.3999999999999995E-3</v>
      </c>
      <c r="T74" s="59">
        <v>0.01</v>
      </c>
      <c r="U74" s="59">
        <v>1.1299999999999999E-2</v>
      </c>
      <c r="V74" s="59">
        <v>1.24E-2</v>
      </c>
      <c r="W74" s="59">
        <v>1.32E-2</v>
      </c>
      <c r="X74" s="59">
        <v>1.37E-2</v>
      </c>
      <c r="Y74" s="59">
        <v>1.3899999999999999E-2</v>
      </c>
      <c r="Z74" s="59">
        <v>1.37E-2</v>
      </c>
      <c r="AA74" s="59">
        <v>1.32E-2</v>
      </c>
      <c r="AB74" s="59">
        <v>1.23E-2</v>
      </c>
      <c r="AC74" s="59">
        <v>1.12E-2</v>
      </c>
      <c r="AD74" s="59">
        <v>9.9000000000000008E-3</v>
      </c>
      <c r="AE74" s="59">
        <v>8.3999999999999995E-3</v>
      </c>
      <c r="AF74" s="59">
        <v>6.7999999999999996E-3</v>
      </c>
      <c r="AG74" s="59">
        <v>5.1000000000000004E-3</v>
      </c>
      <c r="AH74" s="59">
        <v>3.5000000000000001E-3</v>
      </c>
      <c r="AI74" s="59">
        <v>2E-3</v>
      </c>
      <c r="AJ74" s="59">
        <v>5.9999999999999995E-4</v>
      </c>
      <c r="AK74" s="59">
        <v>-5.0000000000000001E-4</v>
      </c>
      <c r="AL74" s="59">
        <v>-1.5E-3</v>
      </c>
      <c r="AM74" s="59">
        <v>-2.3E-3</v>
      </c>
      <c r="AN74" s="59">
        <v>-2.8999999999999998E-3</v>
      </c>
      <c r="AO74" s="59">
        <v>-3.3999999999999998E-3</v>
      </c>
      <c r="AP74" s="59">
        <v>-3.7000000000000002E-3</v>
      </c>
      <c r="AQ74" s="59">
        <v>-3.8E-3</v>
      </c>
      <c r="AR74" s="59">
        <v>-3.7000000000000002E-3</v>
      </c>
      <c r="AS74" s="59">
        <v>-3.3999999999999998E-3</v>
      </c>
      <c r="AT74" s="59">
        <v>-2.7000000000000001E-3</v>
      </c>
      <c r="AU74" s="59">
        <v>-1.6999999999999999E-3</v>
      </c>
      <c r="AV74" s="59">
        <v>-5.0000000000000001E-4</v>
      </c>
      <c r="AW74" s="59">
        <v>1E-3</v>
      </c>
      <c r="AX74" s="59">
        <v>2.8E-3</v>
      </c>
      <c r="AY74" s="59">
        <v>4.7000000000000002E-3</v>
      </c>
      <c r="AZ74" s="59">
        <v>6.6E-3</v>
      </c>
      <c r="BA74" s="59">
        <v>8.3999999999999995E-3</v>
      </c>
      <c r="BB74" s="59">
        <v>1.01E-2</v>
      </c>
      <c r="BC74" s="59">
        <v>1.15E-2</v>
      </c>
      <c r="BD74" s="59">
        <v>1.24E-2</v>
      </c>
      <c r="BE74" s="59">
        <v>1.29E-2</v>
      </c>
      <c r="BF74" s="59">
        <v>1.2999999999999999E-2</v>
      </c>
      <c r="BG74" s="59">
        <v>1.2699999999999999E-2</v>
      </c>
      <c r="BH74" s="59">
        <v>1.2E-2</v>
      </c>
      <c r="BI74" s="59">
        <v>1.11E-2</v>
      </c>
      <c r="BJ74" s="59">
        <v>0.01</v>
      </c>
      <c r="BK74" s="59">
        <v>8.6999999999999994E-3</v>
      </c>
      <c r="BL74" s="59">
        <v>7.4000000000000003E-3</v>
      </c>
      <c r="BM74" s="59">
        <v>6.1000000000000004E-3</v>
      </c>
      <c r="BN74" s="60">
        <v>6.1999999999999998E-3</v>
      </c>
      <c r="BO74" s="60">
        <v>6.3E-3</v>
      </c>
      <c r="BP74" s="60">
        <v>6.4999999999999997E-3</v>
      </c>
      <c r="BQ74" s="60">
        <v>6.7000000000000002E-3</v>
      </c>
      <c r="BR74" s="60">
        <v>7.0000000000000001E-3</v>
      </c>
      <c r="BS74" s="60">
        <v>7.3000000000000001E-3</v>
      </c>
      <c r="BT74" s="60">
        <v>7.6E-3</v>
      </c>
      <c r="BU74" s="60">
        <v>7.7999999999999996E-3</v>
      </c>
      <c r="BV74" s="60">
        <v>8.0000000000000002E-3</v>
      </c>
      <c r="BW74" s="60">
        <v>8.2000000000000007E-3</v>
      </c>
      <c r="BX74" s="60">
        <v>8.3000000000000001E-3</v>
      </c>
      <c r="BY74" s="60">
        <v>8.3999999999999995E-3</v>
      </c>
      <c r="BZ74" s="60">
        <v>8.5000000000000006E-3</v>
      </c>
      <c r="CA74" s="60">
        <v>8.6999999999999994E-3</v>
      </c>
      <c r="CB74" s="60">
        <v>8.8000000000000005E-3</v>
      </c>
      <c r="CC74" s="60">
        <v>8.8999999999999999E-3</v>
      </c>
      <c r="CD74" s="60">
        <v>8.9999999999999993E-3</v>
      </c>
      <c r="CE74" s="60">
        <v>9.1000000000000004E-3</v>
      </c>
      <c r="CF74" s="60">
        <v>9.1999999999999998E-3</v>
      </c>
      <c r="CG74" s="60">
        <v>9.2999999999999992E-3</v>
      </c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 x14ac:dyDescent="0.2">
      <c r="A75" s="9">
        <v>91</v>
      </c>
      <c r="B75" s="59">
        <v>-7.3000000000000001E-3</v>
      </c>
      <c r="C75" s="59">
        <v>-7.4999999999999997E-3</v>
      </c>
      <c r="D75" s="59">
        <v>-7.7000000000000002E-3</v>
      </c>
      <c r="E75" s="59">
        <v>-7.7999999999999996E-3</v>
      </c>
      <c r="F75" s="59">
        <v>-7.9000000000000008E-3</v>
      </c>
      <c r="G75" s="59">
        <v>-7.7999999999999996E-3</v>
      </c>
      <c r="H75" s="59">
        <v>-7.4999999999999997E-3</v>
      </c>
      <c r="I75" s="59">
        <v>-7.0000000000000001E-3</v>
      </c>
      <c r="J75" s="59">
        <v>-6.3E-3</v>
      </c>
      <c r="K75" s="59">
        <v>-5.3E-3</v>
      </c>
      <c r="L75" s="59">
        <v>-4.0000000000000001E-3</v>
      </c>
      <c r="M75" s="59">
        <v>-2.5000000000000001E-3</v>
      </c>
      <c r="N75" s="59">
        <v>-8.0000000000000004E-4</v>
      </c>
      <c r="O75" s="59">
        <v>1E-3</v>
      </c>
      <c r="P75" s="59">
        <v>3.0000000000000001E-3</v>
      </c>
      <c r="Q75" s="59">
        <v>4.8999999999999998E-3</v>
      </c>
      <c r="R75" s="59">
        <v>6.7999999999999996E-3</v>
      </c>
      <c r="S75" s="59">
        <v>8.5000000000000006E-3</v>
      </c>
      <c r="T75" s="59">
        <v>1.01E-2</v>
      </c>
      <c r="U75" s="59">
        <v>1.14E-2</v>
      </c>
      <c r="V75" s="59">
        <v>1.2500000000000001E-2</v>
      </c>
      <c r="W75" s="59">
        <v>1.32E-2</v>
      </c>
      <c r="X75" s="59">
        <v>1.37E-2</v>
      </c>
      <c r="Y75" s="59">
        <v>1.38E-2</v>
      </c>
      <c r="Z75" s="59">
        <v>1.3599999999999999E-2</v>
      </c>
      <c r="AA75" s="59">
        <v>1.2999999999999999E-2</v>
      </c>
      <c r="AB75" s="59">
        <v>1.2200000000000001E-2</v>
      </c>
      <c r="AC75" s="59">
        <v>1.11E-2</v>
      </c>
      <c r="AD75" s="59">
        <v>9.7999999999999997E-3</v>
      </c>
      <c r="AE75" s="59">
        <v>8.3000000000000001E-3</v>
      </c>
      <c r="AF75" s="59">
        <v>6.7000000000000002E-3</v>
      </c>
      <c r="AG75" s="59">
        <v>5.1000000000000004E-3</v>
      </c>
      <c r="AH75" s="59">
        <v>3.3999999999999998E-3</v>
      </c>
      <c r="AI75" s="59">
        <v>1.8E-3</v>
      </c>
      <c r="AJ75" s="59">
        <v>2.9999999999999997E-4</v>
      </c>
      <c r="AK75" s="59">
        <v>-1E-3</v>
      </c>
      <c r="AL75" s="59">
        <v>-2.0999999999999999E-3</v>
      </c>
      <c r="AM75" s="59">
        <v>-3.0999999999999999E-3</v>
      </c>
      <c r="AN75" s="59">
        <v>-3.8E-3</v>
      </c>
      <c r="AO75" s="59">
        <v>-4.4000000000000003E-3</v>
      </c>
      <c r="AP75" s="59">
        <v>-4.7999999999999996E-3</v>
      </c>
      <c r="AQ75" s="59">
        <v>-5.0000000000000001E-3</v>
      </c>
      <c r="AR75" s="59">
        <v>-5.0000000000000001E-3</v>
      </c>
      <c r="AS75" s="59">
        <v>-4.5999999999999999E-3</v>
      </c>
      <c r="AT75" s="59">
        <v>-4.0000000000000001E-3</v>
      </c>
      <c r="AU75" s="59">
        <v>-3.0999999999999999E-3</v>
      </c>
      <c r="AV75" s="59">
        <v>-1.9E-3</v>
      </c>
      <c r="AW75" s="59">
        <v>-4.0000000000000002E-4</v>
      </c>
      <c r="AX75" s="59">
        <v>1.2999999999999999E-3</v>
      </c>
      <c r="AY75" s="59">
        <v>3.0999999999999999E-3</v>
      </c>
      <c r="AZ75" s="59">
        <v>5.0000000000000001E-3</v>
      </c>
      <c r="BA75" s="59">
        <v>6.7999999999999996E-3</v>
      </c>
      <c r="BB75" s="59">
        <v>8.3999999999999995E-3</v>
      </c>
      <c r="BC75" s="59">
        <v>9.7999999999999997E-3</v>
      </c>
      <c r="BD75" s="59">
        <v>1.09E-2</v>
      </c>
      <c r="BE75" s="59">
        <v>1.15E-2</v>
      </c>
      <c r="BF75" s="59">
        <v>1.18E-2</v>
      </c>
      <c r="BG75" s="59">
        <v>1.17E-2</v>
      </c>
      <c r="BH75" s="59">
        <v>1.12E-2</v>
      </c>
      <c r="BI75" s="59">
        <v>1.0500000000000001E-2</v>
      </c>
      <c r="BJ75" s="59">
        <v>9.4999999999999998E-3</v>
      </c>
      <c r="BK75" s="59">
        <v>8.5000000000000006E-3</v>
      </c>
      <c r="BL75" s="59">
        <v>7.4000000000000003E-3</v>
      </c>
      <c r="BM75" s="59">
        <v>6.3E-3</v>
      </c>
      <c r="BN75" s="60">
        <v>6.1999999999999998E-3</v>
      </c>
      <c r="BO75" s="60">
        <v>6.3E-3</v>
      </c>
      <c r="BP75" s="60">
        <v>6.4000000000000003E-3</v>
      </c>
      <c r="BQ75" s="60">
        <v>6.6E-3</v>
      </c>
      <c r="BR75" s="60">
        <v>6.8999999999999999E-3</v>
      </c>
      <c r="BS75" s="60">
        <v>7.1000000000000004E-3</v>
      </c>
      <c r="BT75" s="60">
        <v>7.4000000000000003E-3</v>
      </c>
      <c r="BU75" s="60">
        <v>7.6E-3</v>
      </c>
      <c r="BV75" s="60">
        <v>7.7999999999999996E-3</v>
      </c>
      <c r="BW75" s="60">
        <v>7.9000000000000008E-3</v>
      </c>
      <c r="BX75" s="60">
        <v>8.0000000000000002E-3</v>
      </c>
      <c r="BY75" s="60">
        <v>8.2000000000000007E-3</v>
      </c>
      <c r="BZ75" s="60">
        <v>8.3000000000000001E-3</v>
      </c>
      <c r="CA75" s="60">
        <v>8.3999999999999995E-3</v>
      </c>
      <c r="CB75" s="60">
        <v>8.6E-3</v>
      </c>
      <c r="CC75" s="60">
        <v>8.8000000000000005E-3</v>
      </c>
      <c r="CD75" s="60">
        <v>8.8999999999999999E-3</v>
      </c>
      <c r="CE75" s="60">
        <v>8.8999999999999999E-3</v>
      </c>
      <c r="CF75" s="60">
        <v>8.9999999999999993E-3</v>
      </c>
      <c r="CG75" s="60">
        <v>9.1000000000000004E-3</v>
      </c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 x14ac:dyDescent="0.2">
      <c r="A76" s="9">
        <v>92</v>
      </c>
      <c r="B76" s="59">
        <v>-9.9000000000000008E-3</v>
      </c>
      <c r="C76" s="59">
        <v>-9.7999999999999997E-3</v>
      </c>
      <c r="D76" s="59">
        <v>-9.5999999999999992E-3</v>
      </c>
      <c r="E76" s="59">
        <v>-9.4999999999999998E-3</v>
      </c>
      <c r="F76" s="59">
        <v>-9.1999999999999998E-3</v>
      </c>
      <c r="G76" s="59">
        <v>-8.8000000000000005E-3</v>
      </c>
      <c r="H76" s="59">
        <v>-8.3000000000000001E-3</v>
      </c>
      <c r="I76" s="59">
        <v>-7.6E-3</v>
      </c>
      <c r="J76" s="59">
        <v>-6.6E-3</v>
      </c>
      <c r="K76" s="59">
        <v>-5.4999999999999997E-3</v>
      </c>
      <c r="L76" s="59">
        <v>-4.1000000000000003E-3</v>
      </c>
      <c r="M76" s="59">
        <v>-2.5000000000000001E-3</v>
      </c>
      <c r="N76" s="59">
        <v>-6.9999999999999999E-4</v>
      </c>
      <c r="O76" s="59">
        <v>1.1999999999999999E-3</v>
      </c>
      <c r="P76" s="59">
        <v>3.0999999999999999E-3</v>
      </c>
      <c r="Q76" s="59">
        <v>5.1000000000000004E-3</v>
      </c>
      <c r="R76" s="59">
        <v>6.8999999999999999E-3</v>
      </c>
      <c r="S76" s="59">
        <v>8.6E-3</v>
      </c>
      <c r="T76" s="59">
        <v>1.0200000000000001E-2</v>
      </c>
      <c r="U76" s="59">
        <v>1.14E-2</v>
      </c>
      <c r="V76" s="59">
        <v>1.24E-2</v>
      </c>
      <c r="W76" s="59">
        <v>1.3100000000000001E-2</v>
      </c>
      <c r="X76" s="59">
        <v>1.35E-2</v>
      </c>
      <c r="Y76" s="59">
        <v>1.3599999999999999E-2</v>
      </c>
      <c r="Z76" s="59">
        <v>1.34E-2</v>
      </c>
      <c r="AA76" s="59">
        <v>1.29E-2</v>
      </c>
      <c r="AB76" s="59">
        <v>1.21E-2</v>
      </c>
      <c r="AC76" s="59">
        <v>1.0999999999999999E-2</v>
      </c>
      <c r="AD76" s="59">
        <v>9.7000000000000003E-3</v>
      </c>
      <c r="AE76" s="59">
        <v>8.3000000000000001E-3</v>
      </c>
      <c r="AF76" s="59">
        <v>6.7000000000000002E-3</v>
      </c>
      <c r="AG76" s="59">
        <v>5.0000000000000001E-3</v>
      </c>
      <c r="AH76" s="59">
        <v>3.3E-3</v>
      </c>
      <c r="AI76" s="59">
        <v>1.6000000000000001E-3</v>
      </c>
      <c r="AJ76" s="59">
        <v>0</v>
      </c>
      <c r="AK76" s="59">
        <v>-1.4E-3</v>
      </c>
      <c r="AL76" s="59">
        <v>-2.7000000000000001E-3</v>
      </c>
      <c r="AM76" s="59">
        <v>-3.8E-3</v>
      </c>
      <c r="AN76" s="59">
        <v>-4.5999999999999999E-3</v>
      </c>
      <c r="AO76" s="59">
        <v>-5.3E-3</v>
      </c>
      <c r="AP76" s="59">
        <v>-5.7999999999999996E-3</v>
      </c>
      <c r="AQ76" s="59">
        <v>-6.1000000000000004E-3</v>
      </c>
      <c r="AR76" s="59">
        <v>-6.1000000000000004E-3</v>
      </c>
      <c r="AS76" s="59">
        <v>-5.7999999999999996E-3</v>
      </c>
      <c r="AT76" s="59">
        <v>-5.1999999999999998E-3</v>
      </c>
      <c r="AU76" s="59">
        <v>-4.4000000000000003E-3</v>
      </c>
      <c r="AV76" s="59">
        <v>-3.2000000000000002E-3</v>
      </c>
      <c r="AW76" s="59">
        <v>-1.8E-3</v>
      </c>
      <c r="AX76" s="59">
        <v>-2.0000000000000001E-4</v>
      </c>
      <c r="AY76" s="59">
        <v>1.5E-3</v>
      </c>
      <c r="AZ76" s="59">
        <v>3.3E-3</v>
      </c>
      <c r="BA76" s="59">
        <v>5.1000000000000004E-3</v>
      </c>
      <c r="BB76" s="59">
        <v>6.7000000000000002E-3</v>
      </c>
      <c r="BC76" s="59">
        <v>8.0999999999999996E-3</v>
      </c>
      <c r="BD76" s="59">
        <v>9.1999999999999998E-3</v>
      </c>
      <c r="BE76" s="59">
        <v>0.01</v>
      </c>
      <c r="BF76" s="59">
        <v>1.0500000000000001E-2</v>
      </c>
      <c r="BG76" s="59">
        <v>1.0500000000000001E-2</v>
      </c>
      <c r="BH76" s="59">
        <v>1.03E-2</v>
      </c>
      <c r="BI76" s="59">
        <v>9.7999999999999997E-3</v>
      </c>
      <c r="BJ76" s="59">
        <v>9.1000000000000004E-3</v>
      </c>
      <c r="BK76" s="59">
        <v>8.3000000000000001E-3</v>
      </c>
      <c r="BL76" s="59">
        <v>7.4000000000000003E-3</v>
      </c>
      <c r="BM76" s="59">
        <v>6.4999999999999997E-3</v>
      </c>
      <c r="BN76" s="60">
        <v>6.4000000000000003E-3</v>
      </c>
      <c r="BO76" s="60">
        <v>6.4000000000000003E-3</v>
      </c>
      <c r="BP76" s="60">
        <v>6.4999999999999997E-3</v>
      </c>
      <c r="BQ76" s="60">
        <v>6.6E-3</v>
      </c>
      <c r="BR76" s="60">
        <v>6.7999999999999996E-3</v>
      </c>
      <c r="BS76" s="60">
        <v>7.0000000000000001E-3</v>
      </c>
      <c r="BT76" s="60">
        <v>7.1999999999999998E-3</v>
      </c>
      <c r="BU76" s="60">
        <v>7.4000000000000003E-3</v>
      </c>
      <c r="BV76" s="60">
        <v>7.6E-3</v>
      </c>
      <c r="BW76" s="60">
        <v>7.7000000000000002E-3</v>
      </c>
      <c r="BX76" s="60">
        <v>7.7999999999999996E-3</v>
      </c>
      <c r="BY76" s="60">
        <v>7.9000000000000008E-3</v>
      </c>
      <c r="BZ76" s="60">
        <v>8.0000000000000002E-3</v>
      </c>
      <c r="CA76" s="60">
        <v>8.2000000000000007E-3</v>
      </c>
      <c r="CB76" s="60">
        <v>8.3000000000000001E-3</v>
      </c>
      <c r="CC76" s="60">
        <v>8.5000000000000006E-3</v>
      </c>
      <c r="CD76" s="60">
        <v>8.6999999999999994E-3</v>
      </c>
      <c r="CE76" s="60">
        <v>8.8000000000000005E-3</v>
      </c>
      <c r="CF76" s="60">
        <v>8.8999999999999999E-3</v>
      </c>
      <c r="CG76" s="60">
        <v>8.9999999999999993E-3</v>
      </c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 x14ac:dyDescent="0.2">
      <c r="A77" s="9">
        <v>93</v>
      </c>
      <c r="B77" s="59">
        <v>-1.2800000000000001E-2</v>
      </c>
      <c r="C77" s="59">
        <v>-1.23E-2</v>
      </c>
      <c r="D77" s="59">
        <v>-1.18E-2</v>
      </c>
      <c r="E77" s="59">
        <v>-1.12E-2</v>
      </c>
      <c r="F77" s="59">
        <v>-1.06E-2</v>
      </c>
      <c r="G77" s="59">
        <v>-9.9000000000000008E-3</v>
      </c>
      <c r="H77" s="59">
        <v>-9.1000000000000004E-3</v>
      </c>
      <c r="I77" s="59">
        <v>-8.0999999999999996E-3</v>
      </c>
      <c r="J77" s="59">
        <v>-6.8999999999999999E-3</v>
      </c>
      <c r="K77" s="59">
        <v>-5.5999999999999999E-3</v>
      </c>
      <c r="L77" s="59">
        <v>-4.0000000000000001E-3</v>
      </c>
      <c r="M77" s="59">
        <v>-2.3999999999999998E-3</v>
      </c>
      <c r="N77" s="59">
        <v>-5.0000000000000001E-4</v>
      </c>
      <c r="O77" s="59">
        <v>1.4E-3</v>
      </c>
      <c r="P77" s="59">
        <v>3.3E-3</v>
      </c>
      <c r="Q77" s="59">
        <v>5.1999999999999998E-3</v>
      </c>
      <c r="R77" s="59">
        <v>7.0000000000000001E-3</v>
      </c>
      <c r="S77" s="59">
        <v>8.6999999999999994E-3</v>
      </c>
      <c r="T77" s="59">
        <v>1.01E-2</v>
      </c>
      <c r="U77" s="59">
        <v>1.14E-2</v>
      </c>
      <c r="V77" s="59">
        <v>1.23E-2</v>
      </c>
      <c r="W77" s="59">
        <v>1.2999999999999999E-2</v>
      </c>
      <c r="X77" s="59">
        <v>1.34E-2</v>
      </c>
      <c r="Y77" s="59">
        <v>1.35E-2</v>
      </c>
      <c r="Z77" s="59">
        <v>1.32E-2</v>
      </c>
      <c r="AA77" s="59">
        <v>1.2699999999999999E-2</v>
      </c>
      <c r="AB77" s="59">
        <v>1.1900000000000001E-2</v>
      </c>
      <c r="AC77" s="59">
        <v>1.09E-2</v>
      </c>
      <c r="AD77" s="59">
        <v>9.5999999999999992E-3</v>
      </c>
      <c r="AE77" s="59">
        <v>8.2000000000000007E-3</v>
      </c>
      <c r="AF77" s="59">
        <v>6.6E-3</v>
      </c>
      <c r="AG77" s="59">
        <v>4.8999999999999998E-3</v>
      </c>
      <c r="AH77" s="59">
        <v>3.0999999999999999E-3</v>
      </c>
      <c r="AI77" s="59">
        <v>1.4E-3</v>
      </c>
      <c r="AJ77" s="59">
        <v>-2.0000000000000001E-4</v>
      </c>
      <c r="AK77" s="59">
        <v>-1.8E-3</v>
      </c>
      <c r="AL77" s="59">
        <v>-3.2000000000000002E-3</v>
      </c>
      <c r="AM77" s="59">
        <v>-4.4000000000000003E-3</v>
      </c>
      <c r="AN77" s="59">
        <v>-5.4000000000000003E-3</v>
      </c>
      <c r="AO77" s="59">
        <v>-6.1999999999999998E-3</v>
      </c>
      <c r="AP77" s="59">
        <v>-6.7000000000000002E-3</v>
      </c>
      <c r="AQ77" s="59">
        <v>-7.1000000000000004E-3</v>
      </c>
      <c r="AR77" s="59">
        <v>-7.1999999999999998E-3</v>
      </c>
      <c r="AS77" s="59">
        <v>-6.8999999999999999E-3</v>
      </c>
      <c r="AT77" s="59">
        <v>-6.4000000000000003E-3</v>
      </c>
      <c r="AU77" s="59">
        <v>-5.7000000000000002E-3</v>
      </c>
      <c r="AV77" s="59">
        <v>-4.5999999999999999E-3</v>
      </c>
      <c r="AW77" s="59">
        <v>-3.3E-3</v>
      </c>
      <c r="AX77" s="59">
        <v>-1.8E-3</v>
      </c>
      <c r="AY77" s="59">
        <v>-2.0000000000000001E-4</v>
      </c>
      <c r="AZ77" s="59">
        <v>1.6000000000000001E-3</v>
      </c>
      <c r="BA77" s="59">
        <v>3.3E-3</v>
      </c>
      <c r="BB77" s="59">
        <v>4.8999999999999998E-3</v>
      </c>
      <c r="BC77" s="59">
        <v>6.3E-3</v>
      </c>
      <c r="BD77" s="59">
        <v>7.4999999999999997E-3</v>
      </c>
      <c r="BE77" s="59">
        <v>8.3999999999999995E-3</v>
      </c>
      <c r="BF77" s="59">
        <v>9.1000000000000004E-3</v>
      </c>
      <c r="BG77" s="59">
        <v>9.4000000000000004E-3</v>
      </c>
      <c r="BH77" s="59">
        <v>9.4000000000000004E-3</v>
      </c>
      <c r="BI77" s="59">
        <v>9.1999999999999998E-3</v>
      </c>
      <c r="BJ77" s="59">
        <v>8.6999999999999994E-3</v>
      </c>
      <c r="BK77" s="59">
        <v>8.2000000000000007E-3</v>
      </c>
      <c r="BL77" s="59">
        <v>7.6E-3</v>
      </c>
      <c r="BM77" s="59">
        <v>6.8999999999999999E-3</v>
      </c>
      <c r="BN77" s="60">
        <v>6.7000000000000002E-3</v>
      </c>
      <c r="BO77" s="60">
        <v>6.6E-3</v>
      </c>
      <c r="BP77" s="60">
        <v>6.6E-3</v>
      </c>
      <c r="BQ77" s="60">
        <v>6.7000000000000002E-3</v>
      </c>
      <c r="BR77" s="60">
        <v>6.7999999999999996E-3</v>
      </c>
      <c r="BS77" s="60">
        <v>6.8999999999999999E-3</v>
      </c>
      <c r="BT77" s="60">
        <v>7.1000000000000004E-3</v>
      </c>
      <c r="BU77" s="60">
        <v>7.1999999999999998E-3</v>
      </c>
      <c r="BV77" s="60">
        <v>7.4000000000000003E-3</v>
      </c>
      <c r="BW77" s="60">
        <v>7.4999999999999997E-3</v>
      </c>
      <c r="BX77" s="60">
        <v>7.6E-3</v>
      </c>
      <c r="BY77" s="60">
        <v>7.7000000000000002E-3</v>
      </c>
      <c r="BZ77" s="60">
        <v>7.7999999999999996E-3</v>
      </c>
      <c r="CA77" s="60">
        <v>7.9000000000000008E-3</v>
      </c>
      <c r="CB77" s="60">
        <v>8.0999999999999996E-3</v>
      </c>
      <c r="CC77" s="60">
        <v>8.3000000000000001E-3</v>
      </c>
      <c r="CD77" s="60">
        <v>8.3999999999999995E-3</v>
      </c>
      <c r="CE77" s="60">
        <v>8.6E-3</v>
      </c>
      <c r="CF77" s="60">
        <v>8.6999999999999994E-3</v>
      </c>
      <c r="CG77" s="60">
        <v>8.8000000000000005E-3</v>
      </c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 x14ac:dyDescent="0.2">
      <c r="A78" s="9">
        <v>94</v>
      </c>
      <c r="B78" s="59">
        <v>-1.5900000000000001E-2</v>
      </c>
      <c r="C78" s="59">
        <v>-1.49E-2</v>
      </c>
      <c r="D78" s="59">
        <v>-1.4E-2</v>
      </c>
      <c r="E78" s="59">
        <v>-1.2999999999999999E-2</v>
      </c>
      <c r="F78" s="59">
        <v>-1.2E-2</v>
      </c>
      <c r="G78" s="59">
        <v>-1.09E-2</v>
      </c>
      <c r="H78" s="59">
        <v>-9.7999999999999997E-3</v>
      </c>
      <c r="I78" s="59">
        <v>-8.5000000000000006E-3</v>
      </c>
      <c r="J78" s="59">
        <v>-7.1000000000000004E-3</v>
      </c>
      <c r="K78" s="59">
        <v>-5.5999999999999999E-3</v>
      </c>
      <c r="L78" s="59">
        <v>-3.8999999999999998E-3</v>
      </c>
      <c r="M78" s="59">
        <v>-2.2000000000000001E-3</v>
      </c>
      <c r="N78" s="59">
        <v>-2.9999999999999997E-4</v>
      </c>
      <c r="O78" s="59">
        <v>1.6000000000000001E-3</v>
      </c>
      <c r="P78" s="59">
        <v>3.5000000000000001E-3</v>
      </c>
      <c r="Q78" s="59">
        <v>5.3E-3</v>
      </c>
      <c r="R78" s="59">
        <v>7.0000000000000001E-3</v>
      </c>
      <c r="S78" s="59">
        <v>8.6E-3</v>
      </c>
      <c r="T78" s="59">
        <v>1.01E-2</v>
      </c>
      <c r="U78" s="59">
        <v>1.12E-2</v>
      </c>
      <c r="V78" s="59">
        <v>1.2200000000000001E-2</v>
      </c>
      <c r="W78" s="59">
        <v>1.2800000000000001E-2</v>
      </c>
      <c r="X78" s="59">
        <v>1.32E-2</v>
      </c>
      <c r="Y78" s="59">
        <v>1.3299999999999999E-2</v>
      </c>
      <c r="Z78" s="59">
        <v>1.2999999999999999E-2</v>
      </c>
      <c r="AA78" s="59">
        <v>1.2500000000000001E-2</v>
      </c>
      <c r="AB78" s="59">
        <v>1.18E-2</v>
      </c>
      <c r="AC78" s="59">
        <v>1.0699999999999999E-2</v>
      </c>
      <c r="AD78" s="59">
        <v>9.4999999999999998E-3</v>
      </c>
      <c r="AE78" s="59">
        <v>8.0000000000000002E-3</v>
      </c>
      <c r="AF78" s="59">
        <v>6.4999999999999997E-3</v>
      </c>
      <c r="AG78" s="59">
        <v>4.7999999999999996E-3</v>
      </c>
      <c r="AH78" s="59">
        <v>3.0000000000000001E-3</v>
      </c>
      <c r="AI78" s="59">
        <v>1.1999999999999999E-3</v>
      </c>
      <c r="AJ78" s="59">
        <v>-5.0000000000000001E-4</v>
      </c>
      <c r="AK78" s="59">
        <v>-2.0999999999999999E-3</v>
      </c>
      <c r="AL78" s="59">
        <v>-3.5999999999999999E-3</v>
      </c>
      <c r="AM78" s="59">
        <v>-4.8999999999999998E-3</v>
      </c>
      <c r="AN78" s="59">
        <v>-6.0000000000000001E-3</v>
      </c>
      <c r="AO78" s="59">
        <v>-6.8999999999999999E-3</v>
      </c>
      <c r="AP78" s="59">
        <v>-7.4999999999999997E-3</v>
      </c>
      <c r="AQ78" s="59">
        <v>-8.0000000000000002E-3</v>
      </c>
      <c r="AR78" s="59">
        <v>-8.0999999999999996E-3</v>
      </c>
      <c r="AS78" s="59">
        <v>-8.0000000000000002E-3</v>
      </c>
      <c r="AT78" s="59">
        <v>-7.6E-3</v>
      </c>
      <c r="AU78" s="59">
        <v>-6.8999999999999999E-3</v>
      </c>
      <c r="AV78" s="59">
        <v>-6.0000000000000001E-3</v>
      </c>
      <c r="AW78" s="59">
        <v>-4.7999999999999996E-3</v>
      </c>
      <c r="AX78" s="59">
        <v>-3.3999999999999998E-3</v>
      </c>
      <c r="AY78" s="59">
        <v>-1.9E-3</v>
      </c>
      <c r="AZ78" s="59">
        <v>-2.9999999999999997E-4</v>
      </c>
      <c r="BA78" s="59">
        <v>1.4E-3</v>
      </c>
      <c r="BB78" s="59">
        <v>3.0000000000000001E-3</v>
      </c>
      <c r="BC78" s="59">
        <v>4.4000000000000003E-3</v>
      </c>
      <c r="BD78" s="59">
        <v>5.7000000000000002E-3</v>
      </c>
      <c r="BE78" s="59">
        <v>6.7999999999999996E-3</v>
      </c>
      <c r="BF78" s="59">
        <v>7.6E-3</v>
      </c>
      <c r="BG78" s="59">
        <v>8.0999999999999996E-3</v>
      </c>
      <c r="BH78" s="59">
        <v>8.3999999999999995E-3</v>
      </c>
      <c r="BI78" s="59">
        <v>8.5000000000000006E-3</v>
      </c>
      <c r="BJ78" s="59">
        <v>8.3999999999999995E-3</v>
      </c>
      <c r="BK78" s="59">
        <v>8.0999999999999996E-3</v>
      </c>
      <c r="BL78" s="59">
        <v>7.7999999999999996E-3</v>
      </c>
      <c r="BM78" s="59">
        <v>7.4000000000000003E-3</v>
      </c>
      <c r="BN78" s="60">
        <v>7.1999999999999998E-3</v>
      </c>
      <c r="BO78" s="60">
        <v>7.0000000000000001E-3</v>
      </c>
      <c r="BP78" s="60">
        <v>6.7999999999999996E-3</v>
      </c>
      <c r="BQ78" s="60">
        <v>6.7999999999999996E-3</v>
      </c>
      <c r="BR78" s="60">
        <v>6.7999999999999996E-3</v>
      </c>
      <c r="BS78" s="60">
        <v>6.8999999999999999E-3</v>
      </c>
      <c r="BT78" s="60">
        <v>6.8999999999999999E-3</v>
      </c>
      <c r="BU78" s="60">
        <v>7.0000000000000001E-3</v>
      </c>
      <c r="BV78" s="60">
        <v>7.1000000000000004E-3</v>
      </c>
      <c r="BW78" s="60">
        <v>7.1999999999999998E-3</v>
      </c>
      <c r="BX78" s="60">
        <v>7.3000000000000001E-3</v>
      </c>
      <c r="BY78" s="60">
        <v>7.4000000000000003E-3</v>
      </c>
      <c r="BZ78" s="60">
        <v>7.4999999999999997E-3</v>
      </c>
      <c r="CA78" s="60">
        <v>7.7000000000000002E-3</v>
      </c>
      <c r="CB78" s="60">
        <v>7.7999999999999996E-3</v>
      </c>
      <c r="CC78" s="60">
        <v>8.0000000000000002E-3</v>
      </c>
      <c r="CD78" s="60">
        <v>8.2000000000000007E-3</v>
      </c>
      <c r="CE78" s="60">
        <v>8.3999999999999995E-3</v>
      </c>
      <c r="CF78" s="60">
        <v>8.6E-3</v>
      </c>
      <c r="CG78" s="60">
        <v>8.6999999999999994E-3</v>
      </c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 x14ac:dyDescent="0.2">
      <c r="A79" s="9">
        <v>95</v>
      </c>
      <c r="B79" s="59">
        <v>-1.9199999999999998E-2</v>
      </c>
      <c r="C79" s="59">
        <v>-1.78E-2</v>
      </c>
      <c r="D79" s="59">
        <v>-1.6400000000000001E-2</v>
      </c>
      <c r="E79" s="59">
        <v>-1.49E-2</v>
      </c>
      <c r="F79" s="59">
        <v>-1.35E-2</v>
      </c>
      <c r="G79" s="59">
        <v>-1.2E-2</v>
      </c>
      <c r="H79" s="59">
        <v>-1.0500000000000001E-2</v>
      </c>
      <c r="I79" s="59">
        <v>-8.8999999999999999E-3</v>
      </c>
      <c r="J79" s="59">
        <v>-7.3000000000000001E-3</v>
      </c>
      <c r="K79" s="59">
        <v>-5.4999999999999997E-3</v>
      </c>
      <c r="L79" s="59">
        <v>-3.8E-3</v>
      </c>
      <c r="M79" s="59">
        <v>-1.9E-3</v>
      </c>
      <c r="N79" s="59">
        <v>-1E-4</v>
      </c>
      <c r="O79" s="59">
        <v>1.8E-3</v>
      </c>
      <c r="P79" s="59">
        <v>3.5999999999999999E-3</v>
      </c>
      <c r="Q79" s="59">
        <v>5.4000000000000003E-3</v>
      </c>
      <c r="R79" s="59">
        <v>7.0000000000000001E-3</v>
      </c>
      <c r="S79" s="59">
        <v>8.6E-3</v>
      </c>
      <c r="T79" s="59">
        <v>9.9000000000000008E-3</v>
      </c>
      <c r="U79" s="59">
        <v>1.0999999999999999E-2</v>
      </c>
      <c r="V79" s="59">
        <v>1.1900000000000001E-2</v>
      </c>
      <c r="W79" s="59">
        <v>1.26E-2</v>
      </c>
      <c r="X79" s="59">
        <v>1.29E-2</v>
      </c>
      <c r="Y79" s="59">
        <v>1.2999999999999999E-2</v>
      </c>
      <c r="Z79" s="59">
        <v>1.2800000000000001E-2</v>
      </c>
      <c r="AA79" s="59">
        <v>1.23E-2</v>
      </c>
      <c r="AB79" s="59">
        <v>1.15E-2</v>
      </c>
      <c r="AC79" s="59">
        <v>1.0500000000000001E-2</v>
      </c>
      <c r="AD79" s="59">
        <v>9.2999999999999992E-3</v>
      </c>
      <c r="AE79" s="59">
        <v>7.9000000000000008E-3</v>
      </c>
      <c r="AF79" s="59">
        <v>6.3E-3</v>
      </c>
      <c r="AG79" s="59">
        <v>4.5999999999999999E-3</v>
      </c>
      <c r="AH79" s="59">
        <v>2.8E-3</v>
      </c>
      <c r="AI79" s="59">
        <v>1.1000000000000001E-3</v>
      </c>
      <c r="AJ79" s="59">
        <v>-6.9999999999999999E-4</v>
      </c>
      <c r="AK79" s="59">
        <v>-2.3999999999999998E-3</v>
      </c>
      <c r="AL79" s="59">
        <v>-3.8999999999999998E-3</v>
      </c>
      <c r="AM79" s="59">
        <v>-5.3E-3</v>
      </c>
      <c r="AN79" s="59">
        <v>-6.4999999999999997E-3</v>
      </c>
      <c r="AO79" s="59">
        <v>-7.4000000000000003E-3</v>
      </c>
      <c r="AP79" s="59">
        <v>-8.2000000000000007E-3</v>
      </c>
      <c r="AQ79" s="59">
        <v>-8.6999999999999994E-3</v>
      </c>
      <c r="AR79" s="59">
        <v>-8.9999999999999993E-3</v>
      </c>
      <c r="AS79" s="59">
        <v>-8.9999999999999993E-3</v>
      </c>
      <c r="AT79" s="59">
        <v>-8.6999999999999994E-3</v>
      </c>
      <c r="AU79" s="59">
        <v>-8.2000000000000007E-3</v>
      </c>
      <c r="AV79" s="59">
        <v>-7.4000000000000003E-3</v>
      </c>
      <c r="AW79" s="59">
        <v>-6.3E-3</v>
      </c>
      <c r="AX79" s="59">
        <v>-5.1000000000000004E-3</v>
      </c>
      <c r="AY79" s="59">
        <v>-3.7000000000000002E-3</v>
      </c>
      <c r="AZ79" s="59">
        <v>-2.2000000000000001E-3</v>
      </c>
      <c r="BA79" s="59">
        <v>-5.9999999999999995E-4</v>
      </c>
      <c r="BB79" s="59">
        <v>1E-3</v>
      </c>
      <c r="BC79" s="59">
        <v>2.3999999999999998E-3</v>
      </c>
      <c r="BD79" s="59">
        <v>3.8E-3</v>
      </c>
      <c r="BE79" s="59">
        <v>5.0000000000000001E-3</v>
      </c>
      <c r="BF79" s="59">
        <v>6.0000000000000001E-3</v>
      </c>
      <c r="BG79" s="59">
        <v>6.7999999999999996E-3</v>
      </c>
      <c r="BH79" s="59">
        <v>7.4000000000000003E-3</v>
      </c>
      <c r="BI79" s="59">
        <v>7.7999999999999996E-3</v>
      </c>
      <c r="BJ79" s="59">
        <v>8.0000000000000002E-3</v>
      </c>
      <c r="BK79" s="59">
        <v>8.0999999999999996E-3</v>
      </c>
      <c r="BL79" s="59">
        <v>8.0999999999999996E-3</v>
      </c>
      <c r="BM79" s="59">
        <v>8.0999999999999996E-3</v>
      </c>
      <c r="BN79" s="60">
        <v>7.7000000000000002E-3</v>
      </c>
      <c r="BO79" s="60">
        <v>7.4000000000000003E-3</v>
      </c>
      <c r="BP79" s="60">
        <v>7.1999999999999998E-3</v>
      </c>
      <c r="BQ79" s="60">
        <v>7.0000000000000001E-3</v>
      </c>
      <c r="BR79" s="60">
        <v>6.8999999999999999E-3</v>
      </c>
      <c r="BS79" s="60">
        <v>6.7999999999999996E-3</v>
      </c>
      <c r="BT79" s="60">
        <v>6.7999999999999996E-3</v>
      </c>
      <c r="BU79" s="60">
        <v>6.8999999999999999E-3</v>
      </c>
      <c r="BV79" s="60">
        <v>6.8999999999999999E-3</v>
      </c>
      <c r="BW79" s="60">
        <v>7.0000000000000001E-3</v>
      </c>
      <c r="BX79" s="60">
        <v>7.1000000000000004E-3</v>
      </c>
      <c r="BY79" s="60">
        <v>7.1999999999999998E-3</v>
      </c>
      <c r="BZ79" s="60">
        <v>7.3000000000000001E-3</v>
      </c>
      <c r="CA79" s="60">
        <v>7.4000000000000003E-3</v>
      </c>
      <c r="CB79" s="60">
        <v>7.4999999999999997E-3</v>
      </c>
      <c r="CC79" s="60">
        <v>7.7000000000000002E-3</v>
      </c>
      <c r="CD79" s="60">
        <v>7.9000000000000008E-3</v>
      </c>
      <c r="CE79" s="60">
        <v>8.0999999999999996E-3</v>
      </c>
      <c r="CF79" s="60">
        <v>8.3000000000000001E-3</v>
      </c>
      <c r="CG79" s="60">
        <v>8.5000000000000006E-3</v>
      </c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 x14ac:dyDescent="0.2">
      <c r="A80" s="9">
        <v>96</v>
      </c>
      <c r="B80" s="59">
        <v>-1.8200000000000001E-2</v>
      </c>
      <c r="C80" s="59">
        <v>-1.6899999999999998E-2</v>
      </c>
      <c r="D80" s="59">
        <v>-1.55E-2</v>
      </c>
      <c r="E80" s="59">
        <v>-1.4200000000000001E-2</v>
      </c>
      <c r="F80" s="59">
        <v>-1.2800000000000001E-2</v>
      </c>
      <c r="G80" s="59">
        <v>-1.14E-2</v>
      </c>
      <c r="H80" s="59">
        <v>-0.01</v>
      </c>
      <c r="I80" s="59">
        <v>-8.5000000000000006E-3</v>
      </c>
      <c r="J80" s="59">
        <v>-6.8999999999999999E-3</v>
      </c>
      <c r="K80" s="59">
        <v>-5.3E-3</v>
      </c>
      <c r="L80" s="59">
        <v>-3.5999999999999999E-3</v>
      </c>
      <c r="M80" s="59">
        <v>-1.8E-3</v>
      </c>
      <c r="N80" s="59">
        <v>-1E-4</v>
      </c>
      <c r="O80" s="59">
        <v>1.6999999999999999E-3</v>
      </c>
      <c r="P80" s="59">
        <v>3.3999999999999998E-3</v>
      </c>
      <c r="Q80" s="59">
        <v>5.1000000000000004E-3</v>
      </c>
      <c r="R80" s="59">
        <v>6.7000000000000002E-3</v>
      </c>
      <c r="S80" s="59">
        <v>8.0999999999999996E-3</v>
      </c>
      <c r="T80" s="59">
        <v>9.4000000000000004E-3</v>
      </c>
      <c r="U80" s="59">
        <v>1.0500000000000001E-2</v>
      </c>
      <c r="V80" s="59">
        <v>1.1299999999999999E-2</v>
      </c>
      <c r="W80" s="59">
        <v>1.1900000000000001E-2</v>
      </c>
      <c r="X80" s="59">
        <v>1.23E-2</v>
      </c>
      <c r="Y80" s="59">
        <v>1.24E-2</v>
      </c>
      <c r="Z80" s="59">
        <v>1.2200000000000001E-2</v>
      </c>
      <c r="AA80" s="59">
        <v>1.17E-2</v>
      </c>
      <c r="AB80" s="59">
        <v>1.0999999999999999E-2</v>
      </c>
      <c r="AC80" s="59">
        <v>0.01</v>
      </c>
      <c r="AD80" s="59">
        <v>8.8000000000000005E-3</v>
      </c>
      <c r="AE80" s="59">
        <v>7.4999999999999997E-3</v>
      </c>
      <c r="AF80" s="59">
        <v>6.0000000000000001E-3</v>
      </c>
      <c r="AG80" s="59">
        <v>4.4000000000000003E-3</v>
      </c>
      <c r="AH80" s="59">
        <v>2.7000000000000001E-3</v>
      </c>
      <c r="AI80" s="59">
        <v>1E-3</v>
      </c>
      <c r="AJ80" s="59">
        <v>-6.9999999999999999E-4</v>
      </c>
      <c r="AK80" s="59">
        <v>-2.2000000000000001E-3</v>
      </c>
      <c r="AL80" s="59">
        <v>-3.7000000000000002E-3</v>
      </c>
      <c r="AM80" s="59">
        <v>-5.0000000000000001E-3</v>
      </c>
      <c r="AN80" s="59">
        <v>-6.1000000000000004E-3</v>
      </c>
      <c r="AO80" s="59">
        <v>-7.1000000000000004E-3</v>
      </c>
      <c r="AP80" s="59">
        <v>-7.7999999999999996E-3</v>
      </c>
      <c r="AQ80" s="59">
        <v>-8.3000000000000001E-3</v>
      </c>
      <c r="AR80" s="59">
        <v>-8.5000000000000006E-3</v>
      </c>
      <c r="AS80" s="59">
        <v>-8.5000000000000006E-3</v>
      </c>
      <c r="AT80" s="59">
        <v>-8.3000000000000001E-3</v>
      </c>
      <c r="AU80" s="59">
        <v>-7.7999999999999996E-3</v>
      </c>
      <c r="AV80" s="59">
        <v>-7.0000000000000001E-3</v>
      </c>
      <c r="AW80" s="59">
        <v>-6.0000000000000001E-3</v>
      </c>
      <c r="AX80" s="59">
        <v>-4.7999999999999996E-3</v>
      </c>
      <c r="AY80" s="59">
        <v>-3.5000000000000001E-3</v>
      </c>
      <c r="AZ80" s="59">
        <v>-2E-3</v>
      </c>
      <c r="BA80" s="59">
        <v>-5.9999999999999995E-4</v>
      </c>
      <c r="BB80" s="59">
        <v>8.9999999999999998E-4</v>
      </c>
      <c r="BC80" s="59">
        <v>2.3E-3</v>
      </c>
      <c r="BD80" s="59">
        <v>3.5999999999999999E-3</v>
      </c>
      <c r="BE80" s="59">
        <v>4.7999999999999996E-3</v>
      </c>
      <c r="BF80" s="59">
        <v>5.7000000000000002E-3</v>
      </c>
      <c r="BG80" s="59">
        <v>6.4000000000000003E-3</v>
      </c>
      <c r="BH80" s="59">
        <v>7.0000000000000001E-3</v>
      </c>
      <c r="BI80" s="59">
        <v>7.4000000000000003E-3</v>
      </c>
      <c r="BJ80" s="59">
        <v>7.6E-3</v>
      </c>
      <c r="BK80" s="59">
        <v>7.7000000000000002E-3</v>
      </c>
      <c r="BL80" s="59">
        <v>7.7000000000000002E-3</v>
      </c>
      <c r="BM80" s="59">
        <v>7.7000000000000002E-3</v>
      </c>
      <c r="BN80" s="60">
        <v>7.3000000000000001E-3</v>
      </c>
      <c r="BO80" s="60">
        <v>7.1000000000000004E-3</v>
      </c>
      <c r="BP80" s="60">
        <v>6.7999999999999996E-3</v>
      </c>
      <c r="BQ80" s="60">
        <v>6.7000000000000002E-3</v>
      </c>
      <c r="BR80" s="60">
        <v>6.6E-3</v>
      </c>
      <c r="BS80" s="60">
        <v>6.4999999999999997E-3</v>
      </c>
      <c r="BT80" s="60">
        <v>6.4999999999999997E-3</v>
      </c>
      <c r="BU80" s="60">
        <v>6.4999999999999997E-3</v>
      </c>
      <c r="BV80" s="60">
        <v>6.6E-3</v>
      </c>
      <c r="BW80" s="60">
        <v>6.6E-3</v>
      </c>
      <c r="BX80" s="60">
        <v>6.7000000000000002E-3</v>
      </c>
      <c r="BY80" s="60">
        <v>6.7999999999999996E-3</v>
      </c>
      <c r="BZ80" s="60">
        <v>6.8999999999999999E-3</v>
      </c>
      <c r="CA80" s="60">
        <v>7.0000000000000001E-3</v>
      </c>
      <c r="CB80" s="60">
        <v>7.1999999999999998E-3</v>
      </c>
      <c r="CC80" s="60">
        <v>7.3000000000000001E-3</v>
      </c>
      <c r="CD80" s="60">
        <v>7.4999999999999997E-3</v>
      </c>
      <c r="CE80" s="60">
        <v>7.7000000000000002E-3</v>
      </c>
      <c r="CF80" s="60">
        <v>7.9000000000000008E-3</v>
      </c>
      <c r="CG80" s="60">
        <v>8.0999999999999996E-3</v>
      </c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 x14ac:dyDescent="0.2">
      <c r="A81" s="9">
        <v>97</v>
      </c>
      <c r="B81" s="59">
        <v>-1.7299999999999999E-2</v>
      </c>
      <c r="C81" s="59">
        <v>-1.6E-2</v>
      </c>
      <c r="D81" s="59">
        <v>-1.47E-2</v>
      </c>
      <c r="E81" s="59">
        <v>-1.34E-2</v>
      </c>
      <c r="F81" s="59">
        <v>-1.21E-2</v>
      </c>
      <c r="G81" s="59">
        <v>-1.0800000000000001E-2</v>
      </c>
      <c r="H81" s="59">
        <v>-9.4000000000000004E-3</v>
      </c>
      <c r="I81" s="59">
        <v>-8.0000000000000002E-3</v>
      </c>
      <c r="J81" s="59">
        <v>-6.4999999999999997E-3</v>
      </c>
      <c r="K81" s="59">
        <v>-5.0000000000000001E-3</v>
      </c>
      <c r="L81" s="59">
        <v>-3.3999999999999998E-3</v>
      </c>
      <c r="M81" s="59">
        <v>-1.6999999999999999E-3</v>
      </c>
      <c r="N81" s="59">
        <v>-1E-4</v>
      </c>
      <c r="O81" s="59">
        <v>1.6000000000000001E-3</v>
      </c>
      <c r="P81" s="59">
        <v>3.3E-3</v>
      </c>
      <c r="Q81" s="59">
        <v>4.7999999999999996E-3</v>
      </c>
      <c r="R81" s="59">
        <v>6.3E-3</v>
      </c>
      <c r="S81" s="59">
        <v>7.7000000000000002E-3</v>
      </c>
      <c r="T81" s="59">
        <v>8.8999999999999999E-3</v>
      </c>
      <c r="U81" s="59">
        <v>9.9000000000000008E-3</v>
      </c>
      <c r="V81" s="59">
        <v>1.0699999999999999E-2</v>
      </c>
      <c r="W81" s="59">
        <v>1.1299999999999999E-2</v>
      </c>
      <c r="X81" s="59">
        <v>1.1599999999999999E-2</v>
      </c>
      <c r="Y81" s="59">
        <v>1.17E-2</v>
      </c>
      <c r="Z81" s="59">
        <v>1.15E-2</v>
      </c>
      <c r="AA81" s="59">
        <v>1.11E-2</v>
      </c>
      <c r="AB81" s="59">
        <v>1.04E-2</v>
      </c>
      <c r="AC81" s="59">
        <v>9.4999999999999998E-3</v>
      </c>
      <c r="AD81" s="59">
        <v>8.3999999999999995E-3</v>
      </c>
      <c r="AE81" s="59">
        <v>7.1000000000000004E-3</v>
      </c>
      <c r="AF81" s="59">
        <v>5.7000000000000002E-3</v>
      </c>
      <c r="AG81" s="59">
        <v>4.1000000000000003E-3</v>
      </c>
      <c r="AH81" s="59">
        <v>2.5999999999999999E-3</v>
      </c>
      <c r="AI81" s="59">
        <v>8.9999999999999998E-4</v>
      </c>
      <c r="AJ81" s="59">
        <v>-5.9999999999999995E-4</v>
      </c>
      <c r="AK81" s="59">
        <v>-2.0999999999999999E-3</v>
      </c>
      <c r="AL81" s="59">
        <v>-3.5000000000000001E-3</v>
      </c>
      <c r="AM81" s="59">
        <v>-4.7000000000000002E-3</v>
      </c>
      <c r="AN81" s="59">
        <v>-5.7999999999999996E-3</v>
      </c>
      <c r="AO81" s="59">
        <v>-6.7000000000000002E-3</v>
      </c>
      <c r="AP81" s="59">
        <v>-7.4000000000000003E-3</v>
      </c>
      <c r="AQ81" s="59">
        <v>-7.9000000000000008E-3</v>
      </c>
      <c r="AR81" s="59">
        <v>-8.0999999999999996E-3</v>
      </c>
      <c r="AS81" s="59">
        <v>-8.0999999999999996E-3</v>
      </c>
      <c r="AT81" s="59">
        <v>-7.7999999999999996E-3</v>
      </c>
      <c r="AU81" s="59">
        <v>-7.3000000000000001E-3</v>
      </c>
      <c r="AV81" s="59">
        <v>-6.6E-3</v>
      </c>
      <c r="AW81" s="59">
        <v>-5.7000000000000002E-3</v>
      </c>
      <c r="AX81" s="59">
        <v>-4.5999999999999999E-3</v>
      </c>
      <c r="AY81" s="59">
        <v>-3.3E-3</v>
      </c>
      <c r="AZ81" s="59">
        <v>-1.9E-3</v>
      </c>
      <c r="BA81" s="59">
        <v>-5.0000000000000001E-4</v>
      </c>
      <c r="BB81" s="59">
        <v>8.9999999999999998E-4</v>
      </c>
      <c r="BC81" s="59">
        <v>2.2000000000000001E-3</v>
      </c>
      <c r="BD81" s="59">
        <v>3.3999999999999998E-3</v>
      </c>
      <c r="BE81" s="59">
        <v>4.4999999999999997E-3</v>
      </c>
      <c r="BF81" s="59">
        <v>5.4000000000000003E-3</v>
      </c>
      <c r="BG81" s="59">
        <v>6.1000000000000004E-3</v>
      </c>
      <c r="BH81" s="59">
        <v>6.6E-3</v>
      </c>
      <c r="BI81" s="59">
        <v>7.0000000000000001E-3</v>
      </c>
      <c r="BJ81" s="59">
        <v>7.1999999999999998E-3</v>
      </c>
      <c r="BK81" s="59">
        <v>7.3000000000000001E-3</v>
      </c>
      <c r="BL81" s="59">
        <v>7.3000000000000001E-3</v>
      </c>
      <c r="BM81" s="59">
        <v>7.3000000000000001E-3</v>
      </c>
      <c r="BN81" s="60">
        <v>7.0000000000000001E-3</v>
      </c>
      <c r="BO81" s="60">
        <v>6.7000000000000002E-3</v>
      </c>
      <c r="BP81" s="60">
        <v>6.4999999999999997E-3</v>
      </c>
      <c r="BQ81" s="60">
        <v>6.3E-3</v>
      </c>
      <c r="BR81" s="60">
        <v>6.1999999999999998E-3</v>
      </c>
      <c r="BS81" s="60">
        <v>6.1999999999999998E-3</v>
      </c>
      <c r="BT81" s="60">
        <v>6.1999999999999998E-3</v>
      </c>
      <c r="BU81" s="60">
        <v>6.1999999999999998E-3</v>
      </c>
      <c r="BV81" s="60">
        <v>6.1999999999999998E-3</v>
      </c>
      <c r="BW81" s="60">
        <v>6.3E-3</v>
      </c>
      <c r="BX81" s="60">
        <v>6.4000000000000003E-3</v>
      </c>
      <c r="BY81" s="60">
        <v>6.4000000000000003E-3</v>
      </c>
      <c r="BZ81" s="60">
        <v>6.4999999999999997E-3</v>
      </c>
      <c r="CA81" s="60">
        <v>6.7000000000000002E-3</v>
      </c>
      <c r="CB81" s="60">
        <v>6.7999999999999996E-3</v>
      </c>
      <c r="CC81" s="60">
        <v>6.8999999999999999E-3</v>
      </c>
      <c r="CD81" s="60">
        <v>7.1000000000000004E-3</v>
      </c>
      <c r="CE81" s="60">
        <v>7.3000000000000001E-3</v>
      </c>
      <c r="CF81" s="60">
        <v>7.4999999999999997E-3</v>
      </c>
      <c r="CG81" s="60">
        <v>7.7000000000000002E-3</v>
      </c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 x14ac:dyDescent="0.2">
      <c r="A82" s="9">
        <v>98</v>
      </c>
      <c r="B82" s="59">
        <v>-1.6299999999999999E-2</v>
      </c>
      <c r="C82" s="59">
        <v>-1.5100000000000001E-2</v>
      </c>
      <c r="D82" s="59">
        <v>-1.3899999999999999E-2</v>
      </c>
      <c r="E82" s="59">
        <v>-1.2699999999999999E-2</v>
      </c>
      <c r="F82" s="59">
        <v>-1.15E-2</v>
      </c>
      <c r="G82" s="59">
        <v>-1.0200000000000001E-2</v>
      </c>
      <c r="H82" s="59">
        <v>-8.8999999999999999E-3</v>
      </c>
      <c r="I82" s="59">
        <v>-7.6E-3</v>
      </c>
      <c r="J82" s="59">
        <v>-6.1999999999999998E-3</v>
      </c>
      <c r="K82" s="59">
        <v>-4.7000000000000002E-3</v>
      </c>
      <c r="L82" s="59">
        <v>-3.2000000000000002E-3</v>
      </c>
      <c r="M82" s="59">
        <v>-1.6999999999999999E-3</v>
      </c>
      <c r="N82" s="59">
        <v>-1E-4</v>
      </c>
      <c r="O82" s="59">
        <v>1.5E-3</v>
      </c>
      <c r="P82" s="59">
        <v>3.0999999999999999E-3</v>
      </c>
      <c r="Q82" s="59">
        <v>4.5999999999999999E-3</v>
      </c>
      <c r="R82" s="59">
        <v>6.0000000000000001E-3</v>
      </c>
      <c r="S82" s="59">
        <v>7.3000000000000001E-3</v>
      </c>
      <c r="T82" s="59">
        <v>8.3999999999999995E-3</v>
      </c>
      <c r="U82" s="59">
        <v>9.4000000000000004E-3</v>
      </c>
      <c r="V82" s="59">
        <v>1.01E-2</v>
      </c>
      <c r="W82" s="59">
        <v>1.0699999999999999E-2</v>
      </c>
      <c r="X82" s="59">
        <v>1.0999999999999999E-2</v>
      </c>
      <c r="Y82" s="59">
        <v>1.11E-2</v>
      </c>
      <c r="Z82" s="59">
        <v>1.09E-2</v>
      </c>
      <c r="AA82" s="59">
        <v>1.0500000000000001E-2</v>
      </c>
      <c r="AB82" s="59">
        <v>9.7999999999999997E-3</v>
      </c>
      <c r="AC82" s="59">
        <v>8.9999999999999993E-3</v>
      </c>
      <c r="AD82" s="59">
        <v>7.9000000000000008E-3</v>
      </c>
      <c r="AE82" s="59">
        <v>6.7000000000000002E-3</v>
      </c>
      <c r="AF82" s="59">
        <v>5.4000000000000003E-3</v>
      </c>
      <c r="AG82" s="59">
        <v>3.8999999999999998E-3</v>
      </c>
      <c r="AH82" s="59">
        <v>2.3999999999999998E-3</v>
      </c>
      <c r="AI82" s="59">
        <v>8.9999999999999998E-4</v>
      </c>
      <c r="AJ82" s="59">
        <v>-5.9999999999999995E-4</v>
      </c>
      <c r="AK82" s="59">
        <v>-2E-3</v>
      </c>
      <c r="AL82" s="59">
        <v>-3.3E-3</v>
      </c>
      <c r="AM82" s="59">
        <v>-4.4999999999999997E-3</v>
      </c>
      <c r="AN82" s="59">
        <v>-5.4999999999999997E-3</v>
      </c>
      <c r="AO82" s="59">
        <v>-6.3E-3</v>
      </c>
      <c r="AP82" s="59">
        <v>-7.0000000000000001E-3</v>
      </c>
      <c r="AQ82" s="59">
        <v>-7.4000000000000003E-3</v>
      </c>
      <c r="AR82" s="59">
        <v>-7.6E-3</v>
      </c>
      <c r="AS82" s="59">
        <v>-7.6E-3</v>
      </c>
      <c r="AT82" s="59">
        <v>-7.4000000000000003E-3</v>
      </c>
      <c r="AU82" s="59">
        <v>-6.8999999999999999E-3</v>
      </c>
      <c r="AV82" s="59">
        <v>-6.1999999999999998E-3</v>
      </c>
      <c r="AW82" s="59">
        <v>-5.4000000000000003E-3</v>
      </c>
      <c r="AX82" s="59">
        <v>-4.3E-3</v>
      </c>
      <c r="AY82" s="59">
        <v>-3.0999999999999999E-3</v>
      </c>
      <c r="AZ82" s="59">
        <v>-1.8E-3</v>
      </c>
      <c r="BA82" s="59">
        <v>-5.0000000000000001E-4</v>
      </c>
      <c r="BB82" s="59">
        <v>8.0000000000000004E-4</v>
      </c>
      <c r="BC82" s="59">
        <v>2.0999999999999999E-3</v>
      </c>
      <c r="BD82" s="59">
        <v>3.2000000000000002E-3</v>
      </c>
      <c r="BE82" s="59">
        <v>4.3E-3</v>
      </c>
      <c r="BF82" s="59">
        <v>5.1000000000000004E-3</v>
      </c>
      <c r="BG82" s="59">
        <v>5.7999999999999996E-3</v>
      </c>
      <c r="BH82" s="59">
        <v>6.3E-3</v>
      </c>
      <c r="BI82" s="59">
        <v>6.6E-3</v>
      </c>
      <c r="BJ82" s="59">
        <v>6.7999999999999996E-3</v>
      </c>
      <c r="BK82" s="59">
        <v>6.8999999999999999E-3</v>
      </c>
      <c r="BL82" s="59">
        <v>6.8999999999999999E-3</v>
      </c>
      <c r="BM82" s="59">
        <v>6.8999999999999999E-3</v>
      </c>
      <c r="BN82" s="60">
        <v>6.6E-3</v>
      </c>
      <c r="BO82" s="60">
        <v>6.3E-3</v>
      </c>
      <c r="BP82" s="60">
        <v>6.1000000000000004E-3</v>
      </c>
      <c r="BQ82" s="60">
        <v>6.0000000000000001E-3</v>
      </c>
      <c r="BR82" s="60">
        <v>5.8999999999999999E-3</v>
      </c>
      <c r="BS82" s="60">
        <v>5.7999999999999996E-3</v>
      </c>
      <c r="BT82" s="60">
        <v>5.7999999999999996E-3</v>
      </c>
      <c r="BU82" s="60">
        <v>5.7999999999999996E-3</v>
      </c>
      <c r="BV82" s="60">
        <v>5.8999999999999999E-3</v>
      </c>
      <c r="BW82" s="60">
        <v>5.8999999999999999E-3</v>
      </c>
      <c r="BX82" s="60">
        <v>6.0000000000000001E-3</v>
      </c>
      <c r="BY82" s="60">
        <v>6.1000000000000004E-3</v>
      </c>
      <c r="BZ82" s="60">
        <v>6.1999999999999998E-3</v>
      </c>
      <c r="CA82" s="60">
        <v>6.3E-3</v>
      </c>
      <c r="CB82" s="60">
        <v>6.4000000000000003E-3</v>
      </c>
      <c r="CC82" s="60">
        <v>6.6E-3</v>
      </c>
      <c r="CD82" s="60">
        <v>6.7000000000000002E-3</v>
      </c>
      <c r="CE82" s="60">
        <v>6.8999999999999999E-3</v>
      </c>
      <c r="CF82" s="60">
        <v>7.0000000000000001E-3</v>
      </c>
      <c r="CG82" s="60">
        <v>7.1999999999999998E-3</v>
      </c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 x14ac:dyDescent="0.2">
      <c r="A83" s="9">
        <v>99</v>
      </c>
      <c r="B83" s="59">
        <v>-1.5299999999999999E-2</v>
      </c>
      <c r="C83" s="59">
        <v>-1.4200000000000001E-2</v>
      </c>
      <c r="D83" s="59">
        <v>-1.3100000000000001E-2</v>
      </c>
      <c r="E83" s="59">
        <v>-1.1900000000000001E-2</v>
      </c>
      <c r="F83" s="59">
        <v>-1.0800000000000001E-2</v>
      </c>
      <c r="G83" s="59">
        <v>-9.5999999999999992E-3</v>
      </c>
      <c r="H83" s="59">
        <v>-8.3999999999999995E-3</v>
      </c>
      <c r="I83" s="59">
        <v>-7.1000000000000004E-3</v>
      </c>
      <c r="J83" s="59">
        <v>-5.7999999999999996E-3</v>
      </c>
      <c r="K83" s="59">
        <v>-4.4000000000000003E-3</v>
      </c>
      <c r="L83" s="59">
        <v>-3.0000000000000001E-3</v>
      </c>
      <c r="M83" s="59">
        <v>-1.6000000000000001E-3</v>
      </c>
      <c r="N83" s="59">
        <v>-1E-4</v>
      </c>
      <c r="O83" s="59">
        <v>1.4E-3</v>
      </c>
      <c r="P83" s="59">
        <v>2.8999999999999998E-3</v>
      </c>
      <c r="Q83" s="59">
        <v>4.3E-3</v>
      </c>
      <c r="R83" s="59">
        <v>5.5999999999999999E-3</v>
      </c>
      <c r="S83" s="59">
        <v>6.8999999999999999E-3</v>
      </c>
      <c r="T83" s="59">
        <v>7.9000000000000008E-3</v>
      </c>
      <c r="U83" s="59">
        <v>8.8000000000000005E-3</v>
      </c>
      <c r="V83" s="59">
        <v>9.5999999999999992E-3</v>
      </c>
      <c r="W83" s="59">
        <v>1.01E-2</v>
      </c>
      <c r="X83" s="59">
        <v>1.03E-2</v>
      </c>
      <c r="Y83" s="59">
        <v>1.04E-2</v>
      </c>
      <c r="Z83" s="59">
        <v>1.0200000000000001E-2</v>
      </c>
      <c r="AA83" s="59">
        <v>9.7999999999999997E-3</v>
      </c>
      <c r="AB83" s="59">
        <v>9.1999999999999998E-3</v>
      </c>
      <c r="AC83" s="59">
        <v>8.3999999999999995E-3</v>
      </c>
      <c r="AD83" s="59">
        <v>7.4000000000000003E-3</v>
      </c>
      <c r="AE83" s="59">
        <v>6.3E-3</v>
      </c>
      <c r="AF83" s="59">
        <v>5.0000000000000001E-3</v>
      </c>
      <c r="AG83" s="59">
        <v>3.7000000000000002E-3</v>
      </c>
      <c r="AH83" s="59">
        <v>2.3E-3</v>
      </c>
      <c r="AI83" s="59">
        <v>8.0000000000000004E-4</v>
      </c>
      <c r="AJ83" s="59">
        <v>-5.9999999999999995E-4</v>
      </c>
      <c r="AK83" s="59">
        <v>-1.9E-3</v>
      </c>
      <c r="AL83" s="59">
        <v>-3.0999999999999999E-3</v>
      </c>
      <c r="AM83" s="59">
        <v>-4.1999999999999997E-3</v>
      </c>
      <c r="AN83" s="59">
        <v>-5.1999999999999998E-3</v>
      </c>
      <c r="AO83" s="59">
        <v>-6.0000000000000001E-3</v>
      </c>
      <c r="AP83" s="59">
        <v>-6.6E-3</v>
      </c>
      <c r="AQ83" s="59">
        <v>-7.0000000000000001E-3</v>
      </c>
      <c r="AR83" s="59">
        <v>-7.1999999999999998E-3</v>
      </c>
      <c r="AS83" s="59">
        <v>-7.1999999999999998E-3</v>
      </c>
      <c r="AT83" s="59">
        <v>-7.0000000000000001E-3</v>
      </c>
      <c r="AU83" s="59">
        <v>-6.4999999999999997E-3</v>
      </c>
      <c r="AV83" s="59">
        <v>-5.8999999999999999E-3</v>
      </c>
      <c r="AW83" s="59">
        <v>-5.0000000000000001E-3</v>
      </c>
      <c r="AX83" s="59">
        <v>-4.1000000000000003E-3</v>
      </c>
      <c r="AY83" s="59">
        <v>-2.8999999999999998E-3</v>
      </c>
      <c r="AZ83" s="59">
        <v>-1.6999999999999999E-3</v>
      </c>
      <c r="BA83" s="59">
        <v>-5.0000000000000001E-4</v>
      </c>
      <c r="BB83" s="59">
        <v>8.0000000000000004E-4</v>
      </c>
      <c r="BC83" s="59">
        <v>2E-3</v>
      </c>
      <c r="BD83" s="59">
        <v>3.0000000000000001E-3</v>
      </c>
      <c r="BE83" s="59">
        <v>4.0000000000000001E-3</v>
      </c>
      <c r="BF83" s="59">
        <v>4.7999999999999996E-3</v>
      </c>
      <c r="BG83" s="59">
        <v>5.4000000000000003E-3</v>
      </c>
      <c r="BH83" s="59">
        <v>5.8999999999999999E-3</v>
      </c>
      <c r="BI83" s="59">
        <v>6.1999999999999998E-3</v>
      </c>
      <c r="BJ83" s="59">
        <v>6.4000000000000003E-3</v>
      </c>
      <c r="BK83" s="59">
        <v>6.4999999999999997E-3</v>
      </c>
      <c r="BL83" s="59">
        <v>6.4999999999999997E-3</v>
      </c>
      <c r="BM83" s="59">
        <v>6.4999999999999997E-3</v>
      </c>
      <c r="BN83" s="60">
        <v>6.1999999999999998E-3</v>
      </c>
      <c r="BO83" s="60">
        <v>5.8999999999999999E-3</v>
      </c>
      <c r="BP83" s="60">
        <v>5.7999999999999996E-3</v>
      </c>
      <c r="BQ83" s="60">
        <v>5.5999999999999999E-3</v>
      </c>
      <c r="BR83" s="60">
        <v>5.4999999999999997E-3</v>
      </c>
      <c r="BS83" s="60">
        <v>5.4999999999999997E-3</v>
      </c>
      <c r="BT83" s="60">
        <v>5.4999999999999997E-3</v>
      </c>
      <c r="BU83" s="60">
        <v>5.4999999999999997E-3</v>
      </c>
      <c r="BV83" s="60">
        <v>5.4999999999999997E-3</v>
      </c>
      <c r="BW83" s="60">
        <v>5.5999999999999999E-3</v>
      </c>
      <c r="BX83" s="60">
        <v>5.7000000000000002E-3</v>
      </c>
      <c r="BY83" s="60">
        <v>5.7000000000000002E-3</v>
      </c>
      <c r="BZ83" s="60">
        <v>5.7999999999999996E-3</v>
      </c>
      <c r="CA83" s="60">
        <v>5.8999999999999999E-3</v>
      </c>
      <c r="CB83" s="60">
        <v>6.0000000000000001E-3</v>
      </c>
      <c r="CC83" s="60">
        <v>6.1999999999999998E-3</v>
      </c>
      <c r="CD83" s="60">
        <v>6.3E-3</v>
      </c>
      <c r="CE83" s="60">
        <v>6.4999999999999997E-3</v>
      </c>
      <c r="CF83" s="60">
        <v>6.6E-3</v>
      </c>
      <c r="CG83" s="60">
        <v>6.7999999999999996E-3</v>
      </c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 x14ac:dyDescent="0.2">
      <c r="A84" s="9">
        <v>100</v>
      </c>
      <c r="B84" s="59">
        <v>-1.44E-2</v>
      </c>
      <c r="C84" s="59">
        <v>-1.3299999999999999E-2</v>
      </c>
      <c r="D84" s="59">
        <v>-1.23E-2</v>
      </c>
      <c r="E84" s="59">
        <v>-1.12E-2</v>
      </c>
      <c r="F84" s="59">
        <v>-1.01E-2</v>
      </c>
      <c r="G84" s="59">
        <v>-8.9999999999999993E-3</v>
      </c>
      <c r="H84" s="59">
        <v>-7.9000000000000008E-3</v>
      </c>
      <c r="I84" s="59">
        <v>-6.7000000000000002E-3</v>
      </c>
      <c r="J84" s="59">
        <v>-5.4000000000000003E-3</v>
      </c>
      <c r="K84" s="59">
        <v>-4.1999999999999997E-3</v>
      </c>
      <c r="L84" s="59">
        <v>-2.8E-3</v>
      </c>
      <c r="M84" s="59">
        <v>-1.5E-3</v>
      </c>
      <c r="N84" s="59">
        <v>-1E-4</v>
      </c>
      <c r="O84" s="59">
        <v>1.2999999999999999E-3</v>
      </c>
      <c r="P84" s="59">
        <v>2.7000000000000001E-3</v>
      </c>
      <c r="Q84" s="59">
        <v>4.0000000000000001E-3</v>
      </c>
      <c r="R84" s="59">
        <v>5.3E-3</v>
      </c>
      <c r="S84" s="59">
        <v>6.4000000000000003E-3</v>
      </c>
      <c r="T84" s="59">
        <v>7.4000000000000003E-3</v>
      </c>
      <c r="U84" s="59">
        <v>8.3000000000000001E-3</v>
      </c>
      <c r="V84" s="59">
        <v>8.9999999999999993E-3</v>
      </c>
      <c r="W84" s="59">
        <v>9.4000000000000004E-3</v>
      </c>
      <c r="X84" s="59">
        <v>9.7000000000000003E-3</v>
      </c>
      <c r="Y84" s="59">
        <v>9.7999999999999997E-3</v>
      </c>
      <c r="Z84" s="59">
        <v>9.5999999999999992E-3</v>
      </c>
      <c r="AA84" s="59">
        <v>9.1999999999999998E-3</v>
      </c>
      <c r="AB84" s="59">
        <v>8.6999999999999994E-3</v>
      </c>
      <c r="AC84" s="59">
        <v>7.9000000000000008E-3</v>
      </c>
      <c r="AD84" s="59">
        <v>7.0000000000000001E-3</v>
      </c>
      <c r="AE84" s="59">
        <v>5.8999999999999999E-3</v>
      </c>
      <c r="AF84" s="59">
        <v>4.7000000000000002E-3</v>
      </c>
      <c r="AG84" s="59">
        <v>3.5000000000000001E-3</v>
      </c>
      <c r="AH84" s="59">
        <v>2.0999999999999999E-3</v>
      </c>
      <c r="AI84" s="59">
        <v>8.0000000000000004E-4</v>
      </c>
      <c r="AJ84" s="59">
        <v>-5.0000000000000001E-4</v>
      </c>
      <c r="AK84" s="59">
        <v>-1.8E-3</v>
      </c>
      <c r="AL84" s="59">
        <v>-2.8999999999999998E-3</v>
      </c>
      <c r="AM84" s="59">
        <v>-4.0000000000000001E-3</v>
      </c>
      <c r="AN84" s="59">
        <v>-4.7999999999999996E-3</v>
      </c>
      <c r="AO84" s="59">
        <v>-5.5999999999999999E-3</v>
      </c>
      <c r="AP84" s="59">
        <v>-6.1999999999999998E-3</v>
      </c>
      <c r="AQ84" s="59">
        <v>-6.6E-3</v>
      </c>
      <c r="AR84" s="59">
        <v>-6.7000000000000002E-3</v>
      </c>
      <c r="AS84" s="59">
        <v>-6.7000000000000002E-3</v>
      </c>
      <c r="AT84" s="59">
        <v>-6.4999999999999997E-3</v>
      </c>
      <c r="AU84" s="59">
        <v>-6.1000000000000004E-3</v>
      </c>
      <c r="AV84" s="59">
        <v>-5.4999999999999997E-3</v>
      </c>
      <c r="AW84" s="59">
        <v>-4.7000000000000002E-3</v>
      </c>
      <c r="AX84" s="59">
        <v>-3.8E-3</v>
      </c>
      <c r="AY84" s="59">
        <v>-2.7000000000000001E-3</v>
      </c>
      <c r="AZ84" s="59">
        <v>-1.6000000000000001E-3</v>
      </c>
      <c r="BA84" s="59">
        <v>-4.0000000000000002E-4</v>
      </c>
      <c r="BB84" s="59">
        <v>6.9999999999999999E-4</v>
      </c>
      <c r="BC84" s="59">
        <v>1.8E-3</v>
      </c>
      <c r="BD84" s="59">
        <v>2.8999999999999998E-3</v>
      </c>
      <c r="BE84" s="59">
        <v>3.8E-3</v>
      </c>
      <c r="BF84" s="59">
        <v>4.4999999999999997E-3</v>
      </c>
      <c r="BG84" s="59">
        <v>5.1000000000000004E-3</v>
      </c>
      <c r="BH84" s="59">
        <v>5.4999999999999997E-3</v>
      </c>
      <c r="BI84" s="59">
        <v>5.7999999999999996E-3</v>
      </c>
      <c r="BJ84" s="59">
        <v>6.0000000000000001E-3</v>
      </c>
      <c r="BK84" s="59">
        <v>6.1000000000000004E-3</v>
      </c>
      <c r="BL84" s="59">
        <v>6.1000000000000004E-3</v>
      </c>
      <c r="BM84" s="59">
        <v>6.1000000000000004E-3</v>
      </c>
      <c r="BN84" s="60">
        <v>5.7999999999999996E-3</v>
      </c>
      <c r="BO84" s="60">
        <v>5.5999999999999999E-3</v>
      </c>
      <c r="BP84" s="60">
        <v>5.4000000000000003E-3</v>
      </c>
      <c r="BQ84" s="60">
        <v>5.3E-3</v>
      </c>
      <c r="BR84" s="60">
        <v>5.1999999999999998E-3</v>
      </c>
      <c r="BS84" s="60">
        <v>5.1000000000000004E-3</v>
      </c>
      <c r="BT84" s="60">
        <v>5.1000000000000004E-3</v>
      </c>
      <c r="BU84" s="60">
        <v>5.1999999999999998E-3</v>
      </c>
      <c r="BV84" s="60">
        <v>5.1999999999999998E-3</v>
      </c>
      <c r="BW84" s="60">
        <v>5.1999999999999998E-3</v>
      </c>
      <c r="BX84" s="60">
        <v>5.3E-3</v>
      </c>
      <c r="BY84" s="60">
        <v>5.4000000000000003E-3</v>
      </c>
      <c r="BZ84" s="60">
        <v>5.4999999999999997E-3</v>
      </c>
      <c r="CA84" s="60">
        <v>5.5999999999999999E-3</v>
      </c>
      <c r="CB84" s="60">
        <v>5.7000000000000002E-3</v>
      </c>
      <c r="CC84" s="60">
        <v>5.7999999999999996E-3</v>
      </c>
      <c r="CD84" s="60">
        <v>5.8999999999999999E-3</v>
      </c>
      <c r="CE84" s="60">
        <v>6.1000000000000004E-3</v>
      </c>
      <c r="CF84" s="60">
        <v>6.1999999999999998E-3</v>
      </c>
      <c r="CG84" s="60">
        <v>6.4000000000000003E-3</v>
      </c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 x14ac:dyDescent="0.2">
      <c r="A85" s="9">
        <v>101</v>
      </c>
      <c r="B85" s="59">
        <v>-1.34E-2</v>
      </c>
      <c r="C85" s="59">
        <v>-1.24E-2</v>
      </c>
      <c r="D85" s="59">
        <v>-1.14E-2</v>
      </c>
      <c r="E85" s="59">
        <v>-1.0500000000000001E-2</v>
      </c>
      <c r="F85" s="59">
        <v>-9.4000000000000004E-3</v>
      </c>
      <c r="G85" s="59">
        <v>-8.3999999999999995E-3</v>
      </c>
      <c r="H85" s="59">
        <v>-7.3000000000000001E-3</v>
      </c>
      <c r="I85" s="59">
        <v>-6.1999999999999998E-3</v>
      </c>
      <c r="J85" s="59">
        <v>-5.1000000000000004E-3</v>
      </c>
      <c r="K85" s="59">
        <v>-3.8999999999999998E-3</v>
      </c>
      <c r="L85" s="59">
        <v>-2.5999999999999999E-3</v>
      </c>
      <c r="M85" s="59">
        <v>-1.4E-3</v>
      </c>
      <c r="N85" s="59">
        <v>-1E-4</v>
      </c>
      <c r="O85" s="59">
        <v>1.1999999999999999E-3</v>
      </c>
      <c r="P85" s="59">
        <v>2.5000000000000001E-3</v>
      </c>
      <c r="Q85" s="59">
        <v>3.8E-3</v>
      </c>
      <c r="R85" s="59">
        <v>4.8999999999999998E-3</v>
      </c>
      <c r="S85" s="59">
        <v>6.0000000000000001E-3</v>
      </c>
      <c r="T85" s="59">
        <v>6.8999999999999999E-3</v>
      </c>
      <c r="U85" s="59">
        <v>7.7000000000000002E-3</v>
      </c>
      <c r="V85" s="59">
        <v>8.3999999999999995E-3</v>
      </c>
      <c r="W85" s="59">
        <v>8.8000000000000005E-3</v>
      </c>
      <c r="X85" s="59">
        <v>8.9999999999999993E-3</v>
      </c>
      <c r="Y85" s="59">
        <v>9.1000000000000004E-3</v>
      </c>
      <c r="Z85" s="59">
        <v>8.9999999999999993E-3</v>
      </c>
      <c r="AA85" s="59">
        <v>8.6E-3</v>
      </c>
      <c r="AB85" s="59">
        <v>8.0999999999999996E-3</v>
      </c>
      <c r="AC85" s="59">
        <v>7.4000000000000003E-3</v>
      </c>
      <c r="AD85" s="59">
        <v>6.4999999999999997E-3</v>
      </c>
      <c r="AE85" s="59">
        <v>5.4999999999999997E-3</v>
      </c>
      <c r="AF85" s="59">
        <v>4.4000000000000003E-3</v>
      </c>
      <c r="AG85" s="59">
        <v>3.2000000000000002E-3</v>
      </c>
      <c r="AH85" s="59">
        <v>2E-3</v>
      </c>
      <c r="AI85" s="59">
        <v>6.9999999999999999E-4</v>
      </c>
      <c r="AJ85" s="59">
        <v>-5.0000000000000001E-4</v>
      </c>
      <c r="AK85" s="59">
        <v>-1.6999999999999999E-3</v>
      </c>
      <c r="AL85" s="59">
        <v>-2.7000000000000001E-3</v>
      </c>
      <c r="AM85" s="59">
        <v>-3.7000000000000002E-3</v>
      </c>
      <c r="AN85" s="59">
        <v>-4.4999999999999997E-3</v>
      </c>
      <c r="AO85" s="59">
        <v>-5.1999999999999998E-3</v>
      </c>
      <c r="AP85" s="59">
        <v>-5.7000000000000002E-3</v>
      </c>
      <c r="AQ85" s="59">
        <v>-6.1000000000000004E-3</v>
      </c>
      <c r="AR85" s="59">
        <v>-6.3E-3</v>
      </c>
      <c r="AS85" s="59">
        <v>-6.3E-3</v>
      </c>
      <c r="AT85" s="59">
        <v>-6.1000000000000004E-3</v>
      </c>
      <c r="AU85" s="59">
        <v>-5.7000000000000002E-3</v>
      </c>
      <c r="AV85" s="59">
        <v>-5.1000000000000004E-3</v>
      </c>
      <c r="AW85" s="59">
        <v>-4.4000000000000003E-3</v>
      </c>
      <c r="AX85" s="59">
        <v>-3.5000000000000001E-3</v>
      </c>
      <c r="AY85" s="59">
        <v>-2.5999999999999999E-3</v>
      </c>
      <c r="AZ85" s="59">
        <v>-1.5E-3</v>
      </c>
      <c r="BA85" s="59">
        <v>-4.0000000000000002E-4</v>
      </c>
      <c r="BB85" s="59">
        <v>6.9999999999999999E-4</v>
      </c>
      <c r="BC85" s="59">
        <v>1.6999999999999999E-3</v>
      </c>
      <c r="BD85" s="59">
        <v>2.7000000000000001E-3</v>
      </c>
      <c r="BE85" s="59">
        <v>3.5000000000000001E-3</v>
      </c>
      <c r="BF85" s="59">
        <v>4.1999999999999997E-3</v>
      </c>
      <c r="BG85" s="59">
        <v>4.7999999999999996E-3</v>
      </c>
      <c r="BH85" s="59">
        <v>5.1999999999999998E-3</v>
      </c>
      <c r="BI85" s="59">
        <v>5.4000000000000003E-3</v>
      </c>
      <c r="BJ85" s="59">
        <v>5.5999999999999999E-3</v>
      </c>
      <c r="BK85" s="59">
        <v>5.7000000000000002E-3</v>
      </c>
      <c r="BL85" s="59">
        <v>5.7000000000000002E-3</v>
      </c>
      <c r="BM85" s="59">
        <v>5.7000000000000002E-3</v>
      </c>
      <c r="BN85" s="60">
        <v>5.4000000000000003E-3</v>
      </c>
      <c r="BO85" s="60">
        <v>5.1999999999999998E-3</v>
      </c>
      <c r="BP85" s="60">
        <v>5.0000000000000001E-3</v>
      </c>
      <c r="BQ85" s="60">
        <v>4.8999999999999998E-3</v>
      </c>
      <c r="BR85" s="60">
        <v>4.7999999999999996E-3</v>
      </c>
      <c r="BS85" s="60">
        <v>4.7999999999999996E-3</v>
      </c>
      <c r="BT85" s="60">
        <v>4.7999999999999996E-3</v>
      </c>
      <c r="BU85" s="60">
        <v>4.7999999999999996E-3</v>
      </c>
      <c r="BV85" s="60">
        <v>4.7999999999999996E-3</v>
      </c>
      <c r="BW85" s="60">
        <v>4.8999999999999998E-3</v>
      </c>
      <c r="BX85" s="60">
        <v>4.8999999999999998E-3</v>
      </c>
      <c r="BY85" s="60">
        <v>5.0000000000000001E-3</v>
      </c>
      <c r="BZ85" s="60">
        <v>5.1000000000000004E-3</v>
      </c>
      <c r="CA85" s="60">
        <v>5.1999999999999998E-3</v>
      </c>
      <c r="CB85" s="60">
        <v>5.3E-3</v>
      </c>
      <c r="CC85" s="60">
        <v>5.4000000000000003E-3</v>
      </c>
      <c r="CD85" s="60">
        <v>5.4999999999999997E-3</v>
      </c>
      <c r="CE85" s="60">
        <v>5.7000000000000002E-3</v>
      </c>
      <c r="CF85" s="60">
        <v>5.7999999999999996E-3</v>
      </c>
      <c r="CG85" s="60">
        <v>6.0000000000000001E-3</v>
      </c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 x14ac:dyDescent="0.2">
      <c r="A86" s="9">
        <v>102</v>
      </c>
      <c r="B86" s="59">
        <v>-1.2500000000000001E-2</v>
      </c>
      <c r="C86" s="59">
        <v>-1.15E-2</v>
      </c>
      <c r="D86" s="59">
        <v>-1.06E-2</v>
      </c>
      <c r="E86" s="59">
        <v>-9.7000000000000003E-3</v>
      </c>
      <c r="F86" s="59">
        <v>-8.8000000000000005E-3</v>
      </c>
      <c r="G86" s="59">
        <v>-7.7999999999999996E-3</v>
      </c>
      <c r="H86" s="59">
        <v>-6.7999999999999996E-3</v>
      </c>
      <c r="I86" s="59">
        <v>-5.7999999999999996E-3</v>
      </c>
      <c r="J86" s="59">
        <v>-4.7000000000000002E-3</v>
      </c>
      <c r="K86" s="59">
        <v>-3.5999999999999999E-3</v>
      </c>
      <c r="L86" s="59">
        <v>-2.5000000000000001E-3</v>
      </c>
      <c r="M86" s="59">
        <v>-1.2999999999999999E-3</v>
      </c>
      <c r="N86" s="59">
        <v>-1E-4</v>
      </c>
      <c r="O86" s="59">
        <v>1.1999999999999999E-3</v>
      </c>
      <c r="P86" s="59">
        <v>2.3E-3</v>
      </c>
      <c r="Q86" s="59">
        <v>3.5000000000000001E-3</v>
      </c>
      <c r="R86" s="59">
        <v>4.5999999999999999E-3</v>
      </c>
      <c r="S86" s="59">
        <v>5.5999999999999999E-3</v>
      </c>
      <c r="T86" s="59">
        <v>6.4000000000000003E-3</v>
      </c>
      <c r="U86" s="59">
        <v>7.1999999999999998E-3</v>
      </c>
      <c r="V86" s="59">
        <v>7.7999999999999996E-3</v>
      </c>
      <c r="W86" s="59">
        <v>8.2000000000000007E-3</v>
      </c>
      <c r="X86" s="59">
        <v>8.3999999999999995E-3</v>
      </c>
      <c r="Y86" s="59">
        <v>8.5000000000000006E-3</v>
      </c>
      <c r="Z86" s="59">
        <v>8.3000000000000001E-3</v>
      </c>
      <c r="AA86" s="59">
        <v>8.0000000000000002E-3</v>
      </c>
      <c r="AB86" s="59">
        <v>7.4999999999999997E-3</v>
      </c>
      <c r="AC86" s="59">
        <v>6.8999999999999999E-3</v>
      </c>
      <c r="AD86" s="59">
        <v>6.1000000000000004E-3</v>
      </c>
      <c r="AE86" s="59">
        <v>5.1000000000000004E-3</v>
      </c>
      <c r="AF86" s="59">
        <v>4.1000000000000003E-3</v>
      </c>
      <c r="AG86" s="59">
        <v>3.0000000000000001E-3</v>
      </c>
      <c r="AH86" s="59">
        <v>1.8E-3</v>
      </c>
      <c r="AI86" s="59">
        <v>6.9999999999999999E-4</v>
      </c>
      <c r="AJ86" s="59">
        <v>-5.0000000000000001E-4</v>
      </c>
      <c r="AK86" s="59">
        <v>-1.5E-3</v>
      </c>
      <c r="AL86" s="59">
        <v>-2.5000000000000001E-3</v>
      </c>
      <c r="AM86" s="59">
        <v>-3.3999999999999998E-3</v>
      </c>
      <c r="AN86" s="59">
        <v>-4.1999999999999997E-3</v>
      </c>
      <c r="AO86" s="59">
        <v>-4.7999999999999996E-3</v>
      </c>
      <c r="AP86" s="59">
        <v>-5.3E-3</v>
      </c>
      <c r="AQ86" s="59">
        <v>-5.7000000000000002E-3</v>
      </c>
      <c r="AR86" s="59">
        <v>-5.7999999999999996E-3</v>
      </c>
      <c r="AS86" s="59">
        <v>-5.7999999999999996E-3</v>
      </c>
      <c r="AT86" s="59">
        <v>-5.7000000000000002E-3</v>
      </c>
      <c r="AU86" s="59">
        <v>-5.3E-3</v>
      </c>
      <c r="AV86" s="59">
        <v>-4.7999999999999996E-3</v>
      </c>
      <c r="AW86" s="59">
        <v>-4.1000000000000003E-3</v>
      </c>
      <c r="AX86" s="59">
        <v>-3.3E-3</v>
      </c>
      <c r="AY86" s="59">
        <v>-2.3999999999999998E-3</v>
      </c>
      <c r="AZ86" s="59">
        <v>-1.4E-3</v>
      </c>
      <c r="BA86" s="59">
        <v>-4.0000000000000002E-4</v>
      </c>
      <c r="BB86" s="59">
        <v>5.9999999999999995E-4</v>
      </c>
      <c r="BC86" s="59">
        <v>1.6000000000000001E-3</v>
      </c>
      <c r="BD86" s="59">
        <v>2.5000000000000001E-3</v>
      </c>
      <c r="BE86" s="59">
        <v>3.3E-3</v>
      </c>
      <c r="BF86" s="59">
        <v>3.8999999999999998E-3</v>
      </c>
      <c r="BG86" s="59">
        <v>4.4000000000000003E-3</v>
      </c>
      <c r="BH86" s="59">
        <v>4.7999999999999996E-3</v>
      </c>
      <c r="BI86" s="59">
        <v>5.0000000000000001E-3</v>
      </c>
      <c r="BJ86" s="59">
        <v>5.1999999999999998E-3</v>
      </c>
      <c r="BK86" s="59">
        <v>5.3E-3</v>
      </c>
      <c r="BL86" s="59">
        <v>5.3E-3</v>
      </c>
      <c r="BM86" s="59">
        <v>5.3E-3</v>
      </c>
      <c r="BN86" s="60">
        <v>5.0000000000000001E-3</v>
      </c>
      <c r="BO86" s="60">
        <v>4.7999999999999996E-3</v>
      </c>
      <c r="BP86" s="60">
        <v>4.7000000000000002E-3</v>
      </c>
      <c r="BQ86" s="60">
        <v>4.5999999999999999E-3</v>
      </c>
      <c r="BR86" s="60">
        <v>4.4999999999999997E-3</v>
      </c>
      <c r="BS86" s="60">
        <v>4.4999999999999997E-3</v>
      </c>
      <c r="BT86" s="60">
        <v>4.4000000000000003E-3</v>
      </c>
      <c r="BU86" s="60">
        <v>4.4999999999999997E-3</v>
      </c>
      <c r="BV86" s="60">
        <v>4.4999999999999997E-3</v>
      </c>
      <c r="BW86" s="60">
        <v>4.4999999999999997E-3</v>
      </c>
      <c r="BX86" s="60">
        <v>4.5999999999999999E-3</v>
      </c>
      <c r="BY86" s="60">
        <v>4.7000000000000002E-3</v>
      </c>
      <c r="BZ86" s="60">
        <v>4.7000000000000002E-3</v>
      </c>
      <c r="CA86" s="60">
        <v>4.7999999999999996E-3</v>
      </c>
      <c r="CB86" s="60">
        <v>4.8999999999999998E-3</v>
      </c>
      <c r="CC86" s="60">
        <v>5.0000000000000001E-3</v>
      </c>
      <c r="CD86" s="60">
        <v>5.1000000000000004E-3</v>
      </c>
      <c r="CE86" s="60">
        <v>5.3E-3</v>
      </c>
      <c r="CF86" s="60">
        <v>5.4000000000000003E-3</v>
      </c>
      <c r="CG86" s="60">
        <v>5.4999999999999997E-3</v>
      </c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 x14ac:dyDescent="0.2">
      <c r="A87" s="9">
        <v>103</v>
      </c>
      <c r="B87" s="59">
        <v>-1.15E-2</v>
      </c>
      <c r="C87" s="59">
        <v>-1.0699999999999999E-2</v>
      </c>
      <c r="D87" s="59">
        <v>-9.7999999999999997E-3</v>
      </c>
      <c r="E87" s="59">
        <v>-8.9999999999999993E-3</v>
      </c>
      <c r="F87" s="59">
        <v>-8.0999999999999996E-3</v>
      </c>
      <c r="G87" s="59">
        <v>-7.1999999999999998E-3</v>
      </c>
      <c r="H87" s="59">
        <v>-6.3E-3</v>
      </c>
      <c r="I87" s="59">
        <v>-5.3E-3</v>
      </c>
      <c r="J87" s="59">
        <v>-4.4000000000000003E-3</v>
      </c>
      <c r="K87" s="59">
        <v>-3.3E-3</v>
      </c>
      <c r="L87" s="59">
        <v>-2.3E-3</v>
      </c>
      <c r="M87" s="59">
        <v>-1.1999999999999999E-3</v>
      </c>
      <c r="N87" s="59">
        <v>0</v>
      </c>
      <c r="O87" s="59">
        <v>1.1000000000000001E-3</v>
      </c>
      <c r="P87" s="59">
        <v>2.2000000000000001E-3</v>
      </c>
      <c r="Q87" s="59">
        <v>3.2000000000000002E-3</v>
      </c>
      <c r="R87" s="59">
        <v>4.1999999999999997E-3</v>
      </c>
      <c r="S87" s="59">
        <v>5.1000000000000004E-3</v>
      </c>
      <c r="T87" s="59">
        <v>5.8999999999999999E-3</v>
      </c>
      <c r="U87" s="59">
        <v>6.6E-3</v>
      </c>
      <c r="V87" s="59">
        <v>7.1999999999999998E-3</v>
      </c>
      <c r="W87" s="59">
        <v>7.4999999999999997E-3</v>
      </c>
      <c r="X87" s="59">
        <v>7.7999999999999996E-3</v>
      </c>
      <c r="Y87" s="59">
        <v>7.7999999999999996E-3</v>
      </c>
      <c r="Z87" s="59">
        <v>7.7000000000000002E-3</v>
      </c>
      <c r="AA87" s="59">
        <v>7.4000000000000003E-3</v>
      </c>
      <c r="AB87" s="59">
        <v>6.8999999999999999E-3</v>
      </c>
      <c r="AC87" s="59">
        <v>6.3E-3</v>
      </c>
      <c r="AD87" s="59">
        <v>5.5999999999999999E-3</v>
      </c>
      <c r="AE87" s="59">
        <v>4.7000000000000002E-3</v>
      </c>
      <c r="AF87" s="59">
        <v>3.8E-3</v>
      </c>
      <c r="AG87" s="59">
        <v>2.8E-3</v>
      </c>
      <c r="AH87" s="59">
        <v>1.6999999999999999E-3</v>
      </c>
      <c r="AI87" s="59">
        <v>5.9999999999999995E-4</v>
      </c>
      <c r="AJ87" s="59">
        <v>-4.0000000000000002E-4</v>
      </c>
      <c r="AK87" s="59">
        <v>-1.4E-3</v>
      </c>
      <c r="AL87" s="59">
        <v>-2.3E-3</v>
      </c>
      <c r="AM87" s="59">
        <v>-3.2000000000000002E-3</v>
      </c>
      <c r="AN87" s="59">
        <v>-3.8999999999999998E-3</v>
      </c>
      <c r="AO87" s="59">
        <v>-4.4999999999999997E-3</v>
      </c>
      <c r="AP87" s="59">
        <v>-4.8999999999999998E-3</v>
      </c>
      <c r="AQ87" s="59">
        <v>-5.1999999999999998E-3</v>
      </c>
      <c r="AR87" s="59">
        <v>-5.4000000000000003E-3</v>
      </c>
      <c r="AS87" s="59">
        <v>-5.4000000000000003E-3</v>
      </c>
      <c r="AT87" s="59">
        <v>-5.1999999999999998E-3</v>
      </c>
      <c r="AU87" s="59">
        <v>-4.8999999999999998E-3</v>
      </c>
      <c r="AV87" s="59">
        <v>-4.4000000000000003E-3</v>
      </c>
      <c r="AW87" s="59">
        <v>-3.8E-3</v>
      </c>
      <c r="AX87" s="59">
        <v>-3.0000000000000001E-3</v>
      </c>
      <c r="AY87" s="59">
        <v>-2.2000000000000001E-3</v>
      </c>
      <c r="AZ87" s="59">
        <v>-1.2999999999999999E-3</v>
      </c>
      <c r="BA87" s="59">
        <v>-4.0000000000000002E-4</v>
      </c>
      <c r="BB87" s="59">
        <v>5.9999999999999995E-4</v>
      </c>
      <c r="BC87" s="59">
        <v>1.5E-3</v>
      </c>
      <c r="BD87" s="59">
        <v>2.3E-3</v>
      </c>
      <c r="BE87" s="59">
        <v>3.0000000000000001E-3</v>
      </c>
      <c r="BF87" s="59">
        <v>3.5999999999999999E-3</v>
      </c>
      <c r="BG87" s="59">
        <v>4.1000000000000003E-3</v>
      </c>
      <c r="BH87" s="59">
        <v>4.4000000000000003E-3</v>
      </c>
      <c r="BI87" s="59">
        <v>4.7000000000000002E-3</v>
      </c>
      <c r="BJ87" s="59">
        <v>4.7999999999999996E-3</v>
      </c>
      <c r="BK87" s="59">
        <v>4.8999999999999998E-3</v>
      </c>
      <c r="BL87" s="59">
        <v>4.8999999999999998E-3</v>
      </c>
      <c r="BM87" s="59">
        <v>4.7999999999999996E-3</v>
      </c>
      <c r="BN87" s="60">
        <v>4.5999999999999999E-3</v>
      </c>
      <c r="BO87" s="60">
        <v>4.4999999999999997E-3</v>
      </c>
      <c r="BP87" s="60">
        <v>4.3E-3</v>
      </c>
      <c r="BQ87" s="60">
        <v>4.1999999999999997E-3</v>
      </c>
      <c r="BR87" s="60">
        <v>4.1000000000000003E-3</v>
      </c>
      <c r="BS87" s="60">
        <v>4.1000000000000003E-3</v>
      </c>
      <c r="BT87" s="60">
        <v>4.1000000000000003E-3</v>
      </c>
      <c r="BU87" s="60">
        <v>4.1000000000000003E-3</v>
      </c>
      <c r="BV87" s="60">
        <v>4.1999999999999997E-3</v>
      </c>
      <c r="BW87" s="60">
        <v>4.1999999999999997E-3</v>
      </c>
      <c r="BX87" s="60">
        <v>4.1999999999999997E-3</v>
      </c>
      <c r="BY87" s="60">
        <v>4.3E-3</v>
      </c>
      <c r="BZ87" s="60">
        <v>4.4000000000000003E-3</v>
      </c>
      <c r="CA87" s="60">
        <v>4.4000000000000003E-3</v>
      </c>
      <c r="CB87" s="60">
        <v>4.4999999999999997E-3</v>
      </c>
      <c r="CC87" s="60">
        <v>4.5999999999999999E-3</v>
      </c>
      <c r="CD87" s="60">
        <v>4.7000000000000002E-3</v>
      </c>
      <c r="CE87" s="60">
        <v>4.7999999999999996E-3</v>
      </c>
      <c r="CF87" s="60">
        <v>5.0000000000000001E-3</v>
      </c>
      <c r="CG87" s="60">
        <v>5.1000000000000004E-3</v>
      </c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 x14ac:dyDescent="0.2">
      <c r="A88" s="9">
        <v>104</v>
      </c>
      <c r="B88" s="59">
        <v>-1.0500000000000001E-2</v>
      </c>
      <c r="C88" s="59">
        <v>-9.7999999999999997E-3</v>
      </c>
      <c r="D88" s="59">
        <v>-8.9999999999999993E-3</v>
      </c>
      <c r="E88" s="59">
        <v>-8.2000000000000007E-3</v>
      </c>
      <c r="F88" s="59">
        <v>-7.4000000000000003E-3</v>
      </c>
      <c r="G88" s="59">
        <v>-6.6E-3</v>
      </c>
      <c r="H88" s="59">
        <v>-5.7999999999999996E-3</v>
      </c>
      <c r="I88" s="59">
        <v>-4.8999999999999998E-3</v>
      </c>
      <c r="J88" s="59">
        <v>-4.0000000000000001E-3</v>
      </c>
      <c r="K88" s="59">
        <v>-3.0999999999999999E-3</v>
      </c>
      <c r="L88" s="59">
        <v>-2.0999999999999999E-3</v>
      </c>
      <c r="M88" s="59">
        <v>-1.1000000000000001E-3</v>
      </c>
      <c r="N88" s="59">
        <v>0</v>
      </c>
      <c r="O88" s="59">
        <v>1E-3</v>
      </c>
      <c r="P88" s="59">
        <v>2E-3</v>
      </c>
      <c r="Q88" s="59">
        <v>3.0000000000000001E-3</v>
      </c>
      <c r="R88" s="59">
        <v>3.8999999999999998E-3</v>
      </c>
      <c r="S88" s="59">
        <v>4.7000000000000002E-3</v>
      </c>
      <c r="T88" s="59">
        <v>5.4999999999999997E-3</v>
      </c>
      <c r="U88" s="59">
        <v>6.1000000000000004E-3</v>
      </c>
      <c r="V88" s="59">
        <v>6.6E-3</v>
      </c>
      <c r="W88" s="59">
        <v>6.8999999999999999E-3</v>
      </c>
      <c r="X88" s="59">
        <v>7.1000000000000004E-3</v>
      </c>
      <c r="Y88" s="59">
        <v>7.1999999999999998E-3</v>
      </c>
      <c r="Z88" s="59">
        <v>7.0000000000000001E-3</v>
      </c>
      <c r="AA88" s="59">
        <v>6.7999999999999996E-3</v>
      </c>
      <c r="AB88" s="59">
        <v>6.4000000000000003E-3</v>
      </c>
      <c r="AC88" s="59">
        <v>5.7999999999999996E-3</v>
      </c>
      <c r="AD88" s="59">
        <v>5.1000000000000004E-3</v>
      </c>
      <c r="AE88" s="59">
        <v>4.3E-3</v>
      </c>
      <c r="AF88" s="59">
        <v>3.5000000000000001E-3</v>
      </c>
      <c r="AG88" s="59">
        <v>2.5000000000000001E-3</v>
      </c>
      <c r="AH88" s="59">
        <v>1.6000000000000001E-3</v>
      </c>
      <c r="AI88" s="59">
        <v>5.9999999999999995E-4</v>
      </c>
      <c r="AJ88" s="59">
        <v>-4.0000000000000002E-4</v>
      </c>
      <c r="AK88" s="59">
        <v>-1.2999999999999999E-3</v>
      </c>
      <c r="AL88" s="59">
        <v>-2.0999999999999999E-3</v>
      </c>
      <c r="AM88" s="59">
        <v>-2.8999999999999998E-3</v>
      </c>
      <c r="AN88" s="59">
        <v>-3.5999999999999999E-3</v>
      </c>
      <c r="AO88" s="59">
        <v>-4.1000000000000003E-3</v>
      </c>
      <c r="AP88" s="59">
        <v>-4.4999999999999997E-3</v>
      </c>
      <c r="AQ88" s="59">
        <v>-4.7999999999999996E-3</v>
      </c>
      <c r="AR88" s="59">
        <v>-4.8999999999999998E-3</v>
      </c>
      <c r="AS88" s="59">
        <v>-4.8999999999999998E-3</v>
      </c>
      <c r="AT88" s="59">
        <v>-4.7999999999999996E-3</v>
      </c>
      <c r="AU88" s="59">
        <v>-4.4999999999999997E-3</v>
      </c>
      <c r="AV88" s="59">
        <v>-4.0000000000000001E-3</v>
      </c>
      <c r="AW88" s="59">
        <v>-3.5000000000000001E-3</v>
      </c>
      <c r="AX88" s="59">
        <v>-2.8E-3</v>
      </c>
      <c r="AY88" s="59">
        <v>-2E-3</v>
      </c>
      <c r="AZ88" s="59">
        <v>-1.1999999999999999E-3</v>
      </c>
      <c r="BA88" s="59">
        <v>-2.9999999999999997E-4</v>
      </c>
      <c r="BB88" s="59">
        <v>5.0000000000000001E-4</v>
      </c>
      <c r="BC88" s="59">
        <v>1.2999999999999999E-3</v>
      </c>
      <c r="BD88" s="59">
        <v>2.0999999999999999E-3</v>
      </c>
      <c r="BE88" s="59">
        <v>2.8E-3</v>
      </c>
      <c r="BF88" s="59">
        <v>3.3E-3</v>
      </c>
      <c r="BG88" s="59">
        <v>3.7000000000000002E-3</v>
      </c>
      <c r="BH88" s="59">
        <v>4.1000000000000003E-3</v>
      </c>
      <c r="BI88" s="59">
        <v>4.3E-3</v>
      </c>
      <c r="BJ88" s="59">
        <v>4.4000000000000003E-3</v>
      </c>
      <c r="BK88" s="59">
        <v>4.4000000000000003E-3</v>
      </c>
      <c r="BL88" s="59">
        <v>4.4999999999999997E-3</v>
      </c>
      <c r="BM88" s="59">
        <v>4.4000000000000003E-3</v>
      </c>
      <c r="BN88" s="60">
        <v>4.3E-3</v>
      </c>
      <c r="BO88" s="60">
        <v>4.1000000000000003E-3</v>
      </c>
      <c r="BP88" s="60">
        <v>4.0000000000000001E-3</v>
      </c>
      <c r="BQ88" s="60">
        <v>3.8999999999999998E-3</v>
      </c>
      <c r="BR88" s="60">
        <v>3.8E-3</v>
      </c>
      <c r="BS88" s="60">
        <v>3.8E-3</v>
      </c>
      <c r="BT88" s="60">
        <v>3.8E-3</v>
      </c>
      <c r="BU88" s="60">
        <v>3.8E-3</v>
      </c>
      <c r="BV88" s="60">
        <v>3.8E-3</v>
      </c>
      <c r="BW88" s="60">
        <v>3.8E-3</v>
      </c>
      <c r="BX88" s="60">
        <v>3.8999999999999998E-3</v>
      </c>
      <c r="BY88" s="60">
        <v>3.8999999999999998E-3</v>
      </c>
      <c r="BZ88" s="60">
        <v>4.0000000000000001E-3</v>
      </c>
      <c r="CA88" s="60">
        <v>4.1000000000000003E-3</v>
      </c>
      <c r="CB88" s="60">
        <v>4.1999999999999997E-3</v>
      </c>
      <c r="CC88" s="60">
        <v>4.1999999999999997E-3</v>
      </c>
      <c r="CD88" s="60">
        <v>4.3E-3</v>
      </c>
      <c r="CE88" s="60">
        <v>4.4000000000000003E-3</v>
      </c>
      <c r="CF88" s="60">
        <v>4.5999999999999999E-3</v>
      </c>
      <c r="CG88" s="60">
        <v>4.7000000000000002E-3</v>
      </c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 x14ac:dyDescent="0.2">
      <c r="A89" s="9">
        <v>105</v>
      </c>
      <c r="B89" s="59">
        <v>-9.5999999999999992E-3</v>
      </c>
      <c r="C89" s="59">
        <v>-8.8999999999999999E-3</v>
      </c>
      <c r="D89" s="59">
        <v>-8.2000000000000007E-3</v>
      </c>
      <c r="E89" s="59">
        <v>-7.4999999999999997E-3</v>
      </c>
      <c r="F89" s="59">
        <v>-6.7000000000000002E-3</v>
      </c>
      <c r="G89" s="59">
        <v>-6.0000000000000001E-3</v>
      </c>
      <c r="H89" s="59">
        <v>-5.1999999999999998E-3</v>
      </c>
      <c r="I89" s="59">
        <v>-4.4999999999999997E-3</v>
      </c>
      <c r="J89" s="59">
        <v>-3.5999999999999999E-3</v>
      </c>
      <c r="K89" s="59">
        <v>-2.8E-3</v>
      </c>
      <c r="L89" s="59">
        <v>-1.9E-3</v>
      </c>
      <c r="M89" s="59">
        <v>-1E-3</v>
      </c>
      <c r="N89" s="59">
        <v>0</v>
      </c>
      <c r="O89" s="59">
        <v>8.9999999999999998E-4</v>
      </c>
      <c r="P89" s="59">
        <v>1.8E-3</v>
      </c>
      <c r="Q89" s="59">
        <v>2.7000000000000001E-3</v>
      </c>
      <c r="R89" s="59">
        <v>3.5000000000000001E-3</v>
      </c>
      <c r="S89" s="59">
        <v>4.3E-3</v>
      </c>
      <c r="T89" s="59">
        <v>5.0000000000000001E-3</v>
      </c>
      <c r="U89" s="59">
        <v>5.4999999999999997E-3</v>
      </c>
      <c r="V89" s="59">
        <v>6.0000000000000001E-3</v>
      </c>
      <c r="W89" s="59">
        <v>6.3E-3</v>
      </c>
      <c r="X89" s="59">
        <v>6.4999999999999997E-3</v>
      </c>
      <c r="Y89" s="59">
        <v>6.4999999999999997E-3</v>
      </c>
      <c r="Z89" s="59">
        <v>6.4000000000000003E-3</v>
      </c>
      <c r="AA89" s="59">
        <v>6.1999999999999998E-3</v>
      </c>
      <c r="AB89" s="59">
        <v>5.7999999999999996E-3</v>
      </c>
      <c r="AC89" s="59">
        <v>5.3E-3</v>
      </c>
      <c r="AD89" s="59">
        <v>4.7000000000000002E-3</v>
      </c>
      <c r="AE89" s="59">
        <v>3.8999999999999998E-3</v>
      </c>
      <c r="AF89" s="59">
        <v>3.2000000000000002E-3</v>
      </c>
      <c r="AG89" s="59">
        <v>2.3E-3</v>
      </c>
      <c r="AH89" s="59">
        <v>1.4E-3</v>
      </c>
      <c r="AI89" s="59">
        <v>5.0000000000000001E-4</v>
      </c>
      <c r="AJ89" s="59">
        <v>-2.9999999999999997E-4</v>
      </c>
      <c r="AK89" s="59">
        <v>-1.1999999999999999E-3</v>
      </c>
      <c r="AL89" s="59">
        <v>-1.9E-3</v>
      </c>
      <c r="AM89" s="59">
        <v>-2.5999999999999999E-3</v>
      </c>
      <c r="AN89" s="59">
        <v>-3.2000000000000002E-3</v>
      </c>
      <c r="AO89" s="59">
        <v>-3.7000000000000002E-3</v>
      </c>
      <c r="AP89" s="59">
        <v>-4.1000000000000003E-3</v>
      </c>
      <c r="AQ89" s="59">
        <v>-4.4000000000000003E-3</v>
      </c>
      <c r="AR89" s="59">
        <v>-4.4999999999999997E-3</v>
      </c>
      <c r="AS89" s="59">
        <v>-4.4999999999999997E-3</v>
      </c>
      <c r="AT89" s="59">
        <v>-4.4000000000000003E-3</v>
      </c>
      <c r="AU89" s="59">
        <v>-4.1000000000000003E-3</v>
      </c>
      <c r="AV89" s="59">
        <v>-3.7000000000000002E-3</v>
      </c>
      <c r="AW89" s="59">
        <v>-3.2000000000000002E-3</v>
      </c>
      <c r="AX89" s="59">
        <v>-2.5000000000000001E-3</v>
      </c>
      <c r="AY89" s="59">
        <v>-1.8E-3</v>
      </c>
      <c r="AZ89" s="59">
        <v>-1.1000000000000001E-3</v>
      </c>
      <c r="BA89" s="59">
        <v>-2.9999999999999997E-4</v>
      </c>
      <c r="BB89" s="59">
        <v>5.0000000000000001E-4</v>
      </c>
      <c r="BC89" s="59">
        <v>1.1999999999999999E-3</v>
      </c>
      <c r="BD89" s="59">
        <v>1.9E-3</v>
      </c>
      <c r="BE89" s="59">
        <v>2.5000000000000001E-3</v>
      </c>
      <c r="BF89" s="59">
        <v>3.0000000000000001E-3</v>
      </c>
      <c r="BG89" s="59">
        <v>3.3999999999999998E-3</v>
      </c>
      <c r="BH89" s="59">
        <v>3.7000000000000002E-3</v>
      </c>
      <c r="BI89" s="59">
        <v>3.8999999999999998E-3</v>
      </c>
      <c r="BJ89" s="59">
        <v>4.0000000000000001E-3</v>
      </c>
      <c r="BK89" s="59">
        <v>4.0000000000000001E-3</v>
      </c>
      <c r="BL89" s="59">
        <v>4.1000000000000003E-3</v>
      </c>
      <c r="BM89" s="59">
        <v>4.0000000000000001E-3</v>
      </c>
      <c r="BN89" s="60">
        <v>3.8999999999999998E-3</v>
      </c>
      <c r="BO89" s="60">
        <v>3.7000000000000002E-3</v>
      </c>
      <c r="BP89" s="60">
        <v>3.5999999999999999E-3</v>
      </c>
      <c r="BQ89" s="60">
        <v>3.5000000000000001E-3</v>
      </c>
      <c r="BR89" s="60">
        <v>3.5000000000000001E-3</v>
      </c>
      <c r="BS89" s="60">
        <v>3.3999999999999998E-3</v>
      </c>
      <c r="BT89" s="60">
        <v>3.3999999999999998E-3</v>
      </c>
      <c r="BU89" s="60">
        <v>3.3999999999999998E-3</v>
      </c>
      <c r="BV89" s="60">
        <v>3.5000000000000001E-3</v>
      </c>
      <c r="BW89" s="60">
        <v>3.5000000000000001E-3</v>
      </c>
      <c r="BX89" s="60">
        <v>3.5000000000000001E-3</v>
      </c>
      <c r="BY89" s="60">
        <v>3.5999999999999999E-3</v>
      </c>
      <c r="BZ89" s="60">
        <v>3.5999999999999999E-3</v>
      </c>
      <c r="CA89" s="60">
        <v>3.7000000000000002E-3</v>
      </c>
      <c r="CB89" s="60">
        <v>3.8E-3</v>
      </c>
      <c r="CC89" s="60">
        <v>3.8999999999999998E-3</v>
      </c>
      <c r="CD89" s="60">
        <v>3.8999999999999998E-3</v>
      </c>
      <c r="CE89" s="60">
        <v>4.0000000000000001E-3</v>
      </c>
      <c r="CF89" s="60">
        <v>4.1000000000000003E-3</v>
      </c>
      <c r="CG89" s="60">
        <v>4.3E-3</v>
      </c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 x14ac:dyDescent="0.2">
      <c r="A90" s="9">
        <v>106</v>
      </c>
      <c r="B90" s="59">
        <v>-8.6E-3</v>
      </c>
      <c r="C90" s="59">
        <v>-8.0000000000000002E-3</v>
      </c>
      <c r="D90" s="59">
        <v>-7.4000000000000003E-3</v>
      </c>
      <c r="E90" s="59">
        <v>-6.7000000000000002E-3</v>
      </c>
      <c r="F90" s="59">
        <v>-6.1000000000000004E-3</v>
      </c>
      <c r="G90" s="59">
        <v>-5.4000000000000003E-3</v>
      </c>
      <c r="H90" s="59">
        <v>-4.7000000000000002E-3</v>
      </c>
      <c r="I90" s="59">
        <v>-4.0000000000000001E-3</v>
      </c>
      <c r="J90" s="59">
        <v>-3.3E-3</v>
      </c>
      <c r="K90" s="59">
        <v>-2.5000000000000001E-3</v>
      </c>
      <c r="L90" s="59">
        <v>-1.6999999999999999E-3</v>
      </c>
      <c r="M90" s="59">
        <v>-8.9999999999999998E-4</v>
      </c>
      <c r="N90" s="59">
        <v>0</v>
      </c>
      <c r="O90" s="59">
        <v>8.0000000000000004E-4</v>
      </c>
      <c r="P90" s="59">
        <v>1.6000000000000001E-3</v>
      </c>
      <c r="Q90" s="59">
        <v>2.3999999999999998E-3</v>
      </c>
      <c r="R90" s="59">
        <v>3.2000000000000002E-3</v>
      </c>
      <c r="S90" s="59">
        <v>3.8999999999999998E-3</v>
      </c>
      <c r="T90" s="59">
        <v>4.4999999999999997E-3</v>
      </c>
      <c r="U90" s="59">
        <v>5.0000000000000001E-3</v>
      </c>
      <c r="V90" s="59">
        <v>5.4000000000000003E-3</v>
      </c>
      <c r="W90" s="59">
        <v>5.7000000000000002E-3</v>
      </c>
      <c r="X90" s="59">
        <v>5.7999999999999996E-3</v>
      </c>
      <c r="Y90" s="59">
        <v>5.8999999999999999E-3</v>
      </c>
      <c r="Z90" s="59">
        <v>5.7999999999999996E-3</v>
      </c>
      <c r="AA90" s="59">
        <v>5.4999999999999997E-3</v>
      </c>
      <c r="AB90" s="59">
        <v>5.1999999999999998E-3</v>
      </c>
      <c r="AC90" s="59">
        <v>4.7000000000000002E-3</v>
      </c>
      <c r="AD90" s="59">
        <v>4.1999999999999997E-3</v>
      </c>
      <c r="AE90" s="59">
        <v>3.5000000000000001E-3</v>
      </c>
      <c r="AF90" s="59">
        <v>2.8E-3</v>
      </c>
      <c r="AG90" s="59">
        <v>2.0999999999999999E-3</v>
      </c>
      <c r="AH90" s="59">
        <v>1.2999999999999999E-3</v>
      </c>
      <c r="AI90" s="59">
        <v>5.0000000000000001E-4</v>
      </c>
      <c r="AJ90" s="59">
        <v>-2.9999999999999997E-4</v>
      </c>
      <c r="AK90" s="59">
        <v>-1.1000000000000001E-3</v>
      </c>
      <c r="AL90" s="59">
        <v>-1.8E-3</v>
      </c>
      <c r="AM90" s="59">
        <v>-2.3999999999999998E-3</v>
      </c>
      <c r="AN90" s="59">
        <v>-2.8999999999999998E-3</v>
      </c>
      <c r="AO90" s="59">
        <v>-3.3999999999999998E-3</v>
      </c>
      <c r="AP90" s="59">
        <v>-3.7000000000000002E-3</v>
      </c>
      <c r="AQ90" s="59">
        <v>-3.8999999999999998E-3</v>
      </c>
      <c r="AR90" s="59">
        <v>-4.0000000000000001E-3</v>
      </c>
      <c r="AS90" s="59">
        <v>-4.0000000000000001E-3</v>
      </c>
      <c r="AT90" s="59">
        <v>-3.8999999999999998E-3</v>
      </c>
      <c r="AU90" s="59">
        <v>-3.7000000000000002E-3</v>
      </c>
      <c r="AV90" s="59">
        <v>-3.3E-3</v>
      </c>
      <c r="AW90" s="59">
        <v>-2.8E-3</v>
      </c>
      <c r="AX90" s="59">
        <v>-2.3E-3</v>
      </c>
      <c r="AY90" s="59">
        <v>-1.6000000000000001E-3</v>
      </c>
      <c r="AZ90" s="59">
        <v>-1E-3</v>
      </c>
      <c r="BA90" s="59">
        <v>-2.9999999999999997E-4</v>
      </c>
      <c r="BB90" s="59">
        <v>4.0000000000000002E-4</v>
      </c>
      <c r="BC90" s="59">
        <v>1.1000000000000001E-3</v>
      </c>
      <c r="BD90" s="59">
        <v>1.6999999999999999E-3</v>
      </c>
      <c r="BE90" s="59">
        <v>2.3E-3</v>
      </c>
      <c r="BF90" s="59">
        <v>2.7000000000000001E-3</v>
      </c>
      <c r="BG90" s="59">
        <v>3.0999999999999999E-3</v>
      </c>
      <c r="BH90" s="59">
        <v>3.3E-3</v>
      </c>
      <c r="BI90" s="59">
        <v>3.5000000000000001E-3</v>
      </c>
      <c r="BJ90" s="59">
        <v>3.5999999999999999E-3</v>
      </c>
      <c r="BK90" s="59">
        <v>3.5999999999999999E-3</v>
      </c>
      <c r="BL90" s="59">
        <v>3.5999999999999999E-3</v>
      </c>
      <c r="BM90" s="59">
        <v>3.5999999999999999E-3</v>
      </c>
      <c r="BN90" s="60">
        <v>3.5000000000000001E-3</v>
      </c>
      <c r="BO90" s="60">
        <v>3.3E-3</v>
      </c>
      <c r="BP90" s="60">
        <v>3.2000000000000002E-3</v>
      </c>
      <c r="BQ90" s="60">
        <v>3.2000000000000002E-3</v>
      </c>
      <c r="BR90" s="60">
        <v>3.0999999999999999E-3</v>
      </c>
      <c r="BS90" s="60">
        <v>3.0999999999999999E-3</v>
      </c>
      <c r="BT90" s="60">
        <v>3.0999999999999999E-3</v>
      </c>
      <c r="BU90" s="60">
        <v>3.0999999999999999E-3</v>
      </c>
      <c r="BV90" s="60">
        <v>3.0999999999999999E-3</v>
      </c>
      <c r="BW90" s="60">
        <v>3.0999999999999999E-3</v>
      </c>
      <c r="BX90" s="60">
        <v>3.2000000000000002E-3</v>
      </c>
      <c r="BY90" s="60">
        <v>3.2000000000000002E-3</v>
      </c>
      <c r="BZ90" s="60">
        <v>3.3E-3</v>
      </c>
      <c r="CA90" s="60">
        <v>3.3E-3</v>
      </c>
      <c r="CB90" s="60">
        <v>3.3999999999999998E-3</v>
      </c>
      <c r="CC90" s="60">
        <v>3.5000000000000001E-3</v>
      </c>
      <c r="CD90" s="60">
        <v>3.5000000000000001E-3</v>
      </c>
      <c r="CE90" s="60">
        <v>3.5999999999999999E-3</v>
      </c>
      <c r="CF90" s="60">
        <v>3.7000000000000002E-3</v>
      </c>
      <c r="CG90" s="60">
        <v>3.8E-3</v>
      </c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 x14ac:dyDescent="0.2">
      <c r="A91" s="9">
        <v>107</v>
      </c>
      <c r="B91" s="59">
        <v>-7.7000000000000002E-3</v>
      </c>
      <c r="C91" s="59">
        <v>-7.1000000000000004E-3</v>
      </c>
      <c r="D91" s="59">
        <v>-6.4999999999999997E-3</v>
      </c>
      <c r="E91" s="59">
        <v>-6.0000000000000001E-3</v>
      </c>
      <c r="F91" s="59">
        <v>-5.4000000000000003E-3</v>
      </c>
      <c r="G91" s="59">
        <v>-4.7999999999999996E-3</v>
      </c>
      <c r="H91" s="59">
        <v>-4.1999999999999997E-3</v>
      </c>
      <c r="I91" s="59">
        <v>-3.5999999999999999E-3</v>
      </c>
      <c r="J91" s="59">
        <v>-2.8999999999999998E-3</v>
      </c>
      <c r="K91" s="59">
        <v>-2.2000000000000001E-3</v>
      </c>
      <c r="L91" s="59">
        <v>-1.5E-3</v>
      </c>
      <c r="M91" s="59">
        <v>-8.0000000000000004E-4</v>
      </c>
      <c r="N91" s="59">
        <v>0</v>
      </c>
      <c r="O91" s="59">
        <v>6.9999999999999999E-4</v>
      </c>
      <c r="P91" s="59">
        <v>1.4E-3</v>
      </c>
      <c r="Q91" s="59">
        <v>2.2000000000000001E-3</v>
      </c>
      <c r="R91" s="59">
        <v>2.8E-3</v>
      </c>
      <c r="S91" s="59">
        <v>3.3999999999999998E-3</v>
      </c>
      <c r="T91" s="59">
        <v>4.0000000000000001E-3</v>
      </c>
      <c r="U91" s="59">
        <v>4.4000000000000003E-3</v>
      </c>
      <c r="V91" s="59">
        <v>4.7999999999999996E-3</v>
      </c>
      <c r="W91" s="59">
        <v>5.0000000000000001E-3</v>
      </c>
      <c r="X91" s="59">
        <v>5.1999999999999998E-3</v>
      </c>
      <c r="Y91" s="59">
        <v>5.1999999999999998E-3</v>
      </c>
      <c r="Z91" s="59">
        <v>5.1000000000000004E-3</v>
      </c>
      <c r="AA91" s="59">
        <v>4.8999999999999998E-3</v>
      </c>
      <c r="AB91" s="59">
        <v>4.5999999999999999E-3</v>
      </c>
      <c r="AC91" s="59">
        <v>4.1999999999999997E-3</v>
      </c>
      <c r="AD91" s="59">
        <v>3.7000000000000002E-3</v>
      </c>
      <c r="AE91" s="59">
        <v>3.2000000000000002E-3</v>
      </c>
      <c r="AF91" s="59">
        <v>2.5000000000000001E-3</v>
      </c>
      <c r="AG91" s="59">
        <v>1.8E-3</v>
      </c>
      <c r="AH91" s="59">
        <v>1.1000000000000001E-3</v>
      </c>
      <c r="AI91" s="59">
        <v>4.0000000000000002E-4</v>
      </c>
      <c r="AJ91" s="59">
        <v>-2.9999999999999997E-4</v>
      </c>
      <c r="AK91" s="59">
        <v>-8.9999999999999998E-4</v>
      </c>
      <c r="AL91" s="59">
        <v>-1.6000000000000001E-3</v>
      </c>
      <c r="AM91" s="59">
        <v>-2.0999999999999999E-3</v>
      </c>
      <c r="AN91" s="59">
        <v>-2.5999999999999999E-3</v>
      </c>
      <c r="AO91" s="59">
        <v>-3.0000000000000001E-3</v>
      </c>
      <c r="AP91" s="59">
        <v>-3.3E-3</v>
      </c>
      <c r="AQ91" s="59">
        <v>-3.5000000000000001E-3</v>
      </c>
      <c r="AR91" s="59">
        <v>-3.5999999999999999E-3</v>
      </c>
      <c r="AS91" s="59">
        <v>-3.5999999999999999E-3</v>
      </c>
      <c r="AT91" s="59">
        <v>-3.5000000000000001E-3</v>
      </c>
      <c r="AU91" s="59">
        <v>-3.3E-3</v>
      </c>
      <c r="AV91" s="59">
        <v>-2.8999999999999998E-3</v>
      </c>
      <c r="AW91" s="59">
        <v>-2.5000000000000001E-3</v>
      </c>
      <c r="AX91" s="59">
        <v>-2E-3</v>
      </c>
      <c r="AY91" s="59">
        <v>-1.5E-3</v>
      </c>
      <c r="AZ91" s="59">
        <v>-8.9999999999999998E-4</v>
      </c>
      <c r="BA91" s="59">
        <v>-2.0000000000000001E-4</v>
      </c>
      <c r="BB91" s="59">
        <v>4.0000000000000002E-4</v>
      </c>
      <c r="BC91" s="59">
        <v>1E-3</v>
      </c>
      <c r="BD91" s="59">
        <v>1.5E-3</v>
      </c>
      <c r="BE91" s="59">
        <v>2E-3</v>
      </c>
      <c r="BF91" s="59">
        <v>2.3999999999999998E-3</v>
      </c>
      <c r="BG91" s="59">
        <v>2.7000000000000001E-3</v>
      </c>
      <c r="BH91" s="59">
        <v>2.8999999999999998E-3</v>
      </c>
      <c r="BI91" s="59">
        <v>3.0999999999999999E-3</v>
      </c>
      <c r="BJ91" s="59">
        <v>3.2000000000000002E-3</v>
      </c>
      <c r="BK91" s="59">
        <v>3.2000000000000002E-3</v>
      </c>
      <c r="BL91" s="59">
        <v>3.2000000000000002E-3</v>
      </c>
      <c r="BM91" s="59">
        <v>3.2000000000000002E-3</v>
      </c>
      <c r="BN91" s="60">
        <v>3.0999999999999999E-3</v>
      </c>
      <c r="BO91" s="60">
        <v>3.0000000000000001E-3</v>
      </c>
      <c r="BP91" s="60">
        <v>2.8999999999999998E-3</v>
      </c>
      <c r="BQ91" s="60">
        <v>2.8E-3</v>
      </c>
      <c r="BR91" s="60">
        <v>2.8E-3</v>
      </c>
      <c r="BS91" s="60">
        <v>2.7000000000000001E-3</v>
      </c>
      <c r="BT91" s="60">
        <v>2.7000000000000001E-3</v>
      </c>
      <c r="BU91" s="60">
        <v>2.7000000000000001E-3</v>
      </c>
      <c r="BV91" s="60">
        <v>2.8E-3</v>
      </c>
      <c r="BW91" s="60">
        <v>2.8E-3</v>
      </c>
      <c r="BX91" s="60">
        <v>2.8E-3</v>
      </c>
      <c r="BY91" s="60">
        <v>2.8999999999999998E-3</v>
      </c>
      <c r="BZ91" s="60">
        <v>2.8999999999999998E-3</v>
      </c>
      <c r="CA91" s="60">
        <v>3.0000000000000001E-3</v>
      </c>
      <c r="CB91" s="60">
        <v>3.0000000000000001E-3</v>
      </c>
      <c r="CC91" s="60">
        <v>3.0999999999999999E-3</v>
      </c>
      <c r="CD91" s="60">
        <v>3.2000000000000002E-3</v>
      </c>
      <c r="CE91" s="60">
        <v>3.2000000000000002E-3</v>
      </c>
      <c r="CF91" s="60">
        <v>3.3E-3</v>
      </c>
      <c r="CG91" s="60">
        <v>3.3999999999999998E-3</v>
      </c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 x14ac:dyDescent="0.2">
      <c r="A92" s="9">
        <v>108</v>
      </c>
      <c r="B92" s="59">
        <v>-6.7000000000000002E-3</v>
      </c>
      <c r="C92" s="59">
        <v>-6.1999999999999998E-3</v>
      </c>
      <c r="D92" s="59">
        <v>-5.7000000000000002E-3</v>
      </c>
      <c r="E92" s="59">
        <v>-5.1999999999999998E-3</v>
      </c>
      <c r="F92" s="59">
        <v>-4.7000000000000002E-3</v>
      </c>
      <c r="G92" s="59">
        <v>-4.1999999999999997E-3</v>
      </c>
      <c r="H92" s="59">
        <v>-3.7000000000000002E-3</v>
      </c>
      <c r="I92" s="59">
        <v>-3.0999999999999999E-3</v>
      </c>
      <c r="J92" s="59">
        <v>-2.5000000000000001E-3</v>
      </c>
      <c r="K92" s="59">
        <v>-1.9E-3</v>
      </c>
      <c r="L92" s="59">
        <v>-1.2999999999999999E-3</v>
      </c>
      <c r="M92" s="59">
        <v>-6.9999999999999999E-4</v>
      </c>
      <c r="N92" s="59">
        <v>0</v>
      </c>
      <c r="O92" s="59">
        <v>5.9999999999999995E-4</v>
      </c>
      <c r="P92" s="59">
        <v>1.2999999999999999E-3</v>
      </c>
      <c r="Q92" s="59">
        <v>1.9E-3</v>
      </c>
      <c r="R92" s="59">
        <v>2.5000000000000001E-3</v>
      </c>
      <c r="S92" s="59">
        <v>3.0000000000000001E-3</v>
      </c>
      <c r="T92" s="59">
        <v>3.5000000000000001E-3</v>
      </c>
      <c r="U92" s="59">
        <v>3.8999999999999998E-3</v>
      </c>
      <c r="V92" s="59">
        <v>4.1999999999999997E-3</v>
      </c>
      <c r="W92" s="59">
        <v>4.4000000000000003E-3</v>
      </c>
      <c r="X92" s="59">
        <v>4.4999999999999997E-3</v>
      </c>
      <c r="Y92" s="59">
        <v>4.5999999999999999E-3</v>
      </c>
      <c r="Z92" s="59">
        <v>4.4999999999999997E-3</v>
      </c>
      <c r="AA92" s="59">
        <v>4.3E-3</v>
      </c>
      <c r="AB92" s="59">
        <v>4.0000000000000001E-3</v>
      </c>
      <c r="AC92" s="59">
        <v>3.7000000000000002E-3</v>
      </c>
      <c r="AD92" s="59">
        <v>3.3E-3</v>
      </c>
      <c r="AE92" s="59">
        <v>2.8E-3</v>
      </c>
      <c r="AF92" s="59">
        <v>2.2000000000000001E-3</v>
      </c>
      <c r="AG92" s="59">
        <v>1.6000000000000001E-3</v>
      </c>
      <c r="AH92" s="59">
        <v>1E-3</v>
      </c>
      <c r="AI92" s="59">
        <v>4.0000000000000002E-4</v>
      </c>
      <c r="AJ92" s="59">
        <v>-2.0000000000000001E-4</v>
      </c>
      <c r="AK92" s="59">
        <v>-8.0000000000000004E-4</v>
      </c>
      <c r="AL92" s="59">
        <v>-1.4E-3</v>
      </c>
      <c r="AM92" s="59">
        <v>-1.8E-3</v>
      </c>
      <c r="AN92" s="59">
        <v>-2.3E-3</v>
      </c>
      <c r="AO92" s="59">
        <v>-2.5999999999999999E-3</v>
      </c>
      <c r="AP92" s="59">
        <v>-2.8999999999999998E-3</v>
      </c>
      <c r="AQ92" s="59">
        <v>-3.0999999999999999E-3</v>
      </c>
      <c r="AR92" s="59">
        <v>-3.0999999999999999E-3</v>
      </c>
      <c r="AS92" s="59">
        <v>-3.0999999999999999E-3</v>
      </c>
      <c r="AT92" s="59">
        <v>-3.0000000000000001E-3</v>
      </c>
      <c r="AU92" s="59">
        <v>-2.8999999999999998E-3</v>
      </c>
      <c r="AV92" s="59">
        <v>-2.5999999999999999E-3</v>
      </c>
      <c r="AW92" s="59">
        <v>-2.2000000000000001E-3</v>
      </c>
      <c r="AX92" s="59">
        <v>-1.8E-3</v>
      </c>
      <c r="AY92" s="59">
        <v>-1.2999999999999999E-3</v>
      </c>
      <c r="AZ92" s="59">
        <v>-8.0000000000000004E-4</v>
      </c>
      <c r="BA92" s="59">
        <v>-2.0000000000000001E-4</v>
      </c>
      <c r="BB92" s="59">
        <v>2.9999999999999997E-4</v>
      </c>
      <c r="BC92" s="59">
        <v>8.9999999999999998E-4</v>
      </c>
      <c r="BD92" s="59">
        <v>1.2999999999999999E-3</v>
      </c>
      <c r="BE92" s="59">
        <v>1.8E-3</v>
      </c>
      <c r="BF92" s="59">
        <v>2.0999999999999999E-3</v>
      </c>
      <c r="BG92" s="59">
        <v>2.3999999999999998E-3</v>
      </c>
      <c r="BH92" s="59">
        <v>2.5999999999999999E-3</v>
      </c>
      <c r="BI92" s="59">
        <v>2.7000000000000001E-3</v>
      </c>
      <c r="BJ92" s="59">
        <v>2.8E-3</v>
      </c>
      <c r="BK92" s="59">
        <v>2.8E-3</v>
      </c>
      <c r="BL92" s="59">
        <v>2.8E-3</v>
      </c>
      <c r="BM92" s="59">
        <v>2.8E-3</v>
      </c>
      <c r="BN92" s="60">
        <v>2.7000000000000001E-3</v>
      </c>
      <c r="BO92" s="60">
        <v>2.5999999999999999E-3</v>
      </c>
      <c r="BP92" s="60">
        <v>2.5000000000000001E-3</v>
      </c>
      <c r="BQ92" s="60">
        <v>2.5000000000000001E-3</v>
      </c>
      <c r="BR92" s="60">
        <v>2.3999999999999998E-3</v>
      </c>
      <c r="BS92" s="60">
        <v>2.3999999999999998E-3</v>
      </c>
      <c r="BT92" s="60">
        <v>2.3999999999999998E-3</v>
      </c>
      <c r="BU92" s="60">
        <v>2.3999999999999998E-3</v>
      </c>
      <c r="BV92" s="60">
        <v>2.3999999999999998E-3</v>
      </c>
      <c r="BW92" s="60">
        <v>2.3999999999999998E-3</v>
      </c>
      <c r="BX92" s="60">
        <v>2.5000000000000001E-3</v>
      </c>
      <c r="BY92" s="60">
        <v>2.5000000000000001E-3</v>
      </c>
      <c r="BZ92" s="60">
        <v>2.5000000000000001E-3</v>
      </c>
      <c r="CA92" s="60">
        <v>2.5999999999999999E-3</v>
      </c>
      <c r="CB92" s="60">
        <v>2.5999999999999999E-3</v>
      </c>
      <c r="CC92" s="60">
        <v>2.7000000000000001E-3</v>
      </c>
      <c r="CD92" s="60">
        <v>2.8E-3</v>
      </c>
      <c r="CE92" s="60">
        <v>2.8E-3</v>
      </c>
      <c r="CF92" s="60">
        <v>2.8999999999999998E-3</v>
      </c>
      <c r="CG92" s="60">
        <v>3.0000000000000001E-3</v>
      </c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 x14ac:dyDescent="0.2">
      <c r="A93" s="9">
        <v>109</v>
      </c>
      <c r="B93" s="59">
        <v>-5.7999999999999996E-3</v>
      </c>
      <c r="C93" s="59">
        <v>-5.3E-3</v>
      </c>
      <c r="D93" s="59">
        <v>-4.8999999999999998E-3</v>
      </c>
      <c r="E93" s="59">
        <v>-4.4999999999999997E-3</v>
      </c>
      <c r="F93" s="59">
        <v>-4.0000000000000001E-3</v>
      </c>
      <c r="G93" s="59">
        <v>-3.5999999999999999E-3</v>
      </c>
      <c r="H93" s="59">
        <v>-3.0999999999999999E-3</v>
      </c>
      <c r="I93" s="59">
        <v>-2.7000000000000001E-3</v>
      </c>
      <c r="J93" s="59">
        <v>-2.2000000000000001E-3</v>
      </c>
      <c r="K93" s="59">
        <v>-1.6999999999999999E-3</v>
      </c>
      <c r="L93" s="59">
        <v>-1.1000000000000001E-3</v>
      </c>
      <c r="M93" s="59">
        <v>-5.9999999999999995E-4</v>
      </c>
      <c r="N93" s="59">
        <v>0</v>
      </c>
      <c r="O93" s="59">
        <v>5.0000000000000001E-4</v>
      </c>
      <c r="P93" s="59">
        <v>1.1000000000000001E-3</v>
      </c>
      <c r="Q93" s="59">
        <v>1.6000000000000001E-3</v>
      </c>
      <c r="R93" s="59">
        <v>2.0999999999999999E-3</v>
      </c>
      <c r="S93" s="59">
        <v>2.5999999999999999E-3</v>
      </c>
      <c r="T93" s="59">
        <v>3.0000000000000001E-3</v>
      </c>
      <c r="U93" s="59">
        <v>3.3E-3</v>
      </c>
      <c r="V93" s="59">
        <v>3.5999999999999999E-3</v>
      </c>
      <c r="W93" s="59">
        <v>3.8E-3</v>
      </c>
      <c r="X93" s="59">
        <v>3.8999999999999998E-3</v>
      </c>
      <c r="Y93" s="59">
        <v>3.8999999999999998E-3</v>
      </c>
      <c r="Z93" s="59">
        <v>3.8E-3</v>
      </c>
      <c r="AA93" s="59">
        <v>3.7000000000000002E-3</v>
      </c>
      <c r="AB93" s="59">
        <v>3.5000000000000001E-3</v>
      </c>
      <c r="AC93" s="59">
        <v>3.2000000000000002E-3</v>
      </c>
      <c r="AD93" s="59">
        <v>2.8E-3</v>
      </c>
      <c r="AE93" s="59">
        <v>2.3999999999999998E-3</v>
      </c>
      <c r="AF93" s="59">
        <v>1.9E-3</v>
      </c>
      <c r="AG93" s="59">
        <v>1.4E-3</v>
      </c>
      <c r="AH93" s="59">
        <v>8.9999999999999998E-4</v>
      </c>
      <c r="AI93" s="59">
        <v>2.9999999999999997E-4</v>
      </c>
      <c r="AJ93" s="59">
        <v>-2.0000000000000001E-4</v>
      </c>
      <c r="AK93" s="59">
        <v>-6.9999999999999999E-4</v>
      </c>
      <c r="AL93" s="59">
        <v>-1.1999999999999999E-3</v>
      </c>
      <c r="AM93" s="59">
        <v>-1.6000000000000001E-3</v>
      </c>
      <c r="AN93" s="59">
        <v>-1.9E-3</v>
      </c>
      <c r="AO93" s="59">
        <v>-2.2000000000000001E-3</v>
      </c>
      <c r="AP93" s="59">
        <v>-2.5000000000000001E-3</v>
      </c>
      <c r="AQ93" s="59">
        <v>-2.5999999999999999E-3</v>
      </c>
      <c r="AR93" s="59">
        <v>-2.7000000000000001E-3</v>
      </c>
      <c r="AS93" s="59">
        <v>-2.7000000000000001E-3</v>
      </c>
      <c r="AT93" s="59">
        <v>-2.5999999999999999E-3</v>
      </c>
      <c r="AU93" s="59">
        <v>-2.3999999999999998E-3</v>
      </c>
      <c r="AV93" s="59">
        <v>-2.2000000000000001E-3</v>
      </c>
      <c r="AW93" s="59">
        <v>-1.9E-3</v>
      </c>
      <c r="AX93" s="59">
        <v>-1.5E-3</v>
      </c>
      <c r="AY93" s="59">
        <v>-1.1000000000000001E-3</v>
      </c>
      <c r="AZ93" s="59">
        <v>-5.9999999999999995E-4</v>
      </c>
      <c r="BA93" s="59">
        <v>-2.0000000000000001E-4</v>
      </c>
      <c r="BB93" s="59">
        <v>2.9999999999999997E-4</v>
      </c>
      <c r="BC93" s="59">
        <v>6.9999999999999999E-4</v>
      </c>
      <c r="BD93" s="59">
        <v>1.1000000000000001E-3</v>
      </c>
      <c r="BE93" s="59">
        <v>1.5E-3</v>
      </c>
      <c r="BF93" s="59">
        <v>1.8E-3</v>
      </c>
      <c r="BG93" s="59">
        <v>2E-3</v>
      </c>
      <c r="BH93" s="59">
        <v>2.2000000000000001E-3</v>
      </c>
      <c r="BI93" s="59">
        <v>2.3E-3</v>
      </c>
      <c r="BJ93" s="59">
        <v>2.3999999999999998E-3</v>
      </c>
      <c r="BK93" s="59">
        <v>2.3999999999999998E-3</v>
      </c>
      <c r="BL93" s="59">
        <v>2.3999999999999998E-3</v>
      </c>
      <c r="BM93" s="59">
        <v>2.3999999999999998E-3</v>
      </c>
      <c r="BN93" s="60">
        <v>2.3E-3</v>
      </c>
      <c r="BO93" s="60">
        <v>2.2000000000000001E-3</v>
      </c>
      <c r="BP93" s="60">
        <v>2.2000000000000001E-3</v>
      </c>
      <c r="BQ93" s="60">
        <v>2.0999999999999999E-3</v>
      </c>
      <c r="BR93" s="60">
        <v>2.0999999999999999E-3</v>
      </c>
      <c r="BS93" s="60">
        <v>2.0999999999999999E-3</v>
      </c>
      <c r="BT93" s="60">
        <v>2.0999999999999999E-3</v>
      </c>
      <c r="BU93" s="60">
        <v>2.0999999999999999E-3</v>
      </c>
      <c r="BV93" s="60">
        <v>2.0999999999999999E-3</v>
      </c>
      <c r="BW93" s="60">
        <v>2.0999999999999999E-3</v>
      </c>
      <c r="BX93" s="60">
        <v>2.0999999999999999E-3</v>
      </c>
      <c r="BY93" s="60">
        <v>2.0999999999999999E-3</v>
      </c>
      <c r="BZ93" s="60">
        <v>2.2000000000000001E-3</v>
      </c>
      <c r="CA93" s="60">
        <v>2.2000000000000001E-3</v>
      </c>
      <c r="CB93" s="60">
        <v>2.3E-3</v>
      </c>
      <c r="CC93" s="60">
        <v>2.3E-3</v>
      </c>
      <c r="CD93" s="60">
        <v>2.3999999999999998E-3</v>
      </c>
      <c r="CE93" s="60">
        <v>2.3999999999999998E-3</v>
      </c>
      <c r="CF93" s="60">
        <v>2.5000000000000001E-3</v>
      </c>
      <c r="CG93" s="60">
        <v>2.5999999999999999E-3</v>
      </c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 x14ac:dyDescent="0.2">
      <c r="A94" s="9">
        <v>110</v>
      </c>
      <c r="B94" s="59">
        <v>-4.7999999999999996E-3</v>
      </c>
      <c r="C94" s="59">
        <v>-4.4000000000000003E-3</v>
      </c>
      <c r="D94" s="59">
        <v>-4.1000000000000003E-3</v>
      </c>
      <c r="E94" s="59">
        <v>-3.7000000000000002E-3</v>
      </c>
      <c r="F94" s="59">
        <v>-3.3999999999999998E-3</v>
      </c>
      <c r="G94" s="59">
        <v>-3.0000000000000001E-3</v>
      </c>
      <c r="H94" s="59">
        <v>-2.5999999999999999E-3</v>
      </c>
      <c r="I94" s="59">
        <v>-2.2000000000000001E-3</v>
      </c>
      <c r="J94" s="59">
        <v>-1.8E-3</v>
      </c>
      <c r="K94" s="59">
        <v>-1.4E-3</v>
      </c>
      <c r="L94" s="59">
        <v>-8.9999999999999998E-4</v>
      </c>
      <c r="M94" s="59">
        <v>-5.0000000000000001E-4</v>
      </c>
      <c r="N94" s="59">
        <v>0</v>
      </c>
      <c r="O94" s="59">
        <v>4.0000000000000002E-4</v>
      </c>
      <c r="P94" s="59">
        <v>8.9999999999999998E-4</v>
      </c>
      <c r="Q94" s="59">
        <v>1.2999999999999999E-3</v>
      </c>
      <c r="R94" s="59">
        <v>1.8E-3</v>
      </c>
      <c r="S94" s="59">
        <v>2.0999999999999999E-3</v>
      </c>
      <c r="T94" s="59">
        <v>2.5000000000000001E-3</v>
      </c>
      <c r="U94" s="59">
        <v>2.8E-3</v>
      </c>
      <c r="V94" s="59">
        <v>3.0000000000000001E-3</v>
      </c>
      <c r="W94" s="59">
        <v>3.0999999999999999E-3</v>
      </c>
      <c r="X94" s="59">
        <v>3.2000000000000002E-3</v>
      </c>
      <c r="Y94" s="59">
        <v>3.3E-3</v>
      </c>
      <c r="Z94" s="59">
        <v>3.2000000000000002E-3</v>
      </c>
      <c r="AA94" s="59">
        <v>3.0999999999999999E-3</v>
      </c>
      <c r="AB94" s="59">
        <v>2.8999999999999998E-3</v>
      </c>
      <c r="AC94" s="59">
        <v>2.5999999999999999E-3</v>
      </c>
      <c r="AD94" s="59">
        <v>2.3E-3</v>
      </c>
      <c r="AE94" s="59">
        <v>2E-3</v>
      </c>
      <c r="AF94" s="59">
        <v>1.6000000000000001E-3</v>
      </c>
      <c r="AG94" s="59">
        <v>1.1999999999999999E-3</v>
      </c>
      <c r="AH94" s="59">
        <v>6.9999999999999999E-4</v>
      </c>
      <c r="AI94" s="59">
        <v>2.9999999999999997E-4</v>
      </c>
      <c r="AJ94" s="59">
        <v>-2.0000000000000001E-4</v>
      </c>
      <c r="AK94" s="59">
        <v>-5.9999999999999995E-4</v>
      </c>
      <c r="AL94" s="59">
        <v>-1E-3</v>
      </c>
      <c r="AM94" s="59">
        <v>-1.2999999999999999E-3</v>
      </c>
      <c r="AN94" s="59">
        <v>-1.6000000000000001E-3</v>
      </c>
      <c r="AO94" s="59">
        <v>-1.9E-3</v>
      </c>
      <c r="AP94" s="59">
        <v>-2.0999999999999999E-3</v>
      </c>
      <c r="AQ94" s="59">
        <v>-2.2000000000000001E-3</v>
      </c>
      <c r="AR94" s="59">
        <v>-2.2000000000000001E-3</v>
      </c>
      <c r="AS94" s="59">
        <v>-2.2000000000000001E-3</v>
      </c>
      <c r="AT94" s="59">
        <v>-2.2000000000000001E-3</v>
      </c>
      <c r="AU94" s="59">
        <v>-2E-3</v>
      </c>
      <c r="AV94" s="59">
        <v>-1.8E-3</v>
      </c>
      <c r="AW94" s="59">
        <v>-1.6000000000000001E-3</v>
      </c>
      <c r="AX94" s="59">
        <v>-1.2999999999999999E-3</v>
      </c>
      <c r="AY94" s="59">
        <v>-8.9999999999999998E-4</v>
      </c>
      <c r="AZ94" s="59">
        <v>-5.0000000000000001E-4</v>
      </c>
      <c r="BA94" s="59">
        <v>-1E-4</v>
      </c>
      <c r="BB94" s="59">
        <v>2.0000000000000001E-4</v>
      </c>
      <c r="BC94" s="59">
        <v>5.9999999999999995E-4</v>
      </c>
      <c r="BD94" s="59">
        <v>1E-3</v>
      </c>
      <c r="BE94" s="59">
        <v>1.2999999999999999E-3</v>
      </c>
      <c r="BF94" s="59">
        <v>1.5E-3</v>
      </c>
      <c r="BG94" s="59">
        <v>1.6999999999999999E-3</v>
      </c>
      <c r="BH94" s="59">
        <v>1.8E-3</v>
      </c>
      <c r="BI94" s="59">
        <v>1.9E-3</v>
      </c>
      <c r="BJ94" s="59">
        <v>2E-3</v>
      </c>
      <c r="BK94" s="59">
        <v>2E-3</v>
      </c>
      <c r="BL94" s="59">
        <v>2E-3</v>
      </c>
      <c r="BM94" s="59">
        <v>2E-3</v>
      </c>
      <c r="BN94" s="60">
        <v>1.9E-3</v>
      </c>
      <c r="BO94" s="60">
        <v>1.9E-3</v>
      </c>
      <c r="BP94" s="60">
        <v>1.8E-3</v>
      </c>
      <c r="BQ94" s="60">
        <v>1.8E-3</v>
      </c>
      <c r="BR94" s="60">
        <v>1.6999999999999999E-3</v>
      </c>
      <c r="BS94" s="60">
        <v>1.6999999999999999E-3</v>
      </c>
      <c r="BT94" s="60">
        <v>1.6999999999999999E-3</v>
      </c>
      <c r="BU94" s="60">
        <v>1.6999999999999999E-3</v>
      </c>
      <c r="BV94" s="60">
        <v>1.6999999999999999E-3</v>
      </c>
      <c r="BW94" s="60">
        <v>1.6999999999999999E-3</v>
      </c>
      <c r="BX94" s="60">
        <v>1.8E-3</v>
      </c>
      <c r="BY94" s="60">
        <v>1.8E-3</v>
      </c>
      <c r="BZ94" s="60">
        <v>1.8E-3</v>
      </c>
      <c r="CA94" s="60">
        <v>1.9E-3</v>
      </c>
      <c r="CB94" s="60">
        <v>1.9E-3</v>
      </c>
      <c r="CC94" s="60">
        <v>1.9E-3</v>
      </c>
      <c r="CD94" s="60">
        <v>2E-3</v>
      </c>
      <c r="CE94" s="60">
        <v>2E-3</v>
      </c>
      <c r="CF94" s="60">
        <v>2.0999999999999999E-3</v>
      </c>
      <c r="CG94" s="60">
        <v>2.0999999999999999E-3</v>
      </c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 x14ac:dyDescent="0.2">
      <c r="A95" s="9">
        <v>111</v>
      </c>
      <c r="B95" s="59">
        <v>-3.8E-3</v>
      </c>
      <c r="C95" s="59">
        <v>-3.5999999999999999E-3</v>
      </c>
      <c r="D95" s="59">
        <v>-3.3E-3</v>
      </c>
      <c r="E95" s="59">
        <v>-3.0000000000000001E-3</v>
      </c>
      <c r="F95" s="59">
        <v>-2.7000000000000001E-3</v>
      </c>
      <c r="G95" s="59">
        <v>-2.3999999999999998E-3</v>
      </c>
      <c r="H95" s="59">
        <v>-2.0999999999999999E-3</v>
      </c>
      <c r="I95" s="59">
        <v>-1.8E-3</v>
      </c>
      <c r="J95" s="59">
        <v>-1.5E-3</v>
      </c>
      <c r="K95" s="59">
        <v>-1.1000000000000001E-3</v>
      </c>
      <c r="L95" s="59">
        <v>-8.0000000000000004E-4</v>
      </c>
      <c r="M95" s="59">
        <v>-4.0000000000000002E-4</v>
      </c>
      <c r="N95" s="59">
        <v>0</v>
      </c>
      <c r="O95" s="59">
        <v>4.0000000000000002E-4</v>
      </c>
      <c r="P95" s="59">
        <v>6.9999999999999999E-4</v>
      </c>
      <c r="Q95" s="59">
        <v>1.1000000000000001E-3</v>
      </c>
      <c r="R95" s="59">
        <v>1.4E-3</v>
      </c>
      <c r="S95" s="59">
        <v>1.6999999999999999E-3</v>
      </c>
      <c r="T95" s="59">
        <v>2E-3</v>
      </c>
      <c r="U95" s="59">
        <v>2.2000000000000001E-3</v>
      </c>
      <c r="V95" s="59">
        <v>2.3999999999999998E-3</v>
      </c>
      <c r="W95" s="59">
        <v>2.5000000000000001E-3</v>
      </c>
      <c r="X95" s="59">
        <v>2.5999999999999999E-3</v>
      </c>
      <c r="Y95" s="59">
        <v>2.5999999999999999E-3</v>
      </c>
      <c r="Z95" s="59">
        <v>2.5999999999999999E-3</v>
      </c>
      <c r="AA95" s="59">
        <v>2.5000000000000001E-3</v>
      </c>
      <c r="AB95" s="59">
        <v>2.3E-3</v>
      </c>
      <c r="AC95" s="59">
        <v>2.0999999999999999E-3</v>
      </c>
      <c r="AD95" s="59">
        <v>1.9E-3</v>
      </c>
      <c r="AE95" s="59">
        <v>1.6000000000000001E-3</v>
      </c>
      <c r="AF95" s="59">
        <v>1.2999999999999999E-3</v>
      </c>
      <c r="AG95" s="59">
        <v>8.9999999999999998E-4</v>
      </c>
      <c r="AH95" s="59">
        <v>5.9999999999999995E-4</v>
      </c>
      <c r="AI95" s="59">
        <v>2.0000000000000001E-4</v>
      </c>
      <c r="AJ95" s="59">
        <v>-1E-4</v>
      </c>
      <c r="AK95" s="59">
        <v>-5.0000000000000001E-4</v>
      </c>
      <c r="AL95" s="59">
        <v>-8.0000000000000004E-4</v>
      </c>
      <c r="AM95" s="59">
        <v>-1.1000000000000001E-3</v>
      </c>
      <c r="AN95" s="59">
        <v>-1.2999999999999999E-3</v>
      </c>
      <c r="AO95" s="59">
        <v>-1.5E-3</v>
      </c>
      <c r="AP95" s="59">
        <v>-1.6000000000000001E-3</v>
      </c>
      <c r="AQ95" s="59">
        <v>-1.6999999999999999E-3</v>
      </c>
      <c r="AR95" s="59">
        <v>-1.8E-3</v>
      </c>
      <c r="AS95" s="59">
        <v>-1.8E-3</v>
      </c>
      <c r="AT95" s="59">
        <v>-1.6999999999999999E-3</v>
      </c>
      <c r="AU95" s="59">
        <v>-1.6000000000000001E-3</v>
      </c>
      <c r="AV95" s="59">
        <v>-1.5E-3</v>
      </c>
      <c r="AW95" s="59">
        <v>-1.2999999999999999E-3</v>
      </c>
      <c r="AX95" s="59">
        <v>-1E-3</v>
      </c>
      <c r="AY95" s="59">
        <v>-6.9999999999999999E-4</v>
      </c>
      <c r="AZ95" s="59">
        <v>-4.0000000000000002E-4</v>
      </c>
      <c r="BA95" s="59">
        <v>-1E-4</v>
      </c>
      <c r="BB95" s="59">
        <v>2.0000000000000001E-4</v>
      </c>
      <c r="BC95" s="59">
        <v>5.0000000000000001E-4</v>
      </c>
      <c r="BD95" s="59">
        <v>8.0000000000000004E-4</v>
      </c>
      <c r="BE95" s="59">
        <v>1E-3</v>
      </c>
      <c r="BF95" s="59">
        <v>1.1999999999999999E-3</v>
      </c>
      <c r="BG95" s="59">
        <v>1.4E-3</v>
      </c>
      <c r="BH95" s="59">
        <v>1.5E-3</v>
      </c>
      <c r="BI95" s="59">
        <v>1.6000000000000001E-3</v>
      </c>
      <c r="BJ95" s="59">
        <v>1.6000000000000001E-3</v>
      </c>
      <c r="BK95" s="59">
        <v>1.6000000000000001E-3</v>
      </c>
      <c r="BL95" s="59">
        <v>1.6000000000000001E-3</v>
      </c>
      <c r="BM95" s="59">
        <v>1.6000000000000001E-3</v>
      </c>
      <c r="BN95" s="60">
        <v>1.5E-3</v>
      </c>
      <c r="BO95" s="60">
        <v>1.5E-3</v>
      </c>
      <c r="BP95" s="60">
        <v>1.4E-3</v>
      </c>
      <c r="BQ95" s="60">
        <v>1.4E-3</v>
      </c>
      <c r="BR95" s="60">
        <v>1.4E-3</v>
      </c>
      <c r="BS95" s="60">
        <v>1.4E-3</v>
      </c>
      <c r="BT95" s="60">
        <v>1.4E-3</v>
      </c>
      <c r="BU95" s="60">
        <v>1.4E-3</v>
      </c>
      <c r="BV95" s="60">
        <v>1.4E-3</v>
      </c>
      <c r="BW95" s="60">
        <v>1.4E-3</v>
      </c>
      <c r="BX95" s="60">
        <v>1.4E-3</v>
      </c>
      <c r="BY95" s="60">
        <v>1.4E-3</v>
      </c>
      <c r="BZ95" s="60">
        <v>1.5E-3</v>
      </c>
      <c r="CA95" s="60">
        <v>1.5E-3</v>
      </c>
      <c r="CB95" s="60">
        <v>1.5E-3</v>
      </c>
      <c r="CC95" s="60">
        <v>1.5E-3</v>
      </c>
      <c r="CD95" s="60">
        <v>1.6000000000000001E-3</v>
      </c>
      <c r="CE95" s="60">
        <v>1.6000000000000001E-3</v>
      </c>
      <c r="CF95" s="60">
        <v>1.6999999999999999E-3</v>
      </c>
      <c r="CG95" s="60">
        <v>1.6999999999999999E-3</v>
      </c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 x14ac:dyDescent="0.2">
      <c r="A96" s="9">
        <v>112</v>
      </c>
      <c r="B96" s="59">
        <v>-2.8999999999999998E-3</v>
      </c>
      <c r="C96" s="59">
        <v>-2.7000000000000001E-3</v>
      </c>
      <c r="D96" s="59">
        <v>-2.5000000000000001E-3</v>
      </c>
      <c r="E96" s="59">
        <v>-2.2000000000000001E-3</v>
      </c>
      <c r="F96" s="59">
        <v>-2E-3</v>
      </c>
      <c r="G96" s="59">
        <v>-1.8E-3</v>
      </c>
      <c r="H96" s="59">
        <v>-1.6000000000000001E-3</v>
      </c>
      <c r="I96" s="59">
        <v>-1.2999999999999999E-3</v>
      </c>
      <c r="J96" s="59">
        <v>-1.1000000000000001E-3</v>
      </c>
      <c r="K96" s="59">
        <v>-8.0000000000000004E-4</v>
      </c>
      <c r="L96" s="59">
        <v>-5.9999999999999995E-4</v>
      </c>
      <c r="M96" s="59">
        <v>-2.9999999999999997E-4</v>
      </c>
      <c r="N96" s="59">
        <v>0</v>
      </c>
      <c r="O96" s="59">
        <v>2.9999999999999997E-4</v>
      </c>
      <c r="P96" s="59">
        <v>5.0000000000000001E-4</v>
      </c>
      <c r="Q96" s="59">
        <v>8.0000000000000004E-4</v>
      </c>
      <c r="R96" s="59">
        <v>1.1000000000000001E-3</v>
      </c>
      <c r="S96" s="59">
        <v>1.2999999999999999E-3</v>
      </c>
      <c r="T96" s="59">
        <v>1.5E-3</v>
      </c>
      <c r="U96" s="59">
        <v>1.6999999999999999E-3</v>
      </c>
      <c r="V96" s="59">
        <v>1.8E-3</v>
      </c>
      <c r="W96" s="59">
        <v>1.9E-3</v>
      </c>
      <c r="X96" s="59">
        <v>1.9E-3</v>
      </c>
      <c r="Y96" s="59">
        <v>2E-3</v>
      </c>
      <c r="Z96" s="59">
        <v>1.9E-3</v>
      </c>
      <c r="AA96" s="59">
        <v>1.8E-3</v>
      </c>
      <c r="AB96" s="59">
        <v>1.6999999999999999E-3</v>
      </c>
      <c r="AC96" s="59">
        <v>1.6000000000000001E-3</v>
      </c>
      <c r="AD96" s="59">
        <v>1.4E-3</v>
      </c>
      <c r="AE96" s="59">
        <v>1.1999999999999999E-3</v>
      </c>
      <c r="AF96" s="59">
        <v>8.9999999999999998E-4</v>
      </c>
      <c r="AG96" s="59">
        <v>6.9999999999999999E-4</v>
      </c>
      <c r="AH96" s="59">
        <v>4.0000000000000002E-4</v>
      </c>
      <c r="AI96" s="59">
        <v>2.0000000000000001E-4</v>
      </c>
      <c r="AJ96" s="59">
        <v>-1E-4</v>
      </c>
      <c r="AK96" s="59">
        <v>-4.0000000000000002E-4</v>
      </c>
      <c r="AL96" s="59">
        <v>-5.9999999999999995E-4</v>
      </c>
      <c r="AM96" s="59">
        <v>-8.0000000000000004E-4</v>
      </c>
      <c r="AN96" s="59">
        <v>-1E-3</v>
      </c>
      <c r="AO96" s="59">
        <v>-1.1000000000000001E-3</v>
      </c>
      <c r="AP96" s="59">
        <v>-1.1999999999999999E-3</v>
      </c>
      <c r="AQ96" s="59">
        <v>-1.2999999999999999E-3</v>
      </c>
      <c r="AR96" s="59">
        <v>-1.2999999999999999E-3</v>
      </c>
      <c r="AS96" s="59">
        <v>-1.2999999999999999E-3</v>
      </c>
      <c r="AT96" s="59">
        <v>-1.2999999999999999E-3</v>
      </c>
      <c r="AU96" s="59">
        <v>-1.1999999999999999E-3</v>
      </c>
      <c r="AV96" s="59">
        <v>-1.1000000000000001E-3</v>
      </c>
      <c r="AW96" s="59">
        <v>-8.9999999999999998E-4</v>
      </c>
      <c r="AX96" s="59">
        <v>-8.0000000000000004E-4</v>
      </c>
      <c r="AY96" s="59">
        <v>-5.0000000000000001E-4</v>
      </c>
      <c r="AZ96" s="59">
        <v>-2.9999999999999997E-4</v>
      </c>
      <c r="BA96" s="59">
        <v>-1E-4</v>
      </c>
      <c r="BB96" s="59">
        <v>1E-4</v>
      </c>
      <c r="BC96" s="59">
        <v>4.0000000000000002E-4</v>
      </c>
      <c r="BD96" s="59">
        <v>5.9999999999999995E-4</v>
      </c>
      <c r="BE96" s="59">
        <v>8.0000000000000004E-4</v>
      </c>
      <c r="BF96" s="59">
        <v>8.9999999999999998E-4</v>
      </c>
      <c r="BG96" s="59">
        <v>1E-3</v>
      </c>
      <c r="BH96" s="59">
        <v>1.1000000000000001E-3</v>
      </c>
      <c r="BI96" s="59">
        <v>1.1999999999999999E-3</v>
      </c>
      <c r="BJ96" s="59">
        <v>1.1999999999999999E-3</v>
      </c>
      <c r="BK96" s="59">
        <v>1.1999999999999999E-3</v>
      </c>
      <c r="BL96" s="59">
        <v>1.1999999999999999E-3</v>
      </c>
      <c r="BM96" s="59">
        <v>1.1999999999999999E-3</v>
      </c>
      <c r="BN96" s="60">
        <v>1.1999999999999999E-3</v>
      </c>
      <c r="BO96" s="60">
        <v>1.1000000000000001E-3</v>
      </c>
      <c r="BP96" s="60">
        <v>1.1000000000000001E-3</v>
      </c>
      <c r="BQ96" s="60">
        <v>1.1000000000000001E-3</v>
      </c>
      <c r="BR96" s="60">
        <v>1E-3</v>
      </c>
      <c r="BS96" s="60">
        <v>1E-3</v>
      </c>
      <c r="BT96" s="60">
        <v>1E-3</v>
      </c>
      <c r="BU96" s="60">
        <v>1E-3</v>
      </c>
      <c r="BV96" s="60">
        <v>1E-3</v>
      </c>
      <c r="BW96" s="60">
        <v>1E-3</v>
      </c>
      <c r="BX96" s="60">
        <v>1.1000000000000001E-3</v>
      </c>
      <c r="BY96" s="60">
        <v>1.1000000000000001E-3</v>
      </c>
      <c r="BZ96" s="60">
        <v>1.1000000000000001E-3</v>
      </c>
      <c r="CA96" s="60">
        <v>1.1000000000000001E-3</v>
      </c>
      <c r="CB96" s="60">
        <v>1.1000000000000001E-3</v>
      </c>
      <c r="CC96" s="60">
        <v>1.1999999999999999E-3</v>
      </c>
      <c r="CD96" s="60">
        <v>1.1999999999999999E-3</v>
      </c>
      <c r="CE96" s="60">
        <v>1.1999999999999999E-3</v>
      </c>
      <c r="CF96" s="60">
        <v>1.1999999999999999E-3</v>
      </c>
      <c r="CG96" s="60">
        <v>1.2999999999999999E-3</v>
      </c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 x14ac:dyDescent="0.2">
      <c r="A97" s="9">
        <v>113</v>
      </c>
      <c r="B97" s="59">
        <v>-1.9E-3</v>
      </c>
      <c r="C97" s="59">
        <v>-1.8E-3</v>
      </c>
      <c r="D97" s="59">
        <v>-1.6000000000000001E-3</v>
      </c>
      <c r="E97" s="59">
        <v>-1.5E-3</v>
      </c>
      <c r="F97" s="59">
        <v>-1.2999999999999999E-3</v>
      </c>
      <c r="G97" s="59">
        <v>-1.1999999999999999E-3</v>
      </c>
      <c r="H97" s="59">
        <v>-1E-3</v>
      </c>
      <c r="I97" s="59">
        <v>-8.9999999999999998E-4</v>
      </c>
      <c r="J97" s="59">
        <v>-6.9999999999999999E-4</v>
      </c>
      <c r="K97" s="59">
        <v>-5.9999999999999995E-4</v>
      </c>
      <c r="L97" s="59">
        <v>-4.0000000000000002E-4</v>
      </c>
      <c r="M97" s="59">
        <v>-2.0000000000000001E-4</v>
      </c>
      <c r="N97" s="59">
        <v>0</v>
      </c>
      <c r="O97" s="59">
        <v>2.0000000000000001E-4</v>
      </c>
      <c r="P97" s="59">
        <v>4.0000000000000002E-4</v>
      </c>
      <c r="Q97" s="59">
        <v>5.0000000000000001E-4</v>
      </c>
      <c r="R97" s="59">
        <v>6.9999999999999999E-4</v>
      </c>
      <c r="S97" s="59">
        <v>8.9999999999999998E-4</v>
      </c>
      <c r="T97" s="59">
        <v>1E-3</v>
      </c>
      <c r="U97" s="59">
        <v>1.1000000000000001E-3</v>
      </c>
      <c r="V97" s="59">
        <v>1.1999999999999999E-3</v>
      </c>
      <c r="W97" s="59">
        <v>1.2999999999999999E-3</v>
      </c>
      <c r="X97" s="59">
        <v>1.2999999999999999E-3</v>
      </c>
      <c r="Y97" s="59">
        <v>1.2999999999999999E-3</v>
      </c>
      <c r="Z97" s="59">
        <v>1.2999999999999999E-3</v>
      </c>
      <c r="AA97" s="59">
        <v>1.1999999999999999E-3</v>
      </c>
      <c r="AB97" s="59">
        <v>1.1999999999999999E-3</v>
      </c>
      <c r="AC97" s="59">
        <v>1.1000000000000001E-3</v>
      </c>
      <c r="AD97" s="59">
        <v>8.9999999999999998E-4</v>
      </c>
      <c r="AE97" s="59">
        <v>8.0000000000000004E-4</v>
      </c>
      <c r="AF97" s="59">
        <v>5.9999999999999995E-4</v>
      </c>
      <c r="AG97" s="59">
        <v>5.0000000000000001E-4</v>
      </c>
      <c r="AH97" s="59">
        <v>2.9999999999999997E-4</v>
      </c>
      <c r="AI97" s="59">
        <v>1E-4</v>
      </c>
      <c r="AJ97" s="59">
        <v>-1E-4</v>
      </c>
      <c r="AK97" s="59">
        <v>-2.0000000000000001E-4</v>
      </c>
      <c r="AL97" s="59">
        <v>-4.0000000000000002E-4</v>
      </c>
      <c r="AM97" s="59">
        <v>-5.0000000000000001E-4</v>
      </c>
      <c r="AN97" s="59">
        <v>-5.9999999999999995E-4</v>
      </c>
      <c r="AO97" s="59">
        <v>-6.9999999999999999E-4</v>
      </c>
      <c r="AP97" s="59">
        <v>-8.0000000000000004E-4</v>
      </c>
      <c r="AQ97" s="59">
        <v>-8.9999999999999998E-4</v>
      </c>
      <c r="AR97" s="59">
        <v>-8.9999999999999998E-4</v>
      </c>
      <c r="AS97" s="59">
        <v>-8.9999999999999998E-4</v>
      </c>
      <c r="AT97" s="59">
        <v>-8.9999999999999998E-4</v>
      </c>
      <c r="AU97" s="59">
        <v>-8.0000000000000004E-4</v>
      </c>
      <c r="AV97" s="59">
        <v>-6.9999999999999999E-4</v>
      </c>
      <c r="AW97" s="59">
        <v>-5.9999999999999995E-4</v>
      </c>
      <c r="AX97" s="59">
        <v>-5.0000000000000001E-4</v>
      </c>
      <c r="AY97" s="59">
        <v>-4.0000000000000002E-4</v>
      </c>
      <c r="AZ97" s="59">
        <v>-2.0000000000000001E-4</v>
      </c>
      <c r="BA97" s="59">
        <v>-1E-4</v>
      </c>
      <c r="BB97" s="59">
        <v>1E-4</v>
      </c>
      <c r="BC97" s="59">
        <v>2.0000000000000001E-4</v>
      </c>
      <c r="BD97" s="59">
        <v>4.0000000000000002E-4</v>
      </c>
      <c r="BE97" s="59">
        <v>5.0000000000000001E-4</v>
      </c>
      <c r="BF97" s="59">
        <v>5.9999999999999995E-4</v>
      </c>
      <c r="BG97" s="59">
        <v>6.9999999999999999E-4</v>
      </c>
      <c r="BH97" s="59">
        <v>6.9999999999999999E-4</v>
      </c>
      <c r="BI97" s="59">
        <v>8.0000000000000004E-4</v>
      </c>
      <c r="BJ97" s="59">
        <v>8.0000000000000004E-4</v>
      </c>
      <c r="BK97" s="59">
        <v>8.0000000000000004E-4</v>
      </c>
      <c r="BL97" s="59">
        <v>8.0000000000000004E-4</v>
      </c>
      <c r="BM97" s="59">
        <v>8.0000000000000004E-4</v>
      </c>
      <c r="BN97" s="60">
        <v>8.0000000000000004E-4</v>
      </c>
      <c r="BO97" s="60">
        <v>6.9999999999999999E-4</v>
      </c>
      <c r="BP97" s="60">
        <v>6.9999999999999999E-4</v>
      </c>
      <c r="BQ97" s="60">
        <v>6.9999999999999999E-4</v>
      </c>
      <c r="BR97" s="60">
        <v>6.9999999999999999E-4</v>
      </c>
      <c r="BS97" s="60">
        <v>6.9999999999999999E-4</v>
      </c>
      <c r="BT97" s="60">
        <v>6.9999999999999999E-4</v>
      </c>
      <c r="BU97" s="60">
        <v>6.9999999999999999E-4</v>
      </c>
      <c r="BV97" s="60">
        <v>6.9999999999999999E-4</v>
      </c>
      <c r="BW97" s="60">
        <v>6.9999999999999999E-4</v>
      </c>
      <c r="BX97" s="60">
        <v>6.9999999999999999E-4</v>
      </c>
      <c r="BY97" s="60">
        <v>6.9999999999999999E-4</v>
      </c>
      <c r="BZ97" s="60">
        <v>6.9999999999999999E-4</v>
      </c>
      <c r="CA97" s="60">
        <v>6.9999999999999999E-4</v>
      </c>
      <c r="CB97" s="60">
        <v>8.0000000000000004E-4</v>
      </c>
      <c r="CC97" s="60">
        <v>8.0000000000000004E-4</v>
      </c>
      <c r="CD97" s="60">
        <v>8.0000000000000004E-4</v>
      </c>
      <c r="CE97" s="60">
        <v>8.0000000000000004E-4</v>
      </c>
      <c r="CF97" s="60">
        <v>8.0000000000000004E-4</v>
      </c>
      <c r="CG97" s="60">
        <v>8.9999999999999998E-4</v>
      </c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 x14ac:dyDescent="0.2">
      <c r="A98" s="9">
        <v>114</v>
      </c>
      <c r="B98" s="59">
        <v>-1E-3</v>
      </c>
      <c r="C98" s="59">
        <v>-8.9999999999999998E-4</v>
      </c>
      <c r="D98" s="59">
        <v>-8.0000000000000004E-4</v>
      </c>
      <c r="E98" s="59">
        <v>-6.9999999999999999E-4</v>
      </c>
      <c r="F98" s="59">
        <v>-6.9999999999999999E-4</v>
      </c>
      <c r="G98" s="59">
        <v>-5.9999999999999995E-4</v>
      </c>
      <c r="H98" s="59">
        <v>-5.0000000000000001E-4</v>
      </c>
      <c r="I98" s="59">
        <v>-4.0000000000000002E-4</v>
      </c>
      <c r="J98" s="59">
        <v>-4.0000000000000002E-4</v>
      </c>
      <c r="K98" s="59">
        <v>-2.9999999999999997E-4</v>
      </c>
      <c r="L98" s="59">
        <v>-2.0000000000000001E-4</v>
      </c>
      <c r="M98" s="59">
        <v>-1E-4</v>
      </c>
      <c r="N98" s="59">
        <v>0</v>
      </c>
      <c r="O98" s="59">
        <v>1E-4</v>
      </c>
      <c r="P98" s="59">
        <v>2.0000000000000001E-4</v>
      </c>
      <c r="Q98" s="59">
        <v>2.9999999999999997E-4</v>
      </c>
      <c r="R98" s="59">
        <v>4.0000000000000002E-4</v>
      </c>
      <c r="S98" s="59">
        <v>4.0000000000000002E-4</v>
      </c>
      <c r="T98" s="59">
        <v>5.0000000000000001E-4</v>
      </c>
      <c r="U98" s="59">
        <v>5.9999999999999995E-4</v>
      </c>
      <c r="V98" s="59">
        <v>5.9999999999999995E-4</v>
      </c>
      <c r="W98" s="59">
        <v>5.9999999999999995E-4</v>
      </c>
      <c r="X98" s="59">
        <v>5.9999999999999995E-4</v>
      </c>
      <c r="Y98" s="59">
        <v>6.9999999999999999E-4</v>
      </c>
      <c r="Z98" s="59">
        <v>5.9999999999999995E-4</v>
      </c>
      <c r="AA98" s="59">
        <v>5.9999999999999995E-4</v>
      </c>
      <c r="AB98" s="59">
        <v>5.9999999999999995E-4</v>
      </c>
      <c r="AC98" s="59">
        <v>5.0000000000000001E-4</v>
      </c>
      <c r="AD98" s="59">
        <v>5.0000000000000001E-4</v>
      </c>
      <c r="AE98" s="59">
        <v>4.0000000000000002E-4</v>
      </c>
      <c r="AF98" s="59">
        <v>2.9999999999999997E-4</v>
      </c>
      <c r="AG98" s="59">
        <v>2.0000000000000001E-4</v>
      </c>
      <c r="AH98" s="59">
        <v>1E-4</v>
      </c>
      <c r="AI98" s="59">
        <v>1E-4</v>
      </c>
      <c r="AJ98" s="59">
        <v>0</v>
      </c>
      <c r="AK98" s="59">
        <v>-1E-4</v>
      </c>
      <c r="AL98" s="59">
        <v>-2.0000000000000001E-4</v>
      </c>
      <c r="AM98" s="59">
        <v>-2.9999999999999997E-4</v>
      </c>
      <c r="AN98" s="59">
        <v>-2.9999999999999997E-4</v>
      </c>
      <c r="AO98" s="59">
        <v>-4.0000000000000002E-4</v>
      </c>
      <c r="AP98" s="59">
        <v>-4.0000000000000002E-4</v>
      </c>
      <c r="AQ98" s="59">
        <v>-4.0000000000000002E-4</v>
      </c>
      <c r="AR98" s="59">
        <v>-4.0000000000000002E-4</v>
      </c>
      <c r="AS98" s="59">
        <v>-4.0000000000000002E-4</v>
      </c>
      <c r="AT98" s="59">
        <v>-4.0000000000000002E-4</v>
      </c>
      <c r="AU98" s="59">
        <v>-4.0000000000000002E-4</v>
      </c>
      <c r="AV98" s="59">
        <v>-4.0000000000000002E-4</v>
      </c>
      <c r="AW98" s="59">
        <v>-2.9999999999999997E-4</v>
      </c>
      <c r="AX98" s="59">
        <v>-2.9999999999999997E-4</v>
      </c>
      <c r="AY98" s="59">
        <v>-2.0000000000000001E-4</v>
      </c>
      <c r="AZ98" s="59">
        <v>-1E-4</v>
      </c>
      <c r="BA98" s="59">
        <v>0</v>
      </c>
      <c r="BB98" s="59">
        <v>0</v>
      </c>
      <c r="BC98" s="59">
        <v>1E-4</v>
      </c>
      <c r="BD98" s="59">
        <v>2.0000000000000001E-4</v>
      </c>
      <c r="BE98" s="59">
        <v>2.9999999999999997E-4</v>
      </c>
      <c r="BF98" s="59">
        <v>2.9999999999999997E-4</v>
      </c>
      <c r="BG98" s="59">
        <v>2.9999999999999997E-4</v>
      </c>
      <c r="BH98" s="59">
        <v>4.0000000000000002E-4</v>
      </c>
      <c r="BI98" s="59">
        <v>4.0000000000000002E-4</v>
      </c>
      <c r="BJ98" s="59">
        <v>4.0000000000000002E-4</v>
      </c>
      <c r="BK98" s="59">
        <v>4.0000000000000002E-4</v>
      </c>
      <c r="BL98" s="59">
        <v>4.0000000000000002E-4</v>
      </c>
      <c r="BM98" s="59">
        <v>4.0000000000000002E-4</v>
      </c>
      <c r="BN98" s="60">
        <v>4.0000000000000002E-4</v>
      </c>
      <c r="BO98" s="60">
        <v>4.0000000000000002E-4</v>
      </c>
      <c r="BP98" s="60">
        <v>4.0000000000000002E-4</v>
      </c>
      <c r="BQ98" s="60">
        <v>4.0000000000000002E-4</v>
      </c>
      <c r="BR98" s="60">
        <v>2.9999999999999997E-4</v>
      </c>
      <c r="BS98" s="60">
        <v>2.9999999999999997E-4</v>
      </c>
      <c r="BT98" s="60">
        <v>2.9999999999999997E-4</v>
      </c>
      <c r="BU98" s="60">
        <v>2.9999999999999997E-4</v>
      </c>
      <c r="BV98" s="60">
        <v>2.9999999999999997E-4</v>
      </c>
      <c r="BW98" s="60">
        <v>2.9999999999999997E-4</v>
      </c>
      <c r="BX98" s="60">
        <v>4.0000000000000002E-4</v>
      </c>
      <c r="BY98" s="60">
        <v>4.0000000000000002E-4</v>
      </c>
      <c r="BZ98" s="60">
        <v>4.0000000000000002E-4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60">
        <v>4.0000000000000002E-4</v>
      </c>
      <c r="CG98" s="60">
        <v>4.0000000000000002E-4</v>
      </c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 x14ac:dyDescent="0.2">
      <c r="A99" s="9">
        <v>115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60">
        <v>0</v>
      </c>
      <c r="CG99" s="60">
        <v>0</v>
      </c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 x14ac:dyDescent="0.2">
      <c r="A100" s="9">
        <v>116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0</v>
      </c>
      <c r="BC100" s="59">
        <v>0</v>
      </c>
      <c r="BD100" s="59">
        <v>0</v>
      </c>
      <c r="BE100" s="59">
        <v>0</v>
      </c>
      <c r="BF100" s="59">
        <v>0</v>
      </c>
      <c r="BG100" s="59">
        <v>0</v>
      </c>
      <c r="BH100" s="59">
        <v>0</v>
      </c>
      <c r="BI100" s="59">
        <v>0</v>
      </c>
      <c r="BJ100" s="59">
        <v>0</v>
      </c>
      <c r="BK100" s="59">
        <v>0</v>
      </c>
      <c r="BL100" s="59">
        <v>0</v>
      </c>
      <c r="BM100" s="59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60">
        <v>0</v>
      </c>
      <c r="CG100" s="60">
        <v>0</v>
      </c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 x14ac:dyDescent="0.2">
      <c r="A101" s="9">
        <v>117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0</v>
      </c>
      <c r="AX101" s="59">
        <v>0</v>
      </c>
      <c r="AY101" s="59">
        <v>0</v>
      </c>
      <c r="AZ101" s="59">
        <v>0</v>
      </c>
      <c r="BA101" s="59">
        <v>0</v>
      </c>
      <c r="BB101" s="59">
        <v>0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0</v>
      </c>
      <c r="BJ101" s="59">
        <v>0</v>
      </c>
      <c r="BK101" s="59">
        <v>0</v>
      </c>
      <c r="BL101" s="59">
        <v>0</v>
      </c>
      <c r="BM101" s="59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60">
        <v>0</v>
      </c>
      <c r="CG101" s="60">
        <v>0</v>
      </c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 x14ac:dyDescent="0.2">
      <c r="A102" s="9">
        <v>118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0</v>
      </c>
      <c r="BH102" s="59">
        <v>0</v>
      </c>
      <c r="BI102" s="59">
        <v>0</v>
      </c>
      <c r="BJ102" s="59">
        <v>0</v>
      </c>
      <c r="BK102" s="59">
        <v>0</v>
      </c>
      <c r="BL102" s="59">
        <v>0</v>
      </c>
      <c r="BM102" s="59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60">
        <v>0</v>
      </c>
      <c r="CG102" s="60">
        <v>0</v>
      </c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 x14ac:dyDescent="0.2">
      <c r="A103" s="9">
        <v>119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0</v>
      </c>
      <c r="BJ103" s="59">
        <v>0</v>
      </c>
      <c r="BK103" s="59">
        <v>0</v>
      </c>
      <c r="BL103" s="59">
        <v>0</v>
      </c>
      <c r="BM103" s="59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60">
        <v>0</v>
      </c>
      <c r="CG103" s="60">
        <v>0</v>
      </c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 x14ac:dyDescent="0.2">
      <c r="A104" s="9">
        <v>120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0</v>
      </c>
      <c r="BD104" s="59">
        <v>0</v>
      </c>
      <c r="BE104" s="59">
        <v>0</v>
      </c>
      <c r="BF104" s="59">
        <v>0</v>
      </c>
      <c r="BG104" s="59">
        <v>0</v>
      </c>
      <c r="BH104" s="59">
        <v>0</v>
      </c>
      <c r="BI104" s="59">
        <v>0</v>
      </c>
      <c r="BJ104" s="59">
        <v>0</v>
      </c>
      <c r="BK104" s="59">
        <v>0</v>
      </c>
      <c r="BL104" s="59">
        <v>0</v>
      </c>
      <c r="BM104" s="59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  <c r="CF104" s="60">
        <v>0</v>
      </c>
      <c r="CG104" s="6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workbookViewId="0">
      <selection activeCell="B6" sqref="B6"/>
    </sheetView>
  </sheetViews>
  <sheetFormatPr baseColWidth="10" defaultColWidth="8.6640625" defaultRowHeight="16" x14ac:dyDescent="0.2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 x14ac:dyDescent="0.2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 x14ac:dyDescent="0.2">
      <c r="A2" s="4">
        <v>18</v>
      </c>
      <c r="B2" s="61">
        <v>6.6699999999999995E-2</v>
      </c>
      <c r="C2" s="61">
        <v>6.0199999999999997E-2</v>
      </c>
      <c r="D2" s="61">
        <v>5.3699999999999998E-2</v>
      </c>
      <c r="E2" s="61">
        <v>4.6800000000000001E-2</v>
      </c>
      <c r="F2" s="61">
        <v>3.9800000000000002E-2</v>
      </c>
      <c r="G2" s="61">
        <v>3.3099999999999997E-2</v>
      </c>
      <c r="H2" s="61">
        <v>2.69E-2</v>
      </c>
      <c r="I2" s="61">
        <v>2.0899999999999998E-2</v>
      </c>
      <c r="J2" s="61">
        <v>1.49E-2</v>
      </c>
      <c r="K2" s="61">
        <v>8.8000000000000005E-3</v>
      </c>
      <c r="L2" s="61">
        <v>2.5999999999999999E-3</v>
      </c>
      <c r="M2" s="61">
        <v>-3.5000000000000001E-3</v>
      </c>
      <c r="N2" s="61">
        <v>-8.8999999999999999E-3</v>
      </c>
      <c r="O2" s="61">
        <v>-1.32E-2</v>
      </c>
      <c r="P2" s="61">
        <v>-1.61E-2</v>
      </c>
      <c r="Q2" s="61">
        <v>-1.7299999999999999E-2</v>
      </c>
      <c r="R2" s="61">
        <v>-1.6500000000000001E-2</v>
      </c>
      <c r="S2" s="61">
        <v>-1.35E-2</v>
      </c>
      <c r="T2" s="61">
        <v>-8.3999999999999995E-3</v>
      </c>
      <c r="U2" s="61">
        <v>-1.9E-3</v>
      </c>
      <c r="V2" s="61">
        <v>5.1000000000000004E-3</v>
      </c>
      <c r="W2" s="61">
        <v>1.1599999999999999E-2</v>
      </c>
      <c r="X2" s="61">
        <v>1.67E-2</v>
      </c>
      <c r="Y2" s="61">
        <v>1.9900000000000001E-2</v>
      </c>
      <c r="Z2" s="61">
        <v>2.1000000000000001E-2</v>
      </c>
      <c r="AA2" s="61">
        <v>2.0899999999999998E-2</v>
      </c>
      <c r="AB2" s="61">
        <v>2.07E-2</v>
      </c>
      <c r="AC2" s="61">
        <v>2.1399999999999999E-2</v>
      </c>
      <c r="AD2" s="61">
        <v>2.3099999999999999E-2</v>
      </c>
      <c r="AE2" s="61">
        <v>2.47E-2</v>
      </c>
      <c r="AF2" s="61">
        <v>2.52E-2</v>
      </c>
      <c r="AG2" s="61">
        <v>2.3699999999999999E-2</v>
      </c>
      <c r="AH2" s="61">
        <v>2.01E-2</v>
      </c>
      <c r="AI2" s="61">
        <v>1.52E-2</v>
      </c>
      <c r="AJ2" s="61">
        <v>1.0500000000000001E-2</v>
      </c>
      <c r="AK2" s="61">
        <v>7.0000000000000001E-3</v>
      </c>
      <c r="AL2" s="61">
        <v>5.4000000000000003E-3</v>
      </c>
      <c r="AM2" s="61">
        <v>5.7000000000000002E-3</v>
      </c>
      <c r="AN2" s="61">
        <v>7.3000000000000001E-3</v>
      </c>
      <c r="AO2" s="61">
        <v>9.4999999999999998E-3</v>
      </c>
      <c r="AP2" s="61">
        <v>1.17E-2</v>
      </c>
      <c r="AQ2" s="61">
        <v>1.3599999999999999E-2</v>
      </c>
      <c r="AR2" s="61">
        <v>1.4800000000000001E-2</v>
      </c>
      <c r="AS2" s="61">
        <v>1.54E-2</v>
      </c>
      <c r="AT2" s="61">
        <v>1.5299999999999999E-2</v>
      </c>
      <c r="AU2" s="61">
        <v>1.4200000000000001E-2</v>
      </c>
      <c r="AV2" s="61">
        <v>1.2E-2</v>
      </c>
      <c r="AW2" s="61">
        <v>8.8999999999999999E-3</v>
      </c>
      <c r="AX2" s="61">
        <v>5.1000000000000004E-3</v>
      </c>
      <c r="AY2" s="61">
        <v>1.6000000000000001E-3</v>
      </c>
      <c r="AZ2" s="61">
        <v>-8.0000000000000004E-4</v>
      </c>
      <c r="BA2" s="61">
        <v>-1.4E-3</v>
      </c>
      <c r="BB2" s="61">
        <v>5.9999999999999995E-4</v>
      </c>
      <c r="BC2" s="61">
        <v>5.1000000000000004E-3</v>
      </c>
      <c r="BD2" s="61">
        <v>1.14E-2</v>
      </c>
      <c r="BE2" s="61">
        <v>1.8599999999999998E-2</v>
      </c>
      <c r="BF2" s="61">
        <v>2.52E-2</v>
      </c>
      <c r="BG2" s="61">
        <v>2.9899999999999999E-2</v>
      </c>
      <c r="BH2" s="61">
        <v>3.15E-2</v>
      </c>
      <c r="BI2" s="61">
        <v>2.93E-2</v>
      </c>
      <c r="BJ2" s="61">
        <v>2.3199999999999998E-2</v>
      </c>
      <c r="BK2" s="61">
        <v>1.3599999999999999E-2</v>
      </c>
      <c r="BL2" s="61">
        <v>8.9999999999999998E-4</v>
      </c>
      <c r="BM2" s="61">
        <v>-1.43E-2</v>
      </c>
      <c r="BN2" s="60">
        <v>-1.38E-2</v>
      </c>
      <c r="BO2" s="60">
        <v>-1.2699999999999999E-2</v>
      </c>
      <c r="BP2" s="60">
        <v>-1.09E-2</v>
      </c>
      <c r="BQ2" s="60">
        <v>-8.6999999999999994E-3</v>
      </c>
      <c r="BR2" s="60">
        <v>-6.3E-3</v>
      </c>
      <c r="BS2" s="60">
        <v>-3.8E-3</v>
      </c>
      <c r="BT2" s="60">
        <v>-1.2999999999999999E-3</v>
      </c>
      <c r="BU2" s="60">
        <v>8.9999999999999998E-4</v>
      </c>
      <c r="BV2" s="60">
        <v>2.7000000000000001E-3</v>
      </c>
      <c r="BW2" s="60">
        <v>3.8999999999999998E-3</v>
      </c>
      <c r="BX2" s="60">
        <v>4.7999999999999996E-3</v>
      </c>
      <c r="BY2" s="60">
        <v>5.7000000000000002E-3</v>
      </c>
      <c r="BZ2" s="60">
        <v>6.6E-3</v>
      </c>
      <c r="CA2" s="60">
        <v>7.4000000000000003E-3</v>
      </c>
      <c r="CB2" s="60">
        <v>8.0999999999999996E-3</v>
      </c>
      <c r="CC2" s="60">
        <v>8.6999999999999994E-3</v>
      </c>
      <c r="CD2" s="60">
        <v>9.2999999999999992E-3</v>
      </c>
      <c r="CE2" s="60">
        <v>9.7000000000000003E-3</v>
      </c>
      <c r="CF2" s="60">
        <v>9.9000000000000008E-3</v>
      </c>
      <c r="CG2" s="60">
        <v>0.01</v>
      </c>
    </row>
    <row r="3" spans="1:109" x14ac:dyDescent="0.2">
      <c r="A3" s="4">
        <v>19</v>
      </c>
      <c r="B3" s="61">
        <v>6.6699999999999995E-2</v>
      </c>
      <c r="C3" s="61">
        <v>6.0199999999999997E-2</v>
      </c>
      <c r="D3" s="61">
        <v>5.3699999999999998E-2</v>
      </c>
      <c r="E3" s="61">
        <v>4.6800000000000001E-2</v>
      </c>
      <c r="F3" s="61">
        <v>3.9800000000000002E-2</v>
      </c>
      <c r="G3" s="61">
        <v>3.3099999999999997E-2</v>
      </c>
      <c r="H3" s="61">
        <v>2.69E-2</v>
      </c>
      <c r="I3" s="61">
        <v>2.0899999999999998E-2</v>
      </c>
      <c r="J3" s="61">
        <v>1.49E-2</v>
      </c>
      <c r="K3" s="61">
        <v>8.8000000000000005E-3</v>
      </c>
      <c r="L3" s="61">
        <v>2.5999999999999999E-3</v>
      </c>
      <c r="M3" s="61">
        <v>-3.5000000000000001E-3</v>
      </c>
      <c r="N3" s="61">
        <v>-8.8999999999999999E-3</v>
      </c>
      <c r="O3" s="61">
        <v>-1.32E-2</v>
      </c>
      <c r="P3" s="61">
        <v>-1.61E-2</v>
      </c>
      <c r="Q3" s="61">
        <v>-1.7299999999999999E-2</v>
      </c>
      <c r="R3" s="61">
        <v>-1.6500000000000001E-2</v>
      </c>
      <c r="S3" s="61">
        <v>-1.35E-2</v>
      </c>
      <c r="T3" s="61">
        <v>-8.3999999999999995E-3</v>
      </c>
      <c r="U3" s="61">
        <v>-1.9E-3</v>
      </c>
      <c r="V3" s="61">
        <v>5.1000000000000004E-3</v>
      </c>
      <c r="W3" s="61">
        <v>1.1599999999999999E-2</v>
      </c>
      <c r="X3" s="61">
        <v>1.67E-2</v>
      </c>
      <c r="Y3" s="61">
        <v>1.9900000000000001E-2</v>
      </c>
      <c r="Z3" s="61">
        <v>2.1000000000000001E-2</v>
      </c>
      <c r="AA3" s="61">
        <v>2.0899999999999998E-2</v>
      </c>
      <c r="AB3" s="61">
        <v>2.07E-2</v>
      </c>
      <c r="AC3" s="61">
        <v>2.1399999999999999E-2</v>
      </c>
      <c r="AD3" s="61">
        <v>2.3099999999999999E-2</v>
      </c>
      <c r="AE3" s="61">
        <v>2.47E-2</v>
      </c>
      <c r="AF3" s="61">
        <v>2.52E-2</v>
      </c>
      <c r="AG3" s="61">
        <v>2.3699999999999999E-2</v>
      </c>
      <c r="AH3" s="61">
        <v>2.01E-2</v>
      </c>
      <c r="AI3" s="61">
        <v>1.52E-2</v>
      </c>
      <c r="AJ3" s="61">
        <v>1.0500000000000001E-2</v>
      </c>
      <c r="AK3" s="61">
        <v>7.0000000000000001E-3</v>
      </c>
      <c r="AL3" s="61">
        <v>5.4000000000000003E-3</v>
      </c>
      <c r="AM3" s="61">
        <v>5.7000000000000002E-3</v>
      </c>
      <c r="AN3" s="61">
        <v>7.3000000000000001E-3</v>
      </c>
      <c r="AO3" s="61">
        <v>9.4999999999999998E-3</v>
      </c>
      <c r="AP3" s="61">
        <v>1.17E-2</v>
      </c>
      <c r="AQ3" s="61">
        <v>1.3599999999999999E-2</v>
      </c>
      <c r="AR3" s="61">
        <v>1.4800000000000001E-2</v>
      </c>
      <c r="AS3" s="61">
        <v>1.54E-2</v>
      </c>
      <c r="AT3" s="61">
        <v>1.5299999999999999E-2</v>
      </c>
      <c r="AU3" s="61">
        <v>1.4200000000000001E-2</v>
      </c>
      <c r="AV3" s="61">
        <v>1.2E-2</v>
      </c>
      <c r="AW3" s="61">
        <v>8.8999999999999999E-3</v>
      </c>
      <c r="AX3" s="61">
        <v>5.1000000000000004E-3</v>
      </c>
      <c r="AY3" s="61">
        <v>1.6000000000000001E-3</v>
      </c>
      <c r="AZ3" s="61">
        <v>-8.0000000000000004E-4</v>
      </c>
      <c r="BA3" s="61">
        <v>-1.4E-3</v>
      </c>
      <c r="BB3" s="61">
        <v>5.9999999999999995E-4</v>
      </c>
      <c r="BC3" s="61">
        <v>5.1000000000000004E-3</v>
      </c>
      <c r="BD3" s="61">
        <v>1.14E-2</v>
      </c>
      <c r="BE3" s="61">
        <v>1.8599999999999998E-2</v>
      </c>
      <c r="BF3" s="61">
        <v>2.52E-2</v>
      </c>
      <c r="BG3" s="61">
        <v>2.9899999999999999E-2</v>
      </c>
      <c r="BH3" s="61">
        <v>3.15E-2</v>
      </c>
      <c r="BI3" s="61">
        <v>2.93E-2</v>
      </c>
      <c r="BJ3" s="61">
        <v>2.3199999999999998E-2</v>
      </c>
      <c r="BK3" s="61">
        <v>1.3599999999999999E-2</v>
      </c>
      <c r="BL3" s="61">
        <v>8.9999999999999998E-4</v>
      </c>
      <c r="BM3" s="61">
        <v>-1.43E-2</v>
      </c>
      <c r="BN3" s="60">
        <v>-1.38E-2</v>
      </c>
      <c r="BO3" s="60">
        <v>-1.2699999999999999E-2</v>
      </c>
      <c r="BP3" s="60">
        <v>-1.09E-2</v>
      </c>
      <c r="BQ3" s="60">
        <v>-8.6999999999999994E-3</v>
      </c>
      <c r="BR3" s="60">
        <v>-6.3E-3</v>
      </c>
      <c r="BS3" s="60">
        <v>-3.8E-3</v>
      </c>
      <c r="BT3" s="60">
        <v>-1.2999999999999999E-3</v>
      </c>
      <c r="BU3" s="60">
        <v>8.9999999999999998E-4</v>
      </c>
      <c r="BV3" s="60">
        <v>2.7000000000000001E-3</v>
      </c>
      <c r="BW3" s="60">
        <v>3.8999999999999998E-3</v>
      </c>
      <c r="BX3" s="60">
        <v>4.7999999999999996E-3</v>
      </c>
      <c r="BY3" s="60">
        <v>5.7000000000000002E-3</v>
      </c>
      <c r="BZ3" s="60">
        <v>6.6E-3</v>
      </c>
      <c r="CA3" s="60">
        <v>7.4000000000000003E-3</v>
      </c>
      <c r="CB3" s="60">
        <v>8.0999999999999996E-3</v>
      </c>
      <c r="CC3" s="60">
        <v>8.6999999999999994E-3</v>
      </c>
      <c r="CD3" s="60">
        <v>9.2999999999999992E-3</v>
      </c>
      <c r="CE3" s="60">
        <v>9.7000000000000003E-3</v>
      </c>
      <c r="CF3" s="60">
        <v>9.9000000000000008E-3</v>
      </c>
      <c r="CG3" s="60">
        <v>0.01</v>
      </c>
    </row>
    <row r="4" spans="1:109" x14ac:dyDescent="0.2">
      <c r="A4" s="4">
        <v>20</v>
      </c>
      <c r="B4" s="61">
        <v>6.6699999999999995E-2</v>
      </c>
      <c r="C4" s="61">
        <v>6.0199999999999997E-2</v>
      </c>
      <c r="D4" s="61">
        <v>5.3699999999999998E-2</v>
      </c>
      <c r="E4" s="61">
        <v>4.6800000000000001E-2</v>
      </c>
      <c r="F4" s="61">
        <v>3.9800000000000002E-2</v>
      </c>
      <c r="G4" s="61">
        <v>3.3099999999999997E-2</v>
      </c>
      <c r="H4" s="61">
        <v>2.69E-2</v>
      </c>
      <c r="I4" s="61">
        <v>2.0899999999999998E-2</v>
      </c>
      <c r="J4" s="61">
        <v>1.49E-2</v>
      </c>
      <c r="K4" s="61">
        <v>8.8000000000000005E-3</v>
      </c>
      <c r="L4" s="61">
        <v>2.5999999999999999E-3</v>
      </c>
      <c r="M4" s="61">
        <v>-3.5000000000000001E-3</v>
      </c>
      <c r="N4" s="61">
        <v>-8.8999999999999999E-3</v>
      </c>
      <c r="O4" s="61">
        <v>-1.32E-2</v>
      </c>
      <c r="P4" s="61">
        <v>-1.61E-2</v>
      </c>
      <c r="Q4" s="61">
        <v>-1.7299999999999999E-2</v>
      </c>
      <c r="R4" s="61">
        <v>-1.6500000000000001E-2</v>
      </c>
      <c r="S4" s="61">
        <v>-1.35E-2</v>
      </c>
      <c r="T4" s="61">
        <v>-8.3999999999999995E-3</v>
      </c>
      <c r="U4" s="61">
        <v>-1.9E-3</v>
      </c>
      <c r="V4" s="61">
        <v>5.1000000000000004E-3</v>
      </c>
      <c r="W4" s="61">
        <v>1.1599999999999999E-2</v>
      </c>
      <c r="X4" s="61">
        <v>1.67E-2</v>
      </c>
      <c r="Y4" s="61">
        <v>1.9900000000000001E-2</v>
      </c>
      <c r="Z4" s="61">
        <v>2.1000000000000001E-2</v>
      </c>
      <c r="AA4" s="61">
        <v>2.0899999999999998E-2</v>
      </c>
      <c r="AB4" s="61">
        <v>2.07E-2</v>
      </c>
      <c r="AC4" s="61">
        <v>2.1399999999999999E-2</v>
      </c>
      <c r="AD4" s="61">
        <v>2.3099999999999999E-2</v>
      </c>
      <c r="AE4" s="61">
        <v>2.47E-2</v>
      </c>
      <c r="AF4" s="61">
        <v>2.52E-2</v>
      </c>
      <c r="AG4" s="61">
        <v>2.3699999999999999E-2</v>
      </c>
      <c r="AH4" s="61">
        <v>2.01E-2</v>
      </c>
      <c r="AI4" s="61">
        <v>1.52E-2</v>
      </c>
      <c r="AJ4" s="61">
        <v>1.0500000000000001E-2</v>
      </c>
      <c r="AK4" s="61">
        <v>7.0000000000000001E-3</v>
      </c>
      <c r="AL4" s="61">
        <v>5.4000000000000003E-3</v>
      </c>
      <c r="AM4" s="61">
        <v>5.7000000000000002E-3</v>
      </c>
      <c r="AN4" s="61">
        <v>7.3000000000000001E-3</v>
      </c>
      <c r="AO4" s="61">
        <v>9.4999999999999998E-3</v>
      </c>
      <c r="AP4" s="61">
        <v>1.17E-2</v>
      </c>
      <c r="AQ4" s="61">
        <v>1.3599999999999999E-2</v>
      </c>
      <c r="AR4" s="61">
        <v>1.4800000000000001E-2</v>
      </c>
      <c r="AS4" s="61">
        <v>1.54E-2</v>
      </c>
      <c r="AT4" s="61">
        <v>1.5299999999999999E-2</v>
      </c>
      <c r="AU4" s="61">
        <v>1.4200000000000001E-2</v>
      </c>
      <c r="AV4" s="61">
        <v>1.2E-2</v>
      </c>
      <c r="AW4" s="61">
        <v>8.8999999999999999E-3</v>
      </c>
      <c r="AX4" s="61">
        <v>5.1000000000000004E-3</v>
      </c>
      <c r="AY4" s="61">
        <v>1.6000000000000001E-3</v>
      </c>
      <c r="AZ4" s="61">
        <v>-8.0000000000000004E-4</v>
      </c>
      <c r="BA4" s="61">
        <v>-1.4E-3</v>
      </c>
      <c r="BB4" s="61">
        <v>5.9999999999999995E-4</v>
      </c>
      <c r="BC4" s="61">
        <v>5.1000000000000004E-3</v>
      </c>
      <c r="BD4" s="61">
        <v>1.14E-2</v>
      </c>
      <c r="BE4" s="61">
        <v>1.8599999999999998E-2</v>
      </c>
      <c r="BF4" s="61">
        <v>2.52E-2</v>
      </c>
      <c r="BG4" s="61">
        <v>2.9899999999999999E-2</v>
      </c>
      <c r="BH4" s="61">
        <v>3.15E-2</v>
      </c>
      <c r="BI4" s="61">
        <v>2.93E-2</v>
      </c>
      <c r="BJ4" s="61">
        <v>2.3199999999999998E-2</v>
      </c>
      <c r="BK4" s="61">
        <v>1.3599999999999999E-2</v>
      </c>
      <c r="BL4" s="61">
        <v>8.9999999999999998E-4</v>
      </c>
      <c r="BM4" s="61">
        <v>-1.43E-2</v>
      </c>
      <c r="BN4" s="60">
        <v>-1.38E-2</v>
      </c>
      <c r="BO4" s="60">
        <v>-1.2699999999999999E-2</v>
      </c>
      <c r="BP4" s="60">
        <v>-1.09E-2</v>
      </c>
      <c r="BQ4" s="60">
        <v>-8.6999999999999994E-3</v>
      </c>
      <c r="BR4" s="60">
        <v>-6.3E-3</v>
      </c>
      <c r="BS4" s="60">
        <v>-3.8E-3</v>
      </c>
      <c r="BT4" s="60">
        <v>-1.2999999999999999E-3</v>
      </c>
      <c r="BU4" s="60">
        <v>8.9999999999999998E-4</v>
      </c>
      <c r="BV4" s="60">
        <v>2.7000000000000001E-3</v>
      </c>
      <c r="BW4" s="60">
        <v>3.8999999999999998E-3</v>
      </c>
      <c r="BX4" s="60">
        <v>4.7999999999999996E-3</v>
      </c>
      <c r="BY4" s="60">
        <v>5.7000000000000002E-3</v>
      </c>
      <c r="BZ4" s="60">
        <v>6.6E-3</v>
      </c>
      <c r="CA4" s="60">
        <v>7.4000000000000003E-3</v>
      </c>
      <c r="CB4" s="60">
        <v>8.0999999999999996E-3</v>
      </c>
      <c r="CC4" s="60">
        <v>8.6999999999999994E-3</v>
      </c>
      <c r="CD4" s="60">
        <v>9.2999999999999992E-3</v>
      </c>
      <c r="CE4" s="60">
        <v>9.7000000000000003E-3</v>
      </c>
      <c r="CF4" s="60">
        <v>9.9000000000000008E-3</v>
      </c>
      <c r="CG4" s="60">
        <v>0.01</v>
      </c>
    </row>
    <row r="5" spans="1:109" x14ac:dyDescent="0.2">
      <c r="A5" s="4">
        <v>21</v>
      </c>
      <c r="B5" s="61">
        <v>6.9099999999999995E-2</v>
      </c>
      <c r="C5" s="61">
        <v>6.1800000000000001E-2</v>
      </c>
      <c r="D5" s="61">
        <v>5.4399999999999997E-2</v>
      </c>
      <c r="E5" s="61">
        <v>4.6800000000000001E-2</v>
      </c>
      <c r="F5" s="61">
        <v>3.9300000000000002E-2</v>
      </c>
      <c r="G5" s="61">
        <v>3.2199999999999999E-2</v>
      </c>
      <c r="H5" s="61">
        <v>2.5600000000000001E-2</v>
      </c>
      <c r="I5" s="61">
        <v>1.9599999999999999E-2</v>
      </c>
      <c r="J5" s="61">
        <v>1.37E-2</v>
      </c>
      <c r="K5" s="61">
        <v>8.0000000000000002E-3</v>
      </c>
      <c r="L5" s="61">
        <v>2.3E-3</v>
      </c>
      <c r="M5" s="61">
        <v>-3.0000000000000001E-3</v>
      </c>
      <c r="N5" s="61">
        <v>-7.4999999999999997E-3</v>
      </c>
      <c r="O5" s="61">
        <v>-1.11E-2</v>
      </c>
      <c r="P5" s="61">
        <v>-1.34E-2</v>
      </c>
      <c r="Q5" s="61">
        <v>-1.43E-2</v>
      </c>
      <c r="R5" s="61">
        <v>-1.35E-2</v>
      </c>
      <c r="S5" s="61">
        <v>-1.0800000000000001E-2</v>
      </c>
      <c r="T5" s="61">
        <v>-6.1999999999999998E-3</v>
      </c>
      <c r="U5" s="61">
        <v>-2.0000000000000001E-4</v>
      </c>
      <c r="V5" s="61">
        <v>6.3E-3</v>
      </c>
      <c r="W5" s="61">
        <v>1.23E-2</v>
      </c>
      <c r="X5" s="61">
        <v>1.72E-2</v>
      </c>
      <c r="Y5" s="61">
        <v>2.0199999999999999E-2</v>
      </c>
      <c r="Z5" s="61">
        <v>2.12E-2</v>
      </c>
      <c r="AA5" s="61">
        <v>2.12E-2</v>
      </c>
      <c r="AB5" s="61">
        <v>2.0899999999999998E-2</v>
      </c>
      <c r="AC5" s="61">
        <v>2.1499999999999998E-2</v>
      </c>
      <c r="AD5" s="61">
        <v>2.2800000000000001E-2</v>
      </c>
      <c r="AE5" s="61">
        <v>2.4299999999999999E-2</v>
      </c>
      <c r="AF5" s="61">
        <v>2.4799999999999999E-2</v>
      </c>
      <c r="AG5" s="61">
        <v>2.35E-2</v>
      </c>
      <c r="AH5" s="61">
        <v>2.0199999999999999E-2</v>
      </c>
      <c r="AI5" s="61">
        <v>1.5699999999999999E-2</v>
      </c>
      <c r="AJ5" s="61">
        <v>1.11E-2</v>
      </c>
      <c r="AK5" s="61">
        <v>7.6E-3</v>
      </c>
      <c r="AL5" s="61">
        <v>5.7999999999999996E-3</v>
      </c>
      <c r="AM5" s="61">
        <v>5.8999999999999999E-3</v>
      </c>
      <c r="AN5" s="61">
        <v>7.3000000000000001E-3</v>
      </c>
      <c r="AO5" s="61">
        <v>9.4000000000000004E-3</v>
      </c>
      <c r="AP5" s="61">
        <v>1.1599999999999999E-2</v>
      </c>
      <c r="AQ5" s="61">
        <v>1.3599999999999999E-2</v>
      </c>
      <c r="AR5" s="61">
        <v>1.5100000000000001E-2</v>
      </c>
      <c r="AS5" s="61">
        <v>1.6E-2</v>
      </c>
      <c r="AT5" s="61">
        <v>1.61E-2</v>
      </c>
      <c r="AU5" s="61">
        <v>1.49E-2</v>
      </c>
      <c r="AV5" s="61">
        <v>1.23E-2</v>
      </c>
      <c r="AW5" s="61">
        <v>8.6999999999999994E-3</v>
      </c>
      <c r="AX5" s="61">
        <v>4.3E-3</v>
      </c>
      <c r="AY5" s="61">
        <v>1E-4</v>
      </c>
      <c r="AZ5" s="61">
        <v>-2.8999999999999998E-3</v>
      </c>
      <c r="BA5" s="61">
        <v>-4.1999999999999997E-3</v>
      </c>
      <c r="BB5" s="61">
        <v>-2.8999999999999998E-3</v>
      </c>
      <c r="BC5" s="61">
        <v>8.9999999999999998E-4</v>
      </c>
      <c r="BD5" s="61">
        <v>6.4000000000000003E-3</v>
      </c>
      <c r="BE5" s="61">
        <v>1.29E-2</v>
      </c>
      <c r="BF5" s="61">
        <v>1.9E-2</v>
      </c>
      <c r="BG5" s="61">
        <v>2.3599999999999999E-2</v>
      </c>
      <c r="BH5" s="61">
        <v>2.52E-2</v>
      </c>
      <c r="BI5" s="61">
        <v>2.35E-2</v>
      </c>
      <c r="BJ5" s="61">
        <v>1.83E-2</v>
      </c>
      <c r="BK5" s="61">
        <v>9.7000000000000003E-3</v>
      </c>
      <c r="BL5" s="61">
        <v>-1.9E-3</v>
      </c>
      <c r="BM5" s="61">
        <v>-1.6E-2</v>
      </c>
      <c r="BN5" s="60">
        <v>-1.47E-2</v>
      </c>
      <c r="BO5" s="60">
        <v>-1.34E-2</v>
      </c>
      <c r="BP5" s="60">
        <v>-1.1599999999999999E-2</v>
      </c>
      <c r="BQ5" s="60">
        <v>-9.2999999999999992E-3</v>
      </c>
      <c r="BR5" s="60">
        <v>-6.7000000000000002E-3</v>
      </c>
      <c r="BS5" s="60">
        <v>-4.1000000000000003E-3</v>
      </c>
      <c r="BT5" s="60">
        <v>-1.5E-3</v>
      </c>
      <c r="BU5" s="60">
        <v>8.0000000000000004E-4</v>
      </c>
      <c r="BV5" s="60">
        <v>2.7000000000000001E-3</v>
      </c>
      <c r="BW5" s="60">
        <v>3.8999999999999998E-3</v>
      </c>
      <c r="BX5" s="60">
        <v>4.7999999999999996E-3</v>
      </c>
      <c r="BY5" s="60">
        <v>5.7000000000000002E-3</v>
      </c>
      <c r="BZ5" s="60">
        <v>6.6E-3</v>
      </c>
      <c r="CA5" s="60">
        <v>7.4000000000000003E-3</v>
      </c>
      <c r="CB5" s="60">
        <v>8.0999999999999996E-3</v>
      </c>
      <c r="CC5" s="60">
        <v>8.6999999999999994E-3</v>
      </c>
      <c r="CD5" s="60">
        <v>9.2999999999999992E-3</v>
      </c>
      <c r="CE5" s="60">
        <v>9.7000000000000003E-3</v>
      </c>
      <c r="CF5" s="60">
        <v>9.9000000000000008E-3</v>
      </c>
      <c r="CG5" s="60">
        <v>0.01</v>
      </c>
    </row>
    <row r="6" spans="1:109" x14ac:dyDescent="0.2">
      <c r="A6" s="4">
        <v>22</v>
      </c>
      <c r="B6" s="61">
        <v>7.0999999999999994E-2</v>
      </c>
      <c r="C6" s="61">
        <v>6.3100000000000003E-2</v>
      </c>
      <c r="D6" s="61">
        <v>5.5100000000000003E-2</v>
      </c>
      <c r="E6" s="61">
        <v>4.6800000000000001E-2</v>
      </c>
      <c r="F6" s="61">
        <v>3.8800000000000001E-2</v>
      </c>
      <c r="G6" s="61">
        <v>3.1199999999999999E-2</v>
      </c>
      <c r="H6" s="61">
        <v>2.4400000000000002E-2</v>
      </c>
      <c r="I6" s="61">
        <v>1.8200000000000001E-2</v>
      </c>
      <c r="J6" s="61">
        <v>1.2500000000000001E-2</v>
      </c>
      <c r="K6" s="61">
        <v>7.1999999999999998E-3</v>
      </c>
      <c r="L6" s="61">
        <v>2.2000000000000001E-3</v>
      </c>
      <c r="M6" s="61">
        <v>-2.3E-3</v>
      </c>
      <c r="N6" s="61">
        <v>-6.0000000000000001E-3</v>
      </c>
      <c r="O6" s="61">
        <v>-8.8000000000000005E-3</v>
      </c>
      <c r="P6" s="61">
        <v>-1.06E-2</v>
      </c>
      <c r="Q6" s="61">
        <v>-1.12E-2</v>
      </c>
      <c r="R6" s="61">
        <v>-1.04E-2</v>
      </c>
      <c r="S6" s="61">
        <v>-7.9000000000000008E-3</v>
      </c>
      <c r="T6" s="61">
        <v>-3.7000000000000002E-3</v>
      </c>
      <c r="U6" s="61">
        <v>1.8E-3</v>
      </c>
      <c r="V6" s="61">
        <v>7.9000000000000008E-3</v>
      </c>
      <c r="W6" s="61">
        <v>1.35E-2</v>
      </c>
      <c r="X6" s="61">
        <v>1.8100000000000002E-2</v>
      </c>
      <c r="Y6" s="61">
        <v>2.1000000000000001E-2</v>
      </c>
      <c r="Z6" s="61">
        <v>2.1999999999999999E-2</v>
      </c>
      <c r="AA6" s="61">
        <v>2.1899999999999999E-2</v>
      </c>
      <c r="AB6" s="61">
        <v>2.1399999999999999E-2</v>
      </c>
      <c r="AC6" s="61">
        <v>2.1600000000000001E-2</v>
      </c>
      <c r="AD6" s="61">
        <v>2.2599999999999999E-2</v>
      </c>
      <c r="AE6" s="61">
        <v>2.3699999999999999E-2</v>
      </c>
      <c r="AF6" s="61">
        <v>2.41E-2</v>
      </c>
      <c r="AG6" s="61">
        <v>2.2800000000000001E-2</v>
      </c>
      <c r="AH6" s="61">
        <v>1.9800000000000002E-2</v>
      </c>
      <c r="AI6" s="61">
        <v>1.54E-2</v>
      </c>
      <c r="AJ6" s="61">
        <v>1.09E-2</v>
      </c>
      <c r="AK6" s="61">
        <v>7.3000000000000001E-3</v>
      </c>
      <c r="AL6" s="61">
        <v>5.4000000000000003E-3</v>
      </c>
      <c r="AM6" s="61">
        <v>5.3E-3</v>
      </c>
      <c r="AN6" s="61">
        <v>6.7000000000000002E-3</v>
      </c>
      <c r="AO6" s="61">
        <v>8.6999999999999994E-3</v>
      </c>
      <c r="AP6" s="61">
        <v>1.11E-2</v>
      </c>
      <c r="AQ6" s="61">
        <v>1.34E-2</v>
      </c>
      <c r="AR6" s="61">
        <v>1.5299999999999999E-2</v>
      </c>
      <c r="AS6" s="61">
        <v>1.67E-2</v>
      </c>
      <c r="AT6" s="61">
        <v>1.72E-2</v>
      </c>
      <c r="AU6" s="61">
        <v>1.6199999999999999E-2</v>
      </c>
      <c r="AV6" s="61">
        <v>1.35E-2</v>
      </c>
      <c r="AW6" s="61">
        <v>9.4000000000000004E-3</v>
      </c>
      <c r="AX6" s="61">
        <v>4.4000000000000003E-3</v>
      </c>
      <c r="AY6" s="61">
        <v>-4.0000000000000002E-4</v>
      </c>
      <c r="AZ6" s="61">
        <v>-4.1999999999999997E-3</v>
      </c>
      <c r="BA6" s="61">
        <v>-6.1999999999999998E-3</v>
      </c>
      <c r="BB6" s="61">
        <v>-5.7000000000000002E-3</v>
      </c>
      <c r="BC6" s="61">
        <v>-2.8E-3</v>
      </c>
      <c r="BD6" s="61">
        <v>1.9E-3</v>
      </c>
      <c r="BE6" s="61">
        <v>7.6E-3</v>
      </c>
      <c r="BF6" s="61">
        <v>1.3299999999999999E-2</v>
      </c>
      <c r="BG6" s="61">
        <v>1.7600000000000001E-2</v>
      </c>
      <c r="BH6" s="61">
        <v>1.9400000000000001E-2</v>
      </c>
      <c r="BI6" s="61">
        <v>1.8100000000000002E-2</v>
      </c>
      <c r="BJ6" s="61">
        <v>1.3599999999999999E-2</v>
      </c>
      <c r="BK6" s="61">
        <v>5.8999999999999999E-3</v>
      </c>
      <c r="BL6" s="61">
        <v>-4.7999999999999996E-3</v>
      </c>
      <c r="BM6" s="61">
        <v>-1.78E-2</v>
      </c>
      <c r="BN6" s="60">
        <v>-1.6400000000000001E-2</v>
      </c>
      <c r="BO6" s="60">
        <v>-1.43E-2</v>
      </c>
      <c r="BP6" s="60">
        <v>-1.23E-2</v>
      </c>
      <c r="BQ6" s="60">
        <v>-9.9000000000000008E-3</v>
      </c>
      <c r="BR6" s="60">
        <v>-7.1999999999999998E-3</v>
      </c>
      <c r="BS6" s="60">
        <v>-4.4000000000000003E-3</v>
      </c>
      <c r="BT6" s="60">
        <v>-1.6999999999999999E-3</v>
      </c>
      <c r="BU6" s="60">
        <v>6.9999999999999999E-4</v>
      </c>
      <c r="BV6" s="60">
        <v>2.5999999999999999E-3</v>
      </c>
      <c r="BW6" s="60">
        <v>3.8999999999999998E-3</v>
      </c>
      <c r="BX6" s="60">
        <v>4.7999999999999996E-3</v>
      </c>
      <c r="BY6" s="60">
        <v>5.7000000000000002E-3</v>
      </c>
      <c r="BZ6" s="60">
        <v>6.6E-3</v>
      </c>
      <c r="CA6" s="60">
        <v>7.4000000000000003E-3</v>
      </c>
      <c r="CB6" s="60">
        <v>8.0999999999999996E-3</v>
      </c>
      <c r="CC6" s="60">
        <v>8.6999999999999994E-3</v>
      </c>
      <c r="CD6" s="60">
        <v>9.2999999999999992E-3</v>
      </c>
      <c r="CE6" s="60">
        <v>9.7000000000000003E-3</v>
      </c>
      <c r="CF6" s="60">
        <v>9.9000000000000008E-3</v>
      </c>
      <c r="CG6" s="60">
        <v>0.01</v>
      </c>
    </row>
    <row r="7" spans="1:109" x14ac:dyDescent="0.2">
      <c r="A7" s="4">
        <v>23</v>
      </c>
      <c r="B7" s="61">
        <v>7.2400000000000006E-2</v>
      </c>
      <c r="C7" s="61">
        <v>6.4100000000000004E-2</v>
      </c>
      <c r="D7" s="61">
        <v>5.5599999999999997E-2</v>
      </c>
      <c r="E7" s="61">
        <v>4.6899999999999997E-2</v>
      </c>
      <c r="F7" s="61">
        <v>3.8300000000000001E-2</v>
      </c>
      <c r="G7" s="61">
        <v>3.0300000000000001E-2</v>
      </c>
      <c r="H7" s="61">
        <v>2.3199999999999998E-2</v>
      </c>
      <c r="I7" s="61">
        <v>1.6899999999999998E-2</v>
      </c>
      <c r="J7" s="61">
        <v>1.1299999999999999E-2</v>
      </c>
      <c r="K7" s="61">
        <v>6.4000000000000003E-3</v>
      </c>
      <c r="L7" s="61">
        <v>2.0999999999999999E-3</v>
      </c>
      <c r="M7" s="61">
        <v>-1.6000000000000001E-3</v>
      </c>
      <c r="N7" s="61">
        <v>-4.4999999999999997E-3</v>
      </c>
      <c r="O7" s="61">
        <v>-6.4999999999999997E-3</v>
      </c>
      <c r="P7" s="61">
        <v>-7.7000000000000002E-3</v>
      </c>
      <c r="Q7" s="61">
        <v>-8.0999999999999996E-3</v>
      </c>
      <c r="R7" s="61">
        <v>-7.3000000000000001E-3</v>
      </c>
      <c r="S7" s="61">
        <v>-5.0000000000000001E-3</v>
      </c>
      <c r="T7" s="61">
        <v>-1.1999999999999999E-3</v>
      </c>
      <c r="U7" s="61">
        <v>3.8999999999999998E-3</v>
      </c>
      <c r="V7" s="61">
        <v>9.7000000000000003E-3</v>
      </c>
      <c r="W7" s="61">
        <v>1.5100000000000001E-2</v>
      </c>
      <c r="X7" s="61">
        <v>1.95E-2</v>
      </c>
      <c r="Y7" s="61">
        <v>2.2200000000000001E-2</v>
      </c>
      <c r="Z7" s="61">
        <v>2.3199999999999998E-2</v>
      </c>
      <c r="AA7" s="61">
        <v>2.29E-2</v>
      </c>
      <c r="AB7" s="61">
        <v>2.2200000000000001E-2</v>
      </c>
      <c r="AC7" s="61">
        <v>2.1999999999999999E-2</v>
      </c>
      <c r="AD7" s="61">
        <v>2.24E-2</v>
      </c>
      <c r="AE7" s="61">
        <v>2.3099999999999999E-2</v>
      </c>
      <c r="AF7" s="61">
        <v>2.3199999999999998E-2</v>
      </c>
      <c r="AG7" s="61">
        <v>2.18E-2</v>
      </c>
      <c r="AH7" s="61">
        <v>1.8800000000000001E-2</v>
      </c>
      <c r="AI7" s="61">
        <v>1.4500000000000001E-2</v>
      </c>
      <c r="AJ7" s="61">
        <v>9.9000000000000008E-3</v>
      </c>
      <c r="AK7" s="61">
        <v>6.1000000000000004E-3</v>
      </c>
      <c r="AL7" s="61">
        <v>4.0000000000000001E-3</v>
      </c>
      <c r="AM7" s="61">
        <v>3.8999999999999998E-3</v>
      </c>
      <c r="AN7" s="61">
        <v>5.4000000000000003E-3</v>
      </c>
      <c r="AO7" s="61">
        <v>7.7000000000000002E-3</v>
      </c>
      <c r="AP7" s="61">
        <v>1.03E-2</v>
      </c>
      <c r="AQ7" s="61">
        <v>1.2999999999999999E-2</v>
      </c>
      <c r="AR7" s="61">
        <v>1.54E-2</v>
      </c>
      <c r="AS7" s="61">
        <v>1.7399999999999999E-2</v>
      </c>
      <c r="AT7" s="61">
        <v>1.84E-2</v>
      </c>
      <c r="AU7" s="61">
        <v>1.7899999999999999E-2</v>
      </c>
      <c r="AV7" s="61">
        <v>1.5299999999999999E-2</v>
      </c>
      <c r="AW7" s="61">
        <v>1.0999999999999999E-2</v>
      </c>
      <c r="AX7" s="61">
        <v>5.4999999999999997E-3</v>
      </c>
      <c r="AY7" s="61">
        <v>-1E-4</v>
      </c>
      <c r="AZ7" s="61">
        <v>-4.5999999999999999E-3</v>
      </c>
      <c r="BA7" s="61">
        <v>-7.4000000000000003E-3</v>
      </c>
      <c r="BB7" s="61">
        <v>-7.7000000000000002E-3</v>
      </c>
      <c r="BC7" s="61">
        <v>-5.7000000000000002E-3</v>
      </c>
      <c r="BD7" s="61">
        <v>-1.9E-3</v>
      </c>
      <c r="BE7" s="61">
        <v>3.0000000000000001E-3</v>
      </c>
      <c r="BF7" s="61">
        <v>8.0999999999999996E-3</v>
      </c>
      <c r="BG7" s="61">
        <v>1.21E-2</v>
      </c>
      <c r="BH7" s="61">
        <v>1.4E-2</v>
      </c>
      <c r="BI7" s="61">
        <v>1.32E-2</v>
      </c>
      <c r="BJ7" s="61">
        <v>9.2999999999999992E-3</v>
      </c>
      <c r="BK7" s="61">
        <v>2.3E-3</v>
      </c>
      <c r="BL7" s="61">
        <v>-7.6E-3</v>
      </c>
      <c r="BM7" s="61">
        <v>-1.9900000000000001E-2</v>
      </c>
      <c r="BN7" s="60">
        <v>-1.83E-2</v>
      </c>
      <c r="BO7" s="60">
        <v>-1.6E-2</v>
      </c>
      <c r="BP7" s="60">
        <v>-1.3100000000000001E-2</v>
      </c>
      <c r="BQ7" s="60">
        <v>-1.06E-2</v>
      </c>
      <c r="BR7" s="60">
        <v>-7.7000000000000002E-3</v>
      </c>
      <c r="BS7" s="60">
        <v>-4.7999999999999996E-3</v>
      </c>
      <c r="BT7" s="60">
        <v>-1.9E-3</v>
      </c>
      <c r="BU7" s="60">
        <v>5.9999999999999995E-4</v>
      </c>
      <c r="BV7" s="60">
        <v>2.5999999999999999E-3</v>
      </c>
      <c r="BW7" s="60">
        <v>3.8999999999999998E-3</v>
      </c>
      <c r="BX7" s="60">
        <v>4.7999999999999996E-3</v>
      </c>
      <c r="BY7" s="60">
        <v>5.7000000000000002E-3</v>
      </c>
      <c r="BZ7" s="60">
        <v>6.6E-3</v>
      </c>
      <c r="CA7" s="60">
        <v>7.4000000000000003E-3</v>
      </c>
      <c r="CB7" s="60">
        <v>8.0999999999999996E-3</v>
      </c>
      <c r="CC7" s="60">
        <v>8.6999999999999994E-3</v>
      </c>
      <c r="CD7" s="60">
        <v>9.2999999999999992E-3</v>
      </c>
      <c r="CE7" s="60">
        <v>9.7000000000000003E-3</v>
      </c>
      <c r="CF7" s="60">
        <v>9.9000000000000008E-3</v>
      </c>
      <c r="CG7" s="60">
        <v>0.01</v>
      </c>
    </row>
    <row r="8" spans="1:109" x14ac:dyDescent="0.2">
      <c r="A8" s="4">
        <v>24</v>
      </c>
      <c r="B8" s="61">
        <v>7.3200000000000001E-2</v>
      </c>
      <c r="C8" s="61">
        <v>6.4699999999999994E-2</v>
      </c>
      <c r="D8" s="61">
        <v>5.5899999999999998E-2</v>
      </c>
      <c r="E8" s="61">
        <v>4.6800000000000001E-2</v>
      </c>
      <c r="F8" s="61">
        <v>3.78E-2</v>
      </c>
      <c r="G8" s="61">
        <v>2.9399999999999999E-2</v>
      </c>
      <c r="H8" s="61">
        <v>2.1899999999999999E-2</v>
      </c>
      <c r="I8" s="61">
        <v>1.5599999999999999E-2</v>
      </c>
      <c r="J8" s="61">
        <v>1.0200000000000001E-2</v>
      </c>
      <c r="K8" s="61">
        <v>5.7000000000000002E-3</v>
      </c>
      <c r="L8" s="61">
        <v>2E-3</v>
      </c>
      <c r="M8" s="61">
        <v>-8.9999999999999998E-4</v>
      </c>
      <c r="N8" s="61">
        <v>-3.0000000000000001E-3</v>
      </c>
      <c r="O8" s="61">
        <v>-4.4000000000000003E-3</v>
      </c>
      <c r="P8" s="61">
        <v>-5.1000000000000004E-3</v>
      </c>
      <c r="Q8" s="61">
        <v>-5.1999999999999998E-3</v>
      </c>
      <c r="R8" s="61">
        <v>-4.4000000000000003E-3</v>
      </c>
      <c r="S8" s="61">
        <v>-2.3E-3</v>
      </c>
      <c r="T8" s="61">
        <v>1.2999999999999999E-3</v>
      </c>
      <c r="U8" s="61">
        <v>6.1999999999999998E-3</v>
      </c>
      <c r="V8" s="61">
        <v>1.17E-2</v>
      </c>
      <c r="W8" s="61">
        <v>1.7000000000000001E-2</v>
      </c>
      <c r="X8" s="61">
        <v>2.12E-2</v>
      </c>
      <c r="Y8" s="61">
        <v>2.3900000000000001E-2</v>
      </c>
      <c r="Z8" s="61">
        <v>2.4799999999999999E-2</v>
      </c>
      <c r="AA8" s="61">
        <v>2.4400000000000002E-2</v>
      </c>
      <c r="AB8" s="61">
        <v>2.3300000000000001E-2</v>
      </c>
      <c r="AC8" s="61">
        <v>2.2599999999999999E-2</v>
      </c>
      <c r="AD8" s="61">
        <v>2.24E-2</v>
      </c>
      <c r="AE8" s="61">
        <v>2.2499999999999999E-2</v>
      </c>
      <c r="AF8" s="61">
        <v>2.2100000000000002E-2</v>
      </c>
      <c r="AG8" s="61">
        <v>2.06E-2</v>
      </c>
      <c r="AH8" s="61">
        <v>1.7399999999999999E-2</v>
      </c>
      <c r="AI8" s="61">
        <v>1.29E-2</v>
      </c>
      <c r="AJ8" s="61">
        <v>8.0999999999999996E-3</v>
      </c>
      <c r="AK8" s="61">
        <v>4.0000000000000001E-3</v>
      </c>
      <c r="AL8" s="61">
        <v>1.9E-3</v>
      </c>
      <c r="AM8" s="61">
        <v>1.9E-3</v>
      </c>
      <c r="AN8" s="61">
        <v>3.5999999999999999E-3</v>
      </c>
      <c r="AO8" s="61">
        <v>6.3E-3</v>
      </c>
      <c r="AP8" s="61">
        <v>9.2999999999999992E-3</v>
      </c>
      <c r="AQ8" s="61">
        <v>1.23E-2</v>
      </c>
      <c r="AR8" s="61">
        <v>1.5299999999999999E-2</v>
      </c>
      <c r="AS8" s="61">
        <v>1.7999999999999999E-2</v>
      </c>
      <c r="AT8" s="61">
        <v>1.9699999999999999E-2</v>
      </c>
      <c r="AU8" s="61">
        <v>1.9800000000000002E-2</v>
      </c>
      <c r="AV8" s="61">
        <v>1.77E-2</v>
      </c>
      <c r="AW8" s="61">
        <v>1.3299999999999999E-2</v>
      </c>
      <c r="AX8" s="61">
        <v>7.4000000000000003E-3</v>
      </c>
      <c r="AY8" s="61">
        <v>1.1000000000000001E-3</v>
      </c>
      <c r="AZ8" s="61">
        <v>-4.1999999999999997E-3</v>
      </c>
      <c r="BA8" s="61">
        <v>-7.7000000000000002E-3</v>
      </c>
      <c r="BB8" s="61">
        <v>-8.8999999999999999E-3</v>
      </c>
      <c r="BC8" s="61">
        <v>-7.7999999999999996E-3</v>
      </c>
      <c r="BD8" s="61">
        <v>-4.8999999999999998E-3</v>
      </c>
      <c r="BE8" s="61">
        <v>-8.9999999999999998E-4</v>
      </c>
      <c r="BF8" s="61">
        <v>3.5999999999999999E-3</v>
      </c>
      <c r="BG8" s="61">
        <v>7.4000000000000003E-3</v>
      </c>
      <c r="BH8" s="61">
        <v>9.4000000000000004E-3</v>
      </c>
      <c r="BI8" s="61">
        <v>8.8999999999999999E-3</v>
      </c>
      <c r="BJ8" s="61">
        <v>5.4000000000000003E-3</v>
      </c>
      <c r="BK8" s="61">
        <v>-1.1000000000000001E-3</v>
      </c>
      <c r="BL8" s="61">
        <v>-1.0500000000000001E-2</v>
      </c>
      <c r="BM8" s="61">
        <v>-2.2100000000000002E-2</v>
      </c>
      <c r="BN8" s="60">
        <v>-2.0400000000000001E-2</v>
      </c>
      <c r="BO8" s="60">
        <v>-1.7899999999999999E-2</v>
      </c>
      <c r="BP8" s="60">
        <v>-1.4800000000000001E-2</v>
      </c>
      <c r="BQ8" s="60">
        <v>-1.1299999999999999E-2</v>
      </c>
      <c r="BR8" s="60">
        <v>-8.3000000000000001E-3</v>
      </c>
      <c r="BS8" s="60">
        <v>-5.1999999999999998E-3</v>
      </c>
      <c r="BT8" s="60">
        <v>-2.2000000000000001E-3</v>
      </c>
      <c r="BU8" s="60">
        <v>5.0000000000000001E-4</v>
      </c>
      <c r="BV8" s="60">
        <v>2.5999999999999999E-3</v>
      </c>
      <c r="BW8" s="60">
        <v>3.8999999999999998E-3</v>
      </c>
      <c r="BX8" s="60">
        <v>4.7999999999999996E-3</v>
      </c>
      <c r="BY8" s="60">
        <v>5.7000000000000002E-3</v>
      </c>
      <c r="BZ8" s="60">
        <v>6.6E-3</v>
      </c>
      <c r="CA8" s="60">
        <v>7.4000000000000003E-3</v>
      </c>
      <c r="CB8" s="60">
        <v>8.0999999999999996E-3</v>
      </c>
      <c r="CC8" s="60">
        <v>8.6999999999999994E-3</v>
      </c>
      <c r="CD8" s="60">
        <v>9.2999999999999992E-3</v>
      </c>
      <c r="CE8" s="60">
        <v>9.7000000000000003E-3</v>
      </c>
      <c r="CF8" s="60">
        <v>9.9000000000000008E-3</v>
      </c>
      <c r="CG8" s="60">
        <v>0.01</v>
      </c>
    </row>
    <row r="9" spans="1:109" x14ac:dyDescent="0.2">
      <c r="A9" s="4">
        <v>25</v>
      </c>
      <c r="B9" s="61">
        <v>7.3499999999999996E-2</v>
      </c>
      <c r="C9" s="61">
        <v>6.4799999999999996E-2</v>
      </c>
      <c r="D9" s="61">
        <v>5.5899999999999998E-2</v>
      </c>
      <c r="E9" s="61">
        <v>4.6600000000000003E-2</v>
      </c>
      <c r="F9" s="61">
        <v>3.73E-2</v>
      </c>
      <c r="G9" s="61">
        <v>2.8500000000000001E-2</v>
      </c>
      <c r="H9" s="61">
        <v>2.0799999999999999E-2</v>
      </c>
      <c r="I9" s="61">
        <v>1.43E-2</v>
      </c>
      <c r="J9" s="61">
        <v>9.1000000000000004E-3</v>
      </c>
      <c r="K9" s="61">
        <v>5.0000000000000001E-3</v>
      </c>
      <c r="L9" s="61">
        <v>1.9E-3</v>
      </c>
      <c r="M9" s="61">
        <v>-2.9999999999999997E-4</v>
      </c>
      <c r="N9" s="61">
        <v>-1.8E-3</v>
      </c>
      <c r="O9" s="61">
        <v>-2.5999999999999999E-3</v>
      </c>
      <c r="P9" s="61">
        <v>-2.8999999999999998E-3</v>
      </c>
      <c r="Q9" s="61">
        <v>-2.8E-3</v>
      </c>
      <c r="R9" s="61">
        <v>-1.8E-3</v>
      </c>
      <c r="S9" s="61">
        <v>2.9999999999999997E-4</v>
      </c>
      <c r="T9" s="61">
        <v>3.7000000000000002E-3</v>
      </c>
      <c r="U9" s="61">
        <v>8.3999999999999995E-3</v>
      </c>
      <c r="V9" s="61">
        <v>1.38E-2</v>
      </c>
      <c r="W9" s="61">
        <v>1.9099999999999999E-2</v>
      </c>
      <c r="X9" s="61">
        <v>2.3300000000000001E-2</v>
      </c>
      <c r="Y9" s="61">
        <v>2.5999999999999999E-2</v>
      </c>
      <c r="Z9" s="61">
        <v>2.6800000000000001E-2</v>
      </c>
      <c r="AA9" s="61">
        <v>2.6200000000000001E-2</v>
      </c>
      <c r="AB9" s="61">
        <v>2.4799999999999999E-2</v>
      </c>
      <c r="AC9" s="61">
        <v>2.3400000000000001E-2</v>
      </c>
      <c r="AD9" s="61">
        <v>2.2599999999999999E-2</v>
      </c>
      <c r="AE9" s="61">
        <v>2.1999999999999999E-2</v>
      </c>
      <c r="AF9" s="61">
        <v>2.1000000000000001E-2</v>
      </c>
      <c r="AG9" s="61">
        <v>1.9E-2</v>
      </c>
      <c r="AH9" s="61">
        <v>1.5599999999999999E-2</v>
      </c>
      <c r="AI9" s="61">
        <v>1.0800000000000001E-2</v>
      </c>
      <c r="AJ9" s="61">
        <v>5.7000000000000002E-3</v>
      </c>
      <c r="AK9" s="61">
        <v>1.4E-3</v>
      </c>
      <c r="AL9" s="61">
        <v>-8.0000000000000004E-4</v>
      </c>
      <c r="AM9" s="61">
        <v>-5.9999999999999995E-4</v>
      </c>
      <c r="AN9" s="61">
        <v>1.5E-3</v>
      </c>
      <c r="AO9" s="61">
        <v>4.4999999999999997E-3</v>
      </c>
      <c r="AP9" s="61">
        <v>7.9000000000000008E-3</v>
      </c>
      <c r="AQ9" s="61">
        <v>1.14E-2</v>
      </c>
      <c r="AR9" s="61">
        <v>1.49E-2</v>
      </c>
      <c r="AS9" s="61">
        <v>1.83E-2</v>
      </c>
      <c r="AT9" s="61">
        <v>2.0899999999999998E-2</v>
      </c>
      <c r="AU9" s="61">
        <v>2.18E-2</v>
      </c>
      <c r="AV9" s="61">
        <v>2.0199999999999999E-2</v>
      </c>
      <c r="AW9" s="61">
        <v>1.6E-2</v>
      </c>
      <c r="AX9" s="61">
        <v>9.7999999999999997E-3</v>
      </c>
      <c r="AY9" s="61">
        <v>3.0000000000000001E-3</v>
      </c>
      <c r="AZ9" s="61">
        <v>-3.0000000000000001E-3</v>
      </c>
      <c r="BA9" s="61">
        <v>-7.1999999999999998E-3</v>
      </c>
      <c r="BB9" s="61">
        <v>-9.2999999999999992E-3</v>
      </c>
      <c r="BC9" s="61">
        <v>-8.9999999999999993E-3</v>
      </c>
      <c r="BD9" s="61">
        <v>-7.1000000000000004E-3</v>
      </c>
      <c r="BE9" s="61">
        <v>-3.8E-3</v>
      </c>
      <c r="BF9" s="61">
        <v>1E-4</v>
      </c>
      <c r="BG9" s="61">
        <v>3.5000000000000001E-3</v>
      </c>
      <c r="BH9" s="61">
        <v>5.4000000000000003E-3</v>
      </c>
      <c r="BI9" s="61">
        <v>5.1000000000000004E-3</v>
      </c>
      <c r="BJ9" s="61">
        <v>1.9E-3</v>
      </c>
      <c r="BK9" s="61">
        <v>-4.3E-3</v>
      </c>
      <c r="BL9" s="61">
        <v>-1.32E-2</v>
      </c>
      <c r="BM9" s="61">
        <v>-2.4400000000000002E-2</v>
      </c>
      <c r="BN9" s="60">
        <v>-2.2700000000000001E-2</v>
      </c>
      <c r="BO9" s="60">
        <v>-1.9900000000000001E-2</v>
      </c>
      <c r="BP9" s="60">
        <v>-1.66E-2</v>
      </c>
      <c r="BQ9" s="60">
        <v>-1.2800000000000001E-2</v>
      </c>
      <c r="BR9" s="60">
        <v>-8.8000000000000005E-3</v>
      </c>
      <c r="BS9" s="60">
        <v>-5.5999999999999999E-3</v>
      </c>
      <c r="BT9" s="60">
        <v>-2.3999999999999998E-3</v>
      </c>
      <c r="BU9" s="60">
        <v>2.9999999999999997E-4</v>
      </c>
      <c r="BV9" s="60">
        <v>2.5000000000000001E-3</v>
      </c>
      <c r="BW9" s="60">
        <v>3.8999999999999998E-3</v>
      </c>
      <c r="BX9" s="60">
        <v>4.7999999999999996E-3</v>
      </c>
      <c r="BY9" s="60">
        <v>5.7000000000000002E-3</v>
      </c>
      <c r="BZ9" s="60">
        <v>6.6E-3</v>
      </c>
      <c r="CA9" s="60">
        <v>7.4000000000000003E-3</v>
      </c>
      <c r="CB9" s="60">
        <v>8.0999999999999996E-3</v>
      </c>
      <c r="CC9" s="60">
        <v>8.6999999999999994E-3</v>
      </c>
      <c r="CD9" s="60">
        <v>9.2999999999999992E-3</v>
      </c>
      <c r="CE9" s="60">
        <v>9.7000000000000003E-3</v>
      </c>
      <c r="CF9" s="60">
        <v>9.9000000000000008E-3</v>
      </c>
      <c r="CG9" s="60">
        <v>0.01</v>
      </c>
    </row>
    <row r="10" spans="1:109" x14ac:dyDescent="0.2">
      <c r="A10" s="4">
        <v>26</v>
      </c>
      <c r="B10" s="61">
        <v>7.3200000000000001E-2</v>
      </c>
      <c r="C10" s="61">
        <v>6.4500000000000002E-2</v>
      </c>
      <c r="D10" s="61">
        <v>5.5599999999999997E-2</v>
      </c>
      <c r="E10" s="61">
        <v>4.6100000000000002E-2</v>
      </c>
      <c r="F10" s="61">
        <v>3.6600000000000001E-2</v>
      </c>
      <c r="G10" s="61">
        <v>2.75E-2</v>
      </c>
      <c r="H10" s="61">
        <v>1.9599999999999999E-2</v>
      </c>
      <c r="I10" s="61">
        <v>1.32E-2</v>
      </c>
      <c r="J10" s="61">
        <v>8.2000000000000007E-3</v>
      </c>
      <c r="K10" s="61">
        <v>4.4000000000000003E-3</v>
      </c>
      <c r="L10" s="61">
        <v>1.8E-3</v>
      </c>
      <c r="M10" s="61">
        <v>0</v>
      </c>
      <c r="N10" s="61">
        <v>-8.9999999999999998E-4</v>
      </c>
      <c r="O10" s="61">
        <v>-1.1999999999999999E-3</v>
      </c>
      <c r="P10" s="61">
        <v>-1.1999999999999999E-3</v>
      </c>
      <c r="Q10" s="61">
        <v>-8.0000000000000004E-4</v>
      </c>
      <c r="R10" s="61">
        <v>4.0000000000000002E-4</v>
      </c>
      <c r="S10" s="61">
        <v>2.5000000000000001E-3</v>
      </c>
      <c r="T10" s="61">
        <v>6.0000000000000001E-3</v>
      </c>
      <c r="U10" s="61">
        <v>1.06E-2</v>
      </c>
      <c r="V10" s="61">
        <v>1.6E-2</v>
      </c>
      <c r="W10" s="61">
        <v>2.1299999999999999E-2</v>
      </c>
      <c r="X10" s="61">
        <v>2.5600000000000001E-2</v>
      </c>
      <c r="Y10" s="61">
        <v>2.8299999999999999E-2</v>
      </c>
      <c r="Z10" s="61">
        <v>2.92E-2</v>
      </c>
      <c r="AA10" s="61">
        <v>2.8400000000000002E-2</v>
      </c>
      <c r="AB10" s="61">
        <v>2.6599999999999999E-2</v>
      </c>
      <c r="AC10" s="61">
        <v>2.47E-2</v>
      </c>
      <c r="AD10" s="61">
        <v>2.3099999999999999E-2</v>
      </c>
      <c r="AE10" s="61">
        <v>2.1600000000000001E-2</v>
      </c>
      <c r="AF10" s="61">
        <v>0.02</v>
      </c>
      <c r="AG10" s="61">
        <v>1.7399999999999999E-2</v>
      </c>
      <c r="AH10" s="61">
        <v>1.34E-2</v>
      </c>
      <c r="AI10" s="61">
        <v>8.2000000000000007E-3</v>
      </c>
      <c r="AJ10" s="61">
        <v>2.8E-3</v>
      </c>
      <c r="AK10" s="61">
        <v>-1.6999999999999999E-3</v>
      </c>
      <c r="AL10" s="61">
        <v>-3.8E-3</v>
      </c>
      <c r="AM10" s="61">
        <v>-3.3999999999999998E-3</v>
      </c>
      <c r="AN10" s="61">
        <v>-8.9999999999999998E-4</v>
      </c>
      <c r="AO10" s="61">
        <v>2.5999999999999999E-3</v>
      </c>
      <c r="AP10" s="61">
        <v>6.4000000000000003E-3</v>
      </c>
      <c r="AQ10" s="61">
        <v>1.0200000000000001E-2</v>
      </c>
      <c r="AR10" s="61">
        <v>1.4200000000000001E-2</v>
      </c>
      <c r="AS10" s="61">
        <v>1.83E-2</v>
      </c>
      <c r="AT10" s="61">
        <v>2.1700000000000001E-2</v>
      </c>
      <c r="AU10" s="61">
        <v>2.35E-2</v>
      </c>
      <c r="AV10" s="61">
        <v>2.2700000000000001E-2</v>
      </c>
      <c r="AW10" s="61">
        <v>1.8800000000000001E-2</v>
      </c>
      <c r="AX10" s="61">
        <v>1.26E-2</v>
      </c>
      <c r="AY10" s="61">
        <v>5.4000000000000003E-3</v>
      </c>
      <c r="AZ10" s="61">
        <v>-1.1999999999999999E-3</v>
      </c>
      <c r="BA10" s="61">
        <v>-6.0000000000000001E-3</v>
      </c>
      <c r="BB10" s="61">
        <v>-8.8000000000000005E-3</v>
      </c>
      <c r="BC10" s="61">
        <v>-9.4000000000000004E-3</v>
      </c>
      <c r="BD10" s="61">
        <v>-8.3000000000000001E-3</v>
      </c>
      <c r="BE10" s="61">
        <v>-5.7999999999999996E-3</v>
      </c>
      <c r="BF10" s="61">
        <v>-2.5999999999999999E-3</v>
      </c>
      <c r="BG10" s="61">
        <v>5.0000000000000001E-4</v>
      </c>
      <c r="BH10" s="61">
        <v>2.2000000000000001E-3</v>
      </c>
      <c r="BI10" s="61">
        <v>2E-3</v>
      </c>
      <c r="BJ10" s="61">
        <v>-1.1000000000000001E-3</v>
      </c>
      <c r="BK10" s="61">
        <v>-7.1000000000000004E-3</v>
      </c>
      <c r="BL10" s="61">
        <v>-1.5800000000000002E-2</v>
      </c>
      <c r="BM10" s="61">
        <v>-2.6800000000000001E-2</v>
      </c>
      <c r="BN10" s="60">
        <v>-2.5000000000000001E-2</v>
      </c>
      <c r="BO10" s="60">
        <v>-2.2100000000000002E-2</v>
      </c>
      <c r="BP10" s="60">
        <v>-1.8499999999999999E-2</v>
      </c>
      <c r="BQ10" s="60">
        <v>-1.44E-2</v>
      </c>
      <c r="BR10" s="60">
        <v>-1.01E-2</v>
      </c>
      <c r="BS10" s="60">
        <v>-6.0000000000000001E-3</v>
      </c>
      <c r="BT10" s="60">
        <v>-2.7000000000000001E-3</v>
      </c>
      <c r="BU10" s="60">
        <v>2.0000000000000001E-4</v>
      </c>
      <c r="BV10" s="60">
        <v>2.5000000000000001E-3</v>
      </c>
      <c r="BW10" s="60">
        <v>3.8999999999999998E-3</v>
      </c>
      <c r="BX10" s="60">
        <v>4.7999999999999996E-3</v>
      </c>
      <c r="BY10" s="60">
        <v>5.7000000000000002E-3</v>
      </c>
      <c r="BZ10" s="60">
        <v>6.6E-3</v>
      </c>
      <c r="CA10" s="60">
        <v>7.4000000000000003E-3</v>
      </c>
      <c r="CB10" s="60">
        <v>8.0999999999999996E-3</v>
      </c>
      <c r="CC10" s="60">
        <v>8.6999999999999994E-3</v>
      </c>
      <c r="CD10" s="60">
        <v>9.2999999999999992E-3</v>
      </c>
      <c r="CE10" s="60">
        <v>9.7000000000000003E-3</v>
      </c>
      <c r="CF10" s="60">
        <v>9.9000000000000008E-3</v>
      </c>
      <c r="CG10" s="60">
        <v>0.01</v>
      </c>
    </row>
    <row r="11" spans="1:109" x14ac:dyDescent="0.2">
      <c r="A11" s="4">
        <v>27</v>
      </c>
      <c r="B11" s="61">
        <v>7.2499999999999995E-2</v>
      </c>
      <c r="C11" s="61">
        <v>6.3799999999999996E-2</v>
      </c>
      <c r="D11" s="61">
        <v>5.4899999999999997E-2</v>
      </c>
      <c r="E11" s="61">
        <v>4.5400000000000003E-2</v>
      </c>
      <c r="F11" s="61">
        <v>3.5700000000000003E-2</v>
      </c>
      <c r="G11" s="61">
        <v>2.6499999999999999E-2</v>
      </c>
      <c r="H11" s="61">
        <v>1.8599999999999998E-2</v>
      </c>
      <c r="I11" s="61">
        <v>1.2200000000000001E-2</v>
      </c>
      <c r="J11" s="61">
        <v>7.4000000000000003E-3</v>
      </c>
      <c r="K11" s="61">
        <v>3.8999999999999998E-3</v>
      </c>
      <c r="L11" s="61">
        <v>1.6000000000000001E-3</v>
      </c>
      <c r="M11" s="61">
        <v>2.0000000000000001E-4</v>
      </c>
      <c r="N11" s="61">
        <v>-4.0000000000000002E-4</v>
      </c>
      <c r="O11" s="61">
        <v>-4.0000000000000002E-4</v>
      </c>
      <c r="P11" s="61">
        <v>-1E-4</v>
      </c>
      <c r="Q11" s="61">
        <v>6.9999999999999999E-4</v>
      </c>
      <c r="R11" s="61">
        <v>2.2000000000000001E-3</v>
      </c>
      <c r="S11" s="61">
        <v>4.4999999999999997E-3</v>
      </c>
      <c r="T11" s="61">
        <v>8.0999999999999996E-3</v>
      </c>
      <c r="U11" s="61">
        <v>1.2800000000000001E-2</v>
      </c>
      <c r="V11" s="61">
        <v>1.8200000000000001E-2</v>
      </c>
      <c r="W11" s="61">
        <v>2.3599999999999999E-2</v>
      </c>
      <c r="X11" s="61">
        <v>2.8000000000000001E-2</v>
      </c>
      <c r="Y11" s="61">
        <v>3.0800000000000001E-2</v>
      </c>
      <c r="Z11" s="61">
        <v>3.1699999999999999E-2</v>
      </c>
      <c r="AA11" s="61">
        <v>3.0800000000000001E-2</v>
      </c>
      <c r="AB11" s="61">
        <v>2.87E-2</v>
      </c>
      <c r="AC11" s="61">
        <v>2.63E-2</v>
      </c>
      <c r="AD11" s="61">
        <v>2.3900000000000001E-2</v>
      </c>
      <c r="AE11" s="61">
        <v>2.1600000000000001E-2</v>
      </c>
      <c r="AF11" s="61">
        <v>1.9099999999999999E-2</v>
      </c>
      <c r="AG11" s="61">
        <v>1.5699999999999999E-2</v>
      </c>
      <c r="AH11" s="61">
        <v>1.11E-2</v>
      </c>
      <c r="AI11" s="61">
        <v>5.4999999999999997E-3</v>
      </c>
      <c r="AJ11" s="61">
        <v>-2.9999999999999997E-4</v>
      </c>
      <c r="AK11" s="61">
        <v>-4.7999999999999996E-3</v>
      </c>
      <c r="AL11" s="61">
        <v>-6.8999999999999999E-3</v>
      </c>
      <c r="AM11" s="61">
        <v>-6.1999999999999998E-3</v>
      </c>
      <c r="AN11" s="61">
        <v>-3.3999999999999998E-3</v>
      </c>
      <c r="AO11" s="61">
        <v>5.0000000000000001E-4</v>
      </c>
      <c r="AP11" s="61">
        <v>4.5999999999999999E-3</v>
      </c>
      <c r="AQ11" s="61">
        <v>8.8000000000000005E-3</v>
      </c>
      <c r="AR11" s="61">
        <v>1.32E-2</v>
      </c>
      <c r="AS11" s="61">
        <v>1.78E-2</v>
      </c>
      <c r="AT11" s="61">
        <v>2.2100000000000002E-2</v>
      </c>
      <c r="AU11" s="61">
        <v>2.4799999999999999E-2</v>
      </c>
      <c r="AV11" s="61">
        <v>2.4799999999999999E-2</v>
      </c>
      <c r="AW11" s="61">
        <v>2.1399999999999999E-2</v>
      </c>
      <c r="AX11" s="61">
        <v>1.54E-2</v>
      </c>
      <c r="AY11" s="61">
        <v>8.0999999999999996E-3</v>
      </c>
      <c r="AZ11" s="61">
        <v>1.1999999999999999E-3</v>
      </c>
      <c r="BA11" s="61">
        <v>-4.1999999999999997E-3</v>
      </c>
      <c r="BB11" s="61">
        <v>-7.6E-3</v>
      </c>
      <c r="BC11" s="61">
        <v>-8.8999999999999999E-3</v>
      </c>
      <c r="BD11" s="61">
        <v>-8.5000000000000006E-3</v>
      </c>
      <c r="BE11" s="61">
        <v>-6.7999999999999996E-3</v>
      </c>
      <c r="BF11" s="61">
        <v>-4.1999999999999997E-3</v>
      </c>
      <c r="BG11" s="61">
        <v>-1.6999999999999999E-3</v>
      </c>
      <c r="BH11" s="61">
        <v>-2.0000000000000001E-4</v>
      </c>
      <c r="BI11" s="61">
        <v>-5.9999999999999995E-4</v>
      </c>
      <c r="BJ11" s="61">
        <v>-3.5999999999999999E-3</v>
      </c>
      <c r="BK11" s="61">
        <v>-9.4999999999999998E-3</v>
      </c>
      <c r="BL11" s="61">
        <v>-1.8100000000000002E-2</v>
      </c>
      <c r="BM11" s="61">
        <v>-2.9100000000000001E-2</v>
      </c>
      <c r="BN11" s="60">
        <v>-2.7300000000000001E-2</v>
      </c>
      <c r="BO11" s="60">
        <v>-2.4199999999999999E-2</v>
      </c>
      <c r="BP11" s="60">
        <v>-2.0400000000000001E-2</v>
      </c>
      <c r="BQ11" s="60">
        <v>-1.61E-2</v>
      </c>
      <c r="BR11" s="60">
        <v>-1.15E-2</v>
      </c>
      <c r="BS11" s="60">
        <v>-7.1000000000000004E-3</v>
      </c>
      <c r="BT11" s="60">
        <v>-2.8999999999999998E-3</v>
      </c>
      <c r="BU11" s="60">
        <v>1E-4</v>
      </c>
      <c r="BV11" s="60">
        <v>2.5000000000000001E-3</v>
      </c>
      <c r="BW11" s="60">
        <v>3.8999999999999998E-3</v>
      </c>
      <c r="BX11" s="60">
        <v>4.7999999999999996E-3</v>
      </c>
      <c r="BY11" s="60">
        <v>5.7000000000000002E-3</v>
      </c>
      <c r="BZ11" s="60">
        <v>6.6E-3</v>
      </c>
      <c r="CA11" s="60">
        <v>7.4000000000000003E-3</v>
      </c>
      <c r="CB11" s="60">
        <v>8.0999999999999996E-3</v>
      </c>
      <c r="CC11" s="60">
        <v>8.6999999999999994E-3</v>
      </c>
      <c r="CD11" s="60">
        <v>9.2999999999999992E-3</v>
      </c>
      <c r="CE11" s="60">
        <v>9.7000000000000003E-3</v>
      </c>
      <c r="CF11" s="60">
        <v>9.9000000000000008E-3</v>
      </c>
      <c r="CG11" s="60">
        <v>0.01</v>
      </c>
    </row>
    <row r="12" spans="1:109" x14ac:dyDescent="0.2">
      <c r="A12" s="4">
        <v>28</v>
      </c>
      <c r="B12" s="61">
        <v>7.1499999999999994E-2</v>
      </c>
      <c r="C12" s="61">
        <v>6.2799999999999995E-2</v>
      </c>
      <c r="D12" s="61">
        <v>5.3800000000000001E-2</v>
      </c>
      <c r="E12" s="61">
        <v>4.4400000000000002E-2</v>
      </c>
      <c r="F12" s="61">
        <v>3.4700000000000002E-2</v>
      </c>
      <c r="G12" s="61">
        <v>2.5499999999999998E-2</v>
      </c>
      <c r="H12" s="61">
        <v>1.7600000000000001E-2</v>
      </c>
      <c r="I12" s="61">
        <v>1.14E-2</v>
      </c>
      <c r="J12" s="61">
        <v>6.7999999999999996E-3</v>
      </c>
      <c r="K12" s="61">
        <v>3.5999999999999999E-3</v>
      </c>
      <c r="L12" s="61">
        <v>1.4E-3</v>
      </c>
      <c r="M12" s="61">
        <v>2.0000000000000001E-4</v>
      </c>
      <c r="N12" s="61">
        <v>-2.9999999999999997E-4</v>
      </c>
      <c r="O12" s="61">
        <v>-2.0000000000000001E-4</v>
      </c>
      <c r="P12" s="61">
        <v>5.0000000000000001E-4</v>
      </c>
      <c r="Q12" s="61">
        <v>1.6999999999999999E-3</v>
      </c>
      <c r="R12" s="61">
        <v>3.5000000000000001E-3</v>
      </c>
      <c r="S12" s="61">
        <v>6.1999999999999998E-3</v>
      </c>
      <c r="T12" s="61">
        <v>9.9000000000000008E-3</v>
      </c>
      <c r="U12" s="61">
        <v>1.47E-2</v>
      </c>
      <c r="V12" s="61">
        <v>2.0199999999999999E-2</v>
      </c>
      <c r="W12" s="61">
        <v>2.5700000000000001E-2</v>
      </c>
      <c r="X12" s="61">
        <v>3.0300000000000001E-2</v>
      </c>
      <c r="Y12" s="61">
        <v>3.3300000000000003E-2</v>
      </c>
      <c r="Z12" s="61">
        <v>3.44E-2</v>
      </c>
      <c r="AA12" s="61">
        <v>3.3500000000000002E-2</v>
      </c>
      <c r="AB12" s="61">
        <v>3.1199999999999999E-2</v>
      </c>
      <c r="AC12" s="61">
        <v>2.8199999999999999E-2</v>
      </c>
      <c r="AD12" s="61">
        <v>2.5000000000000001E-2</v>
      </c>
      <c r="AE12" s="61">
        <v>2.1899999999999999E-2</v>
      </c>
      <c r="AF12" s="61">
        <v>1.84E-2</v>
      </c>
      <c r="AG12" s="61">
        <v>1.4200000000000001E-2</v>
      </c>
      <c r="AH12" s="61">
        <v>8.8999999999999999E-3</v>
      </c>
      <c r="AI12" s="61">
        <v>2.7000000000000001E-3</v>
      </c>
      <c r="AJ12" s="61">
        <v>-3.3E-3</v>
      </c>
      <c r="AK12" s="61">
        <v>-7.7999999999999996E-3</v>
      </c>
      <c r="AL12" s="61">
        <v>-9.7000000000000003E-3</v>
      </c>
      <c r="AM12" s="61">
        <v>-8.8000000000000005E-3</v>
      </c>
      <c r="AN12" s="61">
        <v>-5.7999999999999996E-3</v>
      </c>
      <c r="AO12" s="61">
        <v>-1.8E-3</v>
      </c>
      <c r="AP12" s="61">
        <v>2.5999999999999999E-3</v>
      </c>
      <c r="AQ12" s="61">
        <v>7.0000000000000001E-3</v>
      </c>
      <c r="AR12" s="61">
        <v>1.18E-2</v>
      </c>
      <c r="AS12" s="61">
        <v>1.7000000000000001E-2</v>
      </c>
      <c r="AT12" s="61">
        <v>2.1999999999999999E-2</v>
      </c>
      <c r="AU12" s="61">
        <v>2.5499999999999998E-2</v>
      </c>
      <c r="AV12" s="61">
        <v>2.6200000000000001E-2</v>
      </c>
      <c r="AW12" s="61">
        <v>2.35E-2</v>
      </c>
      <c r="AX12" s="61">
        <v>1.7899999999999999E-2</v>
      </c>
      <c r="AY12" s="61">
        <v>1.0800000000000001E-2</v>
      </c>
      <c r="AZ12" s="61">
        <v>3.8E-3</v>
      </c>
      <c r="BA12" s="61">
        <v>-1.8E-3</v>
      </c>
      <c r="BB12" s="61">
        <v>-5.7000000000000002E-3</v>
      </c>
      <c r="BC12" s="61">
        <v>-7.6E-3</v>
      </c>
      <c r="BD12" s="61">
        <v>-7.9000000000000008E-3</v>
      </c>
      <c r="BE12" s="61">
        <v>-6.7999999999999996E-3</v>
      </c>
      <c r="BF12" s="61">
        <v>-4.8999999999999998E-3</v>
      </c>
      <c r="BG12" s="61">
        <v>-3.0000000000000001E-3</v>
      </c>
      <c r="BH12" s="61">
        <v>-2E-3</v>
      </c>
      <c r="BI12" s="61">
        <v>-2.5999999999999999E-3</v>
      </c>
      <c r="BJ12" s="61">
        <v>-5.7000000000000002E-3</v>
      </c>
      <c r="BK12" s="61">
        <v>-1.1599999999999999E-2</v>
      </c>
      <c r="BL12" s="61">
        <v>-2.0199999999999999E-2</v>
      </c>
      <c r="BM12" s="61">
        <v>-3.1300000000000001E-2</v>
      </c>
      <c r="BN12" s="60">
        <v>-2.9499999999999998E-2</v>
      </c>
      <c r="BO12" s="60">
        <v>-2.64E-2</v>
      </c>
      <c r="BP12" s="60">
        <v>-2.23E-2</v>
      </c>
      <c r="BQ12" s="60">
        <v>-1.78E-2</v>
      </c>
      <c r="BR12" s="60">
        <v>-1.29E-2</v>
      </c>
      <c r="BS12" s="60">
        <v>-8.2000000000000007E-3</v>
      </c>
      <c r="BT12" s="60">
        <v>-3.8E-3</v>
      </c>
      <c r="BU12" s="60">
        <v>0</v>
      </c>
      <c r="BV12" s="60">
        <v>2.3999999999999998E-3</v>
      </c>
      <c r="BW12" s="60">
        <v>3.8999999999999998E-3</v>
      </c>
      <c r="BX12" s="60">
        <v>4.7999999999999996E-3</v>
      </c>
      <c r="BY12" s="60">
        <v>5.7000000000000002E-3</v>
      </c>
      <c r="BZ12" s="60">
        <v>6.6E-3</v>
      </c>
      <c r="CA12" s="60">
        <v>7.4000000000000003E-3</v>
      </c>
      <c r="CB12" s="60">
        <v>8.0999999999999996E-3</v>
      </c>
      <c r="CC12" s="60">
        <v>8.6999999999999994E-3</v>
      </c>
      <c r="CD12" s="60">
        <v>9.2999999999999992E-3</v>
      </c>
      <c r="CE12" s="60">
        <v>9.7000000000000003E-3</v>
      </c>
      <c r="CF12" s="60">
        <v>9.9000000000000008E-3</v>
      </c>
      <c r="CG12" s="60">
        <v>0.01</v>
      </c>
    </row>
    <row r="13" spans="1:109" x14ac:dyDescent="0.2">
      <c r="A13" s="4">
        <v>29</v>
      </c>
      <c r="B13" s="61">
        <v>7.0099999999999996E-2</v>
      </c>
      <c r="C13" s="61">
        <v>6.1400000000000003E-2</v>
      </c>
      <c r="D13" s="61">
        <v>5.2499999999999998E-2</v>
      </c>
      <c r="E13" s="61">
        <v>4.3099999999999999E-2</v>
      </c>
      <c r="F13" s="61">
        <v>3.3500000000000002E-2</v>
      </c>
      <c r="G13" s="61">
        <v>2.4500000000000001E-2</v>
      </c>
      <c r="H13" s="61">
        <v>1.6799999999999999E-2</v>
      </c>
      <c r="I13" s="61">
        <v>1.0800000000000001E-2</v>
      </c>
      <c r="J13" s="61">
        <v>6.4000000000000003E-3</v>
      </c>
      <c r="K13" s="61">
        <v>3.3E-3</v>
      </c>
      <c r="L13" s="61">
        <v>1.1999999999999999E-3</v>
      </c>
      <c r="M13" s="61">
        <v>-1E-4</v>
      </c>
      <c r="N13" s="61">
        <v>-5.9999999999999995E-4</v>
      </c>
      <c r="O13" s="61">
        <v>-4.0000000000000002E-4</v>
      </c>
      <c r="P13" s="61">
        <v>5.0000000000000001E-4</v>
      </c>
      <c r="Q13" s="61">
        <v>2.0999999999999999E-3</v>
      </c>
      <c r="R13" s="61">
        <v>4.3E-3</v>
      </c>
      <c r="S13" s="61">
        <v>7.4000000000000003E-3</v>
      </c>
      <c r="T13" s="61">
        <v>1.14E-2</v>
      </c>
      <c r="U13" s="61">
        <v>1.6400000000000001E-2</v>
      </c>
      <c r="V13" s="61">
        <v>2.2100000000000002E-2</v>
      </c>
      <c r="W13" s="61">
        <v>2.7699999999999999E-2</v>
      </c>
      <c r="X13" s="61">
        <v>3.2500000000000001E-2</v>
      </c>
      <c r="Y13" s="61">
        <v>3.5799999999999998E-2</v>
      </c>
      <c r="Z13" s="61">
        <v>3.6999999999999998E-2</v>
      </c>
      <c r="AA13" s="61">
        <v>3.6200000000000003E-2</v>
      </c>
      <c r="AB13" s="61">
        <v>3.3700000000000001E-2</v>
      </c>
      <c r="AC13" s="61">
        <v>3.0300000000000001E-2</v>
      </c>
      <c r="AD13" s="61">
        <v>2.6499999999999999E-2</v>
      </c>
      <c r="AE13" s="61">
        <v>2.2499999999999999E-2</v>
      </c>
      <c r="AF13" s="61">
        <v>1.8100000000000002E-2</v>
      </c>
      <c r="AG13" s="61">
        <v>1.2999999999999999E-2</v>
      </c>
      <c r="AH13" s="61">
        <v>6.8999999999999999E-3</v>
      </c>
      <c r="AI13" s="61">
        <v>2.9999999999999997E-4</v>
      </c>
      <c r="AJ13" s="61">
        <v>-5.7999999999999996E-3</v>
      </c>
      <c r="AK13" s="61">
        <v>-1.03E-2</v>
      </c>
      <c r="AL13" s="61">
        <v>-1.21E-2</v>
      </c>
      <c r="AM13" s="61">
        <v>-1.11E-2</v>
      </c>
      <c r="AN13" s="61">
        <v>-8.0999999999999996E-3</v>
      </c>
      <c r="AO13" s="61">
        <v>-4.0000000000000001E-3</v>
      </c>
      <c r="AP13" s="61">
        <v>4.0000000000000002E-4</v>
      </c>
      <c r="AQ13" s="61">
        <v>5.0000000000000001E-3</v>
      </c>
      <c r="AR13" s="61">
        <v>0.01</v>
      </c>
      <c r="AS13" s="61">
        <v>1.5599999999999999E-2</v>
      </c>
      <c r="AT13" s="61">
        <v>2.12E-2</v>
      </c>
      <c r="AU13" s="61">
        <v>2.5499999999999998E-2</v>
      </c>
      <c r="AV13" s="61">
        <v>2.69E-2</v>
      </c>
      <c r="AW13" s="61">
        <v>2.4899999999999999E-2</v>
      </c>
      <c r="AX13" s="61">
        <v>0.02</v>
      </c>
      <c r="AY13" s="61">
        <v>1.3299999999999999E-2</v>
      </c>
      <c r="AZ13" s="61">
        <v>6.4999999999999997E-3</v>
      </c>
      <c r="BA13" s="61">
        <v>8.0000000000000004E-4</v>
      </c>
      <c r="BB13" s="61">
        <v>-3.3E-3</v>
      </c>
      <c r="BC13" s="61">
        <v>-5.5999999999999999E-3</v>
      </c>
      <c r="BD13" s="61">
        <v>-6.4000000000000003E-3</v>
      </c>
      <c r="BE13" s="61">
        <v>-5.8999999999999999E-3</v>
      </c>
      <c r="BF13" s="61">
        <v>-4.5999999999999999E-3</v>
      </c>
      <c r="BG13" s="61">
        <v>-3.3E-3</v>
      </c>
      <c r="BH13" s="61">
        <v>-2.8999999999999998E-3</v>
      </c>
      <c r="BI13" s="61">
        <v>-4.0000000000000001E-3</v>
      </c>
      <c r="BJ13" s="61">
        <v>-7.4000000000000003E-3</v>
      </c>
      <c r="BK13" s="61">
        <v>-1.3299999999999999E-2</v>
      </c>
      <c r="BL13" s="61">
        <v>-2.1999999999999999E-2</v>
      </c>
      <c r="BM13" s="61">
        <v>-3.32E-2</v>
      </c>
      <c r="BN13" s="60">
        <v>-3.15E-2</v>
      </c>
      <c r="BO13" s="60">
        <v>-2.8400000000000002E-2</v>
      </c>
      <c r="BP13" s="60">
        <v>-2.4199999999999999E-2</v>
      </c>
      <c r="BQ13" s="60">
        <v>-1.9400000000000001E-2</v>
      </c>
      <c r="BR13" s="60">
        <v>-1.43E-2</v>
      </c>
      <c r="BS13" s="60">
        <v>-9.2999999999999992E-3</v>
      </c>
      <c r="BT13" s="60">
        <v>-4.7000000000000002E-3</v>
      </c>
      <c r="BU13" s="60">
        <v>-6.9999999999999999E-4</v>
      </c>
      <c r="BV13" s="60">
        <v>2.3999999999999998E-3</v>
      </c>
      <c r="BW13" s="60">
        <v>3.8999999999999998E-3</v>
      </c>
      <c r="BX13" s="60">
        <v>4.7999999999999996E-3</v>
      </c>
      <c r="BY13" s="60">
        <v>5.7000000000000002E-3</v>
      </c>
      <c r="BZ13" s="60">
        <v>6.6E-3</v>
      </c>
      <c r="CA13" s="60">
        <v>7.4000000000000003E-3</v>
      </c>
      <c r="CB13" s="60">
        <v>8.0999999999999996E-3</v>
      </c>
      <c r="CC13" s="60">
        <v>8.6999999999999994E-3</v>
      </c>
      <c r="CD13" s="60">
        <v>9.2999999999999992E-3</v>
      </c>
      <c r="CE13" s="60">
        <v>9.7000000000000003E-3</v>
      </c>
      <c r="CF13" s="60">
        <v>9.9000000000000008E-3</v>
      </c>
      <c r="CG13" s="60">
        <v>0.01</v>
      </c>
    </row>
    <row r="14" spans="1:109" x14ac:dyDescent="0.2">
      <c r="A14" s="4">
        <v>30</v>
      </c>
      <c r="B14" s="61">
        <v>6.8400000000000002E-2</v>
      </c>
      <c r="C14" s="61">
        <v>5.9799999999999999E-2</v>
      </c>
      <c r="D14" s="61">
        <v>5.0999999999999997E-2</v>
      </c>
      <c r="E14" s="61">
        <v>4.1799999999999997E-2</v>
      </c>
      <c r="F14" s="61">
        <v>3.2399999999999998E-2</v>
      </c>
      <c r="G14" s="61">
        <v>2.3599999999999999E-2</v>
      </c>
      <c r="H14" s="61">
        <v>1.61E-2</v>
      </c>
      <c r="I14" s="61">
        <v>1.04E-2</v>
      </c>
      <c r="J14" s="61">
        <v>6.1000000000000004E-3</v>
      </c>
      <c r="K14" s="61">
        <v>3.0000000000000001E-3</v>
      </c>
      <c r="L14" s="61">
        <v>8.0000000000000004E-4</v>
      </c>
      <c r="M14" s="61">
        <v>-5.9999999999999995E-4</v>
      </c>
      <c r="N14" s="61">
        <v>-1.1999999999999999E-3</v>
      </c>
      <c r="O14" s="61">
        <v>-1E-3</v>
      </c>
      <c r="P14" s="61">
        <v>1E-4</v>
      </c>
      <c r="Q14" s="61">
        <v>2.0999999999999999E-3</v>
      </c>
      <c r="R14" s="61">
        <v>4.7999999999999996E-3</v>
      </c>
      <c r="S14" s="61">
        <v>8.2000000000000007E-3</v>
      </c>
      <c r="T14" s="61">
        <v>1.26E-2</v>
      </c>
      <c r="U14" s="61">
        <v>1.78E-2</v>
      </c>
      <c r="V14" s="61">
        <v>2.3599999999999999E-2</v>
      </c>
      <c r="W14" s="61">
        <v>2.9499999999999998E-2</v>
      </c>
      <c r="X14" s="61">
        <v>3.4500000000000003E-2</v>
      </c>
      <c r="Y14" s="61">
        <v>3.7999999999999999E-2</v>
      </c>
      <c r="Z14" s="61">
        <v>3.95E-2</v>
      </c>
      <c r="AA14" s="61">
        <v>3.8699999999999998E-2</v>
      </c>
      <c r="AB14" s="61">
        <v>3.6200000000000003E-2</v>
      </c>
      <c r="AC14" s="61">
        <v>3.2500000000000001E-2</v>
      </c>
      <c r="AD14" s="61">
        <v>2.8199999999999999E-2</v>
      </c>
      <c r="AE14" s="61">
        <v>2.3400000000000001E-2</v>
      </c>
      <c r="AF14" s="61">
        <v>1.8200000000000001E-2</v>
      </c>
      <c r="AG14" s="61">
        <v>1.23E-2</v>
      </c>
      <c r="AH14" s="61">
        <v>5.5999999999999999E-3</v>
      </c>
      <c r="AI14" s="61">
        <v>-1.5E-3</v>
      </c>
      <c r="AJ14" s="61">
        <v>-7.7000000000000002E-3</v>
      </c>
      <c r="AK14" s="61">
        <v>-1.21E-2</v>
      </c>
      <c r="AL14" s="61">
        <v>-1.3899999999999999E-2</v>
      </c>
      <c r="AM14" s="61">
        <v>-1.2999999999999999E-2</v>
      </c>
      <c r="AN14" s="61">
        <v>-1.01E-2</v>
      </c>
      <c r="AO14" s="61">
        <v>-6.1999999999999998E-3</v>
      </c>
      <c r="AP14" s="61">
        <v>-1.8E-3</v>
      </c>
      <c r="AQ14" s="61">
        <v>2.8E-3</v>
      </c>
      <c r="AR14" s="61">
        <v>8.0000000000000002E-3</v>
      </c>
      <c r="AS14" s="61">
        <v>1.3899999999999999E-2</v>
      </c>
      <c r="AT14" s="61">
        <v>1.9900000000000001E-2</v>
      </c>
      <c r="AU14" s="61">
        <v>2.47E-2</v>
      </c>
      <c r="AV14" s="61">
        <v>2.6800000000000001E-2</v>
      </c>
      <c r="AW14" s="61">
        <v>2.5600000000000001E-2</v>
      </c>
      <c r="AX14" s="61">
        <v>2.1299999999999999E-2</v>
      </c>
      <c r="AY14" s="61">
        <v>1.5299999999999999E-2</v>
      </c>
      <c r="AZ14" s="61">
        <v>8.8999999999999999E-3</v>
      </c>
      <c r="BA14" s="61">
        <v>3.5000000000000001E-3</v>
      </c>
      <c r="BB14" s="61">
        <v>-5.9999999999999995E-4</v>
      </c>
      <c r="BC14" s="61">
        <v>-3.0999999999999999E-3</v>
      </c>
      <c r="BD14" s="61">
        <v>-4.1999999999999997E-3</v>
      </c>
      <c r="BE14" s="61">
        <v>-4.1000000000000003E-3</v>
      </c>
      <c r="BF14" s="61">
        <v>-3.3999999999999998E-3</v>
      </c>
      <c r="BG14" s="61">
        <v>-2.8999999999999998E-3</v>
      </c>
      <c r="BH14" s="61">
        <v>-3.2000000000000002E-3</v>
      </c>
      <c r="BI14" s="61">
        <v>-4.7999999999999996E-3</v>
      </c>
      <c r="BJ14" s="61">
        <v>-8.5000000000000006E-3</v>
      </c>
      <c r="BK14" s="61">
        <v>-1.46E-2</v>
      </c>
      <c r="BL14" s="61">
        <v>-2.3400000000000001E-2</v>
      </c>
      <c r="BM14" s="61">
        <v>-3.4799999999999998E-2</v>
      </c>
      <c r="BN14" s="60">
        <v>-3.32E-2</v>
      </c>
      <c r="BO14" s="60">
        <v>-3.0099999999999998E-2</v>
      </c>
      <c r="BP14" s="60">
        <v>-2.5899999999999999E-2</v>
      </c>
      <c r="BQ14" s="60">
        <v>-2.1000000000000001E-2</v>
      </c>
      <c r="BR14" s="60">
        <v>-1.5699999999999999E-2</v>
      </c>
      <c r="BS14" s="60">
        <v>-1.0500000000000001E-2</v>
      </c>
      <c r="BT14" s="60">
        <v>-5.5999999999999999E-3</v>
      </c>
      <c r="BU14" s="60">
        <v>-1.2999999999999999E-3</v>
      </c>
      <c r="BV14" s="60">
        <v>1.9E-3</v>
      </c>
      <c r="BW14" s="60">
        <v>3.8999999999999998E-3</v>
      </c>
      <c r="BX14" s="60">
        <v>4.7999999999999996E-3</v>
      </c>
      <c r="BY14" s="60">
        <v>5.7000000000000002E-3</v>
      </c>
      <c r="BZ14" s="60">
        <v>6.6E-3</v>
      </c>
      <c r="CA14" s="60">
        <v>7.4000000000000003E-3</v>
      </c>
      <c r="CB14" s="60">
        <v>8.0999999999999996E-3</v>
      </c>
      <c r="CC14" s="60">
        <v>8.6999999999999994E-3</v>
      </c>
      <c r="CD14" s="60">
        <v>9.2999999999999992E-3</v>
      </c>
      <c r="CE14" s="60">
        <v>9.7000000000000003E-3</v>
      </c>
      <c r="CF14" s="60">
        <v>9.9000000000000008E-3</v>
      </c>
      <c r="CG14" s="60">
        <v>0.01</v>
      </c>
    </row>
    <row r="15" spans="1:109" x14ac:dyDescent="0.2">
      <c r="A15" s="4">
        <v>31</v>
      </c>
      <c r="B15" s="61">
        <v>6.6500000000000004E-2</v>
      </c>
      <c r="C15" s="61">
        <v>5.8099999999999999E-2</v>
      </c>
      <c r="D15" s="61">
        <v>4.9399999999999999E-2</v>
      </c>
      <c r="E15" s="61">
        <v>4.0500000000000001E-2</v>
      </c>
      <c r="F15" s="61">
        <v>3.1399999999999997E-2</v>
      </c>
      <c r="G15" s="61">
        <v>2.29E-2</v>
      </c>
      <c r="H15" s="61">
        <v>1.5699999999999999E-2</v>
      </c>
      <c r="I15" s="61">
        <v>1.01E-2</v>
      </c>
      <c r="J15" s="61">
        <v>5.8999999999999999E-3</v>
      </c>
      <c r="K15" s="61">
        <v>2.8E-3</v>
      </c>
      <c r="L15" s="61">
        <v>4.0000000000000002E-4</v>
      </c>
      <c r="M15" s="61">
        <v>-1.1999999999999999E-3</v>
      </c>
      <c r="N15" s="61">
        <v>-2E-3</v>
      </c>
      <c r="O15" s="61">
        <v>-1.9E-3</v>
      </c>
      <c r="P15" s="61">
        <v>-5.9999999999999995E-4</v>
      </c>
      <c r="Q15" s="61">
        <v>1.6999999999999999E-3</v>
      </c>
      <c r="R15" s="61">
        <v>4.7999999999999996E-3</v>
      </c>
      <c r="S15" s="61">
        <v>8.6E-3</v>
      </c>
      <c r="T15" s="61">
        <v>1.3299999999999999E-2</v>
      </c>
      <c r="U15" s="61">
        <v>1.89E-2</v>
      </c>
      <c r="V15" s="61">
        <v>2.4899999999999999E-2</v>
      </c>
      <c r="W15" s="61">
        <v>3.09E-2</v>
      </c>
      <c r="X15" s="61">
        <v>3.6200000000000003E-2</v>
      </c>
      <c r="Y15" s="61">
        <v>0.04</v>
      </c>
      <c r="Z15" s="61">
        <v>4.1700000000000001E-2</v>
      </c>
      <c r="AA15" s="61">
        <v>4.1099999999999998E-2</v>
      </c>
      <c r="AB15" s="61">
        <v>3.8600000000000002E-2</v>
      </c>
      <c r="AC15" s="61">
        <v>3.4700000000000002E-2</v>
      </c>
      <c r="AD15" s="61">
        <v>2.9899999999999999E-2</v>
      </c>
      <c r="AE15" s="61">
        <v>2.46E-2</v>
      </c>
      <c r="AF15" s="61">
        <v>1.8700000000000001E-2</v>
      </c>
      <c r="AG15" s="61">
        <v>1.2200000000000001E-2</v>
      </c>
      <c r="AH15" s="61">
        <v>4.8999999999999998E-3</v>
      </c>
      <c r="AI15" s="61">
        <v>-2.3999999999999998E-3</v>
      </c>
      <c r="AJ15" s="61">
        <v>-8.8000000000000005E-3</v>
      </c>
      <c r="AK15" s="61">
        <v>-1.3100000000000001E-2</v>
      </c>
      <c r="AL15" s="61">
        <v>-1.49E-2</v>
      </c>
      <c r="AM15" s="61">
        <v>-1.43E-2</v>
      </c>
      <c r="AN15" s="61">
        <v>-1.18E-2</v>
      </c>
      <c r="AO15" s="61">
        <v>-8.2000000000000007E-3</v>
      </c>
      <c r="AP15" s="61">
        <v>-4.1000000000000003E-3</v>
      </c>
      <c r="AQ15" s="61">
        <v>5.0000000000000001E-4</v>
      </c>
      <c r="AR15" s="61">
        <v>5.5999999999999999E-3</v>
      </c>
      <c r="AS15" s="61">
        <v>1.17E-2</v>
      </c>
      <c r="AT15" s="61">
        <v>1.7999999999999999E-2</v>
      </c>
      <c r="AU15" s="61">
        <v>2.3199999999999998E-2</v>
      </c>
      <c r="AV15" s="61">
        <v>2.5899999999999999E-2</v>
      </c>
      <c r="AW15" s="61">
        <v>2.53E-2</v>
      </c>
      <c r="AX15" s="61">
        <v>2.18E-2</v>
      </c>
      <c r="AY15" s="61">
        <v>1.6500000000000001E-2</v>
      </c>
      <c r="AZ15" s="61">
        <v>1.09E-2</v>
      </c>
      <c r="BA15" s="61">
        <v>5.8999999999999999E-3</v>
      </c>
      <c r="BB15" s="61">
        <v>2.2000000000000001E-3</v>
      </c>
      <c r="BC15" s="61">
        <v>-2.0000000000000001E-4</v>
      </c>
      <c r="BD15" s="61">
        <v>-1.4E-3</v>
      </c>
      <c r="BE15" s="61">
        <v>-1.6000000000000001E-3</v>
      </c>
      <c r="BF15" s="61">
        <v>-1.5E-3</v>
      </c>
      <c r="BG15" s="61">
        <v>-1.6999999999999999E-3</v>
      </c>
      <c r="BH15" s="61">
        <v>-2.7000000000000001E-3</v>
      </c>
      <c r="BI15" s="61">
        <v>-4.8999999999999998E-3</v>
      </c>
      <c r="BJ15" s="61">
        <v>-8.9999999999999993E-3</v>
      </c>
      <c r="BK15" s="61">
        <v>-1.54E-2</v>
      </c>
      <c r="BL15" s="61">
        <v>-2.4400000000000002E-2</v>
      </c>
      <c r="BM15" s="61">
        <v>-3.5900000000000001E-2</v>
      </c>
      <c r="BN15" s="60">
        <v>-3.4599999999999999E-2</v>
      </c>
      <c r="BO15" s="60">
        <v>-3.1600000000000003E-2</v>
      </c>
      <c r="BP15" s="60">
        <v>-2.7400000000000001E-2</v>
      </c>
      <c r="BQ15" s="60">
        <v>-2.24E-2</v>
      </c>
      <c r="BR15" s="60">
        <v>-1.7000000000000001E-2</v>
      </c>
      <c r="BS15" s="60">
        <v>-1.1599999999999999E-2</v>
      </c>
      <c r="BT15" s="60">
        <v>-6.4999999999999997E-3</v>
      </c>
      <c r="BU15" s="60">
        <v>-2.0999999999999999E-3</v>
      </c>
      <c r="BV15" s="60">
        <v>1.4E-3</v>
      </c>
      <c r="BW15" s="60">
        <v>3.5000000000000001E-3</v>
      </c>
      <c r="BX15" s="60">
        <v>4.7999999999999996E-3</v>
      </c>
      <c r="BY15" s="60">
        <v>5.7000000000000002E-3</v>
      </c>
      <c r="BZ15" s="60">
        <v>6.6E-3</v>
      </c>
      <c r="CA15" s="60">
        <v>7.4000000000000003E-3</v>
      </c>
      <c r="CB15" s="60">
        <v>8.0999999999999996E-3</v>
      </c>
      <c r="CC15" s="60">
        <v>8.6999999999999994E-3</v>
      </c>
      <c r="CD15" s="60">
        <v>9.2999999999999992E-3</v>
      </c>
      <c r="CE15" s="60">
        <v>9.7000000000000003E-3</v>
      </c>
      <c r="CF15" s="60">
        <v>9.9000000000000008E-3</v>
      </c>
      <c r="CG15" s="60">
        <v>0.01</v>
      </c>
    </row>
    <row r="16" spans="1:109" x14ac:dyDescent="0.2">
      <c r="A16" s="4">
        <v>32</v>
      </c>
      <c r="B16" s="61">
        <v>6.4399999999999999E-2</v>
      </c>
      <c r="C16" s="61">
        <v>5.62E-2</v>
      </c>
      <c r="D16" s="61">
        <v>4.7899999999999998E-2</v>
      </c>
      <c r="E16" s="61">
        <v>3.9300000000000002E-2</v>
      </c>
      <c r="F16" s="61">
        <v>3.0599999999999999E-2</v>
      </c>
      <c r="G16" s="61">
        <v>2.2499999999999999E-2</v>
      </c>
      <c r="H16" s="61">
        <v>1.55E-2</v>
      </c>
      <c r="I16" s="61">
        <v>0.01</v>
      </c>
      <c r="J16" s="61">
        <v>5.7999999999999996E-3</v>
      </c>
      <c r="K16" s="61">
        <v>2.5000000000000001E-3</v>
      </c>
      <c r="L16" s="61">
        <v>-1E-4</v>
      </c>
      <c r="M16" s="61">
        <v>-1.9E-3</v>
      </c>
      <c r="N16" s="61">
        <v>-2.8999999999999998E-3</v>
      </c>
      <c r="O16" s="61">
        <v>-2.8E-3</v>
      </c>
      <c r="P16" s="61">
        <v>-1.4E-3</v>
      </c>
      <c r="Q16" s="61">
        <v>1E-3</v>
      </c>
      <c r="R16" s="61">
        <v>4.4000000000000003E-3</v>
      </c>
      <c r="S16" s="61">
        <v>8.6E-3</v>
      </c>
      <c r="T16" s="61">
        <v>1.3599999999999999E-2</v>
      </c>
      <c r="U16" s="61">
        <v>1.95E-2</v>
      </c>
      <c r="V16" s="61">
        <v>2.58E-2</v>
      </c>
      <c r="W16" s="61">
        <v>3.2099999999999997E-2</v>
      </c>
      <c r="X16" s="61">
        <v>3.7600000000000001E-2</v>
      </c>
      <c r="Y16" s="61">
        <v>4.1599999999999998E-2</v>
      </c>
      <c r="Z16" s="61">
        <v>4.3499999999999997E-2</v>
      </c>
      <c r="AA16" s="61">
        <v>4.3099999999999999E-2</v>
      </c>
      <c r="AB16" s="61">
        <v>4.0599999999999997E-2</v>
      </c>
      <c r="AC16" s="61">
        <v>3.6600000000000001E-2</v>
      </c>
      <c r="AD16" s="61">
        <v>3.1600000000000003E-2</v>
      </c>
      <c r="AE16" s="61">
        <v>2.5899999999999999E-2</v>
      </c>
      <c r="AF16" s="61">
        <v>1.9699999999999999E-2</v>
      </c>
      <c r="AG16" s="61">
        <v>1.2699999999999999E-2</v>
      </c>
      <c r="AH16" s="61">
        <v>5.1999999999999998E-3</v>
      </c>
      <c r="AI16" s="61">
        <v>-2.3E-3</v>
      </c>
      <c r="AJ16" s="61">
        <v>-8.8000000000000005E-3</v>
      </c>
      <c r="AK16" s="61">
        <v>-1.32E-2</v>
      </c>
      <c r="AL16" s="61">
        <v>-1.52E-2</v>
      </c>
      <c r="AM16" s="61">
        <v>-1.49E-2</v>
      </c>
      <c r="AN16" s="61">
        <v>-1.2999999999999999E-2</v>
      </c>
      <c r="AO16" s="61">
        <v>-9.9000000000000008E-3</v>
      </c>
      <c r="AP16" s="61">
        <v>-6.1999999999999998E-3</v>
      </c>
      <c r="AQ16" s="61">
        <v>-1.9E-3</v>
      </c>
      <c r="AR16" s="61">
        <v>3.0999999999999999E-3</v>
      </c>
      <c r="AS16" s="61">
        <v>9.1999999999999998E-3</v>
      </c>
      <c r="AT16" s="61">
        <v>1.5599999999999999E-2</v>
      </c>
      <c r="AU16" s="61">
        <v>2.1100000000000001E-2</v>
      </c>
      <c r="AV16" s="61">
        <v>2.4199999999999999E-2</v>
      </c>
      <c r="AW16" s="61">
        <v>2.41E-2</v>
      </c>
      <c r="AX16" s="61">
        <v>2.1399999999999999E-2</v>
      </c>
      <c r="AY16" s="61">
        <v>1.7000000000000001E-2</v>
      </c>
      <c r="AZ16" s="61">
        <v>1.2200000000000001E-2</v>
      </c>
      <c r="BA16" s="61">
        <v>8.0000000000000002E-3</v>
      </c>
      <c r="BB16" s="61">
        <v>4.8999999999999998E-3</v>
      </c>
      <c r="BC16" s="61">
        <v>2.8999999999999998E-3</v>
      </c>
      <c r="BD16" s="61">
        <v>1.8E-3</v>
      </c>
      <c r="BE16" s="61">
        <v>1.4E-3</v>
      </c>
      <c r="BF16" s="61">
        <v>1E-3</v>
      </c>
      <c r="BG16" s="61">
        <v>2.0000000000000001E-4</v>
      </c>
      <c r="BH16" s="61">
        <v>-1.5E-3</v>
      </c>
      <c r="BI16" s="61">
        <v>-4.4000000000000003E-3</v>
      </c>
      <c r="BJ16" s="61">
        <v>-8.8999999999999999E-3</v>
      </c>
      <c r="BK16" s="61">
        <v>-1.5599999999999999E-2</v>
      </c>
      <c r="BL16" s="61">
        <v>-2.4899999999999999E-2</v>
      </c>
      <c r="BM16" s="61">
        <v>-3.6499999999999998E-2</v>
      </c>
      <c r="BN16" s="60">
        <v>-3.5400000000000001E-2</v>
      </c>
      <c r="BO16" s="60">
        <v>-3.2599999999999997E-2</v>
      </c>
      <c r="BP16" s="60">
        <v>-2.8500000000000001E-2</v>
      </c>
      <c r="BQ16" s="60">
        <v>-2.3599999999999999E-2</v>
      </c>
      <c r="BR16" s="60">
        <v>-1.8100000000000002E-2</v>
      </c>
      <c r="BS16" s="60">
        <v>-1.26E-2</v>
      </c>
      <c r="BT16" s="60">
        <v>-7.4000000000000003E-3</v>
      </c>
      <c r="BU16" s="60">
        <v>-2.8E-3</v>
      </c>
      <c r="BV16" s="60">
        <v>8.0000000000000004E-4</v>
      </c>
      <c r="BW16" s="60">
        <v>3.0000000000000001E-3</v>
      </c>
      <c r="BX16" s="60">
        <v>4.4999999999999997E-3</v>
      </c>
      <c r="BY16" s="60">
        <v>5.7000000000000002E-3</v>
      </c>
      <c r="BZ16" s="60">
        <v>6.6E-3</v>
      </c>
      <c r="CA16" s="60">
        <v>7.4000000000000003E-3</v>
      </c>
      <c r="CB16" s="60">
        <v>8.0999999999999996E-3</v>
      </c>
      <c r="CC16" s="60">
        <v>8.6999999999999994E-3</v>
      </c>
      <c r="CD16" s="60">
        <v>9.2999999999999992E-3</v>
      </c>
      <c r="CE16" s="60">
        <v>9.7000000000000003E-3</v>
      </c>
      <c r="CF16" s="60">
        <v>9.9000000000000008E-3</v>
      </c>
      <c r="CG16" s="60">
        <v>0.01</v>
      </c>
    </row>
    <row r="17" spans="1:85" x14ac:dyDescent="0.2">
      <c r="A17" s="4">
        <v>33</v>
      </c>
      <c r="B17" s="61">
        <v>6.2E-2</v>
      </c>
      <c r="C17" s="61">
        <v>5.4300000000000001E-2</v>
      </c>
      <c r="D17" s="61">
        <v>4.65E-2</v>
      </c>
      <c r="E17" s="61">
        <v>3.8300000000000001E-2</v>
      </c>
      <c r="F17" s="61">
        <v>3.0099999999999998E-2</v>
      </c>
      <c r="G17" s="61">
        <v>2.23E-2</v>
      </c>
      <c r="H17" s="61">
        <v>1.55E-2</v>
      </c>
      <c r="I17" s="61">
        <v>1.01E-2</v>
      </c>
      <c r="J17" s="61">
        <v>5.7999999999999996E-3</v>
      </c>
      <c r="K17" s="61">
        <v>2.2000000000000001E-3</v>
      </c>
      <c r="L17" s="61">
        <v>-5.9999999999999995E-4</v>
      </c>
      <c r="M17" s="61">
        <v>-2.7000000000000001E-3</v>
      </c>
      <c r="N17" s="61">
        <v>-3.8E-3</v>
      </c>
      <c r="O17" s="61">
        <v>-3.7000000000000002E-3</v>
      </c>
      <c r="P17" s="61">
        <v>-2.3E-3</v>
      </c>
      <c r="Q17" s="61">
        <v>2.0000000000000001E-4</v>
      </c>
      <c r="R17" s="61">
        <v>3.7000000000000002E-3</v>
      </c>
      <c r="S17" s="61">
        <v>8.0999999999999996E-3</v>
      </c>
      <c r="T17" s="61">
        <v>1.35E-2</v>
      </c>
      <c r="U17" s="61">
        <v>1.9699999999999999E-2</v>
      </c>
      <c r="V17" s="61">
        <v>2.63E-2</v>
      </c>
      <c r="W17" s="61">
        <v>3.2800000000000003E-2</v>
      </c>
      <c r="X17" s="61">
        <v>3.8600000000000002E-2</v>
      </c>
      <c r="Y17" s="61">
        <v>4.2799999999999998E-2</v>
      </c>
      <c r="Z17" s="61">
        <v>4.4900000000000002E-2</v>
      </c>
      <c r="AA17" s="61">
        <v>4.4600000000000001E-2</v>
      </c>
      <c r="AB17" s="61">
        <v>4.2200000000000001E-2</v>
      </c>
      <c r="AC17" s="61">
        <v>3.8199999999999998E-2</v>
      </c>
      <c r="AD17" s="61">
        <v>3.32E-2</v>
      </c>
      <c r="AE17" s="61">
        <v>2.7400000000000001E-2</v>
      </c>
      <c r="AF17" s="61">
        <v>2.1000000000000001E-2</v>
      </c>
      <c r="AG17" s="61">
        <v>1.3899999999999999E-2</v>
      </c>
      <c r="AH17" s="61">
        <v>6.3E-3</v>
      </c>
      <c r="AI17" s="61">
        <v>-1.1999999999999999E-3</v>
      </c>
      <c r="AJ17" s="61">
        <v>-7.7000000000000002E-3</v>
      </c>
      <c r="AK17" s="61">
        <v>-1.23E-2</v>
      </c>
      <c r="AL17" s="61">
        <v>-1.47E-2</v>
      </c>
      <c r="AM17" s="61">
        <v>-1.4999999999999999E-2</v>
      </c>
      <c r="AN17" s="61">
        <v>-1.3599999999999999E-2</v>
      </c>
      <c r="AO17" s="61">
        <v>-1.1299999999999999E-2</v>
      </c>
      <c r="AP17" s="61">
        <v>-8.2000000000000007E-3</v>
      </c>
      <c r="AQ17" s="61">
        <v>-4.3E-3</v>
      </c>
      <c r="AR17" s="61">
        <v>5.0000000000000001E-4</v>
      </c>
      <c r="AS17" s="61">
        <v>6.4999999999999997E-3</v>
      </c>
      <c r="AT17" s="61">
        <v>1.29E-2</v>
      </c>
      <c r="AU17" s="61">
        <v>1.8499999999999999E-2</v>
      </c>
      <c r="AV17" s="61">
        <v>2.18E-2</v>
      </c>
      <c r="AW17" s="61">
        <v>2.2100000000000002E-2</v>
      </c>
      <c r="AX17" s="61">
        <v>0.02</v>
      </c>
      <c r="AY17" s="61">
        <v>1.6500000000000001E-2</v>
      </c>
      <c r="AZ17" s="61">
        <v>1.2699999999999999E-2</v>
      </c>
      <c r="BA17" s="61">
        <v>9.5999999999999992E-3</v>
      </c>
      <c r="BB17" s="61">
        <v>7.3000000000000001E-3</v>
      </c>
      <c r="BC17" s="61">
        <v>5.8999999999999999E-3</v>
      </c>
      <c r="BD17" s="61">
        <v>5.1000000000000004E-3</v>
      </c>
      <c r="BE17" s="61">
        <v>4.5999999999999999E-3</v>
      </c>
      <c r="BF17" s="61">
        <v>4.0000000000000001E-3</v>
      </c>
      <c r="BG17" s="61">
        <v>2.7000000000000001E-3</v>
      </c>
      <c r="BH17" s="61">
        <v>4.0000000000000002E-4</v>
      </c>
      <c r="BI17" s="61">
        <v>-3.0999999999999999E-3</v>
      </c>
      <c r="BJ17" s="61">
        <v>-8.2000000000000007E-3</v>
      </c>
      <c r="BK17" s="61">
        <v>-1.5299999999999999E-2</v>
      </c>
      <c r="BL17" s="61">
        <v>-2.4799999999999999E-2</v>
      </c>
      <c r="BM17" s="61">
        <v>-3.6400000000000002E-2</v>
      </c>
      <c r="BN17" s="60">
        <v>-3.5700000000000003E-2</v>
      </c>
      <c r="BO17" s="60">
        <v>-3.3099999999999997E-2</v>
      </c>
      <c r="BP17" s="60">
        <v>-2.92E-2</v>
      </c>
      <c r="BQ17" s="60">
        <v>-2.4400000000000002E-2</v>
      </c>
      <c r="BR17" s="60">
        <v>-1.9E-2</v>
      </c>
      <c r="BS17" s="60">
        <v>-1.35E-2</v>
      </c>
      <c r="BT17" s="60">
        <v>-8.2000000000000007E-3</v>
      </c>
      <c r="BU17" s="60">
        <v>-3.5999999999999999E-3</v>
      </c>
      <c r="BV17" s="60">
        <v>1E-4</v>
      </c>
      <c r="BW17" s="60">
        <v>2.5000000000000001E-3</v>
      </c>
      <c r="BX17" s="60">
        <v>4.1000000000000003E-3</v>
      </c>
      <c r="BY17" s="60">
        <v>5.4000000000000003E-3</v>
      </c>
      <c r="BZ17" s="60">
        <v>6.6E-3</v>
      </c>
      <c r="CA17" s="60">
        <v>7.4000000000000003E-3</v>
      </c>
      <c r="CB17" s="60">
        <v>8.0999999999999996E-3</v>
      </c>
      <c r="CC17" s="60">
        <v>8.6999999999999994E-3</v>
      </c>
      <c r="CD17" s="60">
        <v>9.2999999999999992E-3</v>
      </c>
      <c r="CE17" s="60">
        <v>9.7000000000000003E-3</v>
      </c>
      <c r="CF17" s="60">
        <v>9.9000000000000008E-3</v>
      </c>
      <c r="CG17" s="60">
        <v>0.01</v>
      </c>
    </row>
    <row r="18" spans="1:85" x14ac:dyDescent="0.2">
      <c r="A18" s="4">
        <v>34</v>
      </c>
      <c r="B18" s="61">
        <v>5.96E-2</v>
      </c>
      <c r="C18" s="61">
        <v>5.2499999999999998E-2</v>
      </c>
      <c r="D18" s="61">
        <v>4.5100000000000001E-2</v>
      </c>
      <c r="E18" s="61">
        <v>3.7499999999999999E-2</v>
      </c>
      <c r="F18" s="61">
        <v>2.98E-2</v>
      </c>
      <c r="G18" s="61">
        <v>2.23E-2</v>
      </c>
      <c r="H18" s="61">
        <v>1.5800000000000002E-2</v>
      </c>
      <c r="I18" s="61">
        <v>1.03E-2</v>
      </c>
      <c r="J18" s="61">
        <v>5.7999999999999996E-3</v>
      </c>
      <c r="K18" s="61">
        <v>2E-3</v>
      </c>
      <c r="L18" s="61">
        <v>-1.1000000000000001E-3</v>
      </c>
      <c r="M18" s="61">
        <v>-3.3999999999999998E-3</v>
      </c>
      <c r="N18" s="61">
        <v>-4.5999999999999999E-3</v>
      </c>
      <c r="O18" s="61">
        <v>-4.4999999999999997E-3</v>
      </c>
      <c r="P18" s="61">
        <v>-3.2000000000000002E-3</v>
      </c>
      <c r="Q18" s="61">
        <v>-6.9999999999999999E-4</v>
      </c>
      <c r="R18" s="61">
        <v>2.8E-3</v>
      </c>
      <c r="S18" s="61">
        <v>7.3000000000000001E-3</v>
      </c>
      <c r="T18" s="61">
        <v>1.2999999999999999E-2</v>
      </c>
      <c r="U18" s="61">
        <v>1.9400000000000001E-2</v>
      </c>
      <c r="V18" s="61">
        <v>2.64E-2</v>
      </c>
      <c r="W18" s="61">
        <v>3.3099999999999997E-2</v>
      </c>
      <c r="X18" s="61">
        <v>3.9100000000000003E-2</v>
      </c>
      <c r="Y18" s="61">
        <v>4.3499999999999997E-2</v>
      </c>
      <c r="Z18" s="61">
        <v>4.5699999999999998E-2</v>
      </c>
      <c r="AA18" s="61">
        <v>4.5600000000000002E-2</v>
      </c>
      <c r="AB18" s="61">
        <v>4.3400000000000001E-2</v>
      </c>
      <c r="AC18" s="61">
        <v>3.95E-2</v>
      </c>
      <c r="AD18" s="61">
        <v>3.4599999999999999E-2</v>
      </c>
      <c r="AE18" s="61">
        <v>2.8899999999999999E-2</v>
      </c>
      <c r="AF18" s="61">
        <v>2.2599999999999999E-2</v>
      </c>
      <c r="AG18" s="61">
        <v>1.5599999999999999E-2</v>
      </c>
      <c r="AH18" s="61">
        <v>8.0999999999999996E-3</v>
      </c>
      <c r="AI18" s="61">
        <v>6.9999999999999999E-4</v>
      </c>
      <c r="AJ18" s="61">
        <v>-5.7999999999999996E-3</v>
      </c>
      <c r="AK18" s="61">
        <v>-1.06E-2</v>
      </c>
      <c r="AL18" s="61">
        <v>-1.34E-2</v>
      </c>
      <c r="AM18" s="61">
        <v>-1.43E-2</v>
      </c>
      <c r="AN18" s="61">
        <v>-1.37E-2</v>
      </c>
      <c r="AO18" s="61">
        <v>-1.21E-2</v>
      </c>
      <c r="AP18" s="61">
        <v>-9.7000000000000003E-3</v>
      </c>
      <c r="AQ18" s="61">
        <v>-6.4000000000000003E-3</v>
      </c>
      <c r="AR18" s="61">
        <v>-2E-3</v>
      </c>
      <c r="AS18" s="61">
        <v>3.7000000000000002E-3</v>
      </c>
      <c r="AT18" s="61">
        <v>0.01</v>
      </c>
      <c r="AU18" s="61">
        <v>1.5599999999999999E-2</v>
      </c>
      <c r="AV18" s="61">
        <v>1.89E-2</v>
      </c>
      <c r="AW18" s="61">
        <v>1.95E-2</v>
      </c>
      <c r="AX18" s="61">
        <v>1.7899999999999999E-2</v>
      </c>
      <c r="AY18" s="61">
        <v>1.52E-2</v>
      </c>
      <c r="AZ18" s="61">
        <v>1.24E-2</v>
      </c>
      <c r="BA18" s="61">
        <v>1.04E-2</v>
      </c>
      <c r="BB18" s="61">
        <v>9.1999999999999998E-3</v>
      </c>
      <c r="BC18" s="61">
        <v>8.6E-3</v>
      </c>
      <c r="BD18" s="61">
        <v>8.3000000000000001E-3</v>
      </c>
      <c r="BE18" s="61">
        <v>8.0000000000000002E-3</v>
      </c>
      <c r="BF18" s="61">
        <v>7.3000000000000001E-3</v>
      </c>
      <c r="BG18" s="61">
        <v>5.5999999999999999E-3</v>
      </c>
      <c r="BH18" s="61">
        <v>2.8E-3</v>
      </c>
      <c r="BI18" s="61">
        <v>-1.2999999999999999E-3</v>
      </c>
      <c r="BJ18" s="61">
        <v>-6.8999999999999999E-3</v>
      </c>
      <c r="BK18" s="61">
        <v>-1.44E-2</v>
      </c>
      <c r="BL18" s="61">
        <v>-2.41E-2</v>
      </c>
      <c r="BM18" s="61">
        <v>-3.56E-2</v>
      </c>
      <c r="BN18" s="60">
        <v>-3.5200000000000002E-2</v>
      </c>
      <c r="BO18" s="60">
        <v>-3.3099999999999997E-2</v>
      </c>
      <c r="BP18" s="60">
        <v>-2.9499999999999998E-2</v>
      </c>
      <c r="BQ18" s="60">
        <v>-2.4899999999999999E-2</v>
      </c>
      <c r="BR18" s="60">
        <v>-1.9599999999999999E-2</v>
      </c>
      <c r="BS18" s="60">
        <v>-1.4200000000000001E-2</v>
      </c>
      <c r="BT18" s="60">
        <v>-8.9999999999999993E-3</v>
      </c>
      <c r="BU18" s="60">
        <v>-4.3E-3</v>
      </c>
      <c r="BV18" s="60">
        <v>-5.0000000000000001E-4</v>
      </c>
      <c r="BW18" s="60">
        <v>2E-3</v>
      </c>
      <c r="BX18" s="60">
        <v>3.5999999999999999E-3</v>
      </c>
      <c r="BY18" s="60">
        <v>5.1000000000000004E-3</v>
      </c>
      <c r="BZ18" s="60">
        <v>6.3E-3</v>
      </c>
      <c r="CA18" s="60">
        <v>7.4000000000000003E-3</v>
      </c>
      <c r="CB18" s="60">
        <v>8.0999999999999996E-3</v>
      </c>
      <c r="CC18" s="60">
        <v>8.6999999999999994E-3</v>
      </c>
      <c r="CD18" s="60">
        <v>9.2999999999999992E-3</v>
      </c>
      <c r="CE18" s="60">
        <v>9.7000000000000003E-3</v>
      </c>
      <c r="CF18" s="60">
        <v>9.9000000000000008E-3</v>
      </c>
      <c r="CG18" s="60">
        <v>0.01</v>
      </c>
    </row>
    <row r="19" spans="1:85" x14ac:dyDescent="0.2">
      <c r="A19" s="4">
        <v>35</v>
      </c>
      <c r="B19" s="61">
        <v>5.7200000000000001E-2</v>
      </c>
      <c r="C19" s="61">
        <v>5.0599999999999999E-2</v>
      </c>
      <c r="D19" s="61">
        <v>4.3900000000000002E-2</v>
      </c>
      <c r="E19" s="61">
        <v>3.6900000000000002E-2</v>
      </c>
      <c r="F19" s="61">
        <v>2.9600000000000001E-2</v>
      </c>
      <c r="G19" s="61">
        <v>2.2599999999999999E-2</v>
      </c>
      <c r="H19" s="61">
        <v>1.6199999999999999E-2</v>
      </c>
      <c r="I19" s="61">
        <v>1.0699999999999999E-2</v>
      </c>
      <c r="J19" s="61">
        <v>5.8999999999999999E-3</v>
      </c>
      <c r="K19" s="61">
        <v>1.8E-3</v>
      </c>
      <c r="L19" s="61">
        <v>-1.5E-3</v>
      </c>
      <c r="M19" s="61">
        <v>-3.8999999999999998E-3</v>
      </c>
      <c r="N19" s="61">
        <v>-5.1999999999999998E-3</v>
      </c>
      <c r="O19" s="61">
        <v>-5.1999999999999998E-3</v>
      </c>
      <c r="P19" s="61">
        <v>-4.0000000000000001E-3</v>
      </c>
      <c r="Q19" s="61">
        <v>-1.6999999999999999E-3</v>
      </c>
      <c r="R19" s="61">
        <v>1.8E-3</v>
      </c>
      <c r="S19" s="61">
        <v>6.4000000000000003E-3</v>
      </c>
      <c r="T19" s="61">
        <v>1.21E-2</v>
      </c>
      <c r="U19" s="61">
        <v>1.89E-2</v>
      </c>
      <c r="V19" s="61">
        <v>2.5999999999999999E-2</v>
      </c>
      <c r="W19" s="61">
        <v>3.3000000000000002E-2</v>
      </c>
      <c r="X19" s="61">
        <v>3.9100000000000003E-2</v>
      </c>
      <c r="Y19" s="61">
        <v>4.3700000000000003E-2</v>
      </c>
      <c r="Z19" s="61">
        <v>4.6100000000000002E-2</v>
      </c>
      <c r="AA19" s="61">
        <v>4.6100000000000002E-2</v>
      </c>
      <c r="AB19" s="61">
        <v>4.41E-2</v>
      </c>
      <c r="AC19" s="61">
        <v>4.0500000000000001E-2</v>
      </c>
      <c r="AD19" s="61">
        <v>3.5799999999999998E-2</v>
      </c>
      <c r="AE19" s="61">
        <v>3.04E-2</v>
      </c>
      <c r="AF19" s="61">
        <v>2.4299999999999999E-2</v>
      </c>
      <c r="AG19" s="61">
        <v>1.77E-2</v>
      </c>
      <c r="AH19" s="61">
        <v>1.0500000000000001E-2</v>
      </c>
      <c r="AI19" s="61">
        <v>3.3E-3</v>
      </c>
      <c r="AJ19" s="61">
        <v>-3.0999999999999999E-3</v>
      </c>
      <c r="AK19" s="61">
        <v>-8.0999999999999996E-3</v>
      </c>
      <c r="AL19" s="61">
        <v>-1.14E-2</v>
      </c>
      <c r="AM19" s="61">
        <v>-1.2800000000000001E-2</v>
      </c>
      <c r="AN19" s="61">
        <v>-1.2999999999999999E-2</v>
      </c>
      <c r="AO19" s="61">
        <v>-1.23E-2</v>
      </c>
      <c r="AP19" s="61">
        <v>-1.0800000000000001E-2</v>
      </c>
      <c r="AQ19" s="61">
        <v>-8.2000000000000007E-3</v>
      </c>
      <c r="AR19" s="61">
        <v>-4.3E-3</v>
      </c>
      <c r="AS19" s="61">
        <v>1.1000000000000001E-3</v>
      </c>
      <c r="AT19" s="61">
        <v>7.0000000000000001E-3</v>
      </c>
      <c r="AU19" s="61">
        <v>1.23E-2</v>
      </c>
      <c r="AV19" s="61">
        <v>1.55E-2</v>
      </c>
      <c r="AW19" s="61">
        <v>1.6199999999999999E-2</v>
      </c>
      <c r="AX19" s="61">
        <v>1.5100000000000001E-2</v>
      </c>
      <c r="AY19" s="61">
        <v>1.3100000000000001E-2</v>
      </c>
      <c r="AZ19" s="61">
        <v>1.14E-2</v>
      </c>
      <c r="BA19" s="61">
        <v>1.0500000000000001E-2</v>
      </c>
      <c r="BB19" s="61">
        <v>1.0500000000000001E-2</v>
      </c>
      <c r="BC19" s="61">
        <v>1.0800000000000001E-2</v>
      </c>
      <c r="BD19" s="61">
        <v>1.12E-2</v>
      </c>
      <c r="BE19" s="61">
        <v>1.12E-2</v>
      </c>
      <c r="BF19" s="61">
        <v>1.0500000000000001E-2</v>
      </c>
      <c r="BG19" s="61">
        <v>8.6999999999999994E-3</v>
      </c>
      <c r="BH19" s="61">
        <v>5.5999999999999999E-3</v>
      </c>
      <c r="BI19" s="61">
        <v>1.1000000000000001E-3</v>
      </c>
      <c r="BJ19" s="61">
        <v>-5.0000000000000001E-3</v>
      </c>
      <c r="BK19" s="61">
        <v>-1.29E-2</v>
      </c>
      <c r="BL19" s="61">
        <v>-2.2599999999999999E-2</v>
      </c>
      <c r="BM19" s="61">
        <v>-3.4000000000000002E-2</v>
      </c>
      <c r="BN19" s="60">
        <v>-3.4000000000000002E-2</v>
      </c>
      <c r="BO19" s="60">
        <v>-3.2300000000000002E-2</v>
      </c>
      <c r="BP19" s="60">
        <v>-2.9100000000000001E-2</v>
      </c>
      <c r="BQ19" s="60">
        <v>-2.4799999999999999E-2</v>
      </c>
      <c r="BR19" s="60">
        <v>-1.9900000000000001E-2</v>
      </c>
      <c r="BS19" s="60">
        <v>-1.47E-2</v>
      </c>
      <c r="BT19" s="60">
        <v>-9.5999999999999992E-3</v>
      </c>
      <c r="BU19" s="60">
        <v>-5.0000000000000001E-3</v>
      </c>
      <c r="BV19" s="60">
        <v>-1.1999999999999999E-3</v>
      </c>
      <c r="BW19" s="60">
        <v>1.4E-3</v>
      </c>
      <c r="BX19" s="60">
        <v>3.2000000000000002E-3</v>
      </c>
      <c r="BY19" s="60">
        <v>4.7000000000000002E-3</v>
      </c>
      <c r="BZ19" s="60">
        <v>6.1000000000000004E-3</v>
      </c>
      <c r="CA19" s="60">
        <v>7.1999999999999998E-3</v>
      </c>
      <c r="CB19" s="60">
        <v>8.0999999999999996E-3</v>
      </c>
      <c r="CC19" s="60">
        <v>8.6999999999999994E-3</v>
      </c>
      <c r="CD19" s="60">
        <v>9.2999999999999992E-3</v>
      </c>
      <c r="CE19" s="60">
        <v>9.7000000000000003E-3</v>
      </c>
      <c r="CF19" s="60">
        <v>9.9000000000000008E-3</v>
      </c>
      <c r="CG19" s="60">
        <v>0.01</v>
      </c>
    </row>
    <row r="20" spans="1:85" x14ac:dyDescent="0.2">
      <c r="A20" s="4">
        <v>36</v>
      </c>
      <c r="B20" s="61">
        <v>5.4800000000000001E-2</v>
      </c>
      <c r="C20" s="61">
        <v>4.8899999999999999E-2</v>
      </c>
      <c r="D20" s="61">
        <v>4.2799999999999998E-2</v>
      </c>
      <c r="E20" s="61">
        <v>3.6400000000000002E-2</v>
      </c>
      <c r="F20" s="61">
        <v>2.9600000000000001E-2</v>
      </c>
      <c r="G20" s="61">
        <v>2.29E-2</v>
      </c>
      <c r="H20" s="61">
        <v>1.67E-2</v>
      </c>
      <c r="I20" s="61">
        <v>1.11E-2</v>
      </c>
      <c r="J20" s="61">
        <v>6.1999999999999998E-3</v>
      </c>
      <c r="K20" s="61">
        <v>1.8E-3</v>
      </c>
      <c r="L20" s="61">
        <v>-1.6999999999999999E-3</v>
      </c>
      <c r="M20" s="61">
        <v>-4.3E-3</v>
      </c>
      <c r="N20" s="61">
        <v>-5.5999999999999999E-3</v>
      </c>
      <c r="O20" s="61">
        <v>-5.7000000000000002E-3</v>
      </c>
      <c r="P20" s="61">
        <v>-4.5999999999999999E-3</v>
      </c>
      <c r="Q20" s="61">
        <v>-2.5000000000000001E-3</v>
      </c>
      <c r="R20" s="61">
        <v>6.9999999999999999E-4</v>
      </c>
      <c r="S20" s="61">
        <v>5.3E-3</v>
      </c>
      <c r="T20" s="61">
        <v>1.11E-2</v>
      </c>
      <c r="U20" s="61">
        <v>1.7999999999999999E-2</v>
      </c>
      <c r="V20" s="61">
        <v>2.53E-2</v>
      </c>
      <c r="W20" s="61">
        <v>3.2399999999999998E-2</v>
      </c>
      <c r="X20" s="61">
        <v>3.8699999999999998E-2</v>
      </c>
      <c r="Y20" s="61">
        <v>4.3400000000000001E-2</v>
      </c>
      <c r="Z20" s="61">
        <v>4.5900000000000003E-2</v>
      </c>
      <c r="AA20" s="61">
        <v>4.6100000000000002E-2</v>
      </c>
      <c r="AB20" s="61">
        <v>4.4400000000000002E-2</v>
      </c>
      <c r="AC20" s="61">
        <v>4.1099999999999998E-2</v>
      </c>
      <c r="AD20" s="61">
        <v>3.6700000000000003E-2</v>
      </c>
      <c r="AE20" s="61">
        <v>3.1699999999999999E-2</v>
      </c>
      <c r="AF20" s="61">
        <v>2.6100000000000002E-2</v>
      </c>
      <c r="AG20" s="61">
        <v>1.9900000000000001E-2</v>
      </c>
      <c r="AH20" s="61">
        <v>1.3100000000000001E-2</v>
      </c>
      <c r="AI20" s="61">
        <v>6.3E-3</v>
      </c>
      <c r="AJ20" s="61">
        <v>0</v>
      </c>
      <c r="AK20" s="61">
        <v>-5.1000000000000004E-3</v>
      </c>
      <c r="AL20" s="61">
        <v>-8.6999999999999994E-3</v>
      </c>
      <c r="AM20" s="61">
        <v>-1.0699999999999999E-2</v>
      </c>
      <c r="AN20" s="61">
        <v>-1.17E-2</v>
      </c>
      <c r="AO20" s="61">
        <v>-1.1900000000000001E-2</v>
      </c>
      <c r="AP20" s="61">
        <v>-1.12E-2</v>
      </c>
      <c r="AQ20" s="61">
        <v>-9.4000000000000004E-3</v>
      </c>
      <c r="AR20" s="61">
        <v>-6.1000000000000004E-3</v>
      </c>
      <c r="AS20" s="61">
        <v>-1.4E-3</v>
      </c>
      <c r="AT20" s="61">
        <v>4.1000000000000003E-3</v>
      </c>
      <c r="AU20" s="61">
        <v>8.8999999999999999E-3</v>
      </c>
      <c r="AV20" s="61">
        <v>1.1900000000000001E-2</v>
      </c>
      <c r="AW20" s="61">
        <v>1.26E-2</v>
      </c>
      <c r="AX20" s="61">
        <v>1.18E-2</v>
      </c>
      <c r="AY20" s="61">
        <v>1.0500000000000001E-2</v>
      </c>
      <c r="AZ20" s="61">
        <v>9.7000000000000003E-3</v>
      </c>
      <c r="BA20" s="61">
        <v>9.9000000000000008E-3</v>
      </c>
      <c r="BB20" s="61">
        <v>1.0999999999999999E-2</v>
      </c>
      <c r="BC20" s="61">
        <v>1.24E-2</v>
      </c>
      <c r="BD20" s="61">
        <v>1.35E-2</v>
      </c>
      <c r="BE20" s="61">
        <v>1.4E-2</v>
      </c>
      <c r="BF20" s="61">
        <v>1.3599999999999999E-2</v>
      </c>
      <c r="BG20" s="61">
        <v>1.1900000000000001E-2</v>
      </c>
      <c r="BH20" s="61">
        <v>8.6E-3</v>
      </c>
      <c r="BI20" s="61">
        <v>3.8E-3</v>
      </c>
      <c r="BJ20" s="61">
        <v>-2.7000000000000001E-3</v>
      </c>
      <c r="BK20" s="61">
        <v>-1.0800000000000001E-2</v>
      </c>
      <c r="BL20" s="61">
        <v>-2.0500000000000001E-2</v>
      </c>
      <c r="BM20" s="61">
        <v>-3.1600000000000003E-2</v>
      </c>
      <c r="BN20" s="60">
        <v>-3.2099999999999997E-2</v>
      </c>
      <c r="BO20" s="60">
        <v>-3.0800000000000001E-2</v>
      </c>
      <c r="BP20" s="60">
        <v>-2.81E-2</v>
      </c>
      <c r="BQ20" s="60">
        <v>-2.4299999999999999E-2</v>
      </c>
      <c r="BR20" s="60">
        <v>-1.9800000000000002E-2</v>
      </c>
      <c r="BS20" s="60">
        <v>-1.49E-2</v>
      </c>
      <c r="BT20" s="60">
        <v>-0.01</v>
      </c>
      <c r="BU20" s="60">
        <v>-5.4999999999999997E-3</v>
      </c>
      <c r="BV20" s="60">
        <v>-1.8E-3</v>
      </c>
      <c r="BW20" s="60">
        <v>8.0000000000000004E-4</v>
      </c>
      <c r="BX20" s="60">
        <v>2.7000000000000001E-3</v>
      </c>
      <c r="BY20" s="60">
        <v>4.4000000000000003E-3</v>
      </c>
      <c r="BZ20" s="60">
        <v>5.7999999999999996E-3</v>
      </c>
      <c r="CA20" s="60">
        <v>7.0000000000000001E-3</v>
      </c>
      <c r="CB20" s="60">
        <v>8.0000000000000002E-3</v>
      </c>
      <c r="CC20" s="60">
        <v>8.6999999999999994E-3</v>
      </c>
      <c r="CD20" s="60">
        <v>9.2999999999999992E-3</v>
      </c>
      <c r="CE20" s="60">
        <v>9.7000000000000003E-3</v>
      </c>
      <c r="CF20" s="60">
        <v>9.9000000000000008E-3</v>
      </c>
      <c r="CG20" s="60">
        <v>0.01</v>
      </c>
    </row>
    <row r="21" spans="1:85" x14ac:dyDescent="0.2">
      <c r="A21" s="4">
        <v>37</v>
      </c>
      <c r="B21" s="61">
        <v>5.2600000000000001E-2</v>
      </c>
      <c r="C21" s="61">
        <v>4.7300000000000002E-2</v>
      </c>
      <c r="D21" s="61">
        <v>4.1799999999999997E-2</v>
      </c>
      <c r="E21" s="61">
        <v>3.5900000000000001E-2</v>
      </c>
      <c r="F21" s="61">
        <v>2.9600000000000001E-2</v>
      </c>
      <c r="G21" s="61">
        <v>2.3300000000000001E-2</v>
      </c>
      <c r="H21" s="61">
        <v>1.72E-2</v>
      </c>
      <c r="I21" s="61">
        <v>1.1599999999999999E-2</v>
      </c>
      <c r="J21" s="61">
        <v>6.4999999999999997E-3</v>
      </c>
      <c r="K21" s="61">
        <v>1.9E-3</v>
      </c>
      <c r="L21" s="61">
        <v>-1.8E-3</v>
      </c>
      <c r="M21" s="61">
        <v>-4.4000000000000003E-3</v>
      </c>
      <c r="N21" s="61">
        <v>-5.7999999999999996E-3</v>
      </c>
      <c r="O21" s="61">
        <v>-6.0000000000000001E-3</v>
      </c>
      <c r="P21" s="61">
        <v>-5.1000000000000004E-3</v>
      </c>
      <c r="Q21" s="61">
        <v>-3.3E-3</v>
      </c>
      <c r="R21" s="61">
        <v>-2.0000000000000001E-4</v>
      </c>
      <c r="S21" s="61">
        <v>4.1999999999999997E-3</v>
      </c>
      <c r="T21" s="61">
        <v>0.01</v>
      </c>
      <c r="U21" s="61">
        <v>1.6899999999999998E-2</v>
      </c>
      <c r="V21" s="61">
        <v>2.4299999999999999E-2</v>
      </c>
      <c r="W21" s="61">
        <v>3.15E-2</v>
      </c>
      <c r="X21" s="61">
        <v>3.78E-2</v>
      </c>
      <c r="Y21" s="61">
        <v>4.2500000000000003E-2</v>
      </c>
      <c r="Z21" s="61">
        <v>4.5199999999999997E-2</v>
      </c>
      <c r="AA21" s="61">
        <v>4.5699999999999998E-2</v>
      </c>
      <c r="AB21" s="61">
        <v>4.4299999999999999E-2</v>
      </c>
      <c r="AC21" s="61">
        <v>4.1399999999999999E-2</v>
      </c>
      <c r="AD21" s="61">
        <v>3.7499999999999999E-2</v>
      </c>
      <c r="AE21" s="61">
        <v>3.3000000000000002E-2</v>
      </c>
      <c r="AF21" s="61">
        <v>2.7799999999999998E-2</v>
      </c>
      <c r="AG21" s="61">
        <v>2.1999999999999999E-2</v>
      </c>
      <c r="AH21" s="61">
        <v>1.5699999999999999E-2</v>
      </c>
      <c r="AI21" s="61">
        <v>9.2999999999999992E-3</v>
      </c>
      <c r="AJ21" s="61">
        <v>3.3999999999999998E-3</v>
      </c>
      <c r="AK21" s="61">
        <v>-1.6000000000000001E-3</v>
      </c>
      <c r="AL21" s="61">
        <v>-5.4999999999999997E-3</v>
      </c>
      <c r="AM21" s="61">
        <v>-8.0000000000000002E-3</v>
      </c>
      <c r="AN21" s="61">
        <v>-9.7000000000000003E-3</v>
      </c>
      <c r="AO21" s="61">
        <v>-1.0699999999999999E-2</v>
      </c>
      <c r="AP21" s="61">
        <v>-1.0999999999999999E-2</v>
      </c>
      <c r="AQ21" s="61">
        <v>-0.01</v>
      </c>
      <c r="AR21" s="61">
        <v>-7.4999999999999997E-3</v>
      </c>
      <c r="AS21" s="61">
        <v>-3.5000000000000001E-3</v>
      </c>
      <c r="AT21" s="61">
        <v>1.2999999999999999E-3</v>
      </c>
      <c r="AU21" s="61">
        <v>5.5999999999999999E-3</v>
      </c>
      <c r="AV21" s="61">
        <v>8.2000000000000007E-3</v>
      </c>
      <c r="AW21" s="61">
        <v>8.8999999999999999E-3</v>
      </c>
      <c r="AX21" s="61">
        <v>8.3000000000000001E-3</v>
      </c>
      <c r="AY21" s="61">
        <v>7.4999999999999997E-3</v>
      </c>
      <c r="AZ21" s="61">
        <v>7.4000000000000003E-3</v>
      </c>
      <c r="BA21" s="61">
        <v>8.6E-3</v>
      </c>
      <c r="BB21" s="61">
        <v>1.0699999999999999E-2</v>
      </c>
      <c r="BC21" s="61">
        <v>1.3100000000000001E-2</v>
      </c>
      <c r="BD21" s="61">
        <v>1.4999999999999999E-2</v>
      </c>
      <c r="BE21" s="61">
        <v>1.6199999999999999E-2</v>
      </c>
      <c r="BF21" s="61">
        <v>1.6199999999999999E-2</v>
      </c>
      <c r="BG21" s="61">
        <v>1.4800000000000001E-2</v>
      </c>
      <c r="BH21" s="61">
        <v>1.1599999999999999E-2</v>
      </c>
      <c r="BI21" s="61">
        <v>6.7000000000000002E-3</v>
      </c>
      <c r="BJ21" s="61">
        <v>1E-4</v>
      </c>
      <c r="BK21" s="61">
        <v>-8.0999999999999996E-3</v>
      </c>
      <c r="BL21" s="61">
        <v>-1.78E-2</v>
      </c>
      <c r="BM21" s="61">
        <v>-2.8500000000000001E-2</v>
      </c>
      <c r="BN21" s="60">
        <v>-2.9399999999999999E-2</v>
      </c>
      <c r="BO21" s="60">
        <v>-2.86E-2</v>
      </c>
      <c r="BP21" s="60">
        <v>-2.6499999999999999E-2</v>
      </c>
      <c r="BQ21" s="60">
        <v>-2.3300000000000001E-2</v>
      </c>
      <c r="BR21" s="60">
        <v>-1.9199999999999998E-2</v>
      </c>
      <c r="BS21" s="60">
        <v>-1.4800000000000001E-2</v>
      </c>
      <c r="BT21" s="60">
        <v>-1.0200000000000001E-2</v>
      </c>
      <c r="BU21" s="60">
        <v>-6.0000000000000001E-3</v>
      </c>
      <c r="BV21" s="60">
        <v>-2.3999999999999998E-3</v>
      </c>
      <c r="BW21" s="60">
        <v>2.0000000000000001E-4</v>
      </c>
      <c r="BX21" s="60">
        <v>2.2000000000000001E-3</v>
      </c>
      <c r="BY21" s="60">
        <v>3.8999999999999998E-3</v>
      </c>
      <c r="BZ21" s="60">
        <v>5.4999999999999997E-3</v>
      </c>
      <c r="CA21" s="60">
        <v>6.7999999999999996E-3</v>
      </c>
      <c r="CB21" s="60">
        <v>7.7999999999999996E-3</v>
      </c>
      <c r="CC21" s="60">
        <v>8.6999999999999994E-3</v>
      </c>
      <c r="CD21" s="60">
        <v>9.2999999999999992E-3</v>
      </c>
      <c r="CE21" s="60">
        <v>9.7000000000000003E-3</v>
      </c>
      <c r="CF21" s="60">
        <v>9.9000000000000008E-3</v>
      </c>
      <c r="CG21" s="60">
        <v>0.01</v>
      </c>
    </row>
    <row r="22" spans="1:85" x14ac:dyDescent="0.2">
      <c r="A22" s="4">
        <v>38</v>
      </c>
      <c r="B22" s="61">
        <v>5.0599999999999999E-2</v>
      </c>
      <c r="C22" s="61">
        <v>4.58E-2</v>
      </c>
      <c r="D22" s="61">
        <v>4.0800000000000003E-2</v>
      </c>
      <c r="E22" s="61">
        <v>3.5400000000000001E-2</v>
      </c>
      <c r="F22" s="61">
        <v>2.9600000000000001E-2</v>
      </c>
      <c r="G22" s="61">
        <v>2.35E-2</v>
      </c>
      <c r="H22" s="61">
        <v>1.7600000000000001E-2</v>
      </c>
      <c r="I22" s="61">
        <v>1.2E-2</v>
      </c>
      <c r="J22" s="61">
        <v>6.7999999999999996E-3</v>
      </c>
      <c r="K22" s="61">
        <v>2.2000000000000001E-3</v>
      </c>
      <c r="L22" s="61">
        <v>-1.6000000000000001E-3</v>
      </c>
      <c r="M22" s="61">
        <v>-4.3E-3</v>
      </c>
      <c r="N22" s="61">
        <v>-5.7999999999999996E-3</v>
      </c>
      <c r="O22" s="61">
        <v>-6.1999999999999998E-3</v>
      </c>
      <c r="P22" s="61">
        <v>-5.4999999999999997E-3</v>
      </c>
      <c r="Q22" s="61">
        <v>-3.8999999999999998E-3</v>
      </c>
      <c r="R22" s="61">
        <v>-1E-3</v>
      </c>
      <c r="S22" s="61">
        <v>3.2000000000000002E-3</v>
      </c>
      <c r="T22" s="61">
        <v>8.8999999999999999E-3</v>
      </c>
      <c r="U22" s="61">
        <v>1.5699999999999999E-2</v>
      </c>
      <c r="V22" s="61">
        <v>2.3099999999999999E-2</v>
      </c>
      <c r="W22" s="61">
        <v>3.0200000000000001E-2</v>
      </c>
      <c r="X22" s="61">
        <v>3.6499999999999998E-2</v>
      </c>
      <c r="Y22" s="61">
        <v>4.1300000000000003E-2</v>
      </c>
      <c r="Z22" s="61">
        <v>4.4200000000000003E-2</v>
      </c>
      <c r="AA22" s="61">
        <v>4.4900000000000002E-2</v>
      </c>
      <c r="AB22" s="61">
        <v>4.3900000000000002E-2</v>
      </c>
      <c r="AC22" s="61">
        <v>4.1399999999999999E-2</v>
      </c>
      <c r="AD22" s="61">
        <v>3.7999999999999999E-2</v>
      </c>
      <c r="AE22" s="61">
        <v>3.39E-2</v>
      </c>
      <c r="AF22" s="61">
        <v>2.92E-2</v>
      </c>
      <c r="AG22" s="61">
        <v>2.4E-2</v>
      </c>
      <c r="AH22" s="61">
        <v>1.8200000000000001E-2</v>
      </c>
      <c r="AI22" s="61">
        <v>1.23E-2</v>
      </c>
      <c r="AJ22" s="61">
        <v>6.7999999999999996E-3</v>
      </c>
      <c r="AK22" s="61">
        <v>2E-3</v>
      </c>
      <c r="AL22" s="61">
        <v>-1.9E-3</v>
      </c>
      <c r="AM22" s="61">
        <v>-4.8999999999999998E-3</v>
      </c>
      <c r="AN22" s="61">
        <v>-7.1000000000000004E-3</v>
      </c>
      <c r="AO22" s="61">
        <v>-8.8999999999999999E-3</v>
      </c>
      <c r="AP22" s="61">
        <v>-0.01</v>
      </c>
      <c r="AQ22" s="61">
        <v>-9.9000000000000008E-3</v>
      </c>
      <c r="AR22" s="61">
        <v>-8.3000000000000001E-3</v>
      </c>
      <c r="AS22" s="61">
        <v>-5.1000000000000004E-3</v>
      </c>
      <c r="AT22" s="61">
        <v>-1.1000000000000001E-3</v>
      </c>
      <c r="AU22" s="61">
        <v>2.5000000000000001E-3</v>
      </c>
      <c r="AV22" s="61">
        <v>4.7000000000000002E-3</v>
      </c>
      <c r="AW22" s="61">
        <v>5.1999999999999998E-3</v>
      </c>
      <c r="AX22" s="61">
        <v>4.7000000000000002E-3</v>
      </c>
      <c r="AY22" s="61">
        <v>4.1999999999999997E-3</v>
      </c>
      <c r="AZ22" s="61">
        <v>4.7000000000000002E-3</v>
      </c>
      <c r="BA22" s="61">
        <v>6.6E-3</v>
      </c>
      <c r="BB22" s="61">
        <v>9.5999999999999992E-3</v>
      </c>
      <c r="BC22" s="61">
        <v>1.29E-2</v>
      </c>
      <c r="BD22" s="61">
        <v>1.5699999999999999E-2</v>
      </c>
      <c r="BE22" s="61">
        <v>1.77E-2</v>
      </c>
      <c r="BF22" s="61">
        <v>1.83E-2</v>
      </c>
      <c r="BG22" s="61">
        <v>1.7299999999999999E-2</v>
      </c>
      <c r="BH22" s="61">
        <v>1.44E-2</v>
      </c>
      <c r="BI22" s="61">
        <v>9.5999999999999992E-3</v>
      </c>
      <c r="BJ22" s="61">
        <v>3.0000000000000001E-3</v>
      </c>
      <c r="BK22" s="61">
        <v>-5.1000000000000004E-3</v>
      </c>
      <c r="BL22" s="61">
        <v>-1.4500000000000001E-2</v>
      </c>
      <c r="BM22" s="61">
        <v>-2.47E-2</v>
      </c>
      <c r="BN22" s="60">
        <v>-2.5999999999999999E-2</v>
      </c>
      <c r="BO22" s="60">
        <v>-2.58E-2</v>
      </c>
      <c r="BP22" s="60">
        <v>-2.4299999999999999E-2</v>
      </c>
      <c r="BQ22" s="60">
        <v>-2.1700000000000001E-2</v>
      </c>
      <c r="BR22" s="60">
        <v>-1.83E-2</v>
      </c>
      <c r="BS22" s="60">
        <v>-1.43E-2</v>
      </c>
      <c r="BT22" s="60">
        <v>-1.0200000000000001E-2</v>
      </c>
      <c r="BU22" s="60">
        <v>-6.3E-3</v>
      </c>
      <c r="BV22" s="60">
        <v>-2.8999999999999998E-3</v>
      </c>
      <c r="BW22" s="60">
        <v>-2.9999999999999997E-4</v>
      </c>
      <c r="BX22" s="60">
        <v>1.6999999999999999E-3</v>
      </c>
      <c r="BY22" s="60">
        <v>3.5000000000000001E-3</v>
      </c>
      <c r="BZ22" s="60">
        <v>5.1999999999999998E-3</v>
      </c>
      <c r="CA22" s="60">
        <v>6.4999999999999997E-3</v>
      </c>
      <c r="CB22" s="60">
        <v>7.7000000000000002E-3</v>
      </c>
      <c r="CC22" s="60">
        <v>8.6E-3</v>
      </c>
      <c r="CD22" s="60">
        <v>9.1999999999999998E-3</v>
      </c>
      <c r="CE22" s="60">
        <v>9.7000000000000003E-3</v>
      </c>
      <c r="CF22" s="60">
        <v>9.9000000000000008E-3</v>
      </c>
      <c r="CG22" s="60">
        <v>0.01</v>
      </c>
    </row>
    <row r="23" spans="1:85" x14ac:dyDescent="0.2">
      <c r="A23" s="4">
        <v>39</v>
      </c>
      <c r="B23" s="61">
        <v>4.8899999999999999E-2</v>
      </c>
      <c r="C23" s="61">
        <v>4.4400000000000002E-2</v>
      </c>
      <c r="D23" s="61">
        <v>3.9800000000000002E-2</v>
      </c>
      <c r="E23" s="61">
        <v>3.4799999999999998E-2</v>
      </c>
      <c r="F23" s="61">
        <v>2.9399999999999999E-2</v>
      </c>
      <c r="G23" s="61">
        <v>2.3699999999999999E-2</v>
      </c>
      <c r="H23" s="61">
        <v>1.7899999999999999E-2</v>
      </c>
      <c r="I23" s="61">
        <v>1.24E-2</v>
      </c>
      <c r="J23" s="61">
        <v>7.1999999999999998E-3</v>
      </c>
      <c r="K23" s="61">
        <v>2.5999999999999999E-3</v>
      </c>
      <c r="L23" s="61">
        <v>-1.1999999999999999E-3</v>
      </c>
      <c r="M23" s="61">
        <v>-4.0000000000000001E-3</v>
      </c>
      <c r="N23" s="61">
        <v>-5.7000000000000002E-3</v>
      </c>
      <c r="O23" s="61">
        <v>-6.1999999999999998E-3</v>
      </c>
      <c r="P23" s="61">
        <v>-5.7999999999999996E-3</v>
      </c>
      <c r="Q23" s="61">
        <v>-4.3E-3</v>
      </c>
      <c r="R23" s="61">
        <v>-1.6999999999999999E-3</v>
      </c>
      <c r="S23" s="61">
        <v>2.3999999999999998E-3</v>
      </c>
      <c r="T23" s="61">
        <v>7.9000000000000008E-3</v>
      </c>
      <c r="U23" s="61">
        <v>1.4500000000000001E-2</v>
      </c>
      <c r="V23" s="61">
        <v>2.1700000000000001E-2</v>
      </c>
      <c r="W23" s="61">
        <v>2.8799999999999999E-2</v>
      </c>
      <c r="X23" s="61">
        <v>3.5000000000000003E-2</v>
      </c>
      <c r="Y23" s="61">
        <v>3.9899999999999998E-2</v>
      </c>
      <c r="Z23" s="61">
        <v>4.2799999999999998E-2</v>
      </c>
      <c r="AA23" s="61">
        <v>4.3799999999999999E-2</v>
      </c>
      <c r="AB23" s="61">
        <v>4.3200000000000002E-2</v>
      </c>
      <c r="AC23" s="61">
        <v>4.1200000000000001E-2</v>
      </c>
      <c r="AD23" s="61">
        <v>3.8300000000000001E-2</v>
      </c>
      <c r="AE23" s="61">
        <v>3.4599999999999999E-2</v>
      </c>
      <c r="AF23" s="61">
        <v>3.04E-2</v>
      </c>
      <c r="AG23" s="61">
        <v>2.5600000000000001E-2</v>
      </c>
      <c r="AH23" s="61">
        <v>2.0299999999999999E-2</v>
      </c>
      <c r="AI23" s="61">
        <v>1.4999999999999999E-2</v>
      </c>
      <c r="AJ23" s="61">
        <v>0.01</v>
      </c>
      <c r="AK23" s="61">
        <v>5.4999999999999997E-3</v>
      </c>
      <c r="AL23" s="61">
        <v>1.6999999999999999E-3</v>
      </c>
      <c r="AM23" s="61">
        <v>-1.5E-3</v>
      </c>
      <c r="AN23" s="61">
        <v>-4.1999999999999997E-3</v>
      </c>
      <c r="AO23" s="61">
        <v>-6.4999999999999997E-3</v>
      </c>
      <c r="AP23" s="61">
        <v>-8.3000000000000001E-3</v>
      </c>
      <c r="AQ23" s="61">
        <v>-9.1000000000000004E-3</v>
      </c>
      <c r="AR23" s="61">
        <v>-8.3000000000000001E-3</v>
      </c>
      <c r="AS23" s="61">
        <v>-6.1000000000000004E-3</v>
      </c>
      <c r="AT23" s="61">
        <v>-3.0000000000000001E-3</v>
      </c>
      <c r="AU23" s="61">
        <v>0</v>
      </c>
      <c r="AV23" s="61">
        <v>1.6999999999999999E-3</v>
      </c>
      <c r="AW23" s="61">
        <v>1.9E-3</v>
      </c>
      <c r="AX23" s="61">
        <v>1.2999999999999999E-3</v>
      </c>
      <c r="AY23" s="61">
        <v>8.9999999999999998E-4</v>
      </c>
      <c r="AZ23" s="61">
        <v>1.8E-3</v>
      </c>
      <c r="BA23" s="61">
        <v>4.1999999999999997E-3</v>
      </c>
      <c r="BB23" s="61">
        <v>7.9000000000000008E-3</v>
      </c>
      <c r="BC23" s="61">
        <v>1.2E-2</v>
      </c>
      <c r="BD23" s="61">
        <v>1.5599999999999999E-2</v>
      </c>
      <c r="BE23" s="61">
        <v>1.84E-2</v>
      </c>
      <c r="BF23" s="61">
        <v>1.9699999999999999E-2</v>
      </c>
      <c r="BG23" s="61">
        <v>1.9199999999999998E-2</v>
      </c>
      <c r="BH23" s="61">
        <v>1.6799999999999999E-2</v>
      </c>
      <c r="BI23" s="61">
        <v>1.23E-2</v>
      </c>
      <c r="BJ23" s="61">
        <v>6.0000000000000001E-3</v>
      </c>
      <c r="BK23" s="61">
        <v>-1.8E-3</v>
      </c>
      <c r="BL23" s="61">
        <v>-1.0800000000000001E-2</v>
      </c>
      <c r="BM23" s="61">
        <v>-2.0500000000000001E-2</v>
      </c>
      <c r="BN23" s="60">
        <v>-2.2100000000000002E-2</v>
      </c>
      <c r="BO23" s="60">
        <v>-2.24E-2</v>
      </c>
      <c r="BP23" s="60">
        <v>-2.1499999999999998E-2</v>
      </c>
      <c r="BQ23" s="60">
        <v>-1.9599999999999999E-2</v>
      </c>
      <c r="BR23" s="60">
        <v>-1.6899999999999998E-2</v>
      </c>
      <c r="BS23" s="60">
        <v>-1.3599999999999999E-2</v>
      </c>
      <c r="BT23" s="60">
        <v>-0.01</v>
      </c>
      <c r="BU23" s="60">
        <v>-6.4999999999999997E-3</v>
      </c>
      <c r="BV23" s="60">
        <v>-3.3E-3</v>
      </c>
      <c r="BW23" s="60">
        <v>-8.0000000000000004E-4</v>
      </c>
      <c r="BX23" s="60">
        <v>1.1999999999999999E-3</v>
      </c>
      <c r="BY23" s="60">
        <v>3.0999999999999999E-3</v>
      </c>
      <c r="BZ23" s="60">
        <v>4.7999999999999996E-3</v>
      </c>
      <c r="CA23" s="60">
        <v>6.3E-3</v>
      </c>
      <c r="CB23" s="60">
        <v>7.4999999999999997E-3</v>
      </c>
      <c r="CC23" s="60">
        <v>8.3999999999999995E-3</v>
      </c>
      <c r="CD23" s="60">
        <v>9.1999999999999998E-3</v>
      </c>
      <c r="CE23" s="60">
        <v>9.5999999999999992E-3</v>
      </c>
      <c r="CF23" s="60">
        <v>9.9000000000000008E-3</v>
      </c>
      <c r="CG23" s="60">
        <v>0.01</v>
      </c>
    </row>
    <row r="24" spans="1:85" x14ac:dyDescent="0.2">
      <c r="A24" s="4">
        <v>40</v>
      </c>
      <c r="B24" s="61">
        <v>4.7500000000000001E-2</v>
      </c>
      <c r="C24" s="61">
        <v>4.3200000000000002E-2</v>
      </c>
      <c r="D24" s="61">
        <v>3.8899999999999997E-2</v>
      </c>
      <c r="E24" s="61">
        <v>3.4200000000000001E-2</v>
      </c>
      <c r="F24" s="61">
        <v>2.9000000000000001E-2</v>
      </c>
      <c r="G24" s="61">
        <v>2.3599999999999999E-2</v>
      </c>
      <c r="H24" s="61">
        <v>1.7999999999999999E-2</v>
      </c>
      <c r="I24" s="61">
        <v>1.2699999999999999E-2</v>
      </c>
      <c r="J24" s="61">
        <v>7.6E-3</v>
      </c>
      <c r="K24" s="61">
        <v>3.0000000000000001E-3</v>
      </c>
      <c r="L24" s="61">
        <v>-8.0000000000000004E-4</v>
      </c>
      <c r="M24" s="61">
        <v>-3.5999999999999999E-3</v>
      </c>
      <c r="N24" s="61">
        <v>-5.4000000000000003E-3</v>
      </c>
      <c r="O24" s="61">
        <v>-6.1999999999999998E-3</v>
      </c>
      <c r="P24" s="61">
        <v>-5.8999999999999999E-3</v>
      </c>
      <c r="Q24" s="61">
        <v>-4.5999999999999999E-3</v>
      </c>
      <c r="R24" s="61">
        <v>-2.0999999999999999E-3</v>
      </c>
      <c r="S24" s="61">
        <v>1.6999999999999999E-3</v>
      </c>
      <c r="T24" s="61">
        <v>7.0000000000000001E-3</v>
      </c>
      <c r="U24" s="61">
        <v>1.34E-2</v>
      </c>
      <c r="V24" s="61">
        <v>2.0400000000000001E-2</v>
      </c>
      <c r="W24" s="61">
        <v>2.7199999999999998E-2</v>
      </c>
      <c r="X24" s="61">
        <v>3.3399999999999999E-2</v>
      </c>
      <c r="Y24" s="61">
        <v>3.8199999999999998E-2</v>
      </c>
      <c r="Z24" s="61">
        <v>4.1300000000000003E-2</v>
      </c>
      <c r="AA24" s="61">
        <v>4.2599999999999999E-2</v>
      </c>
      <c r="AB24" s="61">
        <v>4.2299999999999997E-2</v>
      </c>
      <c r="AC24" s="61">
        <v>4.07E-2</v>
      </c>
      <c r="AD24" s="61">
        <v>3.8199999999999998E-2</v>
      </c>
      <c r="AE24" s="61">
        <v>3.49E-2</v>
      </c>
      <c r="AF24" s="61">
        <v>3.1099999999999999E-2</v>
      </c>
      <c r="AG24" s="61">
        <v>2.6700000000000002E-2</v>
      </c>
      <c r="AH24" s="61">
        <v>2.1999999999999999E-2</v>
      </c>
      <c r="AI24" s="61">
        <v>1.7299999999999999E-2</v>
      </c>
      <c r="AJ24" s="61">
        <v>1.2800000000000001E-2</v>
      </c>
      <c r="AK24" s="61">
        <v>8.6999999999999994E-3</v>
      </c>
      <c r="AL24" s="61">
        <v>5.1000000000000004E-3</v>
      </c>
      <c r="AM24" s="61">
        <v>1.8E-3</v>
      </c>
      <c r="AN24" s="61">
        <v>-1.1000000000000001E-3</v>
      </c>
      <c r="AO24" s="61">
        <v>-3.8E-3</v>
      </c>
      <c r="AP24" s="61">
        <v>-6.1999999999999998E-3</v>
      </c>
      <c r="AQ24" s="61">
        <v>-7.6E-3</v>
      </c>
      <c r="AR24" s="61">
        <v>-7.6E-3</v>
      </c>
      <c r="AS24" s="61">
        <v>-6.3E-3</v>
      </c>
      <c r="AT24" s="61">
        <v>-4.1000000000000003E-3</v>
      </c>
      <c r="AU24" s="61">
        <v>-1.9E-3</v>
      </c>
      <c r="AV24" s="61">
        <v>-8.0000000000000004E-4</v>
      </c>
      <c r="AW24" s="61">
        <v>-1E-3</v>
      </c>
      <c r="AX24" s="61">
        <v>-1.8E-3</v>
      </c>
      <c r="AY24" s="61">
        <v>-2.2000000000000001E-3</v>
      </c>
      <c r="AZ24" s="61">
        <v>-1.1999999999999999E-3</v>
      </c>
      <c r="BA24" s="61">
        <v>1.5E-3</v>
      </c>
      <c r="BB24" s="61">
        <v>5.5999999999999999E-3</v>
      </c>
      <c r="BC24" s="61">
        <v>1.03E-2</v>
      </c>
      <c r="BD24" s="61">
        <v>1.47E-2</v>
      </c>
      <c r="BE24" s="61">
        <v>1.8200000000000001E-2</v>
      </c>
      <c r="BF24" s="61">
        <v>2.0299999999999999E-2</v>
      </c>
      <c r="BG24" s="61">
        <v>2.0500000000000001E-2</v>
      </c>
      <c r="BH24" s="61">
        <v>1.8599999999999998E-2</v>
      </c>
      <c r="BI24" s="61">
        <v>1.47E-2</v>
      </c>
      <c r="BJ24" s="61">
        <v>8.8000000000000005E-3</v>
      </c>
      <c r="BK24" s="61">
        <v>1.5E-3</v>
      </c>
      <c r="BL24" s="61">
        <v>-7.0000000000000001E-3</v>
      </c>
      <c r="BM24" s="61">
        <v>-1.6E-2</v>
      </c>
      <c r="BN24" s="60">
        <v>-1.78E-2</v>
      </c>
      <c r="BO24" s="60">
        <v>-1.8499999999999999E-2</v>
      </c>
      <c r="BP24" s="60">
        <v>-1.83E-2</v>
      </c>
      <c r="BQ24" s="60">
        <v>-1.7100000000000001E-2</v>
      </c>
      <c r="BR24" s="60">
        <v>-1.5100000000000001E-2</v>
      </c>
      <c r="BS24" s="60">
        <v>-1.2500000000000001E-2</v>
      </c>
      <c r="BT24" s="60">
        <v>-9.4999999999999998E-3</v>
      </c>
      <c r="BU24" s="60">
        <v>-6.4000000000000003E-3</v>
      </c>
      <c r="BV24" s="60">
        <v>-3.5999999999999999E-3</v>
      </c>
      <c r="BW24" s="60">
        <v>-1.1999999999999999E-3</v>
      </c>
      <c r="BX24" s="60">
        <v>8.0000000000000004E-4</v>
      </c>
      <c r="BY24" s="60">
        <v>2.7000000000000001E-3</v>
      </c>
      <c r="BZ24" s="60">
        <v>4.4999999999999997E-3</v>
      </c>
      <c r="CA24" s="60">
        <v>6.0000000000000001E-3</v>
      </c>
      <c r="CB24" s="60">
        <v>7.3000000000000001E-3</v>
      </c>
      <c r="CC24" s="60">
        <v>8.3000000000000001E-3</v>
      </c>
      <c r="CD24" s="60">
        <v>9.1000000000000004E-3</v>
      </c>
      <c r="CE24" s="60">
        <v>9.5999999999999992E-3</v>
      </c>
      <c r="CF24" s="60">
        <v>9.9000000000000008E-3</v>
      </c>
      <c r="CG24" s="60">
        <v>0.01</v>
      </c>
    </row>
    <row r="25" spans="1:85" x14ac:dyDescent="0.2">
      <c r="A25" s="4">
        <v>41</v>
      </c>
      <c r="B25" s="61">
        <v>4.6300000000000001E-2</v>
      </c>
      <c r="C25" s="61">
        <v>4.2200000000000001E-2</v>
      </c>
      <c r="D25" s="61">
        <v>3.7999999999999999E-2</v>
      </c>
      <c r="E25" s="61">
        <v>3.3399999999999999E-2</v>
      </c>
      <c r="F25" s="61">
        <v>2.8500000000000001E-2</v>
      </c>
      <c r="G25" s="61">
        <v>2.3199999999999998E-2</v>
      </c>
      <c r="H25" s="61">
        <v>1.7899999999999999E-2</v>
      </c>
      <c r="I25" s="61">
        <v>1.2800000000000001E-2</v>
      </c>
      <c r="J25" s="61">
        <v>7.7999999999999996E-3</v>
      </c>
      <c r="K25" s="61">
        <v>3.3999999999999998E-3</v>
      </c>
      <c r="L25" s="61">
        <v>-2.9999999999999997E-4</v>
      </c>
      <c r="M25" s="61">
        <v>-3.2000000000000002E-3</v>
      </c>
      <c r="N25" s="61">
        <v>-5.1000000000000004E-3</v>
      </c>
      <c r="O25" s="61">
        <v>-6.0000000000000001E-3</v>
      </c>
      <c r="P25" s="61">
        <v>-5.7999999999999996E-3</v>
      </c>
      <c r="Q25" s="61">
        <v>-4.5999999999999999E-3</v>
      </c>
      <c r="R25" s="61">
        <v>-2.3E-3</v>
      </c>
      <c r="S25" s="61">
        <v>1.2999999999999999E-3</v>
      </c>
      <c r="T25" s="61">
        <v>6.3E-3</v>
      </c>
      <c r="U25" s="61">
        <v>1.24E-2</v>
      </c>
      <c r="V25" s="61">
        <v>1.9099999999999999E-2</v>
      </c>
      <c r="W25" s="61">
        <v>2.5700000000000001E-2</v>
      </c>
      <c r="X25" s="61">
        <v>3.1699999999999999E-2</v>
      </c>
      <c r="Y25" s="61">
        <v>3.6499999999999998E-2</v>
      </c>
      <c r="Z25" s="61">
        <v>3.9699999999999999E-2</v>
      </c>
      <c r="AA25" s="61">
        <v>4.1200000000000001E-2</v>
      </c>
      <c r="AB25" s="61">
        <v>4.1099999999999998E-2</v>
      </c>
      <c r="AC25" s="61">
        <v>3.9899999999999998E-2</v>
      </c>
      <c r="AD25" s="61">
        <v>3.7699999999999997E-2</v>
      </c>
      <c r="AE25" s="61">
        <v>3.4799999999999998E-2</v>
      </c>
      <c r="AF25" s="61">
        <v>3.1300000000000001E-2</v>
      </c>
      <c r="AG25" s="61">
        <v>2.7400000000000001E-2</v>
      </c>
      <c r="AH25" s="61">
        <v>2.3199999999999998E-2</v>
      </c>
      <c r="AI25" s="61">
        <v>1.9099999999999999E-2</v>
      </c>
      <c r="AJ25" s="61">
        <v>1.5100000000000001E-2</v>
      </c>
      <c r="AK25" s="61">
        <v>1.15E-2</v>
      </c>
      <c r="AL25" s="61">
        <v>8.2000000000000007E-3</v>
      </c>
      <c r="AM25" s="61">
        <v>5.0000000000000001E-3</v>
      </c>
      <c r="AN25" s="61">
        <v>1.9E-3</v>
      </c>
      <c r="AO25" s="61">
        <v>-1E-3</v>
      </c>
      <c r="AP25" s="61">
        <v>-3.7000000000000002E-3</v>
      </c>
      <c r="AQ25" s="61">
        <v>-5.5999999999999999E-3</v>
      </c>
      <c r="AR25" s="61">
        <v>-6.3E-3</v>
      </c>
      <c r="AS25" s="61">
        <v>-5.7000000000000002E-3</v>
      </c>
      <c r="AT25" s="61">
        <v>-4.3E-3</v>
      </c>
      <c r="AU25" s="61">
        <v>-3.0000000000000001E-3</v>
      </c>
      <c r="AV25" s="61">
        <v>-2.5000000000000001E-3</v>
      </c>
      <c r="AW25" s="61">
        <v>-3.2000000000000002E-3</v>
      </c>
      <c r="AX25" s="61">
        <v>-4.3E-3</v>
      </c>
      <c r="AY25" s="61">
        <v>-4.8999999999999998E-3</v>
      </c>
      <c r="AZ25" s="61">
        <v>-4.1000000000000003E-3</v>
      </c>
      <c r="BA25" s="61">
        <v>-1.4E-3</v>
      </c>
      <c r="BB25" s="61">
        <v>3.0000000000000001E-3</v>
      </c>
      <c r="BC25" s="61">
        <v>8.0999999999999996E-3</v>
      </c>
      <c r="BD25" s="61">
        <v>1.3100000000000001E-2</v>
      </c>
      <c r="BE25" s="61">
        <v>1.72E-2</v>
      </c>
      <c r="BF25" s="61">
        <v>0.02</v>
      </c>
      <c r="BG25" s="61">
        <v>2.0899999999999998E-2</v>
      </c>
      <c r="BH25" s="61">
        <v>1.9800000000000002E-2</v>
      </c>
      <c r="BI25" s="61">
        <v>1.6500000000000001E-2</v>
      </c>
      <c r="BJ25" s="61">
        <v>1.1299999999999999E-2</v>
      </c>
      <c r="BK25" s="61">
        <v>4.5999999999999999E-3</v>
      </c>
      <c r="BL25" s="61">
        <v>-3.2000000000000002E-3</v>
      </c>
      <c r="BM25" s="61">
        <v>-1.14E-2</v>
      </c>
      <c r="BN25" s="60">
        <v>-1.3299999999999999E-2</v>
      </c>
      <c r="BO25" s="60">
        <v>-1.44E-2</v>
      </c>
      <c r="BP25" s="60">
        <v>-1.47E-2</v>
      </c>
      <c r="BQ25" s="60">
        <v>-1.4200000000000001E-2</v>
      </c>
      <c r="BR25" s="60">
        <v>-1.29E-2</v>
      </c>
      <c r="BS25" s="60">
        <v>-1.0999999999999999E-2</v>
      </c>
      <c r="BT25" s="60">
        <v>-8.6999999999999994E-3</v>
      </c>
      <c r="BU25" s="60">
        <v>-6.1999999999999998E-3</v>
      </c>
      <c r="BV25" s="60">
        <v>-3.7000000000000002E-3</v>
      </c>
      <c r="BW25" s="60">
        <v>-1.5E-3</v>
      </c>
      <c r="BX25" s="60">
        <v>5.0000000000000001E-4</v>
      </c>
      <c r="BY25" s="60">
        <v>2.3999999999999998E-3</v>
      </c>
      <c r="BZ25" s="60">
        <v>4.1999999999999997E-3</v>
      </c>
      <c r="CA25" s="60">
        <v>5.7999999999999996E-3</v>
      </c>
      <c r="CB25" s="60">
        <v>7.1000000000000004E-3</v>
      </c>
      <c r="CC25" s="60">
        <v>8.2000000000000007E-3</v>
      </c>
      <c r="CD25" s="60">
        <v>8.9999999999999993E-3</v>
      </c>
      <c r="CE25" s="60">
        <v>9.5999999999999992E-3</v>
      </c>
      <c r="CF25" s="60">
        <v>9.9000000000000008E-3</v>
      </c>
      <c r="CG25" s="60">
        <v>0.01</v>
      </c>
    </row>
    <row r="26" spans="1:85" x14ac:dyDescent="0.2">
      <c r="A26" s="4">
        <v>42</v>
      </c>
      <c r="B26" s="61">
        <v>4.5499999999999999E-2</v>
      </c>
      <c r="C26" s="61">
        <v>4.1300000000000003E-2</v>
      </c>
      <c r="D26" s="61">
        <v>3.7100000000000001E-2</v>
      </c>
      <c r="E26" s="61">
        <v>3.2599999999999997E-2</v>
      </c>
      <c r="F26" s="61">
        <v>2.7799999999999998E-2</v>
      </c>
      <c r="G26" s="61">
        <v>2.2700000000000001E-2</v>
      </c>
      <c r="H26" s="61">
        <v>1.77E-2</v>
      </c>
      <c r="I26" s="61">
        <v>1.2699999999999999E-2</v>
      </c>
      <c r="J26" s="61">
        <v>8.0000000000000002E-3</v>
      </c>
      <c r="K26" s="61">
        <v>3.7000000000000002E-3</v>
      </c>
      <c r="L26" s="61">
        <v>1E-4</v>
      </c>
      <c r="M26" s="61">
        <v>-2.7000000000000001E-3</v>
      </c>
      <c r="N26" s="61">
        <v>-4.7000000000000002E-3</v>
      </c>
      <c r="O26" s="61">
        <v>-5.7000000000000002E-3</v>
      </c>
      <c r="P26" s="61">
        <v>-5.7000000000000002E-3</v>
      </c>
      <c r="Q26" s="61">
        <v>-4.4999999999999997E-3</v>
      </c>
      <c r="R26" s="61">
        <v>-2.3E-3</v>
      </c>
      <c r="S26" s="61">
        <v>1.1999999999999999E-3</v>
      </c>
      <c r="T26" s="61">
        <v>5.8999999999999999E-3</v>
      </c>
      <c r="U26" s="61">
        <v>1.17E-2</v>
      </c>
      <c r="V26" s="61">
        <v>1.7999999999999999E-2</v>
      </c>
      <c r="W26" s="61">
        <v>2.4400000000000002E-2</v>
      </c>
      <c r="X26" s="61">
        <v>3.0200000000000001E-2</v>
      </c>
      <c r="Y26" s="61">
        <v>3.49E-2</v>
      </c>
      <c r="Z26" s="61">
        <v>3.8100000000000002E-2</v>
      </c>
      <c r="AA26" s="61">
        <v>3.9699999999999999E-2</v>
      </c>
      <c r="AB26" s="61">
        <v>3.9800000000000002E-2</v>
      </c>
      <c r="AC26" s="61">
        <v>3.8800000000000001E-2</v>
      </c>
      <c r="AD26" s="61">
        <v>3.6900000000000002E-2</v>
      </c>
      <c r="AE26" s="61">
        <v>3.4299999999999997E-2</v>
      </c>
      <c r="AF26" s="61">
        <v>3.1099999999999999E-2</v>
      </c>
      <c r="AG26" s="61">
        <v>2.76E-2</v>
      </c>
      <c r="AH26" s="61">
        <v>2.4E-2</v>
      </c>
      <c r="AI26" s="61">
        <v>2.0400000000000001E-2</v>
      </c>
      <c r="AJ26" s="61">
        <v>1.7000000000000001E-2</v>
      </c>
      <c r="AK26" s="61">
        <v>1.38E-2</v>
      </c>
      <c r="AL26" s="61">
        <v>1.0800000000000001E-2</v>
      </c>
      <c r="AM26" s="61">
        <v>7.7999999999999996E-3</v>
      </c>
      <c r="AN26" s="61">
        <v>4.7000000000000002E-3</v>
      </c>
      <c r="AO26" s="61">
        <v>1.8E-3</v>
      </c>
      <c r="AP26" s="61">
        <v>-1E-3</v>
      </c>
      <c r="AQ26" s="61">
        <v>-3.2000000000000002E-3</v>
      </c>
      <c r="AR26" s="61">
        <v>-4.3E-3</v>
      </c>
      <c r="AS26" s="61">
        <v>-4.3E-3</v>
      </c>
      <c r="AT26" s="61">
        <v>-3.7000000000000002E-3</v>
      </c>
      <c r="AU26" s="61">
        <v>-3.0999999999999999E-3</v>
      </c>
      <c r="AV26" s="61">
        <v>-3.3999999999999998E-3</v>
      </c>
      <c r="AW26" s="61">
        <v>-4.5999999999999999E-3</v>
      </c>
      <c r="AX26" s="61">
        <v>-6.1999999999999998E-3</v>
      </c>
      <c r="AY26" s="61">
        <v>-7.1999999999999998E-3</v>
      </c>
      <c r="AZ26" s="61">
        <v>-6.7000000000000002E-3</v>
      </c>
      <c r="BA26" s="61">
        <v>-4.1000000000000003E-3</v>
      </c>
      <c r="BB26" s="61">
        <v>2.0000000000000001E-4</v>
      </c>
      <c r="BC26" s="61">
        <v>5.4999999999999997E-3</v>
      </c>
      <c r="BD26" s="61">
        <v>1.09E-2</v>
      </c>
      <c r="BE26" s="61">
        <v>1.5599999999999999E-2</v>
      </c>
      <c r="BF26" s="61">
        <v>1.89E-2</v>
      </c>
      <c r="BG26" s="61">
        <v>2.0500000000000001E-2</v>
      </c>
      <c r="BH26" s="61">
        <v>2.01E-2</v>
      </c>
      <c r="BI26" s="61">
        <v>1.77E-2</v>
      </c>
      <c r="BJ26" s="61">
        <v>1.32E-2</v>
      </c>
      <c r="BK26" s="61">
        <v>7.3000000000000001E-3</v>
      </c>
      <c r="BL26" s="61">
        <v>2.9999999999999997E-4</v>
      </c>
      <c r="BM26" s="61">
        <v>-7.1000000000000004E-3</v>
      </c>
      <c r="BN26" s="60">
        <v>-8.8999999999999999E-3</v>
      </c>
      <c r="BO26" s="60">
        <v>-1.03E-2</v>
      </c>
      <c r="BP26" s="60">
        <v>-1.0999999999999999E-2</v>
      </c>
      <c r="BQ26" s="60">
        <v>-1.11E-2</v>
      </c>
      <c r="BR26" s="60">
        <v>-1.0500000000000001E-2</v>
      </c>
      <c r="BS26" s="60">
        <v>-9.2999999999999992E-3</v>
      </c>
      <c r="BT26" s="60">
        <v>-7.7000000000000002E-3</v>
      </c>
      <c r="BU26" s="60">
        <v>-5.7000000000000002E-3</v>
      </c>
      <c r="BV26" s="60">
        <v>-3.5999999999999999E-3</v>
      </c>
      <c r="BW26" s="60">
        <v>-1.6000000000000001E-3</v>
      </c>
      <c r="BX26" s="60">
        <v>2.0000000000000001E-4</v>
      </c>
      <c r="BY26" s="60">
        <v>2.0999999999999999E-3</v>
      </c>
      <c r="BZ26" s="60">
        <v>3.8999999999999998E-3</v>
      </c>
      <c r="CA26" s="60">
        <v>5.4999999999999997E-3</v>
      </c>
      <c r="CB26" s="60">
        <v>6.8999999999999999E-3</v>
      </c>
      <c r="CC26" s="60">
        <v>8.0999999999999996E-3</v>
      </c>
      <c r="CD26" s="60">
        <v>8.9999999999999993E-3</v>
      </c>
      <c r="CE26" s="60">
        <v>9.5999999999999992E-3</v>
      </c>
      <c r="CF26" s="60">
        <v>9.9000000000000008E-3</v>
      </c>
      <c r="CG26" s="60">
        <v>0.01</v>
      </c>
    </row>
    <row r="27" spans="1:85" x14ac:dyDescent="0.2">
      <c r="A27" s="4">
        <v>43</v>
      </c>
      <c r="B27" s="61">
        <v>4.4699999999999997E-2</v>
      </c>
      <c r="C27" s="61">
        <v>4.0500000000000001E-2</v>
      </c>
      <c r="D27" s="61">
        <v>3.6200000000000003E-2</v>
      </c>
      <c r="E27" s="61">
        <v>3.1800000000000002E-2</v>
      </c>
      <c r="F27" s="61">
        <v>2.7E-2</v>
      </c>
      <c r="G27" s="61">
        <v>2.2100000000000002E-2</v>
      </c>
      <c r="H27" s="61">
        <v>1.72E-2</v>
      </c>
      <c r="I27" s="61">
        <v>1.2500000000000001E-2</v>
      </c>
      <c r="J27" s="61">
        <v>8.0999999999999996E-3</v>
      </c>
      <c r="K27" s="61">
        <v>4.0000000000000001E-3</v>
      </c>
      <c r="L27" s="61">
        <v>5.0000000000000001E-4</v>
      </c>
      <c r="M27" s="61">
        <v>-2.3E-3</v>
      </c>
      <c r="N27" s="61">
        <v>-4.3E-3</v>
      </c>
      <c r="O27" s="61">
        <v>-5.4000000000000003E-3</v>
      </c>
      <c r="P27" s="61">
        <v>-5.4000000000000003E-3</v>
      </c>
      <c r="Q27" s="61">
        <v>-4.3E-3</v>
      </c>
      <c r="R27" s="61">
        <v>-2.0999999999999999E-3</v>
      </c>
      <c r="S27" s="61">
        <v>1.2999999999999999E-3</v>
      </c>
      <c r="T27" s="61">
        <v>5.7999999999999996E-3</v>
      </c>
      <c r="U27" s="61">
        <v>1.1299999999999999E-2</v>
      </c>
      <c r="V27" s="61">
        <v>1.72E-2</v>
      </c>
      <c r="W27" s="61">
        <v>2.3199999999999998E-2</v>
      </c>
      <c r="X27" s="61">
        <v>2.8799999999999999E-2</v>
      </c>
      <c r="Y27" s="61">
        <v>3.3300000000000003E-2</v>
      </c>
      <c r="Z27" s="61">
        <v>3.6499999999999998E-2</v>
      </c>
      <c r="AA27" s="61">
        <v>3.8100000000000002E-2</v>
      </c>
      <c r="AB27" s="61">
        <v>3.8399999999999997E-2</v>
      </c>
      <c r="AC27" s="61">
        <v>3.7499999999999999E-2</v>
      </c>
      <c r="AD27" s="61">
        <v>3.5700000000000003E-2</v>
      </c>
      <c r="AE27" s="61">
        <v>3.3300000000000003E-2</v>
      </c>
      <c r="AF27" s="61">
        <v>3.0499999999999999E-2</v>
      </c>
      <c r="AG27" s="61">
        <v>2.7400000000000001E-2</v>
      </c>
      <c r="AH27" s="61">
        <v>2.4299999999999999E-2</v>
      </c>
      <c r="AI27" s="61">
        <v>2.1100000000000001E-2</v>
      </c>
      <c r="AJ27" s="61">
        <v>1.8200000000000001E-2</v>
      </c>
      <c r="AK27" s="61">
        <v>1.55E-2</v>
      </c>
      <c r="AL27" s="61">
        <v>1.2800000000000001E-2</v>
      </c>
      <c r="AM27" s="61">
        <v>0.01</v>
      </c>
      <c r="AN27" s="61">
        <v>7.1999999999999998E-3</v>
      </c>
      <c r="AO27" s="61">
        <v>4.4000000000000003E-3</v>
      </c>
      <c r="AP27" s="61">
        <v>1.6999999999999999E-3</v>
      </c>
      <c r="AQ27" s="61">
        <v>-5.0000000000000001E-4</v>
      </c>
      <c r="AR27" s="61">
        <v>-1.8E-3</v>
      </c>
      <c r="AS27" s="61">
        <v>-2.2000000000000001E-3</v>
      </c>
      <c r="AT27" s="61">
        <v>-2.2000000000000001E-3</v>
      </c>
      <c r="AU27" s="61">
        <v>-2.3E-3</v>
      </c>
      <c r="AV27" s="61">
        <v>-3.3E-3</v>
      </c>
      <c r="AW27" s="61">
        <v>-5.1999999999999998E-3</v>
      </c>
      <c r="AX27" s="61">
        <v>-7.4000000000000003E-3</v>
      </c>
      <c r="AY27" s="61">
        <v>-8.8999999999999999E-3</v>
      </c>
      <c r="AZ27" s="61">
        <v>-8.8000000000000005E-3</v>
      </c>
      <c r="BA27" s="61">
        <v>-6.6E-3</v>
      </c>
      <c r="BB27" s="61">
        <v>-2.3999999999999998E-3</v>
      </c>
      <c r="BC27" s="61">
        <v>2.8E-3</v>
      </c>
      <c r="BD27" s="61">
        <v>8.3000000000000001E-3</v>
      </c>
      <c r="BE27" s="61">
        <v>1.3299999999999999E-2</v>
      </c>
      <c r="BF27" s="61">
        <v>1.7100000000000001E-2</v>
      </c>
      <c r="BG27" s="61">
        <v>1.9300000000000001E-2</v>
      </c>
      <c r="BH27" s="61">
        <v>1.9699999999999999E-2</v>
      </c>
      <c r="BI27" s="61">
        <v>1.8100000000000002E-2</v>
      </c>
      <c r="BJ27" s="61">
        <v>1.4500000000000001E-2</v>
      </c>
      <c r="BK27" s="61">
        <v>9.4999999999999998E-3</v>
      </c>
      <c r="BL27" s="61">
        <v>3.3999999999999998E-3</v>
      </c>
      <c r="BM27" s="61">
        <v>-3.0999999999999999E-3</v>
      </c>
      <c r="BN27" s="60">
        <v>-4.8999999999999998E-3</v>
      </c>
      <c r="BO27" s="60">
        <v>-6.3E-3</v>
      </c>
      <c r="BP27" s="60">
        <v>-7.4000000000000003E-3</v>
      </c>
      <c r="BQ27" s="60">
        <v>-7.9000000000000008E-3</v>
      </c>
      <c r="BR27" s="60">
        <v>-7.9000000000000008E-3</v>
      </c>
      <c r="BS27" s="60">
        <v>-7.4000000000000003E-3</v>
      </c>
      <c r="BT27" s="60">
        <v>-6.4000000000000003E-3</v>
      </c>
      <c r="BU27" s="60">
        <v>-4.8999999999999998E-3</v>
      </c>
      <c r="BV27" s="60">
        <v>-3.3E-3</v>
      </c>
      <c r="BW27" s="60">
        <v>-1.6000000000000001E-3</v>
      </c>
      <c r="BX27" s="60">
        <v>1E-4</v>
      </c>
      <c r="BY27" s="60">
        <v>1.9E-3</v>
      </c>
      <c r="BZ27" s="60">
        <v>3.7000000000000002E-3</v>
      </c>
      <c r="CA27" s="60">
        <v>5.3E-3</v>
      </c>
      <c r="CB27" s="60">
        <v>6.7999999999999996E-3</v>
      </c>
      <c r="CC27" s="60">
        <v>8.0000000000000002E-3</v>
      </c>
      <c r="CD27" s="60">
        <v>8.8999999999999999E-3</v>
      </c>
      <c r="CE27" s="60">
        <v>9.4999999999999998E-3</v>
      </c>
      <c r="CF27" s="60">
        <v>9.9000000000000008E-3</v>
      </c>
      <c r="CG27" s="60">
        <v>0.01</v>
      </c>
    </row>
    <row r="28" spans="1:85" x14ac:dyDescent="0.2">
      <c r="A28" s="4">
        <v>44</v>
      </c>
      <c r="B28" s="61">
        <v>4.3900000000000002E-2</v>
      </c>
      <c r="C28" s="61">
        <v>3.9699999999999999E-2</v>
      </c>
      <c r="D28" s="61">
        <v>3.5400000000000001E-2</v>
      </c>
      <c r="E28" s="61">
        <v>3.09E-2</v>
      </c>
      <c r="F28" s="61">
        <v>2.6200000000000001E-2</v>
      </c>
      <c r="G28" s="61">
        <v>2.1499999999999998E-2</v>
      </c>
      <c r="H28" s="61">
        <v>1.6799999999999999E-2</v>
      </c>
      <c r="I28" s="61">
        <v>1.23E-2</v>
      </c>
      <c r="J28" s="61">
        <v>8.0999999999999996E-3</v>
      </c>
      <c r="K28" s="61">
        <v>4.1999999999999997E-3</v>
      </c>
      <c r="L28" s="61">
        <v>8.0000000000000004E-4</v>
      </c>
      <c r="M28" s="61">
        <v>-2E-3</v>
      </c>
      <c r="N28" s="61">
        <v>-4.0000000000000001E-3</v>
      </c>
      <c r="O28" s="61">
        <v>-5.0000000000000001E-3</v>
      </c>
      <c r="P28" s="61">
        <v>-5.0000000000000001E-3</v>
      </c>
      <c r="Q28" s="61">
        <v>-3.8999999999999998E-3</v>
      </c>
      <c r="R28" s="61">
        <v>-1.6999999999999999E-3</v>
      </c>
      <c r="S28" s="61">
        <v>1.6000000000000001E-3</v>
      </c>
      <c r="T28" s="61">
        <v>5.8999999999999999E-3</v>
      </c>
      <c r="U28" s="61">
        <v>1.11E-2</v>
      </c>
      <c r="V28" s="61">
        <v>1.66E-2</v>
      </c>
      <c r="W28" s="61">
        <v>2.23E-2</v>
      </c>
      <c r="X28" s="61">
        <v>2.75E-2</v>
      </c>
      <c r="Y28" s="61">
        <v>3.1899999999999998E-2</v>
      </c>
      <c r="Z28" s="61">
        <v>3.5000000000000003E-2</v>
      </c>
      <c r="AA28" s="61">
        <v>3.6499999999999998E-2</v>
      </c>
      <c r="AB28" s="61">
        <v>3.6799999999999999E-2</v>
      </c>
      <c r="AC28" s="61">
        <v>3.5900000000000001E-2</v>
      </c>
      <c r="AD28" s="61">
        <v>3.4299999999999997E-2</v>
      </c>
      <c r="AE28" s="61">
        <v>3.2000000000000001E-2</v>
      </c>
      <c r="AF28" s="61">
        <v>2.9499999999999998E-2</v>
      </c>
      <c r="AG28" s="61">
        <v>2.6800000000000001E-2</v>
      </c>
      <c r="AH28" s="61">
        <v>2.41E-2</v>
      </c>
      <c r="AI28" s="61">
        <v>2.1399999999999999E-2</v>
      </c>
      <c r="AJ28" s="61">
        <v>1.89E-2</v>
      </c>
      <c r="AK28" s="61">
        <v>1.6500000000000001E-2</v>
      </c>
      <c r="AL28" s="61">
        <v>1.4200000000000001E-2</v>
      </c>
      <c r="AM28" s="61">
        <v>1.18E-2</v>
      </c>
      <c r="AN28" s="61">
        <v>9.2999999999999992E-3</v>
      </c>
      <c r="AO28" s="61">
        <v>6.7000000000000002E-3</v>
      </c>
      <c r="AP28" s="61">
        <v>4.3E-3</v>
      </c>
      <c r="AQ28" s="61">
        <v>2.3E-3</v>
      </c>
      <c r="AR28" s="61">
        <v>8.9999999999999998E-4</v>
      </c>
      <c r="AS28" s="61">
        <v>2.9999999999999997E-4</v>
      </c>
      <c r="AT28" s="61">
        <v>-1E-4</v>
      </c>
      <c r="AU28" s="61">
        <v>-8.0000000000000004E-4</v>
      </c>
      <c r="AV28" s="61">
        <v>-2.3999999999999998E-3</v>
      </c>
      <c r="AW28" s="61">
        <v>-4.8999999999999998E-3</v>
      </c>
      <c r="AX28" s="61">
        <v>-7.7000000000000002E-3</v>
      </c>
      <c r="AY28" s="61">
        <v>-9.7999999999999997E-3</v>
      </c>
      <c r="AZ28" s="61">
        <v>-1.0200000000000001E-2</v>
      </c>
      <c r="BA28" s="61">
        <v>-8.5000000000000006E-3</v>
      </c>
      <c r="BB28" s="61">
        <v>-4.7999999999999996E-3</v>
      </c>
      <c r="BC28" s="61">
        <v>2.0000000000000001E-4</v>
      </c>
      <c r="BD28" s="61">
        <v>5.5999999999999999E-3</v>
      </c>
      <c r="BE28" s="61">
        <v>1.0699999999999999E-2</v>
      </c>
      <c r="BF28" s="61">
        <v>1.4800000000000001E-2</v>
      </c>
      <c r="BG28" s="61">
        <v>1.7500000000000002E-2</v>
      </c>
      <c r="BH28" s="61">
        <v>1.8499999999999999E-2</v>
      </c>
      <c r="BI28" s="61">
        <v>1.77E-2</v>
      </c>
      <c r="BJ28" s="61">
        <v>1.4999999999999999E-2</v>
      </c>
      <c r="BK28" s="61">
        <v>1.0999999999999999E-2</v>
      </c>
      <c r="BL28" s="61">
        <v>5.8999999999999999E-3</v>
      </c>
      <c r="BM28" s="61">
        <v>2.0000000000000001E-4</v>
      </c>
      <c r="BN28" s="60">
        <v>-1.2999999999999999E-3</v>
      </c>
      <c r="BO28" s="60">
        <v>-2.7000000000000001E-3</v>
      </c>
      <c r="BP28" s="60">
        <v>-3.8999999999999998E-3</v>
      </c>
      <c r="BQ28" s="60">
        <v>-4.7999999999999996E-3</v>
      </c>
      <c r="BR28" s="60">
        <v>-5.3E-3</v>
      </c>
      <c r="BS28" s="60">
        <v>-5.3E-3</v>
      </c>
      <c r="BT28" s="60">
        <v>-4.8999999999999998E-3</v>
      </c>
      <c r="BU28" s="60">
        <v>-4.0000000000000001E-3</v>
      </c>
      <c r="BV28" s="60">
        <v>-2.8E-3</v>
      </c>
      <c r="BW28" s="60">
        <v>-1.4E-3</v>
      </c>
      <c r="BX28" s="60">
        <v>1E-4</v>
      </c>
      <c r="BY28" s="60">
        <v>1.8E-3</v>
      </c>
      <c r="BZ28" s="60">
        <v>3.5000000000000001E-3</v>
      </c>
      <c r="CA28" s="60">
        <v>5.1999999999999998E-3</v>
      </c>
      <c r="CB28" s="60">
        <v>6.6E-3</v>
      </c>
      <c r="CC28" s="60">
        <v>7.9000000000000008E-3</v>
      </c>
      <c r="CD28" s="60">
        <v>8.8000000000000005E-3</v>
      </c>
      <c r="CE28" s="60">
        <v>9.4999999999999998E-3</v>
      </c>
      <c r="CF28" s="60">
        <v>9.9000000000000008E-3</v>
      </c>
      <c r="CG28" s="60">
        <v>0.01</v>
      </c>
    </row>
    <row r="29" spans="1:85" x14ac:dyDescent="0.2">
      <c r="A29" s="4">
        <v>45</v>
      </c>
      <c r="B29" s="61">
        <v>4.2900000000000001E-2</v>
      </c>
      <c r="C29" s="61">
        <v>3.8699999999999998E-2</v>
      </c>
      <c r="D29" s="61">
        <v>3.4500000000000003E-2</v>
      </c>
      <c r="E29" s="61">
        <v>3.0099999999999998E-2</v>
      </c>
      <c r="F29" s="61">
        <v>2.5499999999999998E-2</v>
      </c>
      <c r="G29" s="61">
        <v>2.0899999999999998E-2</v>
      </c>
      <c r="H29" s="61">
        <v>1.6400000000000001E-2</v>
      </c>
      <c r="I29" s="61">
        <v>1.21E-2</v>
      </c>
      <c r="J29" s="61">
        <v>8.0999999999999996E-3</v>
      </c>
      <c r="K29" s="61">
        <v>4.3E-3</v>
      </c>
      <c r="L29" s="61">
        <v>1E-3</v>
      </c>
      <c r="M29" s="61">
        <v>-1.6999999999999999E-3</v>
      </c>
      <c r="N29" s="61">
        <v>-3.5999999999999999E-3</v>
      </c>
      <c r="O29" s="61">
        <v>-4.5999999999999999E-3</v>
      </c>
      <c r="P29" s="61">
        <v>-4.4999999999999997E-3</v>
      </c>
      <c r="Q29" s="61">
        <v>-3.3999999999999998E-3</v>
      </c>
      <c r="R29" s="61">
        <v>-1.1999999999999999E-3</v>
      </c>
      <c r="S29" s="61">
        <v>2.0999999999999999E-3</v>
      </c>
      <c r="T29" s="61">
        <v>6.1999999999999998E-3</v>
      </c>
      <c r="U29" s="61">
        <v>1.11E-2</v>
      </c>
      <c r="V29" s="61">
        <v>1.6299999999999999E-2</v>
      </c>
      <c r="W29" s="61">
        <v>2.1600000000000001E-2</v>
      </c>
      <c r="X29" s="61">
        <v>2.6499999999999999E-2</v>
      </c>
      <c r="Y29" s="61">
        <v>3.0599999999999999E-2</v>
      </c>
      <c r="Z29" s="61">
        <v>3.3500000000000002E-2</v>
      </c>
      <c r="AA29" s="61">
        <v>3.49E-2</v>
      </c>
      <c r="AB29" s="61">
        <v>3.5000000000000003E-2</v>
      </c>
      <c r="AC29" s="61">
        <v>3.4200000000000001E-2</v>
      </c>
      <c r="AD29" s="61">
        <v>3.2500000000000001E-2</v>
      </c>
      <c r="AE29" s="61">
        <v>3.04E-2</v>
      </c>
      <c r="AF29" s="61">
        <v>2.8199999999999999E-2</v>
      </c>
      <c r="AG29" s="61">
        <v>2.58E-2</v>
      </c>
      <c r="AH29" s="61">
        <v>2.35E-2</v>
      </c>
      <c r="AI29" s="61">
        <v>2.12E-2</v>
      </c>
      <c r="AJ29" s="61">
        <v>1.9E-2</v>
      </c>
      <c r="AK29" s="61">
        <v>1.7000000000000001E-2</v>
      </c>
      <c r="AL29" s="61">
        <v>1.4999999999999999E-2</v>
      </c>
      <c r="AM29" s="61">
        <v>1.2999999999999999E-2</v>
      </c>
      <c r="AN29" s="61">
        <v>1.09E-2</v>
      </c>
      <c r="AO29" s="61">
        <v>8.6999999999999994E-3</v>
      </c>
      <c r="AP29" s="61">
        <v>6.7000000000000002E-3</v>
      </c>
      <c r="AQ29" s="61">
        <v>5.0000000000000001E-3</v>
      </c>
      <c r="AR29" s="61">
        <v>3.7000000000000002E-3</v>
      </c>
      <c r="AS29" s="61">
        <v>3.0000000000000001E-3</v>
      </c>
      <c r="AT29" s="61">
        <v>2.3999999999999998E-3</v>
      </c>
      <c r="AU29" s="61">
        <v>1.2999999999999999E-3</v>
      </c>
      <c r="AV29" s="61">
        <v>-8.9999999999999998E-4</v>
      </c>
      <c r="AW29" s="61">
        <v>-3.8999999999999998E-3</v>
      </c>
      <c r="AX29" s="61">
        <v>-7.1999999999999998E-3</v>
      </c>
      <c r="AY29" s="61">
        <v>-9.7999999999999997E-3</v>
      </c>
      <c r="AZ29" s="61">
        <v>-1.09E-2</v>
      </c>
      <c r="BA29" s="61">
        <v>-9.7999999999999997E-3</v>
      </c>
      <c r="BB29" s="61">
        <v>-6.7000000000000002E-3</v>
      </c>
      <c r="BC29" s="61">
        <v>-2.2000000000000001E-3</v>
      </c>
      <c r="BD29" s="61">
        <v>2.8999999999999998E-3</v>
      </c>
      <c r="BE29" s="61">
        <v>7.9000000000000008E-3</v>
      </c>
      <c r="BF29" s="61">
        <v>1.21E-2</v>
      </c>
      <c r="BG29" s="61">
        <v>1.5100000000000001E-2</v>
      </c>
      <c r="BH29" s="61">
        <v>1.66E-2</v>
      </c>
      <c r="BI29" s="61">
        <v>1.66E-2</v>
      </c>
      <c r="BJ29" s="61">
        <v>1.4800000000000001E-2</v>
      </c>
      <c r="BK29" s="61">
        <v>1.17E-2</v>
      </c>
      <c r="BL29" s="61">
        <v>7.4999999999999997E-3</v>
      </c>
      <c r="BM29" s="61">
        <v>2.8E-3</v>
      </c>
      <c r="BN29" s="60">
        <v>1.6000000000000001E-3</v>
      </c>
      <c r="BO29" s="60">
        <v>4.0000000000000002E-4</v>
      </c>
      <c r="BP29" s="60">
        <v>-8.9999999999999998E-4</v>
      </c>
      <c r="BQ29" s="60">
        <v>-1.9E-3</v>
      </c>
      <c r="BR29" s="60">
        <v>-2.8E-3</v>
      </c>
      <c r="BS29" s="60">
        <v>-3.2000000000000002E-3</v>
      </c>
      <c r="BT29" s="60">
        <v>-3.2000000000000002E-3</v>
      </c>
      <c r="BU29" s="60">
        <v>-2.8E-3</v>
      </c>
      <c r="BV29" s="60">
        <v>-2.0999999999999999E-3</v>
      </c>
      <c r="BW29" s="60">
        <v>-1E-3</v>
      </c>
      <c r="BX29" s="60">
        <v>2.9999999999999997E-4</v>
      </c>
      <c r="BY29" s="60">
        <v>1.8E-3</v>
      </c>
      <c r="BZ29" s="60">
        <v>3.3999999999999998E-3</v>
      </c>
      <c r="CA29" s="60">
        <v>5.0000000000000001E-3</v>
      </c>
      <c r="CB29" s="60">
        <v>6.4999999999999997E-3</v>
      </c>
      <c r="CC29" s="60">
        <v>7.7999999999999996E-3</v>
      </c>
      <c r="CD29" s="60">
        <v>8.6999999999999994E-3</v>
      </c>
      <c r="CE29" s="60">
        <v>9.4999999999999998E-3</v>
      </c>
      <c r="CF29" s="60">
        <v>9.9000000000000008E-3</v>
      </c>
      <c r="CG29" s="60">
        <v>0.01</v>
      </c>
    </row>
    <row r="30" spans="1:85" x14ac:dyDescent="0.2">
      <c r="A30" s="4">
        <v>46</v>
      </c>
      <c r="B30" s="61">
        <v>4.1500000000000002E-2</v>
      </c>
      <c r="C30" s="61">
        <v>3.7600000000000001E-2</v>
      </c>
      <c r="D30" s="61">
        <v>3.3599999999999998E-2</v>
      </c>
      <c r="E30" s="61">
        <v>2.9399999999999999E-2</v>
      </c>
      <c r="F30" s="61">
        <v>2.5000000000000001E-2</v>
      </c>
      <c r="G30" s="61">
        <v>2.0500000000000001E-2</v>
      </c>
      <c r="H30" s="61">
        <v>1.6199999999999999E-2</v>
      </c>
      <c r="I30" s="61">
        <v>1.21E-2</v>
      </c>
      <c r="J30" s="61">
        <v>8.0999999999999996E-3</v>
      </c>
      <c r="K30" s="61">
        <v>4.4999999999999997E-3</v>
      </c>
      <c r="L30" s="61">
        <v>1.1999999999999999E-3</v>
      </c>
      <c r="M30" s="61">
        <v>-1.4E-3</v>
      </c>
      <c r="N30" s="61">
        <v>-3.3E-3</v>
      </c>
      <c r="O30" s="61">
        <v>-4.1000000000000003E-3</v>
      </c>
      <c r="P30" s="61">
        <v>-4.0000000000000001E-3</v>
      </c>
      <c r="Q30" s="61">
        <v>-2.8E-3</v>
      </c>
      <c r="R30" s="61">
        <v>-5.0000000000000001E-4</v>
      </c>
      <c r="S30" s="61">
        <v>2.7000000000000001E-3</v>
      </c>
      <c r="T30" s="61">
        <v>6.7000000000000002E-3</v>
      </c>
      <c r="U30" s="61">
        <v>1.1299999999999999E-2</v>
      </c>
      <c r="V30" s="61">
        <v>1.6199999999999999E-2</v>
      </c>
      <c r="W30" s="61">
        <v>2.1100000000000001E-2</v>
      </c>
      <c r="X30" s="61">
        <v>2.5700000000000001E-2</v>
      </c>
      <c r="Y30" s="61">
        <v>2.9399999999999999E-2</v>
      </c>
      <c r="Z30" s="61">
        <v>3.2000000000000001E-2</v>
      </c>
      <c r="AA30" s="61">
        <v>3.32E-2</v>
      </c>
      <c r="AB30" s="61">
        <v>3.32E-2</v>
      </c>
      <c r="AC30" s="61">
        <v>3.2300000000000002E-2</v>
      </c>
      <c r="AD30" s="61">
        <v>3.0700000000000002E-2</v>
      </c>
      <c r="AE30" s="61">
        <v>2.87E-2</v>
      </c>
      <c r="AF30" s="61">
        <v>2.6599999999999999E-2</v>
      </c>
      <c r="AG30" s="61">
        <v>2.46E-2</v>
      </c>
      <c r="AH30" s="61">
        <v>2.2499999999999999E-2</v>
      </c>
      <c r="AI30" s="61">
        <v>2.0500000000000001E-2</v>
      </c>
      <c r="AJ30" s="61">
        <v>1.8700000000000001E-2</v>
      </c>
      <c r="AK30" s="61">
        <v>1.7000000000000001E-2</v>
      </c>
      <c r="AL30" s="61">
        <v>1.54E-2</v>
      </c>
      <c r="AM30" s="61">
        <v>1.38E-2</v>
      </c>
      <c r="AN30" s="61">
        <v>1.2200000000000001E-2</v>
      </c>
      <c r="AO30" s="61">
        <v>1.04E-2</v>
      </c>
      <c r="AP30" s="61">
        <v>8.8000000000000005E-3</v>
      </c>
      <c r="AQ30" s="61">
        <v>7.4999999999999997E-3</v>
      </c>
      <c r="AR30" s="61">
        <v>6.4000000000000003E-3</v>
      </c>
      <c r="AS30" s="61">
        <v>5.7000000000000002E-3</v>
      </c>
      <c r="AT30" s="61">
        <v>5.0000000000000001E-3</v>
      </c>
      <c r="AU30" s="61">
        <v>3.5999999999999999E-3</v>
      </c>
      <c r="AV30" s="61">
        <v>1.1999999999999999E-3</v>
      </c>
      <c r="AW30" s="61">
        <v>-2.2000000000000001E-3</v>
      </c>
      <c r="AX30" s="61">
        <v>-5.8999999999999999E-3</v>
      </c>
      <c r="AY30" s="61">
        <v>-8.9999999999999993E-3</v>
      </c>
      <c r="AZ30" s="61">
        <v>-1.0699999999999999E-2</v>
      </c>
      <c r="BA30" s="61">
        <v>-1.0200000000000001E-2</v>
      </c>
      <c r="BB30" s="61">
        <v>-7.9000000000000008E-3</v>
      </c>
      <c r="BC30" s="61">
        <v>-4.1000000000000003E-3</v>
      </c>
      <c r="BD30" s="61">
        <v>5.0000000000000001E-4</v>
      </c>
      <c r="BE30" s="61">
        <v>5.1000000000000004E-3</v>
      </c>
      <c r="BF30" s="61">
        <v>9.1999999999999998E-3</v>
      </c>
      <c r="BG30" s="61">
        <v>1.23E-2</v>
      </c>
      <c r="BH30" s="61">
        <v>1.43E-2</v>
      </c>
      <c r="BI30" s="61">
        <v>1.4800000000000001E-2</v>
      </c>
      <c r="BJ30" s="61">
        <v>1.38E-2</v>
      </c>
      <c r="BK30" s="61">
        <v>1.1599999999999999E-2</v>
      </c>
      <c r="BL30" s="61">
        <v>8.3000000000000001E-3</v>
      </c>
      <c r="BM30" s="61">
        <v>4.4999999999999997E-3</v>
      </c>
      <c r="BN30" s="60">
        <v>3.7000000000000002E-3</v>
      </c>
      <c r="BO30" s="60">
        <v>2.8E-3</v>
      </c>
      <c r="BP30" s="60">
        <v>1.6999999999999999E-3</v>
      </c>
      <c r="BQ30" s="60">
        <v>5.0000000000000001E-4</v>
      </c>
      <c r="BR30" s="60">
        <v>-4.0000000000000002E-4</v>
      </c>
      <c r="BS30" s="60">
        <v>-1.1999999999999999E-3</v>
      </c>
      <c r="BT30" s="60">
        <v>-1.5E-3</v>
      </c>
      <c r="BU30" s="60">
        <v>-1.5E-3</v>
      </c>
      <c r="BV30" s="60">
        <v>-1.1000000000000001E-3</v>
      </c>
      <c r="BW30" s="60">
        <v>-4.0000000000000002E-4</v>
      </c>
      <c r="BX30" s="60">
        <v>5.9999999999999995E-4</v>
      </c>
      <c r="BY30" s="60">
        <v>2E-3</v>
      </c>
      <c r="BZ30" s="60">
        <v>3.5000000000000001E-3</v>
      </c>
      <c r="CA30" s="60">
        <v>5.0000000000000001E-3</v>
      </c>
      <c r="CB30" s="60">
        <v>6.4000000000000003E-3</v>
      </c>
      <c r="CC30" s="60">
        <v>7.7000000000000002E-3</v>
      </c>
      <c r="CD30" s="60">
        <v>8.6999999999999994E-3</v>
      </c>
      <c r="CE30" s="60">
        <v>9.4000000000000004E-3</v>
      </c>
      <c r="CF30" s="60">
        <v>9.9000000000000008E-3</v>
      </c>
      <c r="CG30" s="60">
        <v>0.01</v>
      </c>
    </row>
    <row r="31" spans="1:85" x14ac:dyDescent="0.2">
      <c r="A31" s="4">
        <v>47</v>
      </c>
      <c r="B31" s="61">
        <v>3.9800000000000002E-2</v>
      </c>
      <c r="C31" s="61">
        <v>3.6200000000000003E-2</v>
      </c>
      <c r="D31" s="61">
        <v>3.2599999999999997E-2</v>
      </c>
      <c r="E31" s="61">
        <v>2.8799999999999999E-2</v>
      </c>
      <c r="F31" s="61">
        <v>2.46E-2</v>
      </c>
      <c r="G31" s="61">
        <v>2.0400000000000001E-2</v>
      </c>
      <c r="H31" s="61">
        <v>1.6199999999999999E-2</v>
      </c>
      <c r="I31" s="61">
        <v>1.2200000000000001E-2</v>
      </c>
      <c r="J31" s="61">
        <v>8.3000000000000001E-3</v>
      </c>
      <c r="K31" s="61">
        <v>4.7000000000000002E-3</v>
      </c>
      <c r="L31" s="61">
        <v>1.5E-3</v>
      </c>
      <c r="M31" s="61">
        <v>-1.1000000000000001E-3</v>
      </c>
      <c r="N31" s="61">
        <v>-2.8999999999999998E-3</v>
      </c>
      <c r="O31" s="61">
        <v>-3.7000000000000002E-3</v>
      </c>
      <c r="P31" s="61">
        <v>-3.3999999999999998E-3</v>
      </c>
      <c r="Q31" s="61">
        <v>-2.2000000000000001E-3</v>
      </c>
      <c r="R31" s="61">
        <v>1E-4</v>
      </c>
      <c r="S31" s="61">
        <v>3.3E-3</v>
      </c>
      <c r="T31" s="61">
        <v>7.1999999999999998E-3</v>
      </c>
      <c r="U31" s="61">
        <v>1.1599999999999999E-2</v>
      </c>
      <c r="V31" s="61">
        <v>1.6199999999999999E-2</v>
      </c>
      <c r="W31" s="61">
        <v>2.0799999999999999E-2</v>
      </c>
      <c r="X31" s="61">
        <v>2.4899999999999999E-2</v>
      </c>
      <c r="Y31" s="61">
        <v>2.8299999999999999E-2</v>
      </c>
      <c r="Z31" s="61">
        <v>3.0499999999999999E-2</v>
      </c>
      <c r="AA31" s="61">
        <v>3.15E-2</v>
      </c>
      <c r="AB31" s="61">
        <v>3.1399999999999997E-2</v>
      </c>
      <c r="AC31" s="61">
        <v>3.04E-2</v>
      </c>
      <c r="AD31" s="61">
        <v>2.8799999999999999E-2</v>
      </c>
      <c r="AE31" s="61">
        <v>2.69E-2</v>
      </c>
      <c r="AF31" s="61">
        <v>2.4899999999999999E-2</v>
      </c>
      <c r="AG31" s="61">
        <v>2.3099999999999999E-2</v>
      </c>
      <c r="AH31" s="61">
        <v>2.12E-2</v>
      </c>
      <c r="AI31" s="61">
        <v>1.9400000000000001E-2</v>
      </c>
      <c r="AJ31" s="61">
        <v>1.7899999999999999E-2</v>
      </c>
      <c r="AK31" s="61">
        <v>1.6500000000000001E-2</v>
      </c>
      <c r="AL31" s="61">
        <v>1.5299999999999999E-2</v>
      </c>
      <c r="AM31" s="61">
        <v>1.4200000000000001E-2</v>
      </c>
      <c r="AN31" s="61">
        <v>1.3100000000000001E-2</v>
      </c>
      <c r="AO31" s="61">
        <v>1.1900000000000001E-2</v>
      </c>
      <c r="AP31" s="61">
        <v>1.0699999999999999E-2</v>
      </c>
      <c r="AQ31" s="61">
        <v>9.7000000000000003E-3</v>
      </c>
      <c r="AR31" s="61">
        <v>8.8999999999999999E-3</v>
      </c>
      <c r="AS31" s="61">
        <v>8.3000000000000001E-3</v>
      </c>
      <c r="AT31" s="61">
        <v>7.4999999999999997E-3</v>
      </c>
      <c r="AU31" s="61">
        <v>6.1000000000000004E-3</v>
      </c>
      <c r="AV31" s="61">
        <v>3.5999999999999999E-3</v>
      </c>
      <c r="AW31" s="61">
        <v>0</v>
      </c>
      <c r="AX31" s="61">
        <v>-3.8999999999999998E-3</v>
      </c>
      <c r="AY31" s="61">
        <v>-7.4000000000000003E-3</v>
      </c>
      <c r="AZ31" s="61">
        <v>-9.5999999999999992E-3</v>
      </c>
      <c r="BA31" s="61">
        <v>-9.9000000000000008E-3</v>
      </c>
      <c r="BB31" s="61">
        <v>-8.3000000000000001E-3</v>
      </c>
      <c r="BC31" s="61">
        <v>-5.3E-3</v>
      </c>
      <c r="BD31" s="61">
        <v>-1.5E-3</v>
      </c>
      <c r="BE31" s="61">
        <v>2.5999999999999999E-3</v>
      </c>
      <c r="BF31" s="61">
        <v>6.4000000000000003E-3</v>
      </c>
      <c r="BG31" s="61">
        <v>9.4000000000000004E-3</v>
      </c>
      <c r="BH31" s="61">
        <v>1.1599999999999999E-2</v>
      </c>
      <c r="BI31" s="61">
        <v>1.26E-2</v>
      </c>
      <c r="BJ31" s="61">
        <v>1.2200000000000001E-2</v>
      </c>
      <c r="BK31" s="61">
        <v>1.0699999999999999E-2</v>
      </c>
      <c r="BL31" s="61">
        <v>8.2000000000000007E-3</v>
      </c>
      <c r="BM31" s="61">
        <v>5.1999999999999998E-3</v>
      </c>
      <c r="BN31" s="60">
        <v>4.8999999999999998E-3</v>
      </c>
      <c r="BO31" s="60">
        <v>4.3E-3</v>
      </c>
      <c r="BP31" s="60">
        <v>3.5000000000000001E-3</v>
      </c>
      <c r="BQ31" s="60">
        <v>2.5999999999999999E-3</v>
      </c>
      <c r="BR31" s="60">
        <v>1.6000000000000001E-3</v>
      </c>
      <c r="BS31" s="60">
        <v>6.9999999999999999E-4</v>
      </c>
      <c r="BT31" s="60">
        <v>1E-4</v>
      </c>
      <c r="BU31" s="60">
        <v>-1E-4</v>
      </c>
      <c r="BV31" s="60">
        <v>0</v>
      </c>
      <c r="BW31" s="60">
        <v>4.0000000000000002E-4</v>
      </c>
      <c r="BX31" s="60">
        <v>1.1000000000000001E-3</v>
      </c>
      <c r="BY31" s="60">
        <v>2.3E-3</v>
      </c>
      <c r="BZ31" s="60">
        <v>3.5999999999999999E-3</v>
      </c>
      <c r="CA31" s="60">
        <v>5.0000000000000001E-3</v>
      </c>
      <c r="CB31" s="60">
        <v>6.4000000000000003E-3</v>
      </c>
      <c r="CC31" s="60">
        <v>7.6E-3</v>
      </c>
      <c r="CD31" s="60">
        <v>8.6E-3</v>
      </c>
      <c r="CE31" s="60">
        <v>9.4000000000000004E-3</v>
      </c>
      <c r="CF31" s="60">
        <v>9.9000000000000008E-3</v>
      </c>
      <c r="CG31" s="60">
        <v>0.01</v>
      </c>
    </row>
    <row r="32" spans="1:85" x14ac:dyDescent="0.2">
      <c r="A32" s="4">
        <v>48</v>
      </c>
      <c r="B32" s="61">
        <v>3.7699999999999997E-2</v>
      </c>
      <c r="C32" s="61">
        <v>3.4700000000000002E-2</v>
      </c>
      <c r="D32" s="61">
        <v>3.1600000000000003E-2</v>
      </c>
      <c r="E32" s="61">
        <v>2.8199999999999999E-2</v>
      </c>
      <c r="F32" s="61">
        <v>2.4500000000000001E-2</v>
      </c>
      <c r="G32" s="61">
        <v>2.0400000000000001E-2</v>
      </c>
      <c r="H32" s="61">
        <v>1.6400000000000001E-2</v>
      </c>
      <c r="I32" s="61">
        <v>1.24E-2</v>
      </c>
      <c r="J32" s="61">
        <v>8.6E-3</v>
      </c>
      <c r="K32" s="61">
        <v>5.1000000000000004E-3</v>
      </c>
      <c r="L32" s="61">
        <v>1.9E-3</v>
      </c>
      <c r="M32" s="61">
        <v>-6.9999999999999999E-4</v>
      </c>
      <c r="N32" s="61">
        <v>-2.3999999999999998E-3</v>
      </c>
      <c r="O32" s="61">
        <v>-3.0999999999999999E-3</v>
      </c>
      <c r="P32" s="61">
        <v>-2.8E-3</v>
      </c>
      <c r="Q32" s="61">
        <v>-1.5E-3</v>
      </c>
      <c r="R32" s="61">
        <v>8.0000000000000004E-4</v>
      </c>
      <c r="S32" s="61">
        <v>3.8999999999999998E-3</v>
      </c>
      <c r="T32" s="61">
        <v>7.7000000000000002E-3</v>
      </c>
      <c r="U32" s="61">
        <v>1.1900000000000001E-2</v>
      </c>
      <c r="V32" s="61">
        <v>1.6299999999999999E-2</v>
      </c>
      <c r="W32" s="61">
        <v>2.0500000000000001E-2</v>
      </c>
      <c r="X32" s="61">
        <v>2.4299999999999999E-2</v>
      </c>
      <c r="Y32" s="61">
        <v>2.7300000000000001E-2</v>
      </c>
      <c r="Z32" s="61">
        <v>2.92E-2</v>
      </c>
      <c r="AA32" s="61">
        <v>2.98E-2</v>
      </c>
      <c r="AB32" s="61">
        <v>2.9499999999999998E-2</v>
      </c>
      <c r="AC32" s="61">
        <v>2.8500000000000001E-2</v>
      </c>
      <c r="AD32" s="61">
        <v>2.69E-2</v>
      </c>
      <c r="AE32" s="61">
        <v>2.5100000000000001E-2</v>
      </c>
      <c r="AF32" s="61">
        <v>2.3199999999999998E-2</v>
      </c>
      <c r="AG32" s="61">
        <v>2.1399999999999999E-2</v>
      </c>
      <c r="AH32" s="61">
        <v>1.9699999999999999E-2</v>
      </c>
      <c r="AI32" s="61">
        <v>1.8100000000000002E-2</v>
      </c>
      <c r="AJ32" s="61">
        <v>1.67E-2</v>
      </c>
      <c r="AK32" s="61">
        <v>1.5699999999999999E-2</v>
      </c>
      <c r="AL32" s="61">
        <v>1.4999999999999999E-2</v>
      </c>
      <c r="AM32" s="61">
        <v>1.44E-2</v>
      </c>
      <c r="AN32" s="61">
        <v>1.37E-2</v>
      </c>
      <c r="AO32" s="61">
        <v>1.2999999999999999E-2</v>
      </c>
      <c r="AP32" s="61">
        <v>1.2200000000000001E-2</v>
      </c>
      <c r="AQ32" s="61">
        <v>1.15E-2</v>
      </c>
      <c r="AR32" s="61">
        <v>1.09E-2</v>
      </c>
      <c r="AS32" s="61">
        <v>1.04E-2</v>
      </c>
      <c r="AT32" s="61">
        <v>9.7999999999999997E-3</v>
      </c>
      <c r="AU32" s="61">
        <v>8.3999999999999995E-3</v>
      </c>
      <c r="AV32" s="61">
        <v>6.0000000000000001E-3</v>
      </c>
      <c r="AW32" s="61">
        <v>2.5000000000000001E-3</v>
      </c>
      <c r="AX32" s="61">
        <v>-1.5E-3</v>
      </c>
      <c r="AY32" s="61">
        <v>-5.1000000000000004E-3</v>
      </c>
      <c r="AZ32" s="61">
        <v>-7.7000000000000002E-3</v>
      </c>
      <c r="BA32" s="61">
        <v>-8.6E-3</v>
      </c>
      <c r="BB32" s="61">
        <v>-7.9000000000000008E-3</v>
      </c>
      <c r="BC32" s="61">
        <v>-5.7000000000000002E-3</v>
      </c>
      <c r="BD32" s="61">
        <v>-2.8E-3</v>
      </c>
      <c r="BE32" s="61">
        <v>5.9999999999999995E-4</v>
      </c>
      <c r="BF32" s="61">
        <v>3.8999999999999998E-3</v>
      </c>
      <c r="BG32" s="61">
        <v>6.7000000000000002E-3</v>
      </c>
      <c r="BH32" s="61">
        <v>8.8000000000000005E-3</v>
      </c>
      <c r="BI32" s="61">
        <v>0.01</v>
      </c>
      <c r="BJ32" s="61">
        <v>0.01</v>
      </c>
      <c r="BK32" s="61">
        <v>9.1000000000000004E-3</v>
      </c>
      <c r="BL32" s="61">
        <v>7.3000000000000001E-3</v>
      </c>
      <c r="BM32" s="61">
        <v>4.8999999999999998E-3</v>
      </c>
      <c r="BN32" s="60">
        <v>5.1000000000000004E-3</v>
      </c>
      <c r="BO32" s="60">
        <v>5.0000000000000001E-3</v>
      </c>
      <c r="BP32" s="60">
        <v>4.5999999999999999E-3</v>
      </c>
      <c r="BQ32" s="60">
        <v>4.0000000000000001E-3</v>
      </c>
      <c r="BR32" s="60">
        <v>3.2000000000000002E-3</v>
      </c>
      <c r="BS32" s="60">
        <v>2.3999999999999998E-3</v>
      </c>
      <c r="BT32" s="60">
        <v>1.6999999999999999E-3</v>
      </c>
      <c r="BU32" s="60">
        <v>1.2999999999999999E-3</v>
      </c>
      <c r="BV32" s="60">
        <v>1.1999999999999999E-3</v>
      </c>
      <c r="BW32" s="60">
        <v>1.2999999999999999E-3</v>
      </c>
      <c r="BX32" s="60">
        <v>1.8E-3</v>
      </c>
      <c r="BY32" s="60">
        <v>2.7000000000000001E-3</v>
      </c>
      <c r="BZ32" s="60">
        <v>3.8E-3</v>
      </c>
      <c r="CA32" s="60">
        <v>5.1000000000000004E-3</v>
      </c>
      <c r="CB32" s="60">
        <v>6.4000000000000003E-3</v>
      </c>
      <c r="CC32" s="60">
        <v>7.6E-3</v>
      </c>
      <c r="CD32" s="60">
        <v>8.6E-3</v>
      </c>
      <c r="CE32" s="60">
        <v>9.4000000000000004E-3</v>
      </c>
      <c r="CF32" s="60">
        <v>9.7999999999999997E-3</v>
      </c>
      <c r="CG32" s="60">
        <v>0.01</v>
      </c>
    </row>
    <row r="33" spans="1:85" x14ac:dyDescent="0.2">
      <c r="A33" s="4">
        <v>49</v>
      </c>
      <c r="B33" s="61">
        <v>3.5499999999999997E-2</v>
      </c>
      <c r="C33" s="61">
        <v>3.3099999999999997E-2</v>
      </c>
      <c r="D33" s="61">
        <v>3.0599999999999999E-2</v>
      </c>
      <c r="E33" s="61">
        <v>2.7699999999999999E-2</v>
      </c>
      <c r="F33" s="61">
        <v>2.4400000000000002E-2</v>
      </c>
      <c r="G33" s="61">
        <v>2.07E-2</v>
      </c>
      <c r="H33" s="61">
        <v>1.6799999999999999E-2</v>
      </c>
      <c r="I33" s="61">
        <v>1.29E-2</v>
      </c>
      <c r="J33" s="61">
        <v>9.1999999999999998E-3</v>
      </c>
      <c r="K33" s="61">
        <v>5.5999999999999999E-3</v>
      </c>
      <c r="L33" s="61">
        <v>2.3999999999999998E-3</v>
      </c>
      <c r="M33" s="61">
        <v>-1E-4</v>
      </c>
      <c r="N33" s="61">
        <v>-1.9E-3</v>
      </c>
      <c r="O33" s="61">
        <v>-2.5999999999999999E-3</v>
      </c>
      <c r="P33" s="61">
        <v>-2.3E-3</v>
      </c>
      <c r="Q33" s="61">
        <v>-1E-3</v>
      </c>
      <c r="R33" s="61">
        <v>1.2999999999999999E-3</v>
      </c>
      <c r="S33" s="61">
        <v>4.3E-3</v>
      </c>
      <c r="T33" s="61">
        <v>8.0000000000000002E-3</v>
      </c>
      <c r="U33" s="61">
        <v>1.2E-2</v>
      </c>
      <c r="V33" s="61">
        <v>1.6199999999999999E-2</v>
      </c>
      <c r="W33" s="61">
        <v>2.0299999999999999E-2</v>
      </c>
      <c r="X33" s="61">
        <v>2.3699999999999999E-2</v>
      </c>
      <c r="Y33" s="61">
        <v>2.64E-2</v>
      </c>
      <c r="Z33" s="61">
        <v>2.7900000000000001E-2</v>
      </c>
      <c r="AA33" s="61">
        <v>2.8299999999999999E-2</v>
      </c>
      <c r="AB33" s="61">
        <v>2.7799999999999998E-2</v>
      </c>
      <c r="AC33" s="61">
        <v>2.6599999999999999E-2</v>
      </c>
      <c r="AD33" s="61">
        <v>2.5100000000000001E-2</v>
      </c>
      <c r="AE33" s="61">
        <v>2.3300000000000001E-2</v>
      </c>
      <c r="AF33" s="61">
        <v>2.1399999999999999E-2</v>
      </c>
      <c r="AG33" s="61">
        <v>1.9599999999999999E-2</v>
      </c>
      <c r="AH33" s="61">
        <v>1.7899999999999999E-2</v>
      </c>
      <c r="AI33" s="61">
        <v>1.6500000000000001E-2</v>
      </c>
      <c r="AJ33" s="61">
        <v>1.54E-2</v>
      </c>
      <c r="AK33" s="61">
        <v>1.47E-2</v>
      </c>
      <c r="AL33" s="61">
        <v>1.44E-2</v>
      </c>
      <c r="AM33" s="61">
        <v>1.4200000000000001E-2</v>
      </c>
      <c r="AN33" s="61">
        <v>1.41E-2</v>
      </c>
      <c r="AO33" s="61">
        <v>1.38E-2</v>
      </c>
      <c r="AP33" s="61">
        <v>1.3299999999999999E-2</v>
      </c>
      <c r="AQ33" s="61">
        <v>1.29E-2</v>
      </c>
      <c r="AR33" s="61">
        <v>1.2500000000000001E-2</v>
      </c>
      <c r="AS33" s="61">
        <v>1.21E-2</v>
      </c>
      <c r="AT33" s="61">
        <v>1.1599999999999999E-2</v>
      </c>
      <c r="AU33" s="61">
        <v>1.0500000000000001E-2</v>
      </c>
      <c r="AV33" s="61">
        <v>8.3000000000000001E-3</v>
      </c>
      <c r="AW33" s="61">
        <v>5.1000000000000004E-3</v>
      </c>
      <c r="AX33" s="61">
        <v>1.2999999999999999E-3</v>
      </c>
      <c r="AY33" s="61">
        <v>-2.3999999999999998E-3</v>
      </c>
      <c r="AZ33" s="61">
        <v>-5.1999999999999998E-3</v>
      </c>
      <c r="BA33" s="61">
        <v>-6.6E-3</v>
      </c>
      <c r="BB33" s="61">
        <v>-6.6E-3</v>
      </c>
      <c r="BC33" s="61">
        <v>-5.3E-3</v>
      </c>
      <c r="BD33" s="61">
        <v>-3.2000000000000002E-3</v>
      </c>
      <c r="BE33" s="61">
        <v>-6.9999999999999999E-4</v>
      </c>
      <c r="BF33" s="61">
        <v>1.9E-3</v>
      </c>
      <c r="BG33" s="61">
        <v>4.3E-3</v>
      </c>
      <c r="BH33" s="61">
        <v>6.1000000000000004E-3</v>
      </c>
      <c r="BI33" s="61">
        <v>7.1999999999999998E-3</v>
      </c>
      <c r="BJ33" s="61">
        <v>7.4999999999999997E-3</v>
      </c>
      <c r="BK33" s="61">
        <v>6.8999999999999999E-3</v>
      </c>
      <c r="BL33" s="61">
        <v>5.5999999999999999E-3</v>
      </c>
      <c r="BM33" s="61">
        <v>3.8E-3</v>
      </c>
      <c r="BN33" s="60">
        <v>4.4999999999999997E-3</v>
      </c>
      <c r="BO33" s="60">
        <v>4.8999999999999998E-3</v>
      </c>
      <c r="BP33" s="60">
        <v>5.0000000000000001E-3</v>
      </c>
      <c r="BQ33" s="60">
        <v>4.7999999999999996E-3</v>
      </c>
      <c r="BR33" s="60">
        <v>4.3E-3</v>
      </c>
      <c r="BS33" s="60">
        <v>3.8E-3</v>
      </c>
      <c r="BT33" s="60">
        <v>3.2000000000000002E-3</v>
      </c>
      <c r="BU33" s="60">
        <v>2.7000000000000001E-3</v>
      </c>
      <c r="BV33" s="60">
        <v>2.3999999999999998E-3</v>
      </c>
      <c r="BW33" s="60">
        <v>2.3999999999999998E-3</v>
      </c>
      <c r="BX33" s="60">
        <v>2.5999999999999999E-3</v>
      </c>
      <c r="BY33" s="60">
        <v>3.2000000000000002E-3</v>
      </c>
      <c r="BZ33" s="60">
        <v>4.1000000000000003E-3</v>
      </c>
      <c r="CA33" s="60">
        <v>5.1999999999999998E-3</v>
      </c>
      <c r="CB33" s="60">
        <v>6.4000000000000003E-3</v>
      </c>
      <c r="CC33" s="60">
        <v>7.6E-3</v>
      </c>
      <c r="CD33" s="60">
        <v>8.6E-3</v>
      </c>
      <c r="CE33" s="60">
        <v>9.4000000000000004E-3</v>
      </c>
      <c r="CF33" s="60">
        <v>9.7999999999999997E-3</v>
      </c>
      <c r="CG33" s="60">
        <v>0.01</v>
      </c>
    </row>
    <row r="34" spans="1:85" x14ac:dyDescent="0.2">
      <c r="A34" s="4">
        <v>50</v>
      </c>
      <c r="B34" s="61">
        <v>3.3300000000000003E-2</v>
      </c>
      <c r="C34" s="61">
        <v>3.15E-2</v>
      </c>
      <c r="D34" s="61">
        <v>2.9600000000000001E-2</v>
      </c>
      <c r="E34" s="61">
        <v>2.7199999999999998E-2</v>
      </c>
      <c r="F34" s="61">
        <v>2.4299999999999999E-2</v>
      </c>
      <c r="G34" s="61">
        <v>2.0899999999999998E-2</v>
      </c>
      <c r="H34" s="61">
        <v>1.72E-2</v>
      </c>
      <c r="I34" s="61">
        <v>1.35E-2</v>
      </c>
      <c r="J34" s="61">
        <v>9.9000000000000008E-3</v>
      </c>
      <c r="K34" s="61">
        <v>6.4000000000000003E-3</v>
      </c>
      <c r="L34" s="61">
        <v>3.2000000000000002E-3</v>
      </c>
      <c r="M34" s="61">
        <v>5.9999999999999995E-4</v>
      </c>
      <c r="N34" s="61">
        <v>-1.1999999999999999E-3</v>
      </c>
      <c r="O34" s="61">
        <v>-2E-3</v>
      </c>
      <c r="P34" s="61">
        <v>-1.8E-3</v>
      </c>
      <c r="Q34" s="61">
        <v>-5.0000000000000001E-4</v>
      </c>
      <c r="R34" s="61">
        <v>1.5E-3</v>
      </c>
      <c r="S34" s="61">
        <v>4.4000000000000003E-3</v>
      </c>
      <c r="T34" s="61">
        <v>8.0000000000000002E-3</v>
      </c>
      <c r="U34" s="61">
        <v>1.2E-2</v>
      </c>
      <c r="V34" s="61">
        <v>1.61E-2</v>
      </c>
      <c r="W34" s="61">
        <v>0.02</v>
      </c>
      <c r="X34" s="61">
        <v>2.3199999999999998E-2</v>
      </c>
      <c r="Y34" s="61">
        <v>2.5499999999999998E-2</v>
      </c>
      <c r="Z34" s="61">
        <v>2.6800000000000001E-2</v>
      </c>
      <c r="AA34" s="61">
        <v>2.69E-2</v>
      </c>
      <c r="AB34" s="61">
        <v>2.63E-2</v>
      </c>
      <c r="AC34" s="61">
        <v>2.5000000000000001E-2</v>
      </c>
      <c r="AD34" s="61">
        <v>2.3400000000000001E-2</v>
      </c>
      <c r="AE34" s="61">
        <v>2.1499999999999998E-2</v>
      </c>
      <c r="AF34" s="61">
        <v>1.9599999999999999E-2</v>
      </c>
      <c r="AG34" s="61">
        <v>1.78E-2</v>
      </c>
      <c r="AH34" s="61">
        <v>1.6199999999999999E-2</v>
      </c>
      <c r="AI34" s="61">
        <v>1.4800000000000001E-2</v>
      </c>
      <c r="AJ34" s="61">
        <v>1.3899999999999999E-2</v>
      </c>
      <c r="AK34" s="61">
        <v>1.3599999999999999E-2</v>
      </c>
      <c r="AL34" s="61">
        <v>1.3599999999999999E-2</v>
      </c>
      <c r="AM34" s="61">
        <v>1.3899999999999999E-2</v>
      </c>
      <c r="AN34" s="61">
        <v>1.4200000000000001E-2</v>
      </c>
      <c r="AO34" s="61">
        <v>1.4200000000000001E-2</v>
      </c>
      <c r="AP34" s="61">
        <v>1.41E-2</v>
      </c>
      <c r="AQ34" s="61">
        <v>1.3899999999999999E-2</v>
      </c>
      <c r="AR34" s="61">
        <v>1.3599999999999999E-2</v>
      </c>
      <c r="AS34" s="61">
        <v>1.34E-2</v>
      </c>
      <c r="AT34" s="61">
        <v>1.2999999999999999E-2</v>
      </c>
      <c r="AU34" s="61">
        <v>1.21E-2</v>
      </c>
      <c r="AV34" s="61">
        <v>1.04E-2</v>
      </c>
      <c r="AW34" s="61">
        <v>7.6E-3</v>
      </c>
      <c r="AX34" s="61">
        <v>4.1000000000000003E-3</v>
      </c>
      <c r="AY34" s="61">
        <v>5.9999999999999995E-4</v>
      </c>
      <c r="AZ34" s="61">
        <v>-2.2000000000000001E-3</v>
      </c>
      <c r="BA34" s="61">
        <v>-3.8999999999999998E-3</v>
      </c>
      <c r="BB34" s="61">
        <v>-4.4999999999999997E-3</v>
      </c>
      <c r="BC34" s="61">
        <v>-4.0000000000000001E-3</v>
      </c>
      <c r="BD34" s="61">
        <v>-2.8E-3</v>
      </c>
      <c r="BE34" s="61">
        <v>-1.1000000000000001E-3</v>
      </c>
      <c r="BF34" s="61">
        <v>6.9999999999999999E-4</v>
      </c>
      <c r="BG34" s="61">
        <v>2.3999999999999998E-3</v>
      </c>
      <c r="BH34" s="61">
        <v>3.7000000000000002E-3</v>
      </c>
      <c r="BI34" s="61">
        <v>4.5999999999999999E-3</v>
      </c>
      <c r="BJ34" s="61">
        <v>4.7999999999999996E-3</v>
      </c>
      <c r="BK34" s="61">
        <v>4.3E-3</v>
      </c>
      <c r="BL34" s="61">
        <v>3.3E-3</v>
      </c>
      <c r="BM34" s="61">
        <v>2E-3</v>
      </c>
      <c r="BN34" s="60">
        <v>3.0000000000000001E-3</v>
      </c>
      <c r="BO34" s="60">
        <v>3.8999999999999998E-3</v>
      </c>
      <c r="BP34" s="60">
        <v>4.5999999999999999E-3</v>
      </c>
      <c r="BQ34" s="60">
        <v>4.8999999999999998E-3</v>
      </c>
      <c r="BR34" s="60">
        <v>5.0000000000000001E-3</v>
      </c>
      <c r="BS34" s="60">
        <v>4.7999999999999996E-3</v>
      </c>
      <c r="BT34" s="60">
        <v>4.4000000000000003E-3</v>
      </c>
      <c r="BU34" s="60">
        <v>4.0000000000000001E-3</v>
      </c>
      <c r="BV34" s="60">
        <v>3.7000000000000002E-3</v>
      </c>
      <c r="BW34" s="60">
        <v>3.5000000000000001E-3</v>
      </c>
      <c r="BX34" s="60">
        <v>3.5000000000000001E-3</v>
      </c>
      <c r="BY34" s="60">
        <v>3.8999999999999998E-3</v>
      </c>
      <c r="BZ34" s="60">
        <v>4.5999999999999999E-3</v>
      </c>
      <c r="CA34" s="60">
        <v>5.4999999999999997E-3</v>
      </c>
      <c r="CB34" s="60">
        <v>6.6E-3</v>
      </c>
      <c r="CC34" s="60">
        <v>7.6E-3</v>
      </c>
      <c r="CD34" s="60">
        <v>8.6E-3</v>
      </c>
      <c r="CE34" s="60">
        <v>9.2999999999999992E-3</v>
      </c>
      <c r="CF34" s="60">
        <v>9.7999999999999997E-3</v>
      </c>
      <c r="CG34" s="60">
        <v>0.01</v>
      </c>
    </row>
    <row r="35" spans="1:85" x14ac:dyDescent="0.2">
      <c r="A35" s="4">
        <v>51</v>
      </c>
      <c r="B35" s="61">
        <v>3.1399999999999997E-2</v>
      </c>
      <c r="C35" s="61">
        <v>3.0099999999999998E-2</v>
      </c>
      <c r="D35" s="61">
        <v>2.86E-2</v>
      </c>
      <c r="E35" s="61">
        <v>2.6700000000000002E-2</v>
      </c>
      <c r="F35" s="61">
        <v>2.4199999999999999E-2</v>
      </c>
      <c r="G35" s="61">
        <v>2.1100000000000001E-2</v>
      </c>
      <c r="H35" s="61">
        <v>1.77E-2</v>
      </c>
      <c r="I35" s="61">
        <v>1.4200000000000001E-2</v>
      </c>
      <c r="J35" s="61">
        <v>1.0699999999999999E-2</v>
      </c>
      <c r="K35" s="61">
        <v>7.3000000000000001E-3</v>
      </c>
      <c r="L35" s="61">
        <v>4.1000000000000003E-3</v>
      </c>
      <c r="M35" s="61">
        <v>1.5E-3</v>
      </c>
      <c r="N35" s="61">
        <v>-4.0000000000000002E-4</v>
      </c>
      <c r="O35" s="61">
        <v>-1.2999999999999999E-3</v>
      </c>
      <c r="P35" s="61">
        <v>-1.2999999999999999E-3</v>
      </c>
      <c r="Q35" s="61">
        <v>-2.9999999999999997E-4</v>
      </c>
      <c r="R35" s="61">
        <v>1.6000000000000001E-3</v>
      </c>
      <c r="S35" s="61">
        <v>4.3E-3</v>
      </c>
      <c r="T35" s="61">
        <v>7.7999999999999996E-3</v>
      </c>
      <c r="U35" s="61">
        <v>1.17E-2</v>
      </c>
      <c r="V35" s="61">
        <v>1.5800000000000002E-2</v>
      </c>
      <c r="W35" s="61">
        <v>1.95E-2</v>
      </c>
      <c r="X35" s="61">
        <v>2.2599999999999999E-2</v>
      </c>
      <c r="Y35" s="61">
        <v>2.4799999999999999E-2</v>
      </c>
      <c r="Z35" s="61">
        <v>2.58E-2</v>
      </c>
      <c r="AA35" s="61">
        <v>2.58E-2</v>
      </c>
      <c r="AB35" s="61">
        <v>2.5000000000000001E-2</v>
      </c>
      <c r="AC35" s="61">
        <v>2.35E-2</v>
      </c>
      <c r="AD35" s="61">
        <v>2.18E-2</v>
      </c>
      <c r="AE35" s="61">
        <v>1.9800000000000002E-2</v>
      </c>
      <c r="AF35" s="61">
        <v>1.7899999999999999E-2</v>
      </c>
      <c r="AG35" s="61">
        <v>1.6E-2</v>
      </c>
      <c r="AH35" s="61">
        <v>1.44E-2</v>
      </c>
      <c r="AI35" s="61">
        <v>1.32E-2</v>
      </c>
      <c r="AJ35" s="61">
        <v>1.2500000000000001E-2</v>
      </c>
      <c r="AK35" s="61">
        <v>1.24E-2</v>
      </c>
      <c r="AL35" s="61">
        <v>1.2800000000000001E-2</v>
      </c>
      <c r="AM35" s="61">
        <v>1.34E-2</v>
      </c>
      <c r="AN35" s="61">
        <v>1.4E-2</v>
      </c>
      <c r="AO35" s="61">
        <v>1.44E-2</v>
      </c>
      <c r="AP35" s="61">
        <v>1.4500000000000001E-2</v>
      </c>
      <c r="AQ35" s="61">
        <v>1.44E-2</v>
      </c>
      <c r="AR35" s="61">
        <v>1.43E-2</v>
      </c>
      <c r="AS35" s="61">
        <v>1.4200000000000001E-2</v>
      </c>
      <c r="AT35" s="61">
        <v>1.4E-2</v>
      </c>
      <c r="AU35" s="61">
        <v>1.34E-2</v>
      </c>
      <c r="AV35" s="61">
        <v>1.2E-2</v>
      </c>
      <c r="AW35" s="61">
        <v>9.7000000000000003E-3</v>
      </c>
      <c r="AX35" s="61">
        <v>6.7000000000000002E-3</v>
      </c>
      <c r="AY35" s="61">
        <v>3.5999999999999999E-3</v>
      </c>
      <c r="AZ35" s="61">
        <v>1E-3</v>
      </c>
      <c r="BA35" s="61">
        <v>-8.9999999999999998E-4</v>
      </c>
      <c r="BB35" s="61">
        <v>-1.8E-3</v>
      </c>
      <c r="BC35" s="61">
        <v>-1.9E-3</v>
      </c>
      <c r="BD35" s="61">
        <v>-1.4E-3</v>
      </c>
      <c r="BE35" s="61">
        <v>-5.9999999999999995E-4</v>
      </c>
      <c r="BF35" s="61">
        <v>4.0000000000000002E-4</v>
      </c>
      <c r="BG35" s="61">
        <v>1.1999999999999999E-3</v>
      </c>
      <c r="BH35" s="61">
        <v>1.8E-3</v>
      </c>
      <c r="BI35" s="61">
        <v>2.2000000000000001E-3</v>
      </c>
      <c r="BJ35" s="61">
        <v>2.0999999999999999E-3</v>
      </c>
      <c r="BK35" s="61">
        <v>1.5E-3</v>
      </c>
      <c r="BL35" s="61">
        <v>6.9999999999999999E-4</v>
      </c>
      <c r="BM35" s="61">
        <v>-4.0000000000000002E-4</v>
      </c>
      <c r="BN35" s="60">
        <v>1E-3</v>
      </c>
      <c r="BO35" s="60">
        <v>2.3999999999999998E-3</v>
      </c>
      <c r="BP35" s="60">
        <v>3.5999999999999999E-3</v>
      </c>
      <c r="BQ35" s="60">
        <v>4.4999999999999997E-3</v>
      </c>
      <c r="BR35" s="60">
        <v>5.1000000000000004E-3</v>
      </c>
      <c r="BS35" s="60">
        <v>5.3E-3</v>
      </c>
      <c r="BT35" s="60">
        <v>5.4000000000000003E-3</v>
      </c>
      <c r="BU35" s="60">
        <v>5.1999999999999998E-3</v>
      </c>
      <c r="BV35" s="60">
        <v>4.8999999999999998E-3</v>
      </c>
      <c r="BW35" s="60">
        <v>4.5999999999999999E-3</v>
      </c>
      <c r="BX35" s="60">
        <v>4.4999999999999997E-3</v>
      </c>
      <c r="BY35" s="60">
        <v>4.5999999999999999E-3</v>
      </c>
      <c r="BZ35" s="60">
        <v>5.1000000000000004E-3</v>
      </c>
      <c r="CA35" s="60">
        <v>5.7999999999999996E-3</v>
      </c>
      <c r="CB35" s="60">
        <v>6.7000000000000002E-3</v>
      </c>
      <c r="CC35" s="60">
        <v>7.7000000000000002E-3</v>
      </c>
      <c r="CD35" s="60">
        <v>8.6E-3</v>
      </c>
      <c r="CE35" s="60">
        <v>9.2999999999999992E-3</v>
      </c>
      <c r="CF35" s="60">
        <v>9.7999999999999997E-3</v>
      </c>
      <c r="CG35" s="60">
        <v>0.01</v>
      </c>
    </row>
    <row r="36" spans="1:85" x14ac:dyDescent="0.2">
      <c r="A36" s="4">
        <v>52</v>
      </c>
      <c r="B36" s="61">
        <v>2.9899999999999999E-2</v>
      </c>
      <c r="C36" s="61">
        <v>2.8899999999999999E-2</v>
      </c>
      <c r="D36" s="61">
        <v>2.7699999999999999E-2</v>
      </c>
      <c r="E36" s="61">
        <v>2.6100000000000002E-2</v>
      </c>
      <c r="F36" s="61">
        <v>2.3900000000000001E-2</v>
      </c>
      <c r="G36" s="61">
        <v>2.12E-2</v>
      </c>
      <c r="H36" s="61">
        <v>1.7999999999999999E-2</v>
      </c>
      <c r="I36" s="61">
        <v>1.4800000000000001E-2</v>
      </c>
      <c r="J36" s="61">
        <v>1.15E-2</v>
      </c>
      <c r="K36" s="61">
        <v>8.3000000000000001E-3</v>
      </c>
      <c r="L36" s="61">
        <v>5.3E-3</v>
      </c>
      <c r="M36" s="61">
        <v>2.5999999999999999E-3</v>
      </c>
      <c r="N36" s="61">
        <v>5.0000000000000001E-4</v>
      </c>
      <c r="O36" s="61">
        <v>-5.9999999999999995E-4</v>
      </c>
      <c r="P36" s="61">
        <v>-8.0000000000000004E-4</v>
      </c>
      <c r="Q36" s="61">
        <v>-1E-4</v>
      </c>
      <c r="R36" s="61">
        <v>1.5E-3</v>
      </c>
      <c r="S36" s="61">
        <v>4.0000000000000001E-3</v>
      </c>
      <c r="T36" s="61">
        <v>7.3000000000000001E-3</v>
      </c>
      <c r="U36" s="61">
        <v>1.12E-2</v>
      </c>
      <c r="V36" s="61">
        <v>1.52E-2</v>
      </c>
      <c r="W36" s="61">
        <v>1.9E-2</v>
      </c>
      <c r="X36" s="61">
        <v>2.1999999999999999E-2</v>
      </c>
      <c r="Y36" s="61">
        <v>2.4199999999999999E-2</v>
      </c>
      <c r="Z36" s="61">
        <v>2.5100000000000001E-2</v>
      </c>
      <c r="AA36" s="61">
        <v>2.5000000000000001E-2</v>
      </c>
      <c r="AB36" s="61">
        <v>2.4E-2</v>
      </c>
      <c r="AC36" s="61">
        <v>2.23E-2</v>
      </c>
      <c r="AD36" s="61">
        <v>2.0299999999999999E-2</v>
      </c>
      <c r="AE36" s="61">
        <v>1.8200000000000001E-2</v>
      </c>
      <c r="AF36" s="61">
        <v>1.61E-2</v>
      </c>
      <c r="AG36" s="61">
        <v>1.4200000000000001E-2</v>
      </c>
      <c r="AH36" s="61">
        <v>1.26E-2</v>
      </c>
      <c r="AI36" s="61">
        <v>1.1599999999999999E-2</v>
      </c>
      <c r="AJ36" s="61">
        <v>1.11E-2</v>
      </c>
      <c r="AK36" s="61">
        <v>1.1299999999999999E-2</v>
      </c>
      <c r="AL36" s="61">
        <v>1.1900000000000001E-2</v>
      </c>
      <c r="AM36" s="61">
        <v>1.2800000000000001E-2</v>
      </c>
      <c r="AN36" s="61">
        <v>1.3599999999999999E-2</v>
      </c>
      <c r="AO36" s="61">
        <v>1.4200000000000001E-2</v>
      </c>
      <c r="AP36" s="61">
        <v>1.4500000000000001E-2</v>
      </c>
      <c r="AQ36" s="61">
        <v>1.46E-2</v>
      </c>
      <c r="AR36" s="61">
        <v>1.47E-2</v>
      </c>
      <c r="AS36" s="61">
        <v>1.47E-2</v>
      </c>
      <c r="AT36" s="61">
        <v>1.46E-2</v>
      </c>
      <c r="AU36" s="61">
        <v>1.4200000000000001E-2</v>
      </c>
      <c r="AV36" s="61">
        <v>1.32E-2</v>
      </c>
      <c r="AW36" s="61">
        <v>1.14E-2</v>
      </c>
      <c r="AX36" s="61">
        <v>8.8999999999999999E-3</v>
      </c>
      <c r="AY36" s="61">
        <v>6.4000000000000003E-3</v>
      </c>
      <c r="AZ36" s="61">
        <v>4.1999999999999997E-3</v>
      </c>
      <c r="BA36" s="61">
        <v>2.5000000000000001E-3</v>
      </c>
      <c r="BB36" s="61">
        <v>1.5E-3</v>
      </c>
      <c r="BC36" s="61">
        <v>1E-3</v>
      </c>
      <c r="BD36" s="61">
        <v>8.0000000000000004E-4</v>
      </c>
      <c r="BE36" s="61">
        <v>8.9999999999999998E-4</v>
      </c>
      <c r="BF36" s="61">
        <v>8.9999999999999998E-4</v>
      </c>
      <c r="BG36" s="61">
        <v>8.9999999999999998E-4</v>
      </c>
      <c r="BH36" s="61">
        <v>6.9999999999999999E-4</v>
      </c>
      <c r="BI36" s="61">
        <v>2.9999999999999997E-4</v>
      </c>
      <c r="BJ36" s="61">
        <v>-4.0000000000000002E-4</v>
      </c>
      <c r="BK36" s="61">
        <v>-1.1999999999999999E-3</v>
      </c>
      <c r="BL36" s="61">
        <v>-2.0999999999999999E-3</v>
      </c>
      <c r="BM36" s="61">
        <v>-3.0000000000000001E-3</v>
      </c>
      <c r="BN36" s="60">
        <v>-1.5E-3</v>
      </c>
      <c r="BO36" s="60">
        <v>2.9999999999999997E-4</v>
      </c>
      <c r="BP36" s="60">
        <v>2E-3</v>
      </c>
      <c r="BQ36" s="60">
        <v>3.5000000000000001E-3</v>
      </c>
      <c r="BR36" s="60">
        <v>4.7000000000000002E-3</v>
      </c>
      <c r="BS36" s="60">
        <v>5.4999999999999997E-3</v>
      </c>
      <c r="BT36" s="60">
        <v>6.0000000000000001E-3</v>
      </c>
      <c r="BU36" s="60">
        <v>6.1999999999999998E-3</v>
      </c>
      <c r="BV36" s="60">
        <v>6.0000000000000001E-3</v>
      </c>
      <c r="BW36" s="60">
        <v>5.7000000000000002E-3</v>
      </c>
      <c r="BX36" s="60">
        <v>5.4000000000000003E-3</v>
      </c>
      <c r="BY36" s="60">
        <v>5.4000000000000003E-3</v>
      </c>
      <c r="BZ36" s="60">
        <v>5.7000000000000002E-3</v>
      </c>
      <c r="CA36" s="60">
        <v>6.3E-3</v>
      </c>
      <c r="CB36" s="60">
        <v>7.0000000000000001E-3</v>
      </c>
      <c r="CC36" s="60">
        <v>7.7999999999999996E-3</v>
      </c>
      <c r="CD36" s="60">
        <v>8.6999999999999994E-3</v>
      </c>
      <c r="CE36" s="60">
        <v>9.4000000000000004E-3</v>
      </c>
      <c r="CF36" s="60">
        <v>9.7999999999999997E-3</v>
      </c>
      <c r="CG36" s="60">
        <v>0.01</v>
      </c>
    </row>
    <row r="37" spans="1:85" x14ac:dyDescent="0.2">
      <c r="A37" s="4">
        <v>53</v>
      </c>
      <c r="B37" s="61">
        <v>2.9100000000000001E-2</v>
      </c>
      <c r="C37" s="61">
        <v>2.81E-2</v>
      </c>
      <c r="D37" s="61">
        <v>2.7E-2</v>
      </c>
      <c r="E37" s="61">
        <v>2.5499999999999998E-2</v>
      </c>
      <c r="F37" s="61">
        <v>2.35E-2</v>
      </c>
      <c r="G37" s="61">
        <v>2.0899999999999998E-2</v>
      </c>
      <c r="H37" s="61">
        <v>1.8100000000000002E-2</v>
      </c>
      <c r="I37" s="61">
        <v>1.52E-2</v>
      </c>
      <c r="J37" s="61">
        <v>1.23E-2</v>
      </c>
      <c r="K37" s="61">
        <v>9.2999999999999992E-3</v>
      </c>
      <c r="L37" s="61">
        <v>6.4000000000000003E-3</v>
      </c>
      <c r="M37" s="61">
        <v>3.7000000000000002E-3</v>
      </c>
      <c r="N37" s="61">
        <v>1.6000000000000001E-3</v>
      </c>
      <c r="O37" s="61">
        <v>2.0000000000000001E-4</v>
      </c>
      <c r="P37" s="61">
        <v>-4.0000000000000002E-4</v>
      </c>
      <c r="Q37" s="61">
        <v>0</v>
      </c>
      <c r="R37" s="61">
        <v>1.2999999999999999E-3</v>
      </c>
      <c r="S37" s="61">
        <v>3.5000000000000001E-3</v>
      </c>
      <c r="T37" s="61">
        <v>6.7000000000000002E-3</v>
      </c>
      <c r="U37" s="61">
        <v>1.0500000000000001E-2</v>
      </c>
      <c r="V37" s="61">
        <v>1.4500000000000001E-2</v>
      </c>
      <c r="W37" s="61">
        <v>1.83E-2</v>
      </c>
      <c r="X37" s="61">
        <v>2.1399999999999999E-2</v>
      </c>
      <c r="Y37" s="61">
        <v>2.3599999999999999E-2</v>
      </c>
      <c r="Z37" s="61">
        <v>2.46E-2</v>
      </c>
      <c r="AA37" s="61">
        <v>2.4400000000000002E-2</v>
      </c>
      <c r="AB37" s="61">
        <v>2.3199999999999998E-2</v>
      </c>
      <c r="AC37" s="61">
        <v>2.1299999999999999E-2</v>
      </c>
      <c r="AD37" s="61">
        <v>1.9E-2</v>
      </c>
      <c r="AE37" s="61">
        <v>1.66E-2</v>
      </c>
      <c r="AF37" s="61">
        <v>1.44E-2</v>
      </c>
      <c r="AG37" s="61">
        <v>1.2500000000000001E-2</v>
      </c>
      <c r="AH37" s="61">
        <v>1.0999999999999999E-2</v>
      </c>
      <c r="AI37" s="61">
        <v>1.0200000000000001E-2</v>
      </c>
      <c r="AJ37" s="61">
        <v>9.9000000000000008E-3</v>
      </c>
      <c r="AK37" s="61">
        <v>1.03E-2</v>
      </c>
      <c r="AL37" s="61">
        <v>1.0999999999999999E-2</v>
      </c>
      <c r="AM37" s="61">
        <v>1.2E-2</v>
      </c>
      <c r="AN37" s="61">
        <v>1.2999999999999999E-2</v>
      </c>
      <c r="AO37" s="61">
        <v>1.37E-2</v>
      </c>
      <c r="AP37" s="61">
        <v>1.43E-2</v>
      </c>
      <c r="AQ37" s="61">
        <v>1.4500000000000001E-2</v>
      </c>
      <c r="AR37" s="61">
        <v>1.47E-2</v>
      </c>
      <c r="AS37" s="61">
        <v>1.4800000000000001E-2</v>
      </c>
      <c r="AT37" s="61">
        <v>1.49E-2</v>
      </c>
      <c r="AU37" s="61">
        <v>1.46E-2</v>
      </c>
      <c r="AV37" s="61">
        <v>1.3899999999999999E-2</v>
      </c>
      <c r="AW37" s="61">
        <v>1.26E-2</v>
      </c>
      <c r="AX37" s="61">
        <v>1.0800000000000001E-2</v>
      </c>
      <c r="AY37" s="61">
        <v>8.8999999999999999E-3</v>
      </c>
      <c r="AZ37" s="61">
        <v>7.1999999999999998E-3</v>
      </c>
      <c r="BA37" s="61">
        <v>5.7999999999999996E-3</v>
      </c>
      <c r="BB37" s="61">
        <v>4.8999999999999998E-3</v>
      </c>
      <c r="BC37" s="61">
        <v>4.3E-3</v>
      </c>
      <c r="BD37" s="61">
        <v>3.7000000000000002E-3</v>
      </c>
      <c r="BE37" s="61">
        <v>3.0999999999999999E-3</v>
      </c>
      <c r="BF37" s="61">
        <v>2.3E-3</v>
      </c>
      <c r="BG37" s="61">
        <v>1.4E-3</v>
      </c>
      <c r="BH37" s="61">
        <v>2.0000000000000001E-4</v>
      </c>
      <c r="BI37" s="61">
        <v>-1E-3</v>
      </c>
      <c r="BJ37" s="61">
        <v>-2.3E-3</v>
      </c>
      <c r="BK37" s="61">
        <v>-3.5999999999999999E-3</v>
      </c>
      <c r="BL37" s="61">
        <v>-4.7999999999999996E-3</v>
      </c>
      <c r="BM37" s="61">
        <v>-5.7999999999999996E-3</v>
      </c>
      <c r="BN37" s="60">
        <v>-4.1999999999999997E-3</v>
      </c>
      <c r="BO37" s="60">
        <v>-2.0999999999999999E-3</v>
      </c>
      <c r="BP37" s="60">
        <v>0</v>
      </c>
      <c r="BQ37" s="60">
        <v>2.0999999999999999E-3</v>
      </c>
      <c r="BR37" s="60">
        <v>3.8999999999999998E-3</v>
      </c>
      <c r="BS37" s="60">
        <v>5.3E-3</v>
      </c>
      <c r="BT37" s="60">
        <v>6.3E-3</v>
      </c>
      <c r="BU37" s="60">
        <v>6.7999999999999996E-3</v>
      </c>
      <c r="BV37" s="60">
        <v>7.0000000000000001E-3</v>
      </c>
      <c r="BW37" s="60">
        <v>6.7000000000000002E-3</v>
      </c>
      <c r="BX37" s="60">
        <v>6.4000000000000003E-3</v>
      </c>
      <c r="BY37" s="60">
        <v>6.1999999999999998E-3</v>
      </c>
      <c r="BZ37" s="60">
        <v>6.3E-3</v>
      </c>
      <c r="CA37" s="60">
        <v>6.7000000000000002E-3</v>
      </c>
      <c r="CB37" s="60">
        <v>7.3000000000000001E-3</v>
      </c>
      <c r="CC37" s="60">
        <v>8.0000000000000002E-3</v>
      </c>
      <c r="CD37" s="60">
        <v>8.6999999999999994E-3</v>
      </c>
      <c r="CE37" s="60">
        <v>9.4000000000000004E-3</v>
      </c>
      <c r="CF37" s="60">
        <v>9.7999999999999997E-3</v>
      </c>
      <c r="CG37" s="60">
        <v>0.01</v>
      </c>
    </row>
    <row r="38" spans="1:85" x14ac:dyDescent="0.2">
      <c r="A38" s="4">
        <v>54</v>
      </c>
      <c r="B38" s="61">
        <v>2.8799999999999999E-2</v>
      </c>
      <c r="C38" s="61">
        <v>2.7699999999999999E-2</v>
      </c>
      <c r="D38" s="61">
        <v>2.64E-2</v>
      </c>
      <c r="E38" s="61">
        <v>2.4899999999999999E-2</v>
      </c>
      <c r="F38" s="61">
        <v>2.2800000000000001E-2</v>
      </c>
      <c r="G38" s="61">
        <v>2.0500000000000001E-2</v>
      </c>
      <c r="H38" s="61">
        <v>1.7899999999999999E-2</v>
      </c>
      <c r="I38" s="61">
        <v>1.54E-2</v>
      </c>
      <c r="J38" s="61">
        <v>1.29E-2</v>
      </c>
      <c r="K38" s="61">
        <v>1.0200000000000001E-2</v>
      </c>
      <c r="L38" s="61">
        <v>7.4999999999999997E-3</v>
      </c>
      <c r="M38" s="61">
        <v>4.8999999999999998E-3</v>
      </c>
      <c r="N38" s="61">
        <v>2.5999999999999999E-3</v>
      </c>
      <c r="O38" s="61">
        <v>1E-3</v>
      </c>
      <c r="P38" s="61">
        <v>2.0000000000000001E-4</v>
      </c>
      <c r="Q38" s="61">
        <v>1E-4</v>
      </c>
      <c r="R38" s="61">
        <v>1.1000000000000001E-3</v>
      </c>
      <c r="S38" s="61">
        <v>3.0999999999999999E-3</v>
      </c>
      <c r="T38" s="61">
        <v>6.0000000000000001E-3</v>
      </c>
      <c r="U38" s="61">
        <v>9.7000000000000003E-3</v>
      </c>
      <c r="V38" s="61">
        <v>1.37E-2</v>
      </c>
      <c r="W38" s="61">
        <v>1.7500000000000002E-2</v>
      </c>
      <c r="X38" s="61">
        <v>2.0799999999999999E-2</v>
      </c>
      <c r="Y38" s="61">
        <v>2.3099999999999999E-2</v>
      </c>
      <c r="Z38" s="61">
        <v>2.41E-2</v>
      </c>
      <c r="AA38" s="61">
        <v>2.3900000000000001E-2</v>
      </c>
      <c r="AB38" s="61">
        <v>2.2499999999999999E-2</v>
      </c>
      <c r="AC38" s="61">
        <v>2.0400000000000001E-2</v>
      </c>
      <c r="AD38" s="61">
        <v>1.78E-2</v>
      </c>
      <c r="AE38" s="61">
        <v>1.52E-2</v>
      </c>
      <c r="AF38" s="61">
        <v>1.2800000000000001E-2</v>
      </c>
      <c r="AG38" s="61">
        <v>1.09E-2</v>
      </c>
      <c r="AH38" s="61">
        <v>9.5999999999999992E-3</v>
      </c>
      <c r="AI38" s="61">
        <v>8.8999999999999999E-3</v>
      </c>
      <c r="AJ38" s="61">
        <v>8.8999999999999999E-3</v>
      </c>
      <c r="AK38" s="61">
        <v>9.2999999999999992E-3</v>
      </c>
      <c r="AL38" s="61">
        <v>1.0200000000000001E-2</v>
      </c>
      <c r="AM38" s="61">
        <v>1.12E-2</v>
      </c>
      <c r="AN38" s="61">
        <v>1.23E-2</v>
      </c>
      <c r="AO38" s="61">
        <v>1.3100000000000001E-2</v>
      </c>
      <c r="AP38" s="61">
        <v>1.38E-2</v>
      </c>
      <c r="AQ38" s="61">
        <v>1.4200000000000001E-2</v>
      </c>
      <c r="AR38" s="61">
        <v>1.4500000000000001E-2</v>
      </c>
      <c r="AS38" s="61">
        <v>1.47E-2</v>
      </c>
      <c r="AT38" s="61">
        <v>1.4800000000000001E-2</v>
      </c>
      <c r="AU38" s="61">
        <v>1.47E-2</v>
      </c>
      <c r="AV38" s="61">
        <v>1.4200000000000001E-2</v>
      </c>
      <c r="AW38" s="61">
        <v>1.3299999999999999E-2</v>
      </c>
      <c r="AX38" s="61">
        <v>1.21E-2</v>
      </c>
      <c r="AY38" s="61">
        <v>1.09E-2</v>
      </c>
      <c r="AZ38" s="61">
        <v>9.7999999999999997E-3</v>
      </c>
      <c r="BA38" s="61">
        <v>8.9999999999999993E-3</v>
      </c>
      <c r="BB38" s="61">
        <v>8.3999999999999995E-3</v>
      </c>
      <c r="BC38" s="61">
        <v>7.7999999999999996E-3</v>
      </c>
      <c r="BD38" s="61">
        <v>7.0000000000000001E-3</v>
      </c>
      <c r="BE38" s="61">
        <v>5.8999999999999999E-3</v>
      </c>
      <c r="BF38" s="61">
        <v>4.4999999999999997E-3</v>
      </c>
      <c r="BG38" s="61">
        <v>2.7000000000000001E-3</v>
      </c>
      <c r="BH38" s="61">
        <v>5.9999999999999995E-4</v>
      </c>
      <c r="BI38" s="61">
        <v>-1.5E-3</v>
      </c>
      <c r="BJ38" s="61">
        <v>-3.5999999999999999E-3</v>
      </c>
      <c r="BK38" s="61">
        <v>-5.4999999999999997E-3</v>
      </c>
      <c r="BL38" s="61">
        <v>-7.1000000000000004E-3</v>
      </c>
      <c r="BM38" s="61">
        <v>-8.3999999999999995E-3</v>
      </c>
      <c r="BN38" s="60">
        <v>-6.7999999999999996E-3</v>
      </c>
      <c r="BO38" s="60">
        <v>-4.5999999999999999E-3</v>
      </c>
      <c r="BP38" s="60">
        <v>-2.0999999999999999E-3</v>
      </c>
      <c r="BQ38" s="60">
        <v>5.0000000000000001E-4</v>
      </c>
      <c r="BR38" s="60">
        <v>2.8E-3</v>
      </c>
      <c r="BS38" s="60">
        <v>4.7999999999999996E-3</v>
      </c>
      <c r="BT38" s="60">
        <v>6.3E-3</v>
      </c>
      <c r="BU38" s="60">
        <v>7.1999999999999998E-3</v>
      </c>
      <c r="BV38" s="60">
        <v>7.7000000000000002E-3</v>
      </c>
      <c r="BW38" s="60">
        <v>7.6E-3</v>
      </c>
      <c r="BX38" s="60">
        <v>7.1999999999999998E-3</v>
      </c>
      <c r="BY38" s="60">
        <v>7.0000000000000001E-3</v>
      </c>
      <c r="BZ38" s="60">
        <v>7.0000000000000001E-3</v>
      </c>
      <c r="CA38" s="60">
        <v>7.1999999999999998E-3</v>
      </c>
      <c r="CB38" s="60">
        <v>7.6E-3</v>
      </c>
      <c r="CC38" s="60">
        <v>8.2000000000000007E-3</v>
      </c>
      <c r="CD38" s="60">
        <v>8.8000000000000005E-3</v>
      </c>
      <c r="CE38" s="60">
        <v>9.4000000000000004E-3</v>
      </c>
      <c r="CF38" s="60">
        <v>9.7999999999999997E-3</v>
      </c>
      <c r="CG38" s="60">
        <v>0.01</v>
      </c>
    </row>
    <row r="39" spans="1:85" x14ac:dyDescent="0.2">
      <c r="A39" s="4">
        <v>55</v>
      </c>
      <c r="B39" s="61">
        <v>2.9000000000000001E-2</v>
      </c>
      <c r="C39" s="61">
        <v>2.75E-2</v>
      </c>
      <c r="D39" s="61">
        <v>2.5999999999999999E-2</v>
      </c>
      <c r="E39" s="61">
        <v>2.4199999999999999E-2</v>
      </c>
      <c r="F39" s="61">
        <v>2.2100000000000002E-2</v>
      </c>
      <c r="G39" s="61">
        <v>1.9800000000000002E-2</v>
      </c>
      <c r="H39" s="61">
        <v>1.7500000000000002E-2</v>
      </c>
      <c r="I39" s="61">
        <v>1.5299999999999999E-2</v>
      </c>
      <c r="J39" s="61">
        <v>1.3100000000000001E-2</v>
      </c>
      <c r="K39" s="61">
        <v>1.0800000000000001E-2</v>
      </c>
      <c r="L39" s="61">
        <v>8.3999999999999995E-3</v>
      </c>
      <c r="M39" s="61">
        <v>5.8999999999999999E-3</v>
      </c>
      <c r="N39" s="61">
        <v>3.7000000000000002E-3</v>
      </c>
      <c r="O39" s="61">
        <v>2E-3</v>
      </c>
      <c r="P39" s="61">
        <v>8.9999999999999998E-4</v>
      </c>
      <c r="Q39" s="61">
        <v>5.0000000000000001E-4</v>
      </c>
      <c r="R39" s="61">
        <v>1.1000000000000001E-3</v>
      </c>
      <c r="S39" s="61">
        <v>2.8E-3</v>
      </c>
      <c r="T39" s="61">
        <v>5.4999999999999997E-3</v>
      </c>
      <c r="U39" s="61">
        <v>8.9999999999999993E-3</v>
      </c>
      <c r="V39" s="61">
        <v>1.29E-2</v>
      </c>
      <c r="W39" s="61">
        <v>1.6799999999999999E-2</v>
      </c>
      <c r="X39" s="61">
        <v>2.01E-2</v>
      </c>
      <c r="Y39" s="61">
        <v>2.2499999999999999E-2</v>
      </c>
      <c r="Z39" s="61">
        <v>2.3599999999999999E-2</v>
      </c>
      <c r="AA39" s="61">
        <v>2.3400000000000001E-2</v>
      </c>
      <c r="AB39" s="61">
        <v>2.1999999999999999E-2</v>
      </c>
      <c r="AC39" s="61">
        <v>1.9599999999999999E-2</v>
      </c>
      <c r="AD39" s="61">
        <v>1.67E-2</v>
      </c>
      <c r="AE39" s="61">
        <v>1.38E-2</v>
      </c>
      <c r="AF39" s="61">
        <v>1.1299999999999999E-2</v>
      </c>
      <c r="AG39" s="61">
        <v>9.4999999999999998E-3</v>
      </c>
      <c r="AH39" s="61">
        <v>8.3000000000000001E-3</v>
      </c>
      <c r="AI39" s="61">
        <v>7.7999999999999996E-3</v>
      </c>
      <c r="AJ39" s="61">
        <v>8.0000000000000002E-3</v>
      </c>
      <c r="AK39" s="61">
        <v>8.5000000000000006E-3</v>
      </c>
      <c r="AL39" s="61">
        <v>9.4000000000000004E-3</v>
      </c>
      <c r="AM39" s="61">
        <v>1.04E-2</v>
      </c>
      <c r="AN39" s="61">
        <v>1.15E-2</v>
      </c>
      <c r="AO39" s="61">
        <v>1.24E-2</v>
      </c>
      <c r="AP39" s="61">
        <v>1.32E-2</v>
      </c>
      <c r="AQ39" s="61">
        <v>1.37E-2</v>
      </c>
      <c r="AR39" s="61">
        <v>1.41E-2</v>
      </c>
      <c r="AS39" s="61">
        <v>1.43E-2</v>
      </c>
      <c r="AT39" s="61">
        <v>1.4500000000000001E-2</v>
      </c>
      <c r="AU39" s="61">
        <v>1.44E-2</v>
      </c>
      <c r="AV39" s="61">
        <v>1.4200000000000001E-2</v>
      </c>
      <c r="AW39" s="61">
        <v>1.3599999999999999E-2</v>
      </c>
      <c r="AX39" s="61">
        <v>1.2999999999999999E-2</v>
      </c>
      <c r="AY39" s="61">
        <v>1.2500000000000001E-2</v>
      </c>
      <c r="AZ39" s="61">
        <v>1.21E-2</v>
      </c>
      <c r="BA39" s="61">
        <v>1.1900000000000001E-2</v>
      </c>
      <c r="BB39" s="61">
        <v>1.17E-2</v>
      </c>
      <c r="BC39" s="61">
        <v>1.1299999999999999E-2</v>
      </c>
      <c r="BD39" s="61">
        <v>1.0500000000000001E-2</v>
      </c>
      <c r="BE39" s="61">
        <v>9.1000000000000004E-3</v>
      </c>
      <c r="BF39" s="61">
        <v>7.1000000000000004E-3</v>
      </c>
      <c r="BG39" s="61">
        <v>4.5999999999999999E-3</v>
      </c>
      <c r="BH39" s="61">
        <v>1.8E-3</v>
      </c>
      <c r="BI39" s="61">
        <v>-1.1999999999999999E-3</v>
      </c>
      <c r="BJ39" s="61">
        <v>-4.1000000000000003E-3</v>
      </c>
      <c r="BK39" s="61">
        <v>-6.7000000000000002E-3</v>
      </c>
      <c r="BL39" s="61">
        <v>-8.8999999999999999E-3</v>
      </c>
      <c r="BM39" s="61">
        <v>-1.06E-2</v>
      </c>
      <c r="BN39" s="60">
        <v>-9.1000000000000004E-3</v>
      </c>
      <c r="BO39" s="60">
        <v>-6.8999999999999999E-3</v>
      </c>
      <c r="BP39" s="60">
        <v>-4.1999999999999997E-3</v>
      </c>
      <c r="BQ39" s="60">
        <v>-1.2999999999999999E-3</v>
      </c>
      <c r="BR39" s="60">
        <v>1.5E-3</v>
      </c>
      <c r="BS39" s="60">
        <v>4.0000000000000001E-3</v>
      </c>
      <c r="BT39" s="60">
        <v>6.0000000000000001E-3</v>
      </c>
      <c r="BU39" s="60">
        <v>7.4000000000000003E-3</v>
      </c>
      <c r="BV39" s="60">
        <v>8.0999999999999996E-3</v>
      </c>
      <c r="BW39" s="60">
        <v>8.2000000000000007E-3</v>
      </c>
      <c r="BX39" s="60">
        <v>7.9000000000000008E-3</v>
      </c>
      <c r="BY39" s="60">
        <v>7.7000000000000002E-3</v>
      </c>
      <c r="BZ39" s="60">
        <v>7.6E-3</v>
      </c>
      <c r="CA39" s="60">
        <v>7.7000000000000002E-3</v>
      </c>
      <c r="CB39" s="60">
        <v>8.0000000000000002E-3</v>
      </c>
      <c r="CC39" s="60">
        <v>8.3999999999999995E-3</v>
      </c>
      <c r="CD39" s="60">
        <v>8.8999999999999999E-3</v>
      </c>
      <c r="CE39" s="60">
        <v>9.4999999999999998E-3</v>
      </c>
      <c r="CF39" s="60">
        <v>9.7999999999999997E-3</v>
      </c>
      <c r="CG39" s="60">
        <v>0.01</v>
      </c>
    </row>
    <row r="40" spans="1:85" x14ac:dyDescent="0.2">
      <c r="A40" s="4">
        <v>56</v>
      </c>
      <c r="B40" s="61">
        <v>2.9499999999999998E-2</v>
      </c>
      <c r="C40" s="61">
        <v>2.76E-2</v>
      </c>
      <c r="D40" s="61">
        <v>2.5700000000000001E-2</v>
      </c>
      <c r="E40" s="61">
        <v>2.3599999999999999E-2</v>
      </c>
      <c r="F40" s="61">
        <v>2.12E-2</v>
      </c>
      <c r="G40" s="61">
        <v>1.89E-2</v>
      </c>
      <c r="H40" s="61">
        <v>1.6799999999999999E-2</v>
      </c>
      <c r="I40" s="61">
        <v>1.4800000000000001E-2</v>
      </c>
      <c r="J40" s="61">
        <v>1.2999999999999999E-2</v>
      </c>
      <c r="K40" s="61">
        <v>1.0999999999999999E-2</v>
      </c>
      <c r="L40" s="61">
        <v>8.8999999999999999E-3</v>
      </c>
      <c r="M40" s="61">
        <v>6.7000000000000002E-3</v>
      </c>
      <c r="N40" s="61">
        <v>4.7000000000000002E-3</v>
      </c>
      <c r="O40" s="61">
        <v>3.0000000000000001E-3</v>
      </c>
      <c r="P40" s="61">
        <v>1.8E-3</v>
      </c>
      <c r="Q40" s="61">
        <v>1.1999999999999999E-3</v>
      </c>
      <c r="R40" s="61">
        <v>1.5E-3</v>
      </c>
      <c r="S40" s="61">
        <v>2.8999999999999998E-3</v>
      </c>
      <c r="T40" s="61">
        <v>5.4000000000000003E-3</v>
      </c>
      <c r="U40" s="61">
        <v>8.6E-3</v>
      </c>
      <c r="V40" s="61">
        <v>1.23E-2</v>
      </c>
      <c r="W40" s="61">
        <v>1.61E-2</v>
      </c>
      <c r="X40" s="61">
        <v>1.9400000000000001E-2</v>
      </c>
      <c r="Y40" s="61">
        <v>2.18E-2</v>
      </c>
      <c r="Z40" s="61">
        <v>2.3E-2</v>
      </c>
      <c r="AA40" s="61">
        <v>2.2800000000000001E-2</v>
      </c>
      <c r="AB40" s="61">
        <v>2.1299999999999999E-2</v>
      </c>
      <c r="AC40" s="61">
        <v>1.8800000000000001E-2</v>
      </c>
      <c r="AD40" s="61">
        <v>1.5800000000000002E-2</v>
      </c>
      <c r="AE40" s="61">
        <v>1.2699999999999999E-2</v>
      </c>
      <c r="AF40" s="61">
        <v>1.01E-2</v>
      </c>
      <c r="AG40" s="61">
        <v>8.2000000000000007E-3</v>
      </c>
      <c r="AH40" s="61">
        <v>7.1999999999999998E-3</v>
      </c>
      <c r="AI40" s="61">
        <v>6.8999999999999999E-3</v>
      </c>
      <c r="AJ40" s="61">
        <v>7.1999999999999998E-3</v>
      </c>
      <c r="AK40" s="61">
        <v>7.7999999999999996E-3</v>
      </c>
      <c r="AL40" s="61">
        <v>8.6999999999999994E-3</v>
      </c>
      <c r="AM40" s="61">
        <v>9.7000000000000003E-3</v>
      </c>
      <c r="AN40" s="61">
        <v>1.0800000000000001E-2</v>
      </c>
      <c r="AO40" s="61">
        <v>1.18E-2</v>
      </c>
      <c r="AP40" s="61">
        <v>1.2500000000000001E-2</v>
      </c>
      <c r="AQ40" s="61">
        <v>1.3100000000000001E-2</v>
      </c>
      <c r="AR40" s="61">
        <v>1.35E-2</v>
      </c>
      <c r="AS40" s="61">
        <v>1.37E-2</v>
      </c>
      <c r="AT40" s="61">
        <v>1.3899999999999999E-2</v>
      </c>
      <c r="AU40" s="61">
        <v>1.3899999999999999E-2</v>
      </c>
      <c r="AV40" s="61">
        <v>1.38E-2</v>
      </c>
      <c r="AW40" s="61">
        <v>1.37E-2</v>
      </c>
      <c r="AX40" s="61">
        <v>1.3599999999999999E-2</v>
      </c>
      <c r="AY40" s="61">
        <v>1.3599999999999999E-2</v>
      </c>
      <c r="AZ40" s="61">
        <v>1.3899999999999999E-2</v>
      </c>
      <c r="BA40" s="61">
        <v>1.43E-2</v>
      </c>
      <c r="BB40" s="61">
        <v>1.46E-2</v>
      </c>
      <c r="BC40" s="61">
        <v>1.46E-2</v>
      </c>
      <c r="BD40" s="61">
        <v>1.38E-2</v>
      </c>
      <c r="BE40" s="61">
        <v>1.23E-2</v>
      </c>
      <c r="BF40" s="61">
        <v>1.01E-2</v>
      </c>
      <c r="BG40" s="61">
        <v>7.1000000000000004E-3</v>
      </c>
      <c r="BH40" s="61">
        <v>3.7000000000000002E-3</v>
      </c>
      <c r="BI40" s="61">
        <v>0</v>
      </c>
      <c r="BJ40" s="61">
        <v>-3.7000000000000002E-3</v>
      </c>
      <c r="BK40" s="61">
        <v>-7.0000000000000001E-3</v>
      </c>
      <c r="BL40" s="61">
        <v>-9.7999999999999997E-3</v>
      </c>
      <c r="BM40" s="61">
        <v>-1.2200000000000001E-2</v>
      </c>
      <c r="BN40" s="60">
        <v>-1.0999999999999999E-2</v>
      </c>
      <c r="BO40" s="60">
        <v>-8.8999999999999999E-3</v>
      </c>
      <c r="BP40" s="60">
        <v>-6.1000000000000004E-3</v>
      </c>
      <c r="BQ40" s="60">
        <v>-3.0000000000000001E-3</v>
      </c>
      <c r="BR40" s="60">
        <v>1E-4</v>
      </c>
      <c r="BS40" s="60">
        <v>3.0000000000000001E-3</v>
      </c>
      <c r="BT40" s="60">
        <v>5.4000000000000003E-3</v>
      </c>
      <c r="BU40" s="60">
        <v>7.1999999999999998E-3</v>
      </c>
      <c r="BV40" s="60">
        <v>8.3000000000000001E-3</v>
      </c>
      <c r="BW40" s="60">
        <v>8.6E-3</v>
      </c>
      <c r="BX40" s="60">
        <v>8.5000000000000006E-3</v>
      </c>
      <c r="BY40" s="60">
        <v>8.3000000000000001E-3</v>
      </c>
      <c r="BZ40" s="60">
        <v>8.2000000000000007E-3</v>
      </c>
      <c r="CA40" s="60">
        <v>8.2000000000000007E-3</v>
      </c>
      <c r="CB40" s="60">
        <v>8.3000000000000001E-3</v>
      </c>
      <c r="CC40" s="60">
        <v>8.6E-3</v>
      </c>
      <c r="CD40" s="60">
        <v>9.1000000000000004E-3</v>
      </c>
      <c r="CE40" s="60">
        <v>9.4999999999999998E-3</v>
      </c>
      <c r="CF40" s="60">
        <v>9.9000000000000008E-3</v>
      </c>
      <c r="CG40" s="60">
        <v>0.01</v>
      </c>
    </row>
    <row r="41" spans="1:85" x14ac:dyDescent="0.2">
      <c r="A41" s="4">
        <v>57</v>
      </c>
      <c r="B41" s="61">
        <v>3.0099999999999998E-2</v>
      </c>
      <c r="C41" s="61">
        <v>2.7799999999999998E-2</v>
      </c>
      <c r="D41" s="61">
        <v>2.5499999999999998E-2</v>
      </c>
      <c r="E41" s="61">
        <v>2.3E-2</v>
      </c>
      <c r="F41" s="61">
        <v>2.0400000000000001E-2</v>
      </c>
      <c r="G41" s="61">
        <v>1.7899999999999999E-2</v>
      </c>
      <c r="H41" s="61">
        <v>1.5800000000000002E-2</v>
      </c>
      <c r="I41" s="61">
        <v>1.41E-2</v>
      </c>
      <c r="J41" s="61">
        <v>1.24E-2</v>
      </c>
      <c r="K41" s="61">
        <v>1.0800000000000001E-2</v>
      </c>
      <c r="L41" s="61">
        <v>9.1000000000000004E-3</v>
      </c>
      <c r="M41" s="61">
        <v>7.3000000000000001E-3</v>
      </c>
      <c r="N41" s="61">
        <v>5.4999999999999997E-3</v>
      </c>
      <c r="O41" s="61">
        <v>4.1000000000000003E-3</v>
      </c>
      <c r="P41" s="61">
        <v>2.8999999999999998E-3</v>
      </c>
      <c r="Q41" s="61">
        <v>2.3E-3</v>
      </c>
      <c r="R41" s="61">
        <v>2.3999999999999998E-3</v>
      </c>
      <c r="S41" s="61">
        <v>3.5000000000000001E-3</v>
      </c>
      <c r="T41" s="61">
        <v>5.5999999999999999E-3</v>
      </c>
      <c r="U41" s="61">
        <v>8.5000000000000006E-3</v>
      </c>
      <c r="V41" s="61">
        <v>1.2E-2</v>
      </c>
      <c r="W41" s="61">
        <v>1.55E-2</v>
      </c>
      <c r="X41" s="61">
        <v>1.8700000000000001E-2</v>
      </c>
      <c r="Y41" s="61">
        <v>2.1100000000000001E-2</v>
      </c>
      <c r="Z41" s="61">
        <v>2.2200000000000001E-2</v>
      </c>
      <c r="AA41" s="61">
        <v>2.2100000000000002E-2</v>
      </c>
      <c r="AB41" s="61">
        <v>2.0500000000000001E-2</v>
      </c>
      <c r="AC41" s="61">
        <v>1.7999999999999999E-2</v>
      </c>
      <c r="AD41" s="61">
        <v>1.4800000000000001E-2</v>
      </c>
      <c r="AE41" s="61">
        <v>1.1599999999999999E-2</v>
      </c>
      <c r="AF41" s="61">
        <v>8.9999999999999993E-3</v>
      </c>
      <c r="AG41" s="61">
        <v>7.1000000000000004E-3</v>
      </c>
      <c r="AH41" s="61">
        <v>6.1999999999999998E-3</v>
      </c>
      <c r="AI41" s="61">
        <v>6.0000000000000001E-3</v>
      </c>
      <c r="AJ41" s="61">
        <v>6.4000000000000003E-3</v>
      </c>
      <c r="AK41" s="61">
        <v>7.1999999999999998E-3</v>
      </c>
      <c r="AL41" s="61">
        <v>8.0999999999999996E-3</v>
      </c>
      <c r="AM41" s="61">
        <v>9.1999999999999998E-3</v>
      </c>
      <c r="AN41" s="61">
        <v>1.0200000000000001E-2</v>
      </c>
      <c r="AO41" s="61">
        <v>1.12E-2</v>
      </c>
      <c r="AP41" s="61">
        <v>1.1900000000000001E-2</v>
      </c>
      <c r="AQ41" s="61">
        <v>1.24E-2</v>
      </c>
      <c r="AR41" s="61">
        <v>1.2699999999999999E-2</v>
      </c>
      <c r="AS41" s="61">
        <v>1.29E-2</v>
      </c>
      <c r="AT41" s="61">
        <v>1.3100000000000001E-2</v>
      </c>
      <c r="AU41" s="61">
        <v>1.32E-2</v>
      </c>
      <c r="AV41" s="61">
        <v>1.3299999999999999E-2</v>
      </c>
      <c r="AW41" s="61">
        <v>1.35E-2</v>
      </c>
      <c r="AX41" s="61">
        <v>1.38E-2</v>
      </c>
      <c r="AY41" s="61">
        <v>1.44E-2</v>
      </c>
      <c r="AZ41" s="61">
        <v>1.5299999999999999E-2</v>
      </c>
      <c r="BA41" s="61">
        <v>1.6199999999999999E-2</v>
      </c>
      <c r="BB41" s="61">
        <v>1.7000000000000001E-2</v>
      </c>
      <c r="BC41" s="61">
        <v>1.7299999999999999E-2</v>
      </c>
      <c r="BD41" s="61">
        <v>1.6799999999999999E-2</v>
      </c>
      <c r="BE41" s="61">
        <v>1.54E-2</v>
      </c>
      <c r="BF41" s="61">
        <v>1.3100000000000001E-2</v>
      </c>
      <c r="BG41" s="61">
        <v>9.9000000000000008E-3</v>
      </c>
      <c r="BH41" s="61">
        <v>6.0000000000000001E-3</v>
      </c>
      <c r="BI41" s="61">
        <v>1.8E-3</v>
      </c>
      <c r="BJ41" s="61">
        <v>-2.5000000000000001E-3</v>
      </c>
      <c r="BK41" s="61">
        <v>-6.4999999999999997E-3</v>
      </c>
      <c r="BL41" s="61">
        <v>-0.01</v>
      </c>
      <c r="BM41" s="61">
        <v>-1.2999999999999999E-2</v>
      </c>
      <c r="BN41" s="60">
        <v>-1.2200000000000001E-2</v>
      </c>
      <c r="BO41" s="60">
        <v>-1.03E-2</v>
      </c>
      <c r="BP41" s="60">
        <v>-7.6E-3</v>
      </c>
      <c r="BQ41" s="60">
        <v>-4.4999999999999997E-3</v>
      </c>
      <c r="BR41" s="60">
        <v>-1.1999999999999999E-3</v>
      </c>
      <c r="BS41" s="60">
        <v>1.9E-3</v>
      </c>
      <c r="BT41" s="60">
        <v>4.5999999999999999E-3</v>
      </c>
      <c r="BU41" s="60">
        <v>6.7999999999999996E-3</v>
      </c>
      <c r="BV41" s="60">
        <v>8.2000000000000007E-3</v>
      </c>
      <c r="BW41" s="60">
        <v>8.8000000000000005E-3</v>
      </c>
      <c r="BX41" s="60">
        <v>8.8000000000000005E-3</v>
      </c>
      <c r="BY41" s="60">
        <v>8.6999999999999994E-3</v>
      </c>
      <c r="BZ41" s="60">
        <v>8.6E-3</v>
      </c>
      <c r="CA41" s="60">
        <v>8.6E-3</v>
      </c>
      <c r="CB41" s="60">
        <v>8.6999999999999994E-3</v>
      </c>
      <c r="CC41" s="60">
        <v>8.8999999999999999E-3</v>
      </c>
      <c r="CD41" s="60">
        <v>9.1999999999999998E-3</v>
      </c>
      <c r="CE41" s="60">
        <v>9.5999999999999992E-3</v>
      </c>
      <c r="CF41" s="60">
        <v>9.9000000000000008E-3</v>
      </c>
      <c r="CG41" s="60">
        <v>0.01</v>
      </c>
    </row>
    <row r="42" spans="1:85" x14ac:dyDescent="0.2">
      <c r="A42" s="4">
        <v>58</v>
      </c>
      <c r="B42" s="61">
        <v>3.0700000000000002E-2</v>
      </c>
      <c r="C42" s="61">
        <v>2.8000000000000001E-2</v>
      </c>
      <c r="D42" s="61">
        <v>2.52E-2</v>
      </c>
      <c r="E42" s="61">
        <v>2.24E-2</v>
      </c>
      <c r="F42" s="61">
        <v>1.9599999999999999E-2</v>
      </c>
      <c r="G42" s="61">
        <v>1.6899999999999998E-2</v>
      </c>
      <c r="H42" s="61">
        <v>1.4800000000000001E-2</v>
      </c>
      <c r="I42" s="61">
        <v>1.2999999999999999E-2</v>
      </c>
      <c r="J42" s="61">
        <v>1.1599999999999999E-2</v>
      </c>
      <c r="K42" s="61">
        <v>1.03E-2</v>
      </c>
      <c r="L42" s="61">
        <v>8.8999999999999999E-3</v>
      </c>
      <c r="M42" s="61">
        <v>7.6E-3</v>
      </c>
      <c r="N42" s="61">
        <v>6.3E-3</v>
      </c>
      <c r="O42" s="61">
        <v>5.1999999999999998E-3</v>
      </c>
      <c r="P42" s="61">
        <v>4.3E-3</v>
      </c>
      <c r="Q42" s="61">
        <v>3.7000000000000002E-3</v>
      </c>
      <c r="R42" s="61">
        <v>3.7000000000000002E-3</v>
      </c>
      <c r="S42" s="61">
        <v>4.5999999999999999E-3</v>
      </c>
      <c r="T42" s="61">
        <v>6.3E-3</v>
      </c>
      <c r="U42" s="61">
        <v>8.8999999999999999E-3</v>
      </c>
      <c r="V42" s="61">
        <v>1.1900000000000001E-2</v>
      </c>
      <c r="W42" s="61">
        <v>1.5100000000000001E-2</v>
      </c>
      <c r="X42" s="61">
        <v>1.7999999999999999E-2</v>
      </c>
      <c r="Y42" s="61">
        <v>2.0199999999999999E-2</v>
      </c>
      <c r="Z42" s="61">
        <v>2.1299999999999999E-2</v>
      </c>
      <c r="AA42" s="61">
        <v>2.1100000000000001E-2</v>
      </c>
      <c r="AB42" s="61">
        <v>1.9599999999999999E-2</v>
      </c>
      <c r="AC42" s="61">
        <v>1.7000000000000001E-2</v>
      </c>
      <c r="AD42" s="61">
        <v>1.3899999999999999E-2</v>
      </c>
      <c r="AE42" s="61">
        <v>1.0699999999999999E-2</v>
      </c>
      <c r="AF42" s="61">
        <v>8.0999999999999996E-3</v>
      </c>
      <c r="AG42" s="61">
        <v>6.1999999999999998E-3</v>
      </c>
      <c r="AH42" s="61">
        <v>5.3E-3</v>
      </c>
      <c r="AI42" s="61">
        <v>5.1999999999999998E-3</v>
      </c>
      <c r="AJ42" s="61">
        <v>5.7999999999999996E-3</v>
      </c>
      <c r="AK42" s="61">
        <v>6.7000000000000002E-3</v>
      </c>
      <c r="AL42" s="61">
        <v>7.7000000000000002E-3</v>
      </c>
      <c r="AM42" s="61">
        <v>8.8000000000000005E-3</v>
      </c>
      <c r="AN42" s="61">
        <v>9.9000000000000008E-3</v>
      </c>
      <c r="AO42" s="61">
        <v>1.0699999999999999E-2</v>
      </c>
      <c r="AP42" s="61">
        <v>1.1299999999999999E-2</v>
      </c>
      <c r="AQ42" s="61">
        <v>1.17E-2</v>
      </c>
      <c r="AR42" s="61">
        <v>1.1900000000000001E-2</v>
      </c>
      <c r="AS42" s="61">
        <v>1.2E-2</v>
      </c>
      <c r="AT42" s="61">
        <v>1.21E-2</v>
      </c>
      <c r="AU42" s="61">
        <v>1.23E-2</v>
      </c>
      <c r="AV42" s="61">
        <v>1.26E-2</v>
      </c>
      <c r="AW42" s="61">
        <v>1.3100000000000001E-2</v>
      </c>
      <c r="AX42" s="61">
        <v>1.3899999999999999E-2</v>
      </c>
      <c r="AY42" s="61">
        <v>1.49E-2</v>
      </c>
      <c r="AZ42" s="61">
        <v>1.6199999999999999E-2</v>
      </c>
      <c r="BA42" s="61">
        <v>1.7600000000000001E-2</v>
      </c>
      <c r="BB42" s="61">
        <v>1.8800000000000001E-2</v>
      </c>
      <c r="BC42" s="61">
        <v>1.95E-2</v>
      </c>
      <c r="BD42" s="61">
        <v>1.9300000000000001E-2</v>
      </c>
      <c r="BE42" s="61">
        <v>1.8200000000000001E-2</v>
      </c>
      <c r="BF42" s="61">
        <v>1.5900000000000001E-2</v>
      </c>
      <c r="BG42" s="61">
        <v>1.2800000000000001E-2</v>
      </c>
      <c r="BH42" s="61">
        <v>8.8000000000000005E-3</v>
      </c>
      <c r="BI42" s="61">
        <v>4.1999999999999997E-3</v>
      </c>
      <c r="BJ42" s="61">
        <v>-5.0000000000000001E-4</v>
      </c>
      <c r="BK42" s="61">
        <v>-5.1000000000000004E-3</v>
      </c>
      <c r="BL42" s="61">
        <v>-9.1999999999999998E-3</v>
      </c>
      <c r="BM42" s="61">
        <v>-1.29E-2</v>
      </c>
      <c r="BN42" s="60">
        <v>-1.2500000000000001E-2</v>
      </c>
      <c r="BO42" s="60">
        <v>-1.0999999999999999E-2</v>
      </c>
      <c r="BP42" s="60">
        <v>-8.6999999999999994E-3</v>
      </c>
      <c r="BQ42" s="60">
        <v>-5.7000000000000002E-3</v>
      </c>
      <c r="BR42" s="60">
        <v>-2.3999999999999998E-3</v>
      </c>
      <c r="BS42" s="60">
        <v>8.9999999999999998E-4</v>
      </c>
      <c r="BT42" s="60">
        <v>3.8E-3</v>
      </c>
      <c r="BU42" s="60">
        <v>6.1999999999999998E-3</v>
      </c>
      <c r="BV42" s="60">
        <v>7.9000000000000008E-3</v>
      </c>
      <c r="BW42" s="60">
        <v>8.6999999999999994E-3</v>
      </c>
      <c r="BX42" s="60">
        <v>8.9999999999999993E-3</v>
      </c>
      <c r="BY42" s="60">
        <v>8.9999999999999993E-3</v>
      </c>
      <c r="BZ42" s="60">
        <v>8.9999999999999993E-3</v>
      </c>
      <c r="CA42" s="60">
        <v>8.8999999999999999E-3</v>
      </c>
      <c r="CB42" s="60">
        <v>8.9999999999999993E-3</v>
      </c>
      <c r="CC42" s="60">
        <v>9.1000000000000004E-3</v>
      </c>
      <c r="CD42" s="60">
        <v>9.2999999999999992E-3</v>
      </c>
      <c r="CE42" s="60">
        <v>9.5999999999999992E-3</v>
      </c>
      <c r="CF42" s="60">
        <v>9.9000000000000008E-3</v>
      </c>
      <c r="CG42" s="60">
        <v>0.01</v>
      </c>
    </row>
    <row r="43" spans="1:85" x14ac:dyDescent="0.2">
      <c r="A43" s="4">
        <v>59</v>
      </c>
      <c r="B43" s="61">
        <v>3.1E-2</v>
      </c>
      <c r="C43" s="61">
        <v>2.8000000000000001E-2</v>
      </c>
      <c r="D43" s="61">
        <v>2.4899999999999999E-2</v>
      </c>
      <c r="E43" s="61">
        <v>2.18E-2</v>
      </c>
      <c r="F43" s="61">
        <v>1.8800000000000001E-2</v>
      </c>
      <c r="G43" s="61">
        <v>1.6E-2</v>
      </c>
      <c r="H43" s="61">
        <v>1.37E-2</v>
      </c>
      <c r="I43" s="61">
        <v>1.1900000000000001E-2</v>
      </c>
      <c r="J43" s="61">
        <v>1.06E-2</v>
      </c>
      <c r="K43" s="61">
        <v>9.4999999999999998E-3</v>
      </c>
      <c r="L43" s="61">
        <v>8.5000000000000006E-3</v>
      </c>
      <c r="M43" s="61">
        <v>7.6E-3</v>
      </c>
      <c r="N43" s="61">
        <v>6.8999999999999999E-3</v>
      </c>
      <c r="O43" s="61">
        <v>6.3E-3</v>
      </c>
      <c r="P43" s="61">
        <v>5.7000000000000002E-3</v>
      </c>
      <c r="Q43" s="61">
        <v>5.4000000000000003E-3</v>
      </c>
      <c r="R43" s="61">
        <v>5.4000000000000003E-3</v>
      </c>
      <c r="S43" s="61">
        <v>6.1000000000000004E-3</v>
      </c>
      <c r="T43" s="61">
        <v>7.4999999999999997E-3</v>
      </c>
      <c r="U43" s="61">
        <v>9.7000000000000003E-3</v>
      </c>
      <c r="V43" s="61">
        <v>1.2200000000000001E-2</v>
      </c>
      <c r="W43" s="61">
        <v>1.49E-2</v>
      </c>
      <c r="X43" s="61">
        <v>1.7399999999999999E-2</v>
      </c>
      <c r="Y43" s="61">
        <v>1.9300000000000001E-2</v>
      </c>
      <c r="Z43" s="61">
        <v>2.0199999999999999E-2</v>
      </c>
      <c r="AA43" s="61">
        <v>1.9800000000000002E-2</v>
      </c>
      <c r="AB43" s="61">
        <v>1.84E-2</v>
      </c>
      <c r="AC43" s="61">
        <v>1.5900000000000001E-2</v>
      </c>
      <c r="AD43" s="61">
        <v>1.29E-2</v>
      </c>
      <c r="AE43" s="61">
        <v>9.9000000000000008E-3</v>
      </c>
      <c r="AF43" s="61">
        <v>7.3000000000000001E-3</v>
      </c>
      <c r="AG43" s="61">
        <v>5.4999999999999997E-3</v>
      </c>
      <c r="AH43" s="61">
        <v>4.5999999999999999E-3</v>
      </c>
      <c r="AI43" s="61">
        <v>4.5999999999999999E-3</v>
      </c>
      <c r="AJ43" s="61">
        <v>5.1999999999999998E-3</v>
      </c>
      <c r="AK43" s="61">
        <v>6.3E-3</v>
      </c>
      <c r="AL43" s="61">
        <v>7.4000000000000003E-3</v>
      </c>
      <c r="AM43" s="61">
        <v>8.6E-3</v>
      </c>
      <c r="AN43" s="61">
        <v>9.5999999999999992E-3</v>
      </c>
      <c r="AO43" s="61">
        <v>1.04E-2</v>
      </c>
      <c r="AP43" s="61">
        <v>1.0800000000000001E-2</v>
      </c>
      <c r="AQ43" s="61">
        <v>1.0999999999999999E-2</v>
      </c>
      <c r="AR43" s="61">
        <v>1.09E-2</v>
      </c>
      <c r="AS43" s="61">
        <v>1.09E-2</v>
      </c>
      <c r="AT43" s="61">
        <v>1.0999999999999999E-2</v>
      </c>
      <c r="AU43" s="61">
        <v>1.1299999999999999E-2</v>
      </c>
      <c r="AV43" s="61">
        <v>1.18E-2</v>
      </c>
      <c r="AW43" s="61">
        <v>1.2699999999999999E-2</v>
      </c>
      <c r="AX43" s="61">
        <v>1.37E-2</v>
      </c>
      <c r="AY43" s="61">
        <v>1.5100000000000001E-2</v>
      </c>
      <c r="AZ43" s="61">
        <v>1.6799999999999999E-2</v>
      </c>
      <c r="BA43" s="61">
        <v>1.8499999999999999E-2</v>
      </c>
      <c r="BB43" s="61">
        <v>2.01E-2</v>
      </c>
      <c r="BC43" s="61">
        <v>2.1100000000000001E-2</v>
      </c>
      <c r="BD43" s="61">
        <v>2.1299999999999999E-2</v>
      </c>
      <c r="BE43" s="61">
        <v>2.0500000000000001E-2</v>
      </c>
      <c r="BF43" s="61">
        <v>1.8499999999999999E-2</v>
      </c>
      <c r="BG43" s="61">
        <v>1.55E-2</v>
      </c>
      <c r="BH43" s="61">
        <v>1.1599999999999999E-2</v>
      </c>
      <c r="BI43" s="61">
        <v>7.0000000000000001E-3</v>
      </c>
      <c r="BJ43" s="61">
        <v>2E-3</v>
      </c>
      <c r="BK43" s="61">
        <v>-3.0000000000000001E-3</v>
      </c>
      <c r="BL43" s="61">
        <v>-7.7000000000000002E-3</v>
      </c>
      <c r="BM43" s="61">
        <v>-1.2E-2</v>
      </c>
      <c r="BN43" s="60">
        <v>-1.21E-2</v>
      </c>
      <c r="BO43" s="60">
        <v>-1.0999999999999999E-2</v>
      </c>
      <c r="BP43" s="60">
        <v>-8.9999999999999993E-3</v>
      </c>
      <c r="BQ43" s="60">
        <v>-6.4000000000000003E-3</v>
      </c>
      <c r="BR43" s="60">
        <v>-3.3E-3</v>
      </c>
      <c r="BS43" s="60">
        <v>-1E-4</v>
      </c>
      <c r="BT43" s="60">
        <v>2.8999999999999998E-3</v>
      </c>
      <c r="BU43" s="60">
        <v>5.4999999999999997E-3</v>
      </c>
      <c r="BV43" s="60">
        <v>7.4000000000000003E-3</v>
      </c>
      <c r="BW43" s="60">
        <v>8.5000000000000006E-3</v>
      </c>
      <c r="BX43" s="60">
        <v>8.8999999999999999E-3</v>
      </c>
      <c r="BY43" s="60">
        <v>9.1000000000000004E-3</v>
      </c>
      <c r="BZ43" s="60">
        <v>9.1999999999999998E-3</v>
      </c>
      <c r="CA43" s="60">
        <v>9.1999999999999998E-3</v>
      </c>
      <c r="CB43" s="60">
        <v>9.1999999999999998E-3</v>
      </c>
      <c r="CC43" s="60">
        <v>9.2999999999999992E-3</v>
      </c>
      <c r="CD43" s="60">
        <v>9.4999999999999998E-3</v>
      </c>
      <c r="CE43" s="60">
        <v>9.7000000000000003E-3</v>
      </c>
      <c r="CF43" s="60">
        <v>9.9000000000000008E-3</v>
      </c>
      <c r="CG43" s="60">
        <v>0.01</v>
      </c>
    </row>
    <row r="44" spans="1:85" x14ac:dyDescent="0.2">
      <c r="A44" s="4">
        <v>60</v>
      </c>
      <c r="B44" s="61">
        <v>3.09E-2</v>
      </c>
      <c r="C44" s="61">
        <v>2.7699999999999999E-2</v>
      </c>
      <c r="D44" s="61">
        <v>2.4500000000000001E-2</v>
      </c>
      <c r="E44" s="61">
        <v>2.12E-2</v>
      </c>
      <c r="F44" s="61">
        <v>1.7999999999999999E-2</v>
      </c>
      <c r="G44" s="61">
        <v>1.5100000000000001E-2</v>
      </c>
      <c r="H44" s="61">
        <v>1.26E-2</v>
      </c>
      <c r="I44" s="61">
        <v>1.0800000000000001E-2</v>
      </c>
      <c r="J44" s="61">
        <v>9.4999999999999998E-3</v>
      </c>
      <c r="K44" s="61">
        <v>8.6E-3</v>
      </c>
      <c r="L44" s="61">
        <v>8.0000000000000002E-3</v>
      </c>
      <c r="M44" s="61">
        <v>7.6E-3</v>
      </c>
      <c r="N44" s="61">
        <v>7.4000000000000003E-3</v>
      </c>
      <c r="O44" s="61">
        <v>7.3000000000000001E-3</v>
      </c>
      <c r="P44" s="61">
        <v>7.3000000000000001E-3</v>
      </c>
      <c r="Q44" s="61">
        <v>7.3000000000000001E-3</v>
      </c>
      <c r="R44" s="61">
        <v>7.4000000000000003E-3</v>
      </c>
      <c r="S44" s="61">
        <v>8.0000000000000002E-3</v>
      </c>
      <c r="T44" s="61">
        <v>9.1000000000000004E-3</v>
      </c>
      <c r="U44" s="61">
        <v>1.0800000000000001E-2</v>
      </c>
      <c r="V44" s="61">
        <v>1.2800000000000001E-2</v>
      </c>
      <c r="W44" s="61">
        <v>1.4999999999999999E-2</v>
      </c>
      <c r="X44" s="61">
        <v>1.6899999999999998E-2</v>
      </c>
      <c r="Y44" s="61">
        <v>1.84E-2</v>
      </c>
      <c r="Z44" s="61">
        <v>1.9E-2</v>
      </c>
      <c r="AA44" s="61">
        <v>1.8499999999999999E-2</v>
      </c>
      <c r="AB44" s="61">
        <v>1.7000000000000001E-2</v>
      </c>
      <c r="AC44" s="61">
        <v>1.47E-2</v>
      </c>
      <c r="AD44" s="61">
        <v>1.1900000000000001E-2</v>
      </c>
      <c r="AE44" s="61">
        <v>8.9999999999999993E-3</v>
      </c>
      <c r="AF44" s="61">
        <v>6.4999999999999997E-3</v>
      </c>
      <c r="AG44" s="61">
        <v>4.7999999999999996E-3</v>
      </c>
      <c r="AH44" s="61">
        <v>4.0000000000000001E-3</v>
      </c>
      <c r="AI44" s="61">
        <v>4.0000000000000001E-3</v>
      </c>
      <c r="AJ44" s="61">
        <v>4.7999999999999996E-3</v>
      </c>
      <c r="AK44" s="61">
        <v>6.0000000000000001E-3</v>
      </c>
      <c r="AL44" s="61">
        <v>7.3000000000000001E-3</v>
      </c>
      <c r="AM44" s="61">
        <v>8.6E-3</v>
      </c>
      <c r="AN44" s="61">
        <v>9.5999999999999992E-3</v>
      </c>
      <c r="AO44" s="61">
        <v>1.0200000000000001E-2</v>
      </c>
      <c r="AP44" s="61">
        <v>1.04E-2</v>
      </c>
      <c r="AQ44" s="61">
        <v>1.0200000000000001E-2</v>
      </c>
      <c r="AR44" s="61">
        <v>9.9000000000000008E-3</v>
      </c>
      <c r="AS44" s="61">
        <v>9.7000000000000003E-3</v>
      </c>
      <c r="AT44" s="61">
        <v>9.7999999999999997E-3</v>
      </c>
      <c r="AU44" s="61">
        <v>1.0200000000000001E-2</v>
      </c>
      <c r="AV44" s="61">
        <v>1.0999999999999999E-2</v>
      </c>
      <c r="AW44" s="61">
        <v>1.21E-2</v>
      </c>
      <c r="AX44" s="61">
        <v>1.34E-2</v>
      </c>
      <c r="AY44" s="61">
        <v>1.5100000000000001E-2</v>
      </c>
      <c r="AZ44" s="61">
        <v>1.7100000000000001E-2</v>
      </c>
      <c r="BA44" s="61">
        <v>1.9099999999999999E-2</v>
      </c>
      <c r="BB44" s="61">
        <v>2.0899999999999998E-2</v>
      </c>
      <c r="BC44" s="61">
        <v>2.2200000000000001E-2</v>
      </c>
      <c r="BD44" s="61">
        <v>2.2700000000000001E-2</v>
      </c>
      <c r="BE44" s="61">
        <v>2.2200000000000001E-2</v>
      </c>
      <c r="BF44" s="61">
        <v>2.06E-2</v>
      </c>
      <c r="BG44" s="61">
        <v>1.7899999999999999E-2</v>
      </c>
      <c r="BH44" s="61">
        <v>1.4200000000000001E-2</v>
      </c>
      <c r="BI44" s="61">
        <v>9.7000000000000003E-3</v>
      </c>
      <c r="BJ44" s="61">
        <v>4.7000000000000002E-3</v>
      </c>
      <c r="BK44" s="61">
        <v>-5.0000000000000001E-4</v>
      </c>
      <c r="BL44" s="61">
        <v>-5.5999999999999999E-3</v>
      </c>
      <c r="BM44" s="61">
        <v>-1.03E-2</v>
      </c>
      <c r="BN44" s="60">
        <v>-1.0800000000000001E-2</v>
      </c>
      <c r="BO44" s="60">
        <v>-1.03E-2</v>
      </c>
      <c r="BP44" s="60">
        <v>-8.8000000000000005E-3</v>
      </c>
      <c r="BQ44" s="60">
        <v>-6.4999999999999997E-3</v>
      </c>
      <c r="BR44" s="60">
        <v>-3.8E-3</v>
      </c>
      <c r="BS44" s="60">
        <v>-8.0000000000000004E-4</v>
      </c>
      <c r="BT44" s="60">
        <v>2.0999999999999999E-3</v>
      </c>
      <c r="BU44" s="60">
        <v>4.7000000000000002E-3</v>
      </c>
      <c r="BV44" s="60">
        <v>6.7000000000000002E-3</v>
      </c>
      <c r="BW44" s="60">
        <v>8.0000000000000002E-3</v>
      </c>
      <c r="BX44" s="60">
        <v>8.6999999999999994E-3</v>
      </c>
      <c r="BY44" s="60">
        <v>9.1000000000000004E-3</v>
      </c>
      <c r="BZ44" s="60">
        <v>9.2999999999999992E-3</v>
      </c>
      <c r="CA44" s="60">
        <v>9.4000000000000004E-3</v>
      </c>
      <c r="CB44" s="60">
        <v>9.4000000000000004E-3</v>
      </c>
      <c r="CC44" s="60">
        <v>9.4999999999999998E-3</v>
      </c>
      <c r="CD44" s="60">
        <v>9.5999999999999992E-3</v>
      </c>
      <c r="CE44" s="60">
        <v>9.7999999999999997E-3</v>
      </c>
      <c r="CF44" s="60">
        <v>9.9000000000000008E-3</v>
      </c>
      <c r="CG44" s="60">
        <v>0.01</v>
      </c>
    </row>
    <row r="45" spans="1:85" x14ac:dyDescent="0.2">
      <c r="A45" s="4">
        <v>61</v>
      </c>
      <c r="B45" s="61">
        <v>3.0499999999999999E-2</v>
      </c>
      <c r="C45" s="61">
        <v>2.7199999999999998E-2</v>
      </c>
      <c r="D45" s="61">
        <v>2.3900000000000001E-2</v>
      </c>
      <c r="E45" s="61">
        <v>2.0500000000000001E-2</v>
      </c>
      <c r="F45" s="61">
        <v>1.72E-2</v>
      </c>
      <c r="G45" s="61">
        <v>1.4200000000000001E-2</v>
      </c>
      <c r="H45" s="61">
        <v>1.18E-2</v>
      </c>
      <c r="I45" s="61">
        <v>9.9000000000000008E-3</v>
      </c>
      <c r="J45" s="61">
        <v>8.6999999999999994E-3</v>
      </c>
      <c r="K45" s="61">
        <v>7.9000000000000008E-3</v>
      </c>
      <c r="L45" s="61">
        <v>7.6E-3</v>
      </c>
      <c r="M45" s="61">
        <v>7.6E-3</v>
      </c>
      <c r="N45" s="61">
        <v>7.9000000000000008E-3</v>
      </c>
      <c r="O45" s="61">
        <v>8.3000000000000001E-3</v>
      </c>
      <c r="P45" s="61">
        <v>8.6999999999999994E-3</v>
      </c>
      <c r="Q45" s="61">
        <v>9.1000000000000004E-3</v>
      </c>
      <c r="R45" s="61">
        <v>9.4999999999999998E-3</v>
      </c>
      <c r="S45" s="61">
        <v>0.01</v>
      </c>
      <c r="T45" s="61">
        <v>1.0999999999999999E-2</v>
      </c>
      <c r="U45" s="61">
        <v>1.2200000000000001E-2</v>
      </c>
      <c r="V45" s="61">
        <v>1.37E-2</v>
      </c>
      <c r="W45" s="61">
        <v>1.5299999999999999E-2</v>
      </c>
      <c r="X45" s="61">
        <v>1.66E-2</v>
      </c>
      <c r="Y45" s="61">
        <v>1.7600000000000001E-2</v>
      </c>
      <c r="Z45" s="61">
        <v>1.78E-2</v>
      </c>
      <c r="AA45" s="61">
        <v>1.7100000000000001E-2</v>
      </c>
      <c r="AB45" s="61">
        <v>1.5599999999999999E-2</v>
      </c>
      <c r="AC45" s="61">
        <v>1.34E-2</v>
      </c>
      <c r="AD45" s="61">
        <v>1.0800000000000001E-2</v>
      </c>
      <c r="AE45" s="61">
        <v>8.0999999999999996E-3</v>
      </c>
      <c r="AF45" s="61">
        <v>5.7999999999999996E-3</v>
      </c>
      <c r="AG45" s="61">
        <v>4.1000000000000003E-3</v>
      </c>
      <c r="AH45" s="61">
        <v>3.3999999999999998E-3</v>
      </c>
      <c r="AI45" s="61">
        <v>3.5999999999999999E-3</v>
      </c>
      <c r="AJ45" s="61">
        <v>4.4000000000000003E-3</v>
      </c>
      <c r="AK45" s="61">
        <v>5.7999999999999996E-3</v>
      </c>
      <c r="AL45" s="61">
        <v>7.3000000000000001E-3</v>
      </c>
      <c r="AM45" s="61">
        <v>8.6999999999999994E-3</v>
      </c>
      <c r="AN45" s="61">
        <v>9.7000000000000003E-3</v>
      </c>
      <c r="AO45" s="61">
        <v>1.01E-2</v>
      </c>
      <c r="AP45" s="61">
        <v>0.01</v>
      </c>
      <c r="AQ45" s="61">
        <v>9.5999999999999992E-3</v>
      </c>
      <c r="AR45" s="61">
        <v>8.9999999999999993E-3</v>
      </c>
      <c r="AS45" s="61">
        <v>8.6E-3</v>
      </c>
      <c r="AT45" s="61">
        <v>8.6E-3</v>
      </c>
      <c r="AU45" s="61">
        <v>9.1000000000000004E-3</v>
      </c>
      <c r="AV45" s="61">
        <v>0.01</v>
      </c>
      <c r="AW45" s="61">
        <v>1.14E-2</v>
      </c>
      <c r="AX45" s="61">
        <v>1.2999999999999999E-2</v>
      </c>
      <c r="AY45" s="61">
        <v>1.49E-2</v>
      </c>
      <c r="AZ45" s="61">
        <v>1.7100000000000001E-2</v>
      </c>
      <c r="BA45" s="61">
        <v>1.9300000000000001E-2</v>
      </c>
      <c r="BB45" s="61">
        <v>2.1299999999999999E-2</v>
      </c>
      <c r="BC45" s="61">
        <v>2.29E-2</v>
      </c>
      <c r="BD45" s="61">
        <v>2.3699999999999999E-2</v>
      </c>
      <c r="BE45" s="61">
        <v>2.35E-2</v>
      </c>
      <c r="BF45" s="61">
        <v>2.23E-2</v>
      </c>
      <c r="BG45" s="61">
        <v>1.9900000000000001E-2</v>
      </c>
      <c r="BH45" s="61">
        <v>1.6500000000000001E-2</v>
      </c>
      <c r="BI45" s="61">
        <v>1.23E-2</v>
      </c>
      <c r="BJ45" s="61">
        <v>7.4000000000000003E-3</v>
      </c>
      <c r="BK45" s="61">
        <v>2.2000000000000001E-3</v>
      </c>
      <c r="BL45" s="61">
        <v>-3.0000000000000001E-3</v>
      </c>
      <c r="BM45" s="61">
        <v>-8.0000000000000002E-3</v>
      </c>
      <c r="BN45" s="60">
        <v>-8.8999999999999999E-3</v>
      </c>
      <c r="BO45" s="60">
        <v>-8.8000000000000005E-3</v>
      </c>
      <c r="BP45" s="60">
        <v>-7.7999999999999996E-3</v>
      </c>
      <c r="BQ45" s="60">
        <v>-6.1000000000000004E-3</v>
      </c>
      <c r="BR45" s="60">
        <v>-3.8999999999999998E-3</v>
      </c>
      <c r="BS45" s="60">
        <v>-1.1999999999999999E-3</v>
      </c>
      <c r="BT45" s="60">
        <v>1.4E-3</v>
      </c>
      <c r="BU45" s="60">
        <v>3.8999999999999998E-3</v>
      </c>
      <c r="BV45" s="60">
        <v>6.0000000000000001E-3</v>
      </c>
      <c r="BW45" s="60">
        <v>7.4000000000000003E-3</v>
      </c>
      <c r="BX45" s="60">
        <v>8.3000000000000001E-3</v>
      </c>
      <c r="BY45" s="60">
        <v>8.8999999999999999E-3</v>
      </c>
      <c r="BZ45" s="60">
        <v>9.2999999999999992E-3</v>
      </c>
      <c r="CA45" s="60">
        <v>9.4999999999999998E-3</v>
      </c>
      <c r="CB45" s="60">
        <v>9.5999999999999992E-3</v>
      </c>
      <c r="CC45" s="60">
        <v>9.5999999999999992E-3</v>
      </c>
      <c r="CD45" s="60">
        <v>9.7000000000000003E-3</v>
      </c>
      <c r="CE45" s="60">
        <v>9.7999999999999997E-3</v>
      </c>
      <c r="CF45" s="60">
        <v>9.9000000000000008E-3</v>
      </c>
      <c r="CG45" s="60">
        <v>0.01</v>
      </c>
    </row>
    <row r="46" spans="1:85" x14ac:dyDescent="0.2">
      <c r="A46" s="4">
        <v>62</v>
      </c>
      <c r="B46" s="61">
        <v>2.9700000000000001E-2</v>
      </c>
      <c r="C46" s="61">
        <v>2.64E-2</v>
      </c>
      <c r="D46" s="61">
        <v>2.3099999999999999E-2</v>
      </c>
      <c r="E46" s="61">
        <v>1.9800000000000002E-2</v>
      </c>
      <c r="F46" s="61">
        <v>1.6500000000000001E-2</v>
      </c>
      <c r="G46" s="61">
        <v>1.3599999999999999E-2</v>
      </c>
      <c r="H46" s="61">
        <v>1.11E-2</v>
      </c>
      <c r="I46" s="61">
        <v>9.2999999999999992E-3</v>
      </c>
      <c r="J46" s="61">
        <v>8.0999999999999996E-3</v>
      </c>
      <c r="K46" s="61">
        <v>7.4999999999999997E-3</v>
      </c>
      <c r="L46" s="61">
        <v>7.3000000000000001E-3</v>
      </c>
      <c r="M46" s="61">
        <v>7.6E-3</v>
      </c>
      <c r="N46" s="61">
        <v>8.3000000000000001E-3</v>
      </c>
      <c r="O46" s="61">
        <v>9.1999999999999998E-3</v>
      </c>
      <c r="P46" s="61">
        <v>1.01E-2</v>
      </c>
      <c r="Q46" s="61">
        <v>1.0800000000000001E-2</v>
      </c>
      <c r="R46" s="61">
        <v>1.15E-2</v>
      </c>
      <c r="S46" s="61">
        <v>1.21E-2</v>
      </c>
      <c r="T46" s="61">
        <v>1.29E-2</v>
      </c>
      <c r="U46" s="61">
        <v>1.37E-2</v>
      </c>
      <c r="V46" s="61">
        <v>1.47E-2</v>
      </c>
      <c r="W46" s="61">
        <v>1.5699999999999999E-2</v>
      </c>
      <c r="X46" s="61">
        <v>1.6500000000000001E-2</v>
      </c>
      <c r="Y46" s="61">
        <v>1.7000000000000001E-2</v>
      </c>
      <c r="Z46" s="61">
        <v>1.6799999999999999E-2</v>
      </c>
      <c r="AA46" s="61">
        <v>1.5900000000000001E-2</v>
      </c>
      <c r="AB46" s="61">
        <v>1.43E-2</v>
      </c>
      <c r="AC46" s="61">
        <v>1.21E-2</v>
      </c>
      <c r="AD46" s="61">
        <v>9.5999999999999992E-3</v>
      </c>
      <c r="AE46" s="61">
        <v>7.1000000000000004E-3</v>
      </c>
      <c r="AF46" s="61">
        <v>5.0000000000000001E-3</v>
      </c>
      <c r="AG46" s="61">
        <v>3.5000000000000001E-3</v>
      </c>
      <c r="AH46" s="61">
        <v>2.8999999999999998E-3</v>
      </c>
      <c r="AI46" s="61">
        <v>3.2000000000000002E-3</v>
      </c>
      <c r="AJ46" s="61">
        <v>4.1999999999999997E-3</v>
      </c>
      <c r="AK46" s="61">
        <v>5.7000000000000002E-3</v>
      </c>
      <c r="AL46" s="61">
        <v>7.4000000000000003E-3</v>
      </c>
      <c r="AM46" s="61">
        <v>8.8999999999999999E-3</v>
      </c>
      <c r="AN46" s="61">
        <v>9.7999999999999997E-3</v>
      </c>
      <c r="AO46" s="61">
        <v>1.01E-2</v>
      </c>
      <c r="AP46" s="61">
        <v>9.7000000000000003E-3</v>
      </c>
      <c r="AQ46" s="61">
        <v>8.8999999999999999E-3</v>
      </c>
      <c r="AR46" s="61">
        <v>8.0000000000000002E-3</v>
      </c>
      <c r="AS46" s="61">
        <v>7.4999999999999997E-3</v>
      </c>
      <c r="AT46" s="61">
        <v>7.4000000000000003E-3</v>
      </c>
      <c r="AU46" s="61">
        <v>7.9000000000000008E-3</v>
      </c>
      <c r="AV46" s="61">
        <v>8.9999999999999993E-3</v>
      </c>
      <c r="AW46" s="61">
        <v>1.0500000000000001E-2</v>
      </c>
      <c r="AX46" s="61">
        <v>1.24E-2</v>
      </c>
      <c r="AY46" s="61">
        <v>1.4500000000000001E-2</v>
      </c>
      <c r="AZ46" s="61">
        <v>1.6899999999999998E-2</v>
      </c>
      <c r="BA46" s="61">
        <v>1.9300000000000001E-2</v>
      </c>
      <c r="BB46" s="61">
        <v>2.1499999999999998E-2</v>
      </c>
      <c r="BC46" s="61">
        <v>2.3300000000000001E-2</v>
      </c>
      <c r="BD46" s="61">
        <v>2.4299999999999999E-2</v>
      </c>
      <c r="BE46" s="61">
        <v>2.4400000000000002E-2</v>
      </c>
      <c r="BF46" s="61">
        <v>2.3400000000000001E-2</v>
      </c>
      <c r="BG46" s="61">
        <v>2.1399999999999999E-2</v>
      </c>
      <c r="BH46" s="61">
        <v>1.84E-2</v>
      </c>
      <c r="BI46" s="61">
        <v>1.4500000000000001E-2</v>
      </c>
      <c r="BJ46" s="61">
        <v>9.9000000000000008E-3</v>
      </c>
      <c r="BK46" s="61">
        <v>4.7999999999999996E-3</v>
      </c>
      <c r="BL46" s="61">
        <v>-2.9999999999999997E-4</v>
      </c>
      <c r="BM46" s="61">
        <v>-5.3E-3</v>
      </c>
      <c r="BN46" s="60">
        <v>-6.4000000000000003E-3</v>
      </c>
      <c r="BO46" s="60">
        <v>-6.7000000000000002E-3</v>
      </c>
      <c r="BP46" s="60">
        <v>-6.3E-3</v>
      </c>
      <c r="BQ46" s="60">
        <v>-5.1999999999999998E-3</v>
      </c>
      <c r="BR46" s="60">
        <v>-3.5000000000000001E-3</v>
      </c>
      <c r="BS46" s="60">
        <v>-1.4E-3</v>
      </c>
      <c r="BT46" s="60">
        <v>1E-3</v>
      </c>
      <c r="BU46" s="60">
        <v>3.2000000000000002E-3</v>
      </c>
      <c r="BV46" s="60">
        <v>5.1999999999999998E-3</v>
      </c>
      <c r="BW46" s="60">
        <v>6.7000000000000002E-3</v>
      </c>
      <c r="BX46" s="60">
        <v>7.7999999999999996E-3</v>
      </c>
      <c r="BY46" s="60">
        <v>8.6E-3</v>
      </c>
      <c r="BZ46" s="60">
        <v>9.1000000000000004E-3</v>
      </c>
      <c r="CA46" s="60">
        <v>9.4999999999999998E-3</v>
      </c>
      <c r="CB46" s="60">
        <v>9.5999999999999992E-3</v>
      </c>
      <c r="CC46" s="60">
        <v>9.7000000000000003E-3</v>
      </c>
      <c r="CD46" s="60">
        <v>9.7999999999999997E-3</v>
      </c>
      <c r="CE46" s="60">
        <v>9.9000000000000008E-3</v>
      </c>
      <c r="CF46" s="60">
        <v>0.01</v>
      </c>
      <c r="CG46" s="60">
        <v>0.01</v>
      </c>
    </row>
    <row r="47" spans="1:85" x14ac:dyDescent="0.2">
      <c r="A47" s="4">
        <v>63</v>
      </c>
      <c r="B47" s="61">
        <v>2.8500000000000001E-2</v>
      </c>
      <c r="C47" s="61">
        <v>2.53E-2</v>
      </c>
      <c r="D47" s="61">
        <v>2.2100000000000002E-2</v>
      </c>
      <c r="E47" s="61">
        <v>1.9E-2</v>
      </c>
      <c r="F47" s="61">
        <v>1.5900000000000001E-2</v>
      </c>
      <c r="G47" s="61">
        <v>1.2999999999999999E-2</v>
      </c>
      <c r="H47" s="61">
        <v>1.0699999999999999E-2</v>
      </c>
      <c r="I47" s="61">
        <v>9.1000000000000004E-3</v>
      </c>
      <c r="J47" s="61">
        <v>7.9000000000000008E-3</v>
      </c>
      <c r="K47" s="61">
        <v>7.4000000000000003E-3</v>
      </c>
      <c r="L47" s="61">
        <v>7.4000000000000003E-3</v>
      </c>
      <c r="M47" s="61">
        <v>7.7999999999999996E-3</v>
      </c>
      <c r="N47" s="61">
        <v>8.6999999999999994E-3</v>
      </c>
      <c r="O47" s="61">
        <v>9.9000000000000008E-3</v>
      </c>
      <c r="P47" s="61">
        <v>1.11E-2</v>
      </c>
      <c r="Q47" s="61">
        <v>1.23E-2</v>
      </c>
      <c r="R47" s="61">
        <v>1.3299999999999999E-2</v>
      </c>
      <c r="S47" s="61">
        <v>1.4E-2</v>
      </c>
      <c r="T47" s="61">
        <v>1.47E-2</v>
      </c>
      <c r="U47" s="61">
        <v>1.5299999999999999E-2</v>
      </c>
      <c r="V47" s="61">
        <v>1.5800000000000002E-2</v>
      </c>
      <c r="W47" s="61">
        <v>1.6299999999999999E-2</v>
      </c>
      <c r="X47" s="61">
        <v>1.67E-2</v>
      </c>
      <c r="Y47" s="61">
        <v>1.66E-2</v>
      </c>
      <c r="Z47" s="61">
        <v>1.6E-2</v>
      </c>
      <c r="AA47" s="61">
        <v>1.4800000000000001E-2</v>
      </c>
      <c r="AB47" s="61">
        <v>1.2999999999999999E-2</v>
      </c>
      <c r="AC47" s="61">
        <v>1.0800000000000001E-2</v>
      </c>
      <c r="AD47" s="61">
        <v>8.3999999999999995E-3</v>
      </c>
      <c r="AE47" s="61">
        <v>6.1000000000000004E-3</v>
      </c>
      <c r="AF47" s="61">
        <v>4.1999999999999997E-3</v>
      </c>
      <c r="AG47" s="61">
        <v>2.8999999999999998E-3</v>
      </c>
      <c r="AH47" s="61">
        <v>2.3999999999999998E-3</v>
      </c>
      <c r="AI47" s="61">
        <v>2.8999999999999998E-3</v>
      </c>
      <c r="AJ47" s="61">
        <v>4.1000000000000003E-3</v>
      </c>
      <c r="AK47" s="61">
        <v>5.7999999999999996E-3</v>
      </c>
      <c r="AL47" s="61">
        <v>7.6E-3</v>
      </c>
      <c r="AM47" s="61">
        <v>9.1000000000000004E-3</v>
      </c>
      <c r="AN47" s="61">
        <v>0.01</v>
      </c>
      <c r="AO47" s="61">
        <v>0.01</v>
      </c>
      <c r="AP47" s="61">
        <v>9.4000000000000004E-3</v>
      </c>
      <c r="AQ47" s="61">
        <v>8.3000000000000001E-3</v>
      </c>
      <c r="AR47" s="61">
        <v>7.1999999999999998E-3</v>
      </c>
      <c r="AS47" s="61">
        <v>6.4000000000000003E-3</v>
      </c>
      <c r="AT47" s="61">
        <v>6.3E-3</v>
      </c>
      <c r="AU47" s="61">
        <v>6.7999999999999996E-3</v>
      </c>
      <c r="AV47" s="61">
        <v>8.0000000000000002E-3</v>
      </c>
      <c r="AW47" s="61">
        <v>9.5999999999999992E-3</v>
      </c>
      <c r="AX47" s="61">
        <v>1.17E-2</v>
      </c>
      <c r="AY47" s="61">
        <v>1.4E-2</v>
      </c>
      <c r="AZ47" s="61">
        <v>1.66E-2</v>
      </c>
      <c r="BA47" s="61">
        <v>1.9199999999999998E-2</v>
      </c>
      <c r="BB47" s="61">
        <v>2.1499999999999998E-2</v>
      </c>
      <c r="BC47" s="61">
        <v>2.3400000000000001E-2</v>
      </c>
      <c r="BD47" s="61">
        <v>2.4500000000000001E-2</v>
      </c>
      <c r="BE47" s="61">
        <v>2.4799999999999999E-2</v>
      </c>
      <c r="BF47" s="61">
        <v>2.41E-2</v>
      </c>
      <c r="BG47" s="61">
        <v>2.23E-2</v>
      </c>
      <c r="BH47" s="61">
        <v>1.9699999999999999E-2</v>
      </c>
      <c r="BI47" s="61">
        <v>1.6199999999999999E-2</v>
      </c>
      <c r="BJ47" s="61">
        <v>1.1900000000000001E-2</v>
      </c>
      <c r="BK47" s="61">
        <v>7.3000000000000001E-3</v>
      </c>
      <c r="BL47" s="61">
        <v>2.5000000000000001E-3</v>
      </c>
      <c r="BM47" s="61">
        <v>-2.3E-3</v>
      </c>
      <c r="BN47" s="60">
        <v>-3.5000000000000001E-3</v>
      </c>
      <c r="BO47" s="60">
        <v>-4.3E-3</v>
      </c>
      <c r="BP47" s="60">
        <v>-4.4000000000000003E-3</v>
      </c>
      <c r="BQ47" s="60">
        <v>-3.8E-3</v>
      </c>
      <c r="BR47" s="60">
        <v>-2.7000000000000001E-3</v>
      </c>
      <c r="BS47" s="60">
        <v>-1.1999999999999999E-3</v>
      </c>
      <c r="BT47" s="60">
        <v>6.9999999999999999E-4</v>
      </c>
      <c r="BU47" s="60">
        <v>2.7000000000000001E-3</v>
      </c>
      <c r="BV47" s="60">
        <v>4.4999999999999997E-3</v>
      </c>
      <c r="BW47" s="60">
        <v>6.0000000000000001E-3</v>
      </c>
      <c r="BX47" s="60">
        <v>7.1999999999999998E-3</v>
      </c>
      <c r="BY47" s="60">
        <v>8.2000000000000007E-3</v>
      </c>
      <c r="BZ47" s="60">
        <v>8.8999999999999999E-3</v>
      </c>
      <c r="CA47" s="60">
        <v>9.2999999999999992E-3</v>
      </c>
      <c r="CB47" s="60">
        <v>9.5999999999999992E-3</v>
      </c>
      <c r="CC47" s="60">
        <v>9.7000000000000003E-3</v>
      </c>
      <c r="CD47" s="60">
        <v>9.7999999999999997E-3</v>
      </c>
      <c r="CE47" s="60">
        <v>9.9000000000000008E-3</v>
      </c>
      <c r="CF47" s="60">
        <v>0.01</v>
      </c>
      <c r="CG47" s="60">
        <v>0.01</v>
      </c>
    </row>
    <row r="48" spans="1:85" x14ac:dyDescent="0.2">
      <c r="A48" s="4">
        <v>64</v>
      </c>
      <c r="B48" s="61">
        <v>2.7099999999999999E-2</v>
      </c>
      <c r="C48" s="61">
        <v>2.41E-2</v>
      </c>
      <c r="D48" s="61">
        <v>2.1100000000000001E-2</v>
      </c>
      <c r="E48" s="61">
        <v>1.8200000000000001E-2</v>
      </c>
      <c r="F48" s="61">
        <v>1.5299999999999999E-2</v>
      </c>
      <c r="G48" s="61">
        <v>1.2699999999999999E-2</v>
      </c>
      <c r="H48" s="61">
        <v>1.06E-2</v>
      </c>
      <c r="I48" s="61">
        <v>9.1000000000000004E-3</v>
      </c>
      <c r="J48" s="61">
        <v>8.0999999999999996E-3</v>
      </c>
      <c r="K48" s="61">
        <v>7.6E-3</v>
      </c>
      <c r="L48" s="61">
        <v>7.7000000000000002E-3</v>
      </c>
      <c r="M48" s="61">
        <v>8.2000000000000007E-3</v>
      </c>
      <c r="N48" s="61">
        <v>9.1999999999999998E-3</v>
      </c>
      <c r="O48" s="61">
        <v>1.0500000000000001E-2</v>
      </c>
      <c r="P48" s="61">
        <v>1.2E-2</v>
      </c>
      <c r="Q48" s="61">
        <v>1.35E-2</v>
      </c>
      <c r="R48" s="61">
        <v>1.47E-2</v>
      </c>
      <c r="S48" s="61">
        <v>1.5699999999999999E-2</v>
      </c>
      <c r="T48" s="61">
        <v>1.6299999999999999E-2</v>
      </c>
      <c r="U48" s="61">
        <v>1.67E-2</v>
      </c>
      <c r="V48" s="61">
        <v>1.7000000000000001E-2</v>
      </c>
      <c r="W48" s="61">
        <v>1.7100000000000001E-2</v>
      </c>
      <c r="X48" s="61">
        <v>1.7000000000000001E-2</v>
      </c>
      <c r="Y48" s="61">
        <v>1.66E-2</v>
      </c>
      <c r="Z48" s="61">
        <v>1.5599999999999999E-2</v>
      </c>
      <c r="AA48" s="61">
        <v>1.4E-2</v>
      </c>
      <c r="AB48" s="61">
        <v>1.2E-2</v>
      </c>
      <c r="AC48" s="61">
        <v>9.7000000000000003E-3</v>
      </c>
      <c r="AD48" s="61">
        <v>7.3000000000000001E-3</v>
      </c>
      <c r="AE48" s="61">
        <v>5.1000000000000004E-3</v>
      </c>
      <c r="AF48" s="61">
        <v>3.3999999999999998E-3</v>
      </c>
      <c r="AG48" s="61">
        <v>2.3E-3</v>
      </c>
      <c r="AH48" s="61">
        <v>2E-3</v>
      </c>
      <c r="AI48" s="61">
        <v>2.5999999999999999E-3</v>
      </c>
      <c r="AJ48" s="61">
        <v>4.0000000000000001E-3</v>
      </c>
      <c r="AK48" s="61">
        <v>5.8999999999999999E-3</v>
      </c>
      <c r="AL48" s="61">
        <v>7.7999999999999996E-3</v>
      </c>
      <c r="AM48" s="61">
        <v>9.4000000000000004E-3</v>
      </c>
      <c r="AN48" s="61">
        <v>1.01E-2</v>
      </c>
      <c r="AO48" s="61">
        <v>0.01</v>
      </c>
      <c r="AP48" s="61">
        <v>9.1000000000000004E-3</v>
      </c>
      <c r="AQ48" s="61">
        <v>7.7000000000000002E-3</v>
      </c>
      <c r="AR48" s="61">
        <v>6.4000000000000003E-3</v>
      </c>
      <c r="AS48" s="61">
        <v>5.4999999999999997E-3</v>
      </c>
      <c r="AT48" s="61">
        <v>5.3E-3</v>
      </c>
      <c r="AU48" s="61">
        <v>5.7999999999999996E-3</v>
      </c>
      <c r="AV48" s="61">
        <v>7.0000000000000001E-3</v>
      </c>
      <c r="AW48" s="61">
        <v>8.6999999999999994E-3</v>
      </c>
      <c r="AX48" s="61">
        <v>1.0800000000000001E-2</v>
      </c>
      <c r="AY48" s="61">
        <v>1.34E-2</v>
      </c>
      <c r="AZ48" s="61">
        <v>1.61E-2</v>
      </c>
      <c r="BA48" s="61">
        <v>1.89E-2</v>
      </c>
      <c r="BB48" s="61">
        <v>2.1299999999999999E-2</v>
      </c>
      <c r="BC48" s="61">
        <v>2.3300000000000001E-2</v>
      </c>
      <c r="BD48" s="61">
        <v>2.46E-2</v>
      </c>
      <c r="BE48" s="61">
        <v>2.4899999999999999E-2</v>
      </c>
      <c r="BF48" s="61">
        <v>2.4299999999999999E-2</v>
      </c>
      <c r="BG48" s="61">
        <v>2.2800000000000001E-2</v>
      </c>
      <c r="BH48" s="61">
        <v>2.0500000000000001E-2</v>
      </c>
      <c r="BI48" s="61">
        <v>1.7299999999999999E-2</v>
      </c>
      <c r="BJ48" s="61">
        <v>1.3599999999999999E-2</v>
      </c>
      <c r="BK48" s="61">
        <v>9.4000000000000004E-3</v>
      </c>
      <c r="BL48" s="61">
        <v>5.1000000000000004E-3</v>
      </c>
      <c r="BM48" s="61">
        <v>6.9999999999999999E-4</v>
      </c>
      <c r="BN48" s="60">
        <v>-5.9999999999999995E-4</v>
      </c>
      <c r="BO48" s="60">
        <v>-1.6000000000000001E-3</v>
      </c>
      <c r="BP48" s="60">
        <v>-2.0999999999999999E-3</v>
      </c>
      <c r="BQ48" s="60">
        <v>-2.0999999999999999E-3</v>
      </c>
      <c r="BR48" s="60">
        <v>-1.6000000000000001E-3</v>
      </c>
      <c r="BS48" s="60">
        <v>-5.9999999999999995E-4</v>
      </c>
      <c r="BT48" s="60">
        <v>8.0000000000000004E-4</v>
      </c>
      <c r="BU48" s="60">
        <v>2.3E-3</v>
      </c>
      <c r="BV48" s="60">
        <v>4.0000000000000001E-3</v>
      </c>
      <c r="BW48" s="60">
        <v>5.4000000000000003E-3</v>
      </c>
      <c r="BX48" s="60">
        <v>6.6E-3</v>
      </c>
      <c r="BY48" s="60">
        <v>7.7000000000000002E-3</v>
      </c>
      <c r="BZ48" s="60">
        <v>8.5000000000000006E-3</v>
      </c>
      <c r="CA48" s="60">
        <v>9.1000000000000004E-3</v>
      </c>
      <c r="CB48" s="60">
        <v>9.4999999999999998E-3</v>
      </c>
      <c r="CC48" s="60">
        <v>9.7000000000000003E-3</v>
      </c>
      <c r="CD48" s="60">
        <v>9.9000000000000008E-3</v>
      </c>
      <c r="CE48" s="60">
        <v>9.9000000000000008E-3</v>
      </c>
      <c r="CF48" s="60">
        <v>0.01</v>
      </c>
      <c r="CG48" s="60">
        <v>0.01</v>
      </c>
    </row>
    <row r="49" spans="1:85" x14ac:dyDescent="0.2">
      <c r="A49" s="4">
        <v>65</v>
      </c>
      <c r="B49" s="61">
        <v>2.5700000000000001E-2</v>
      </c>
      <c r="C49" s="61">
        <v>2.29E-2</v>
      </c>
      <c r="D49" s="61">
        <v>2.0199999999999999E-2</v>
      </c>
      <c r="E49" s="61">
        <v>1.7500000000000002E-2</v>
      </c>
      <c r="F49" s="61">
        <v>1.49E-2</v>
      </c>
      <c r="G49" s="61">
        <v>1.26E-2</v>
      </c>
      <c r="H49" s="61">
        <v>1.0699999999999999E-2</v>
      </c>
      <c r="I49" s="61">
        <v>9.4000000000000004E-3</v>
      </c>
      <c r="J49" s="61">
        <v>8.6E-3</v>
      </c>
      <c r="K49" s="61">
        <v>8.2000000000000007E-3</v>
      </c>
      <c r="L49" s="61">
        <v>8.2000000000000007E-3</v>
      </c>
      <c r="M49" s="61">
        <v>8.6999999999999994E-3</v>
      </c>
      <c r="N49" s="61">
        <v>9.7000000000000003E-3</v>
      </c>
      <c r="O49" s="61">
        <v>1.11E-2</v>
      </c>
      <c r="P49" s="61">
        <v>1.2699999999999999E-2</v>
      </c>
      <c r="Q49" s="61">
        <v>1.43E-2</v>
      </c>
      <c r="R49" s="61">
        <v>1.5800000000000002E-2</v>
      </c>
      <c r="S49" s="61">
        <v>1.6899999999999998E-2</v>
      </c>
      <c r="T49" s="61">
        <v>1.77E-2</v>
      </c>
      <c r="U49" s="61">
        <v>1.7999999999999999E-2</v>
      </c>
      <c r="V49" s="61">
        <v>1.7999999999999999E-2</v>
      </c>
      <c r="W49" s="61">
        <v>1.7899999999999999E-2</v>
      </c>
      <c r="X49" s="61">
        <v>1.7500000000000002E-2</v>
      </c>
      <c r="Y49" s="61">
        <v>1.6799999999999999E-2</v>
      </c>
      <c r="Z49" s="61">
        <v>1.54E-2</v>
      </c>
      <c r="AA49" s="61">
        <v>1.3599999999999999E-2</v>
      </c>
      <c r="AB49" s="61">
        <v>1.1299999999999999E-2</v>
      </c>
      <c r="AC49" s="61">
        <v>8.8000000000000005E-3</v>
      </c>
      <c r="AD49" s="61">
        <v>6.4000000000000003E-3</v>
      </c>
      <c r="AE49" s="61">
        <v>4.1999999999999997E-3</v>
      </c>
      <c r="AF49" s="61">
        <v>2.5999999999999999E-3</v>
      </c>
      <c r="AG49" s="61">
        <v>1.6999999999999999E-3</v>
      </c>
      <c r="AH49" s="61">
        <v>1.6000000000000001E-3</v>
      </c>
      <c r="AI49" s="61">
        <v>2.3999999999999998E-3</v>
      </c>
      <c r="AJ49" s="61">
        <v>4.0000000000000001E-3</v>
      </c>
      <c r="AK49" s="61">
        <v>6.0000000000000001E-3</v>
      </c>
      <c r="AL49" s="61">
        <v>8.0000000000000002E-3</v>
      </c>
      <c r="AM49" s="61">
        <v>9.5999999999999992E-3</v>
      </c>
      <c r="AN49" s="61">
        <v>1.0200000000000001E-2</v>
      </c>
      <c r="AO49" s="61">
        <v>9.9000000000000008E-3</v>
      </c>
      <c r="AP49" s="61">
        <v>8.8000000000000005E-3</v>
      </c>
      <c r="AQ49" s="61">
        <v>7.3000000000000001E-3</v>
      </c>
      <c r="AR49" s="61">
        <v>5.7999999999999996E-3</v>
      </c>
      <c r="AS49" s="61">
        <v>4.7999999999999996E-3</v>
      </c>
      <c r="AT49" s="61">
        <v>4.4000000000000003E-3</v>
      </c>
      <c r="AU49" s="61">
        <v>4.7999999999999996E-3</v>
      </c>
      <c r="AV49" s="61">
        <v>6.0000000000000001E-3</v>
      </c>
      <c r="AW49" s="61">
        <v>7.7000000000000002E-3</v>
      </c>
      <c r="AX49" s="61">
        <v>9.9000000000000008E-3</v>
      </c>
      <c r="AY49" s="61">
        <v>1.26E-2</v>
      </c>
      <c r="AZ49" s="61">
        <v>1.55E-2</v>
      </c>
      <c r="BA49" s="61">
        <v>1.84E-2</v>
      </c>
      <c r="BB49" s="61">
        <v>2.1000000000000001E-2</v>
      </c>
      <c r="BC49" s="61">
        <v>2.3099999999999999E-2</v>
      </c>
      <c r="BD49" s="61">
        <v>2.4400000000000002E-2</v>
      </c>
      <c r="BE49" s="61">
        <v>2.4799999999999999E-2</v>
      </c>
      <c r="BF49" s="61">
        <v>2.4299999999999999E-2</v>
      </c>
      <c r="BG49" s="61">
        <v>2.29E-2</v>
      </c>
      <c r="BH49" s="61">
        <v>2.0799999999999999E-2</v>
      </c>
      <c r="BI49" s="61">
        <v>1.8100000000000002E-2</v>
      </c>
      <c r="BJ49" s="61">
        <v>1.4800000000000001E-2</v>
      </c>
      <c r="BK49" s="61">
        <v>1.11E-2</v>
      </c>
      <c r="BL49" s="61">
        <v>7.3000000000000001E-3</v>
      </c>
      <c r="BM49" s="61">
        <v>3.5000000000000001E-3</v>
      </c>
      <c r="BN49" s="60">
        <v>2.2000000000000001E-3</v>
      </c>
      <c r="BO49" s="60">
        <v>1.1000000000000001E-3</v>
      </c>
      <c r="BP49" s="60">
        <v>2.9999999999999997E-4</v>
      </c>
      <c r="BQ49" s="60">
        <v>-2.0000000000000001E-4</v>
      </c>
      <c r="BR49" s="60">
        <v>-2.0000000000000001E-4</v>
      </c>
      <c r="BS49" s="60">
        <v>2.0000000000000001E-4</v>
      </c>
      <c r="BT49" s="60">
        <v>1.1000000000000001E-3</v>
      </c>
      <c r="BU49" s="60">
        <v>2.2000000000000001E-3</v>
      </c>
      <c r="BV49" s="60">
        <v>3.5000000000000001E-3</v>
      </c>
      <c r="BW49" s="60">
        <v>4.8999999999999998E-3</v>
      </c>
      <c r="BX49" s="60">
        <v>6.1000000000000004E-3</v>
      </c>
      <c r="BY49" s="60">
        <v>7.1999999999999998E-3</v>
      </c>
      <c r="BZ49" s="60">
        <v>8.2000000000000007E-3</v>
      </c>
      <c r="CA49" s="60">
        <v>8.8999999999999999E-3</v>
      </c>
      <c r="CB49" s="60">
        <v>9.4000000000000004E-3</v>
      </c>
      <c r="CC49" s="60">
        <v>9.7000000000000003E-3</v>
      </c>
      <c r="CD49" s="60">
        <v>9.7999999999999997E-3</v>
      </c>
      <c r="CE49" s="60">
        <v>9.9000000000000008E-3</v>
      </c>
      <c r="CF49" s="60">
        <v>0.01</v>
      </c>
      <c r="CG49" s="60">
        <v>0.01</v>
      </c>
    </row>
    <row r="50" spans="1:85" x14ac:dyDescent="0.2">
      <c r="A50" s="4">
        <v>66</v>
      </c>
      <c r="B50" s="61">
        <v>2.4299999999999999E-2</v>
      </c>
      <c r="C50" s="61">
        <v>2.18E-2</v>
      </c>
      <c r="D50" s="61">
        <v>1.9400000000000001E-2</v>
      </c>
      <c r="E50" s="61">
        <v>1.6899999999999998E-2</v>
      </c>
      <c r="F50" s="61">
        <v>1.46E-2</v>
      </c>
      <c r="G50" s="61">
        <v>1.26E-2</v>
      </c>
      <c r="H50" s="61">
        <v>1.0999999999999999E-2</v>
      </c>
      <c r="I50" s="61">
        <v>9.9000000000000008E-3</v>
      </c>
      <c r="J50" s="61">
        <v>9.1999999999999998E-3</v>
      </c>
      <c r="K50" s="61">
        <v>8.8999999999999999E-3</v>
      </c>
      <c r="L50" s="61">
        <v>8.8999999999999999E-3</v>
      </c>
      <c r="M50" s="61">
        <v>9.4000000000000004E-3</v>
      </c>
      <c r="N50" s="61">
        <v>1.03E-2</v>
      </c>
      <c r="O50" s="61">
        <v>1.15E-2</v>
      </c>
      <c r="P50" s="61">
        <v>1.3100000000000001E-2</v>
      </c>
      <c r="Q50" s="61">
        <v>1.4800000000000001E-2</v>
      </c>
      <c r="R50" s="61">
        <v>1.6500000000000001E-2</v>
      </c>
      <c r="S50" s="61">
        <v>1.78E-2</v>
      </c>
      <c r="T50" s="61">
        <v>1.8599999999999998E-2</v>
      </c>
      <c r="U50" s="61">
        <v>1.89E-2</v>
      </c>
      <c r="V50" s="61">
        <v>1.89E-2</v>
      </c>
      <c r="W50" s="61">
        <v>1.8700000000000001E-2</v>
      </c>
      <c r="X50" s="61">
        <v>1.8200000000000001E-2</v>
      </c>
      <c r="Y50" s="61">
        <v>1.72E-2</v>
      </c>
      <c r="Z50" s="61">
        <v>1.5599999999999999E-2</v>
      </c>
      <c r="AA50" s="61">
        <v>1.35E-2</v>
      </c>
      <c r="AB50" s="61">
        <v>1.09E-2</v>
      </c>
      <c r="AC50" s="61">
        <v>8.2000000000000007E-3</v>
      </c>
      <c r="AD50" s="61">
        <v>5.7000000000000002E-3</v>
      </c>
      <c r="AE50" s="61">
        <v>3.5000000000000001E-3</v>
      </c>
      <c r="AF50" s="61">
        <v>2E-3</v>
      </c>
      <c r="AG50" s="61">
        <v>1.1999999999999999E-3</v>
      </c>
      <c r="AH50" s="61">
        <v>1.2999999999999999E-3</v>
      </c>
      <c r="AI50" s="61">
        <v>2.2000000000000001E-3</v>
      </c>
      <c r="AJ50" s="61">
        <v>3.8999999999999998E-3</v>
      </c>
      <c r="AK50" s="61">
        <v>6.0000000000000001E-3</v>
      </c>
      <c r="AL50" s="61">
        <v>8.0999999999999996E-3</v>
      </c>
      <c r="AM50" s="61">
        <v>9.7000000000000003E-3</v>
      </c>
      <c r="AN50" s="61">
        <v>1.03E-2</v>
      </c>
      <c r="AO50" s="61">
        <v>9.7999999999999997E-3</v>
      </c>
      <c r="AP50" s="61">
        <v>8.6E-3</v>
      </c>
      <c r="AQ50" s="61">
        <v>6.8999999999999999E-3</v>
      </c>
      <c r="AR50" s="61">
        <v>5.3E-3</v>
      </c>
      <c r="AS50" s="61">
        <v>4.1000000000000003E-3</v>
      </c>
      <c r="AT50" s="61">
        <v>3.7000000000000002E-3</v>
      </c>
      <c r="AU50" s="61">
        <v>4.0000000000000001E-3</v>
      </c>
      <c r="AV50" s="61">
        <v>5.0000000000000001E-3</v>
      </c>
      <c r="AW50" s="61">
        <v>6.7000000000000002E-3</v>
      </c>
      <c r="AX50" s="61">
        <v>8.9999999999999993E-3</v>
      </c>
      <c r="AY50" s="61">
        <v>1.18E-2</v>
      </c>
      <c r="AZ50" s="61">
        <v>1.49E-2</v>
      </c>
      <c r="BA50" s="61">
        <v>1.7899999999999999E-2</v>
      </c>
      <c r="BB50" s="61">
        <v>2.06E-2</v>
      </c>
      <c r="BC50" s="61">
        <v>2.2700000000000001E-2</v>
      </c>
      <c r="BD50" s="61">
        <v>2.4E-2</v>
      </c>
      <c r="BE50" s="61">
        <v>2.4400000000000002E-2</v>
      </c>
      <c r="BF50" s="61">
        <v>2.4E-2</v>
      </c>
      <c r="BG50" s="61">
        <v>2.2800000000000001E-2</v>
      </c>
      <c r="BH50" s="61">
        <v>2.0899999999999998E-2</v>
      </c>
      <c r="BI50" s="61">
        <v>1.84E-2</v>
      </c>
      <c r="BJ50" s="61">
        <v>1.5599999999999999E-2</v>
      </c>
      <c r="BK50" s="61">
        <v>1.24E-2</v>
      </c>
      <c r="BL50" s="61">
        <v>9.1000000000000004E-3</v>
      </c>
      <c r="BM50" s="61">
        <v>5.7999999999999996E-3</v>
      </c>
      <c r="BN50" s="60">
        <v>4.7000000000000002E-3</v>
      </c>
      <c r="BO50" s="60">
        <v>3.5999999999999999E-3</v>
      </c>
      <c r="BP50" s="60">
        <v>2.5999999999999999E-3</v>
      </c>
      <c r="BQ50" s="60">
        <v>1.8E-3</v>
      </c>
      <c r="BR50" s="60">
        <v>1.2999999999999999E-3</v>
      </c>
      <c r="BS50" s="60">
        <v>1.2999999999999999E-3</v>
      </c>
      <c r="BT50" s="60">
        <v>1.6000000000000001E-3</v>
      </c>
      <c r="BU50" s="60">
        <v>2.3999999999999998E-3</v>
      </c>
      <c r="BV50" s="60">
        <v>3.3E-3</v>
      </c>
      <c r="BW50" s="60">
        <v>4.4999999999999997E-3</v>
      </c>
      <c r="BX50" s="60">
        <v>5.5999999999999999E-3</v>
      </c>
      <c r="BY50" s="60">
        <v>6.7999999999999996E-3</v>
      </c>
      <c r="BZ50" s="60">
        <v>7.7999999999999996E-3</v>
      </c>
      <c r="CA50" s="60">
        <v>8.6E-3</v>
      </c>
      <c r="CB50" s="60">
        <v>9.1999999999999998E-3</v>
      </c>
      <c r="CC50" s="60">
        <v>9.5999999999999992E-3</v>
      </c>
      <c r="CD50" s="60">
        <v>9.7999999999999997E-3</v>
      </c>
      <c r="CE50" s="60">
        <v>9.9000000000000008E-3</v>
      </c>
      <c r="CF50" s="60">
        <v>0.01</v>
      </c>
      <c r="CG50" s="60">
        <v>0.01</v>
      </c>
    </row>
    <row r="51" spans="1:85" x14ac:dyDescent="0.2">
      <c r="A51" s="4">
        <v>67</v>
      </c>
      <c r="B51" s="61">
        <v>2.3199999999999998E-2</v>
      </c>
      <c r="C51" s="61">
        <v>2.1000000000000001E-2</v>
      </c>
      <c r="D51" s="61">
        <v>1.8800000000000001E-2</v>
      </c>
      <c r="E51" s="61">
        <v>1.66E-2</v>
      </c>
      <c r="F51" s="61">
        <v>1.46E-2</v>
      </c>
      <c r="G51" s="61">
        <v>1.2800000000000001E-2</v>
      </c>
      <c r="H51" s="61">
        <v>1.15E-2</v>
      </c>
      <c r="I51" s="61">
        <v>1.06E-2</v>
      </c>
      <c r="J51" s="61">
        <v>0.01</v>
      </c>
      <c r="K51" s="61">
        <v>9.7000000000000003E-3</v>
      </c>
      <c r="L51" s="61">
        <v>9.7000000000000003E-3</v>
      </c>
      <c r="M51" s="61">
        <v>1.01E-2</v>
      </c>
      <c r="N51" s="61">
        <v>1.0800000000000001E-2</v>
      </c>
      <c r="O51" s="61">
        <v>1.2E-2</v>
      </c>
      <c r="P51" s="61">
        <v>1.34E-2</v>
      </c>
      <c r="Q51" s="61">
        <v>1.5100000000000001E-2</v>
      </c>
      <c r="R51" s="61">
        <v>1.6799999999999999E-2</v>
      </c>
      <c r="S51" s="61">
        <v>1.8200000000000001E-2</v>
      </c>
      <c r="T51" s="61">
        <v>1.9099999999999999E-2</v>
      </c>
      <c r="U51" s="61">
        <v>1.9599999999999999E-2</v>
      </c>
      <c r="V51" s="61">
        <v>1.9699999999999999E-2</v>
      </c>
      <c r="W51" s="61">
        <v>1.9599999999999999E-2</v>
      </c>
      <c r="X51" s="61">
        <v>1.9E-2</v>
      </c>
      <c r="Y51" s="61">
        <v>1.7899999999999999E-2</v>
      </c>
      <c r="Z51" s="61">
        <v>1.6199999999999999E-2</v>
      </c>
      <c r="AA51" s="61">
        <v>1.38E-2</v>
      </c>
      <c r="AB51" s="61">
        <v>1.09E-2</v>
      </c>
      <c r="AC51" s="61">
        <v>8.0000000000000002E-3</v>
      </c>
      <c r="AD51" s="61">
        <v>5.3E-3</v>
      </c>
      <c r="AE51" s="61">
        <v>3.0000000000000001E-3</v>
      </c>
      <c r="AF51" s="61">
        <v>1.5E-3</v>
      </c>
      <c r="AG51" s="61">
        <v>8.0000000000000004E-4</v>
      </c>
      <c r="AH51" s="61">
        <v>1E-3</v>
      </c>
      <c r="AI51" s="61">
        <v>2E-3</v>
      </c>
      <c r="AJ51" s="61">
        <v>3.8E-3</v>
      </c>
      <c r="AK51" s="61">
        <v>6.0000000000000001E-3</v>
      </c>
      <c r="AL51" s="61">
        <v>8.0999999999999996E-3</v>
      </c>
      <c r="AM51" s="61">
        <v>9.5999999999999992E-3</v>
      </c>
      <c r="AN51" s="61">
        <v>1.0200000000000001E-2</v>
      </c>
      <c r="AO51" s="61">
        <v>9.7000000000000003E-3</v>
      </c>
      <c r="AP51" s="61">
        <v>8.3999999999999995E-3</v>
      </c>
      <c r="AQ51" s="61">
        <v>6.6E-3</v>
      </c>
      <c r="AR51" s="61">
        <v>4.8999999999999998E-3</v>
      </c>
      <c r="AS51" s="61">
        <v>3.7000000000000002E-3</v>
      </c>
      <c r="AT51" s="61">
        <v>3.0999999999999999E-3</v>
      </c>
      <c r="AU51" s="61">
        <v>3.3E-3</v>
      </c>
      <c r="AV51" s="61">
        <v>4.1999999999999997E-3</v>
      </c>
      <c r="AW51" s="61">
        <v>5.7999999999999996E-3</v>
      </c>
      <c r="AX51" s="61">
        <v>8.2000000000000007E-3</v>
      </c>
      <c r="AY51" s="61">
        <v>1.0999999999999999E-2</v>
      </c>
      <c r="AZ51" s="61">
        <v>1.41E-2</v>
      </c>
      <c r="BA51" s="61">
        <v>1.72E-2</v>
      </c>
      <c r="BB51" s="61">
        <v>0.02</v>
      </c>
      <c r="BC51" s="61">
        <v>2.2100000000000002E-2</v>
      </c>
      <c r="BD51" s="61">
        <v>2.3400000000000001E-2</v>
      </c>
      <c r="BE51" s="61">
        <v>2.3900000000000001E-2</v>
      </c>
      <c r="BF51" s="61">
        <v>2.35E-2</v>
      </c>
      <c r="BG51" s="61">
        <v>2.24E-2</v>
      </c>
      <c r="BH51" s="61">
        <v>2.0799999999999999E-2</v>
      </c>
      <c r="BI51" s="61">
        <v>1.8599999999999998E-2</v>
      </c>
      <c r="BJ51" s="61">
        <v>1.6E-2</v>
      </c>
      <c r="BK51" s="61">
        <v>1.3299999999999999E-2</v>
      </c>
      <c r="BL51" s="61">
        <v>1.04E-2</v>
      </c>
      <c r="BM51" s="61">
        <v>7.6E-3</v>
      </c>
      <c r="BN51" s="60">
        <v>6.7000000000000002E-3</v>
      </c>
      <c r="BO51" s="60">
        <v>5.7000000000000002E-3</v>
      </c>
      <c r="BP51" s="60">
        <v>4.7000000000000002E-3</v>
      </c>
      <c r="BQ51" s="60">
        <v>3.7000000000000002E-3</v>
      </c>
      <c r="BR51" s="60">
        <v>3.0000000000000001E-3</v>
      </c>
      <c r="BS51" s="60">
        <v>2.5000000000000001E-3</v>
      </c>
      <c r="BT51" s="60">
        <v>2.3999999999999998E-3</v>
      </c>
      <c r="BU51" s="60">
        <v>2.7000000000000001E-3</v>
      </c>
      <c r="BV51" s="60">
        <v>3.3999999999999998E-3</v>
      </c>
      <c r="BW51" s="60">
        <v>4.3E-3</v>
      </c>
      <c r="BX51" s="60">
        <v>5.3E-3</v>
      </c>
      <c r="BY51" s="60">
        <v>6.4000000000000003E-3</v>
      </c>
      <c r="BZ51" s="60">
        <v>7.4000000000000003E-3</v>
      </c>
      <c r="CA51" s="60">
        <v>8.3000000000000001E-3</v>
      </c>
      <c r="CB51" s="60">
        <v>8.9999999999999993E-3</v>
      </c>
      <c r="CC51" s="60">
        <v>9.4999999999999998E-3</v>
      </c>
      <c r="CD51" s="60">
        <v>9.7999999999999997E-3</v>
      </c>
      <c r="CE51" s="60">
        <v>9.9000000000000008E-3</v>
      </c>
      <c r="CF51" s="60">
        <v>0.01</v>
      </c>
      <c r="CG51" s="60">
        <v>0.01</v>
      </c>
    </row>
    <row r="52" spans="1:85" x14ac:dyDescent="0.2">
      <c r="A52" s="4">
        <v>68</v>
      </c>
      <c r="B52" s="61">
        <v>2.23E-2</v>
      </c>
      <c r="C52" s="61">
        <v>2.0299999999999999E-2</v>
      </c>
      <c r="D52" s="61">
        <v>1.84E-2</v>
      </c>
      <c r="E52" s="61">
        <v>1.6500000000000001E-2</v>
      </c>
      <c r="F52" s="61">
        <v>1.47E-2</v>
      </c>
      <c r="G52" s="61">
        <v>1.32E-2</v>
      </c>
      <c r="H52" s="61">
        <v>1.2E-2</v>
      </c>
      <c r="I52" s="61">
        <v>1.12E-2</v>
      </c>
      <c r="J52" s="61">
        <v>1.0699999999999999E-2</v>
      </c>
      <c r="K52" s="61">
        <v>1.0500000000000001E-2</v>
      </c>
      <c r="L52" s="61">
        <v>1.0500000000000001E-2</v>
      </c>
      <c r="M52" s="61">
        <v>1.0699999999999999E-2</v>
      </c>
      <c r="N52" s="61">
        <v>1.14E-2</v>
      </c>
      <c r="O52" s="61">
        <v>1.23E-2</v>
      </c>
      <c r="P52" s="61">
        <v>1.3599999999999999E-2</v>
      </c>
      <c r="Q52" s="61">
        <v>1.52E-2</v>
      </c>
      <c r="R52" s="61">
        <v>1.6799999999999999E-2</v>
      </c>
      <c r="S52" s="61">
        <v>1.83E-2</v>
      </c>
      <c r="T52" s="61">
        <v>1.9400000000000001E-2</v>
      </c>
      <c r="U52" s="61">
        <v>0.02</v>
      </c>
      <c r="V52" s="61">
        <v>2.0400000000000001E-2</v>
      </c>
      <c r="W52" s="61">
        <v>2.0299999999999999E-2</v>
      </c>
      <c r="X52" s="61">
        <v>1.9900000000000001E-2</v>
      </c>
      <c r="Y52" s="61">
        <v>1.8800000000000001E-2</v>
      </c>
      <c r="Z52" s="61">
        <v>1.6899999999999998E-2</v>
      </c>
      <c r="AA52" s="61">
        <v>1.44E-2</v>
      </c>
      <c r="AB52" s="61">
        <v>1.1299999999999999E-2</v>
      </c>
      <c r="AC52" s="61">
        <v>8.2000000000000007E-3</v>
      </c>
      <c r="AD52" s="61">
        <v>5.3E-3</v>
      </c>
      <c r="AE52" s="61">
        <v>2.8999999999999998E-3</v>
      </c>
      <c r="AF52" s="61">
        <v>1.2999999999999999E-3</v>
      </c>
      <c r="AG52" s="61">
        <v>5.9999999999999995E-4</v>
      </c>
      <c r="AH52" s="61">
        <v>8.0000000000000004E-4</v>
      </c>
      <c r="AI52" s="61">
        <v>1.8E-3</v>
      </c>
      <c r="AJ52" s="61">
        <v>3.5999999999999999E-3</v>
      </c>
      <c r="AK52" s="61">
        <v>5.7999999999999996E-3</v>
      </c>
      <c r="AL52" s="61">
        <v>7.9000000000000008E-3</v>
      </c>
      <c r="AM52" s="61">
        <v>9.4999999999999998E-3</v>
      </c>
      <c r="AN52" s="61">
        <v>0.01</v>
      </c>
      <c r="AO52" s="61">
        <v>9.5999999999999992E-3</v>
      </c>
      <c r="AP52" s="61">
        <v>8.2000000000000007E-3</v>
      </c>
      <c r="AQ52" s="61">
        <v>6.4000000000000003E-3</v>
      </c>
      <c r="AR52" s="61">
        <v>4.7000000000000002E-3</v>
      </c>
      <c r="AS52" s="61">
        <v>3.3999999999999998E-3</v>
      </c>
      <c r="AT52" s="61">
        <v>2.7000000000000001E-3</v>
      </c>
      <c r="AU52" s="61">
        <v>2.7000000000000001E-3</v>
      </c>
      <c r="AV52" s="61">
        <v>3.5000000000000001E-3</v>
      </c>
      <c r="AW52" s="61">
        <v>5.1000000000000004E-3</v>
      </c>
      <c r="AX52" s="61">
        <v>7.3000000000000001E-3</v>
      </c>
      <c r="AY52" s="61">
        <v>1.0200000000000001E-2</v>
      </c>
      <c r="AZ52" s="61">
        <v>1.3299999999999999E-2</v>
      </c>
      <c r="BA52" s="61">
        <v>1.6400000000000001E-2</v>
      </c>
      <c r="BB52" s="61">
        <v>1.9199999999999998E-2</v>
      </c>
      <c r="BC52" s="61">
        <v>2.1399999999999999E-2</v>
      </c>
      <c r="BD52" s="61">
        <v>2.2700000000000001E-2</v>
      </c>
      <c r="BE52" s="61">
        <v>2.3300000000000001E-2</v>
      </c>
      <c r="BF52" s="61">
        <v>2.3E-2</v>
      </c>
      <c r="BG52" s="61">
        <v>2.1999999999999999E-2</v>
      </c>
      <c r="BH52" s="61">
        <v>2.0500000000000001E-2</v>
      </c>
      <c r="BI52" s="61">
        <v>1.8499999999999999E-2</v>
      </c>
      <c r="BJ52" s="61">
        <v>1.6199999999999999E-2</v>
      </c>
      <c r="BK52" s="61">
        <v>1.38E-2</v>
      </c>
      <c r="BL52" s="61">
        <v>1.12E-2</v>
      </c>
      <c r="BM52" s="61">
        <v>8.8000000000000005E-3</v>
      </c>
      <c r="BN52" s="60">
        <v>8.2000000000000007E-3</v>
      </c>
      <c r="BO52" s="60">
        <v>7.4000000000000003E-3</v>
      </c>
      <c r="BP52" s="60">
        <v>6.4000000000000003E-3</v>
      </c>
      <c r="BQ52" s="60">
        <v>5.4000000000000003E-3</v>
      </c>
      <c r="BR52" s="60">
        <v>4.4999999999999997E-3</v>
      </c>
      <c r="BS52" s="60">
        <v>3.8E-3</v>
      </c>
      <c r="BT52" s="60">
        <v>3.3999999999999998E-3</v>
      </c>
      <c r="BU52" s="60">
        <v>3.3E-3</v>
      </c>
      <c r="BV52" s="60">
        <v>3.7000000000000002E-3</v>
      </c>
      <c r="BW52" s="60">
        <v>4.3E-3</v>
      </c>
      <c r="BX52" s="60">
        <v>5.1000000000000004E-3</v>
      </c>
      <c r="BY52" s="60">
        <v>6.1000000000000004E-3</v>
      </c>
      <c r="BZ52" s="60">
        <v>7.1000000000000004E-3</v>
      </c>
      <c r="CA52" s="60">
        <v>8.0000000000000002E-3</v>
      </c>
      <c r="CB52" s="60">
        <v>8.8000000000000005E-3</v>
      </c>
      <c r="CC52" s="60">
        <v>9.2999999999999992E-3</v>
      </c>
      <c r="CD52" s="60">
        <v>9.7000000000000003E-3</v>
      </c>
      <c r="CE52" s="60">
        <v>9.9000000000000008E-3</v>
      </c>
      <c r="CF52" s="60">
        <v>0.01</v>
      </c>
      <c r="CG52" s="60">
        <v>0.01</v>
      </c>
    </row>
    <row r="53" spans="1:85" x14ac:dyDescent="0.2">
      <c r="A53" s="4">
        <v>69</v>
      </c>
      <c r="B53" s="61">
        <v>2.1700000000000001E-2</v>
      </c>
      <c r="C53" s="61">
        <v>0.02</v>
      </c>
      <c r="D53" s="61">
        <v>1.83E-2</v>
      </c>
      <c r="E53" s="61">
        <v>1.66E-2</v>
      </c>
      <c r="F53" s="61">
        <v>1.4999999999999999E-2</v>
      </c>
      <c r="G53" s="61">
        <v>1.3599999999999999E-2</v>
      </c>
      <c r="H53" s="61">
        <v>1.2500000000000001E-2</v>
      </c>
      <c r="I53" s="61">
        <v>1.18E-2</v>
      </c>
      <c r="J53" s="61">
        <v>1.14E-2</v>
      </c>
      <c r="K53" s="61">
        <v>1.12E-2</v>
      </c>
      <c r="L53" s="61">
        <v>1.11E-2</v>
      </c>
      <c r="M53" s="61">
        <v>1.1299999999999999E-2</v>
      </c>
      <c r="N53" s="61">
        <v>1.18E-2</v>
      </c>
      <c r="O53" s="61">
        <v>1.26E-2</v>
      </c>
      <c r="P53" s="61">
        <v>1.37E-2</v>
      </c>
      <c r="Q53" s="61">
        <v>1.5100000000000001E-2</v>
      </c>
      <c r="R53" s="61">
        <v>1.66E-2</v>
      </c>
      <c r="S53" s="61">
        <v>1.8100000000000002E-2</v>
      </c>
      <c r="T53" s="61">
        <v>1.9300000000000001E-2</v>
      </c>
      <c r="U53" s="61">
        <v>2.0299999999999999E-2</v>
      </c>
      <c r="V53" s="61">
        <v>2.0899999999999998E-2</v>
      </c>
      <c r="W53" s="61">
        <v>2.1100000000000001E-2</v>
      </c>
      <c r="X53" s="61">
        <v>2.0799999999999999E-2</v>
      </c>
      <c r="Y53" s="61">
        <v>1.9800000000000002E-2</v>
      </c>
      <c r="Z53" s="61">
        <v>1.7899999999999999E-2</v>
      </c>
      <c r="AA53" s="61">
        <v>1.5299999999999999E-2</v>
      </c>
      <c r="AB53" s="61">
        <v>1.21E-2</v>
      </c>
      <c r="AC53" s="61">
        <v>8.8000000000000005E-3</v>
      </c>
      <c r="AD53" s="61">
        <v>5.5999999999999999E-3</v>
      </c>
      <c r="AE53" s="61">
        <v>3.0999999999999999E-3</v>
      </c>
      <c r="AF53" s="61">
        <v>1.2999999999999999E-3</v>
      </c>
      <c r="AG53" s="61">
        <v>5.0000000000000001E-4</v>
      </c>
      <c r="AH53" s="61">
        <v>5.9999999999999995E-4</v>
      </c>
      <c r="AI53" s="61">
        <v>1.6999999999999999E-3</v>
      </c>
      <c r="AJ53" s="61">
        <v>3.3999999999999998E-3</v>
      </c>
      <c r="AK53" s="61">
        <v>5.5999999999999999E-3</v>
      </c>
      <c r="AL53" s="61">
        <v>7.7000000000000002E-3</v>
      </c>
      <c r="AM53" s="61">
        <v>9.1999999999999998E-3</v>
      </c>
      <c r="AN53" s="61">
        <v>9.7999999999999997E-3</v>
      </c>
      <c r="AO53" s="61">
        <v>9.4000000000000004E-3</v>
      </c>
      <c r="AP53" s="61">
        <v>8.0999999999999996E-3</v>
      </c>
      <c r="AQ53" s="61">
        <v>6.3E-3</v>
      </c>
      <c r="AR53" s="61">
        <v>4.5999999999999999E-3</v>
      </c>
      <c r="AS53" s="61">
        <v>3.2000000000000002E-3</v>
      </c>
      <c r="AT53" s="61">
        <v>2.3999999999999998E-3</v>
      </c>
      <c r="AU53" s="61">
        <v>2.3E-3</v>
      </c>
      <c r="AV53" s="61">
        <v>2.8999999999999998E-3</v>
      </c>
      <c r="AW53" s="61">
        <v>4.4000000000000003E-3</v>
      </c>
      <c r="AX53" s="61">
        <v>6.6E-3</v>
      </c>
      <c r="AY53" s="61">
        <v>9.4000000000000004E-3</v>
      </c>
      <c r="AZ53" s="61">
        <v>1.2500000000000001E-2</v>
      </c>
      <c r="BA53" s="61">
        <v>1.5599999999999999E-2</v>
      </c>
      <c r="BB53" s="61">
        <v>1.84E-2</v>
      </c>
      <c r="BC53" s="61">
        <v>2.0500000000000001E-2</v>
      </c>
      <c r="BD53" s="61">
        <v>2.1999999999999999E-2</v>
      </c>
      <c r="BE53" s="61">
        <v>2.2599999999999999E-2</v>
      </c>
      <c r="BF53" s="61">
        <v>2.24E-2</v>
      </c>
      <c r="BG53" s="61">
        <v>2.1499999999999998E-2</v>
      </c>
      <c r="BH53" s="61">
        <v>2.0199999999999999E-2</v>
      </c>
      <c r="BI53" s="61">
        <v>1.83E-2</v>
      </c>
      <c r="BJ53" s="61">
        <v>1.6199999999999999E-2</v>
      </c>
      <c r="BK53" s="61">
        <v>1.3899999999999999E-2</v>
      </c>
      <c r="BL53" s="61">
        <v>1.1599999999999999E-2</v>
      </c>
      <c r="BM53" s="61">
        <v>9.4000000000000004E-3</v>
      </c>
      <c r="BN53" s="60">
        <v>9.1000000000000004E-3</v>
      </c>
      <c r="BO53" s="60">
        <v>8.6E-3</v>
      </c>
      <c r="BP53" s="60">
        <v>7.7999999999999996E-3</v>
      </c>
      <c r="BQ53" s="60">
        <v>6.8999999999999999E-3</v>
      </c>
      <c r="BR53" s="60">
        <v>5.8999999999999999E-3</v>
      </c>
      <c r="BS53" s="60">
        <v>5.1000000000000004E-3</v>
      </c>
      <c r="BT53" s="60">
        <v>4.4999999999999997E-3</v>
      </c>
      <c r="BU53" s="60">
        <v>4.1000000000000003E-3</v>
      </c>
      <c r="BV53" s="60">
        <v>4.1000000000000003E-3</v>
      </c>
      <c r="BW53" s="60">
        <v>4.4999999999999997E-3</v>
      </c>
      <c r="BX53" s="60">
        <v>5.1000000000000004E-3</v>
      </c>
      <c r="BY53" s="60">
        <v>6.0000000000000001E-3</v>
      </c>
      <c r="BZ53" s="60">
        <v>6.8999999999999999E-3</v>
      </c>
      <c r="CA53" s="60">
        <v>7.7999999999999996E-3</v>
      </c>
      <c r="CB53" s="60">
        <v>8.6E-3</v>
      </c>
      <c r="CC53" s="60">
        <v>9.1999999999999998E-3</v>
      </c>
      <c r="CD53" s="60">
        <v>9.5999999999999992E-3</v>
      </c>
      <c r="CE53" s="60">
        <v>9.9000000000000008E-3</v>
      </c>
      <c r="CF53" s="60">
        <v>0.01</v>
      </c>
      <c r="CG53" s="60">
        <v>0.01</v>
      </c>
    </row>
    <row r="54" spans="1:85" x14ac:dyDescent="0.2">
      <c r="A54" s="4">
        <v>70</v>
      </c>
      <c r="B54" s="61">
        <v>2.1299999999999999E-2</v>
      </c>
      <c r="C54" s="61">
        <v>1.9800000000000002E-2</v>
      </c>
      <c r="D54" s="61">
        <v>1.83E-2</v>
      </c>
      <c r="E54" s="61">
        <v>1.6799999999999999E-2</v>
      </c>
      <c r="F54" s="61">
        <v>1.5299999999999999E-2</v>
      </c>
      <c r="G54" s="61">
        <v>1.4E-2</v>
      </c>
      <c r="H54" s="61">
        <v>1.2999999999999999E-2</v>
      </c>
      <c r="I54" s="61">
        <v>1.23E-2</v>
      </c>
      <c r="J54" s="61">
        <v>1.1900000000000001E-2</v>
      </c>
      <c r="K54" s="61">
        <v>1.17E-2</v>
      </c>
      <c r="L54" s="61">
        <v>1.1599999999999999E-2</v>
      </c>
      <c r="M54" s="61">
        <v>1.18E-2</v>
      </c>
      <c r="N54" s="61">
        <v>1.2200000000000001E-2</v>
      </c>
      <c r="O54" s="61">
        <v>1.2800000000000001E-2</v>
      </c>
      <c r="P54" s="61">
        <v>1.37E-2</v>
      </c>
      <c r="Q54" s="61">
        <v>1.49E-2</v>
      </c>
      <c r="R54" s="61">
        <v>1.6299999999999999E-2</v>
      </c>
      <c r="S54" s="61">
        <v>1.78E-2</v>
      </c>
      <c r="T54" s="61">
        <v>1.9099999999999999E-2</v>
      </c>
      <c r="U54" s="61">
        <v>2.0299999999999999E-2</v>
      </c>
      <c r="V54" s="61">
        <v>2.12E-2</v>
      </c>
      <c r="W54" s="61">
        <v>2.1700000000000001E-2</v>
      </c>
      <c r="X54" s="61">
        <v>2.1600000000000001E-2</v>
      </c>
      <c r="Y54" s="61">
        <v>2.0799999999999999E-2</v>
      </c>
      <c r="Z54" s="61">
        <v>1.9E-2</v>
      </c>
      <c r="AA54" s="61">
        <v>1.6400000000000001E-2</v>
      </c>
      <c r="AB54" s="61">
        <v>1.3100000000000001E-2</v>
      </c>
      <c r="AC54" s="61">
        <v>9.5999999999999992E-3</v>
      </c>
      <c r="AD54" s="61">
        <v>6.3E-3</v>
      </c>
      <c r="AE54" s="61">
        <v>3.5999999999999999E-3</v>
      </c>
      <c r="AF54" s="61">
        <v>1.6000000000000001E-3</v>
      </c>
      <c r="AG54" s="61">
        <v>5.9999999999999995E-4</v>
      </c>
      <c r="AH54" s="61">
        <v>5.9999999999999995E-4</v>
      </c>
      <c r="AI54" s="61">
        <v>1.5E-3</v>
      </c>
      <c r="AJ54" s="61">
        <v>3.2000000000000002E-3</v>
      </c>
      <c r="AK54" s="61">
        <v>5.3E-3</v>
      </c>
      <c r="AL54" s="61">
        <v>7.3000000000000001E-3</v>
      </c>
      <c r="AM54" s="61">
        <v>8.8999999999999999E-3</v>
      </c>
      <c r="AN54" s="61">
        <v>9.4999999999999998E-3</v>
      </c>
      <c r="AO54" s="61">
        <v>9.1999999999999998E-3</v>
      </c>
      <c r="AP54" s="61">
        <v>8.0000000000000002E-3</v>
      </c>
      <c r="AQ54" s="61">
        <v>6.3E-3</v>
      </c>
      <c r="AR54" s="61">
        <v>4.4999999999999997E-3</v>
      </c>
      <c r="AS54" s="61">
        <v>3.0999999999999999E-3</v>
      </c>
      <c r="AT54" s="61">
        <v>2.2000000000000001E-3</v>
      </c>
      <c r="AU54" s="61">
        <v>1.9E-3</v>
      </c>
      <c r="AV54" s="61">
        <v>2.5000000000000001E-3</v>
      </c>
      <c r="AW54" s="61">
        <v>3.8E-3</v>
      </c>
      <c r="AX54" s="61">
        <v>5.8999999999999999E-3</v>
      </c>
      <c r="AY54" s="61">
        <v>8.6E-3</v>
      </c>
      <c r="AZ54" s="61">
        <v>1.1599999999999999E-2</v>
      </c>
      <c r="BA54" s="61">
        <v>1.47E-2</v>
      </c>
      <c r="BB54" s="61">
        <v>1.7399999999999999E-2</v>
      </c>
      <c r="BC54" s="61">
        <v>1.9699999999999999E-2</v>
      </c>
      <c r="BD54" s="61">
        <v>2.1100000000000001E-2</v>
      </c>
      <c r="BE54" s="61">
        <v>2.18E-2</v>
      </c>
      <c r="BF54" s="61">
        <v>2.18E-2</v>
      </c>
      <c r="BG54" s="61">
        <v>2.1000000000000001E-2</v>
      </c>
      <c r="BH54" s="61">
        <v>1.9699999999999999E-2</v>
      </c>
      <c r="BI54" s="61">
        <v>1.7999999999999999E-2</v>
      </c>
      <c r="BJ54" s="61">
        <v>1.6E-2</v>
      </c>
      <c r="BK54" s="61">
        <v>1.38E-2</v>
      </c>
      <c r="BL54" s="61">
        <v>1.17E-2</v>
      </c>
      <c r="BM54" s="61">
        <v>9.7000000000000003E-3</v>
      </c>
      <c r="BN54" s="60">
        <v>9.5999999999999992E-3</v>
      </c>
      <c r="BO54" s="60">
        <v>9.1999999999999998E-3</v>
      </c>
      <c r="BP54" s="60">
        <v>8.6999999999999994E-3</v>
      </c>
      <c r="BQ54" s="60">
        <v>8.0000000000000002E-3</v>
      </c>
      <c r="BR54" s="60">
        <v>7.1999999999999998E-3</v>
      </c>
      <c r="BS54" s="60">
        <v>6.3E-3</v>
      </c>
      <c r="BT54" s="60">
        <v>5.5999999999999999E-3</v>
      </c>
      <c r="BU54" s="60">
        <v>5.0000000000000001E-3</v>
      </c>
      <c r="BV54" s="60">
        <v>4.7999999999999996E-3</v>
      </c>
      <c r="BW54" s="60">
        <v>4.8999999999999998E-3</v>
      </c>
      <c r="BX54" s="60">
        <v>5.3E-3</v>
      </c>
      <c r="BY54" s="60">
        <v>6.0000000000000001E-3</v>
      </c>
      <c r="BZ54" s="60">
        <v>6.7999999999999996E-3</v>
      </c>
      <c r="CA54" s="60">
        <v>7.6E-3</v>
      </c>
      <c r="CB54" s="60">
        <v>8.3999999999999995E-3</v>
      </c>
      <c r="CC54" s="60">
        <v>8.9999999999999993E-3</v>
      </c>
      <c r="CD54" s="60">
        <v>9.4999999999999998E-3</v>
      </c>
      <c r="CE54" s="60">
        <v>9.7999999999999997E-3</v>
      </c>
      <c r="CF54" s="60">
        <v>0.01</v>
      </c>
      <c r="CG54" s="60">
        <v>0.01</v>
      </c>
    </row>
    <row r="55" spans="1:85" x14ac:dyDescent="0.2">
      <c r="A55" s="4">
        <v>71</v>
      </c>
      <c r="B55" s="61">
        <v>2.1100000000000001E-2</v>
      </c>
      <c r="C55" s="61">
        <v>1.9699999999999999E-2</v>
      </c>
      <c r="D55" s="61">
        <v>1.83E-2</v>
      </c>
      <c r="E55" s="61">
        <v>1.6899999999999998E-2</v>
      </c>
      <c r="F55" s="61">
        <v>1.5599999999999999E-2</v>
      </c>
      <c r="G55" s="61">
        <v>1.44E-2</v>
      </c>
      <c r="H55" s="61">
        <v>1.34E-2</v>
      </c>
      <c r="I55" s="61">
        <v>1.2699999999999999E-2</v>
      </c>
      <c r="J55" s="61">
        <v>1.23E-2</v>
      </c>
      <c r="K55" s="61">
        <v>1.21E-2</v>
      </c>
      <c r="L55" s="61">
        <v>1.2E-2</v>
      </c>
      <c r="M55" s="61">
        <v>1.21E-2</v>
      </c>
      <c r="N55" s="61">
        <v>1.24E-2</v>
      </c>
      <c r="O55" s="61">
        <v>1.29E-2</v>
      </c>
      <c r="P55" s="61">
        <v>1.37E-2</v>
      </c>
      <c r="Q55" s="61">
        <v>1.47E-2</v>
      </c>
      <c r="R55" s="61">
        <v>1.5900000000000001E-2</v>
      </c>
      <c r="S55" s="61">
        <v>1.7399999999999999E-2</v>
      </c>
      <c r="T55" s="61">
        <v>1.89E-2</v>
      </c>
      <c r="U55" s="61">
        <v>2.0299999999999999E-2</v>
      </c>
      <c r="V55" s="61">
        <v>2.1499999999999998E-2</v>
      </c>
      <c r="W55" s="61">
        <v>2.23E-2</v>
      </c>
      <c r="X55" s="61">
        <v>2.2499999999999999E-2</v>
      </c>
      <c r="Y55" s="61">
        <v>2.18E-2</v>
      </c>
      <c r="Z55" s="61">
        <v>2.0199999999999999E-2</v>
      </c>
      <c r="AA55" s="61">
        <v>1.7600000000000001E-2</v>
      </c>
      <c r="AB55" s="61">
        <v>1.43E-2</v>
      </c>
      <c r="AC55" s="61">
        <v>1.0800000000000001E-2</v>
      </c>
      <c r="AD55" s="61">
        <v>7.3000000000000001E-3</v>
      </c>
      <c r="AE55" s="61">
        <v>4.4000000000000003E-3</v>
      </c>
      <c r="AF55" s="61">
        <v>2.2000000000000001E-3</v>
      </c>
      <c r="AG55" s="61">
        <v>1E-3</v>
      </c>
      <c r="AH55" s="61">
        <v>6.9999999999999999E-4</v>
      </c>
      <c r="AI55" s="61">
        <v>1.5E-3</v>
      </c>
      <c r="AJ55" s="61">
        <v>3.0000000000000001E-3</v>
      </c>
      <c r="AK55" s="61">
        <v>5.0000000000000001E-3</v>
      </c>
      <c r="AL55" s="61">
        <v>6.8999999999999999E-3</v>
      </c>
      <c r="AM55" s="61">
        <v>8.5000000000000006E-3</v>
      </c>
      <c r="AN55" s="61">
        <v>9.1999999999999998E-3</v>
      </c>
      <c r="AO55" s="61">
        <v>8.9999999999999993E-3</v>
      </c>
      <c r="AP55" s="61">
        <v>7.9000000000000008E-3</v>
      </c>
      <c r="AQ55" s="61">
        <v>6.3E-3</v>
      </c>
      <c r="AR55" s="61">
        <v>4.4999999999999997E-3</v>
      </c>
      <c r="AS55" s="61">
        <v>3.0999999999999999E-3</v>
      </c>
      <c r="AT55" s="61">
        <v>2.0999999999999999E-3</v>
      </c>
      <c r="AU55" s="61">
        <v>1.6999999999999999E-3</v>
      </c>
      <c r="AV55" s="61">
        <v>2.0999999999999999E-3</v>
      </c>
      <c r="AW55" s="61">
        <v>3.3E-3</v>
      </c>
      <c r="AX55" s="61">
        <v>5.3E-3</v>
      </c>
      <c r="AY55" s="61">
        <v>7.9000000000000008E-3</v>
      </c>
      <c r="AZ55" s="61">
        <v>1.0800000000000001E-2</v>
      </c>
      <c r="BA55" s="61">
        <v>1.38E-2</v>
      </c>
      <c r="BB55" s="61">
        <v>1.6500000000000001E-2</v>
      </c>
      <c r="BC55" s="61">
        <v>1.8800000000000001E-2</v>
      </c>
      <c r="BD55" s="61">
        <v>2.0299999999999999E-2</v>
      </c>
      <c r="BE55" s="61">
        <v>2.1100000000000001E-2</v>
      </c>
      <c r="BF55" s="61">
        <v>2.1100000000000001E-2</v>
      </c>
      <c r="BG55" s="61">
        <v>2.0500000000000001E-2</v>
      </c>
      <c r="BH55" s="61">
        <v>1.9300000000000001E-2</v>
      </c>
      <c r="BI55" s="61">
        <v>1.7600000000000001E-2</v>
      </c>
      <c r="BJ55" s="61">
        <v>1.5699999999999999E-2</v>
      </c>
      <c r="BK55" s="61">
        <v>1.3599999999999999E-2</v>
      </c>
      <c r="BL55" s="61">
        <v>1.15E-2</v>
      </c>
      <c r="BM55" s="61">
        <v>9.5999999999999992E-3</v>
      </c>
      <c r="BN55" s="60">
        <v>9.5999999999999992E-3</v>
      </c>
      <c r="BO55" s="60">
        <v>9.4999999999999998E-3</v>
      </c>
      <c r="BP55" s="60">
        <v>9.1999999999999998E-3</v>
      </c>
      <c r="BQ55" s="60">
        <v>8.8000000000000005E-3</v>
      </c>
      <c r="BR55" s="60">
        <v>8.0999999999999996E-3</v>
      </c>
      <c r="BS55" s="60">
        <v>7.4000000000000003E-3</v>
      </c>
      <c r="BT55" s="60">
        <v>6.6E-3</v>
      </c>
      <c r="BU55" s="60">
        <v>6.0000000000000001E-3</v>
      </c>
      <c r="BV55" s="60">
        <v>5.5999999999999999E-3</v>
      </c>
      <c r="BW55" s="60">
        <v>5.4999999999999997E-3</v>
      </c>
      <c r="BX55" s="60">
        <v>5.7000000000000002E-3</v>
      </c>
      <c r="BY55" s="60">
        <v>6.1000000000000004E-3</v>
      </c>
      <c r="BZ55" s="60">
        <v>6.7999999999999996E-3</v>
      </c>
      <c r="CA55" s="60">
        <v>7.4999999999999997E-3</v>
      </c>
      <c r="CB55" s="60">
        <v>8.3000000000000001E-3</v>
      </c>
      <c r="CC55" s="60">
        <v>8.8999999999999999E-3</v>
      </c>
      <c r="CD55" s="60">
        <v>9.4000000000000004E-3</v>
      </c>
      <c r="CE55" s="60">
        <v>9.7999999999999997E-3</v>
      </c>
      <c r="CF55" s="60">
        <v>0.01</v>
      </c>
      <c r="CG55" s="60">
        <v>0.01</v>
      </c>
    </row>
    <row r="56" spans="1:85" x14ac:dyDescent="0.2">
      <c r="A56" s="4">
        <v>72</v>
      </c>
      <c r="B56" s="61">
        <v>2.0899999999999998E-2</v>
      </c>
      <c r="C56" s="61">
        <v>1.9599999999999999E-2</v>
      </c>
      <c r="D56" s="61">
        <v>1.83E-2</v>
      </c>
      <c r="E56" s="61">
        <v>1.7000000000000001E-2</v>
      </c>
      <c r="F56" s="61">
        <v>1.5699999999999999E-2</v>
      </c>
      <c r="G56" s="61">
        <v>1.46E-2</v>
      </c>
      <c r="H56" s="61">
        <v>1.3599999999999999E-2</v>
      </c>
      <c r="I56" s="61">
        <v>1.29E-2</v>
      </c>
      <c r="J56" s="61">
        <v>1.2500000000000001E-2</v>
      </c>
      <c r="K56" s="61">
        <v>1.23E-2</v>
      </c>
      <c r="L56" s="61">
        <v>1.21E-2</v>
      </c>
      <c r="M56" s="61">
        <v>1.2200000000000001E-2</v>
      </c>
      <c r="N56" s="61">
        <v>1.24E-2</v>
      </c>
      <c r="O56" s="61">
        <v>1.29E-2</v>
      </c>
      <c r="P56" s="61">
        <v>1.35E-2</v>
      </c>
      <c r="Q56" s="61">
        <v>1.44E-2</v>
      </c>
      <c r="R56" s="61">
        <v>1.5599999999999999E-2</v>
      </c>
      <c r="S56" s="61">
        <v>1.7100000000000001E-2</v>
      </c>
      <c r="T56" s="61">
        <v>1.8700000000000001E-2</v>
      </c>
      <c r="U56" s="61">
        <v>2.0299999999999999E-2</v>
      </c>
      <c r="V56" s="61">
        <v>2.1700000000000001E-2</v>
      </c>
      <c r="W56" s="61">
        <v>2.2700000000000001E-2</v>
      </c>
      <c r="X56" s="61">
        <v>2.3199999999999998E-2</v>
      </c>
      <c r="Y56" s="61">
        <v>2.2800000000000001E-2</v>
      </c>
      <c r="Z56" s="61">
        <v>2.1299999999999999E-2</v>
      </c>
      <c r="AA56" s="61">
        <v>1.89E-2</v>
      </c>
      <c r="AB56" s="61">
        <v>1.5699999999999999E-2</v>
      </c>
      <c r="AC56" s="61">
        <v>1.21E-2</v>
      </c>
      <c r="AD56" s="61">
        <v>8.5000000000000006E-3</v>
      </c>
      <c r="AE56" s="61">
        <v>5.4000000000000003E-3</v>
      </c>
      <c r="AF56" s="61">
        <v>3.0000000000000001E-3</v>
      </c>
      <c r="AG56" s="61">
        <v>1.5E-3</v>
      </c>
      <c r="AH56" s="61">
        <v>1E-3</v>
      </c>
      <c r="AI56" s="61">
        <v>1.5E-3</v>
      </c>
      <c r="AJ56" s="61">
        <v>2.8E-3</v>
      </c>
      <c r="AK56" s="61">
        <v>4.7000000000000002E-3</v>
      </c>
      <c r="AL56" s="61">
        <v>6.6E-3</v>
      </c>
      <c r="AM56" s="61">
        <v>8.0999999999999996E-3</v>
      </c>
      <c r="AN56" s="61">
        <v>8.8999999999999999E-3</v>
      </c>
      <c r="AO56" s="61">
        <v>8.8000000000000005E-3</v>
      </c>
      <c r="AP56" s="61">
        <v>7.7999999999999996E-3</v>
      </c>
      <c r="AQ56" s="61">
        <v>6.1999999999999998E-3</v>
      </c>
      <c r="AR56" s="61">
        <v>4.5999999999999999E-3</v>
      </c>
      <c r="AS56" s="61">
        <v>3.0999999999999999E-3</v>
      </c>
      <c r="AT56" s="61">
        <v>2E-3</v>
      </c>
      <c r="AU56" s="61">
        <v>1.6000000000000001E-3</v>
      </c>
      <c r="AV56" s="61">
        <v>1.9E-3</v>
      </c>
      <c r="AW56" s="61">
        <v>3.0000000000000001E-3</v>
      </c>
      <c r="AX56" s="61">
        <v>4.7999999999999996E-3</v>
      </c>
      <c r="AY56" s="61">
        <v>7.1999999999999998E-3</v>
      </c>
      <c r="AZ56" s="61">
        <v>1.01E-2</v>
      </c>
      <c r="BA56" s="61">
        <v>1.2999999999999999E-2</v>
      </c>
      <c r="BB56" s="61">
        <v>1.5699999999999999E-2</v>
      </c>
      <c r="BC56" s="61">
        <v>1.7899999999999999E-2</v>
      </c>
      <c r="BD56" s="61">
        <v>1.95E-2</v>
      </c>
      <c r="BE56" s="61">
        <v>2.0400000000000001E-2</v>
      </c>
      <c r="BF56" s="61">
        <v>2.0500000000000001E-2</v>
      </c>
      <c r="BG56" s="61">
        <v>1.9900000000000001E-2</v>
      </c>
      <c r="BH56" s="61">
        <v>1.8700000000000001E-2</v>
      </c>
      <c r="BI56" s="61">
        <v>1.7100000000000001E-2</v>
      </c>
      <c r="BJ56" s="61">
        <v>1.52E-2</v>
      </c>
      <c r="BK56" s="61">
        <v>1.32E-2</v>
      </c>
      <c r="BL56" s="61">
        <v>1.11E-2</v>
      </c>
      <c r="BM56" s="61">
        <v>9.1999999999999998E-3</v>
      </c>
      <c r="BN56" s="60">
        <v>9.4000000000000004E-3</v>
      </c>
      <c r="BO56" s="60">
        <v>9.4999999999999998E-3</v>
      </c>
      <c r="BP56" s="60">
        <v>9.4000000000000004E-3</v>
      </c>
      <c r="BQ56" s="60">
        <v>9.1999999999999998E-3</v>
      </c>
      <c r="BR56" s="60">
        <v>8.8000000000000005E-3</v>
      </c>
      <c r="BS56" s="60">
        <v>8.2000000000000007E-3</v>
      </c>
      <c r="BT56" s="60">
        <v>7.6E-3</v>
      </c>
      <c r="BU56" s="60">
        <v>7.0000000000000001E-3</v>
      </c>
      <c r="BV56" s="60">
        <v>6.4999999999999997E-3</v>
      </c>
      <c r="BW56" s="60">
        <v>6.1999999999999998E-3</v>
      </c>
      <c r="BX56" s="60">
        <v>6.1999999999999998E-3</v>
      </c>
      <c r="BY56" s="60">
        <v>6.4000000000000003E-3</v>
      </c>
      <c r="BZ56" s="60">
        <v>6.8999999999999999E-3</v>
      </c>
      <c r="CA56" s="60">
        <v>7.4999999999999997E-3</v>
      </c>
      <c r="CB56" s="60">
        <v>8.2000000000000007E-3</v>
      </c>
      <c r="CC56" s="60">
        <v>8.8000000000000005E-3</v>
      </c>
      <c r="CD56" s="60">
        <v>9.4000000000000004E-3</v>
      </c>
      <c r="CE56" s="60">
        <v>9.7000000000000003E-3</v>
      </c>
      <c r="CF56" s="60">
        <v>9.9000000000000008E-3</v>
      </c>
      <c r="CG56" s="60">
        <v>0.01</v>
      </c>
    </row>
    <row r="57" spans="1:85" x14ac:dyDescent="0.2">
      <c r="A57" s="4">
        <v>73</v>
      </c>
      <c r="B57" s="61">
        <v>2.07E-2</v>
      </c>
      <c r="C57" s="61">
        <v>1.95E-2</v>
      </c>
      <c r="D57" s="61">
        <v>1.8200000000000001E-2</v>
      </c>
      <c r="E57" s="61">
        <v>1.7000000000000001E-2</v>
      </c>
      <c r="F57" s="61">
        <v>1.5699999999999999E-2</v>
      </c>
      <c r="G57" s="61">
        <v>1.46E-2</v>
      </c>
      <c r="H57" s="61">
        <v>1.37E-2</v>
      </c>
      <c r="I57" s="61">
        <v>1.2999999999999999E-2</v>
      </c>
      <c r="J57" s="61">
        <v>1.26E-2</v>
      </c>
      <c r="K57" s="61">
        <v>1.23E-2</v>
      </c>
      <c r="L57" s="61">
        <v>1.21E-2</v>
      </c>
      <c r="M57" s="61">
        <v>1.21E-2</v>
      </c>
      <c r="N57" s="61">
        <v>1.23E-2</v>
      </c>
      <c r="O57" s="61">
        <v>1.2699999999999999E-2</v>
      </c>
      <c r="P57" s="61">
        <v>1.3299999999999999E-2</v>
      </c>
      <c r="Q57" s="61">
        <v>1.4200000000000001E-2</v>
      </c>
      <c r="R57" s="61">
        <v>1.54E-2</v>
      </c>
      <c r="S57" s="61">
        <v>1.6899999999999998E-2</v>
      </c>
      <c r="T57" s="61">
        <v>1.8499999999999999E-2</v>
      </c>
      <c r="U57" s="61">
        <v>2.0299999999999999E-2</v>
      </c>
      <c r="V57" s="61">
        <v>2.1899999999999999E-2</v>
      </c>
      <c r="W57" s="61">
        <v>2.3099999999999999E-2</v>
      </c>
      <c r="X57" s="61">
        <v>2.3800000000000002E-2</v>
      </c>
      <c r="Y57" s="61">
        <v>2.3699999999999999E-2</v>
      </c>
      <c r="Z57" s="61">
        <v>2.24E-2</v>
      </c>
      <c r="AA57" s="61">
        <v>2.0199999999999999E-2</v>
      </c>
      <c r="AB57" s="61">
        <v>1.7100000000000001E-2</v>
      </c>
      <c r="AC57" s="61">
        <v>1.35E-2</v>
      </c>
      <c r="AD57" s="61">
        <v>9.7999999999999997E-3</v>
      </c>
      <c r="AE57" s="61">
        <v>6.4999999999999997E-3</v>
      </c>
      <c r="AF57" s="61">
        <v>3.8999999999999998E-3</v>
      </c>
      <c r="AG57" s="61">
        <v>2.2000000000000001E-3</v>
      </c>
      <c r="AH57" s="61">
        <v>1.4E-3</v>
      </c>
      <c r="AI57" s="61">
        <v>1.6999999999999999E-3</v>
      </c>
      <c r="AJ57" s="61">
        <v>2.8E-3</v>
      </c>
      <c r="AK57" s="61">
        <v>4.4999999999999997E-3</v>
      </c>
      <c r="AL57" s="61">
        <v>6.3E-3</v>
      </c>
      <c r="AM57" s="61">
        <v>7.7999999999999996E-3</v>
      </c>
      <c r="AN57" s="61">
        <v>8.6E-3</v>
      </c>
      <c r="AO57" s="61">
        <v>8.5000000000000006E-3</v>
      </c>
      <c r="AP57" s="61">
        <v>7.6E-3</v>
      </c>
      <c r="AQ57" s="61">
        <v>6.1999999999999998E-3</v>
      </c>
      <c r="AR57" s="61">
        <v>4.4999999999999997E-3</v>
      </c>
      <c r="AS57" s="61">
        <v>3.0999999999999999E-3</v>
      </c>
      <c r="AT57" s="61">
        <v>2E-3</v>
      </c>
      <c r="AU57" s="61">
        <v>1.5E-3</v>
      </c>
      <c r="AV57" s="61">
        <v>1.6999999999999999E-3</v>
      </c>
      <c r="AW57" s="61">
        <v>2.5999999999999999E-3</v>
      </c>
      <c r="AX57" s="61">
        <v>4.3E-3</v>
      </c>
      <c r="AY57" s="61">
        <v>6.6E-3</v>
      </c>
      <c r="AZ57" s="61">
        <v>9.4000000000000004E-3</v>
      </c>
      <c r="BA57" s="61">
        <v>1.2200000000000001E-2</v>
      </c>
      <c r="BB57" s="61">
        <v>1.49E-2</v>
      </c>
      <c r="BC57" s="61">
        <v>1.72E-2</v>
      </c>
      <c r="BD57" s="61">
        <v>1.8800000000000001E-2</v>
      </c>
      <c r="BE57" s="61">
        <v>1.9599999999999999E-2</v>
      </c>
      <c r="BF57" s="61">
        <v>1.9800000000000002E-2</v>
      </c>
      <c r="BG57" s="61">
        <v>1.9199999999999998E-2</v>
      </c>
      <c r="BH57" s="61">
        <v>1.8100000000000002E-2</v>
      </c>
      <c r="BI57" s="61">
        <v>1.66E-2</v>
      </c>
      <c r="BJ57" s="61">
        <v>1.47E-2</v>
      </c>
      <c r="BK57" s="61">
        <v>1.2699999999999999E-2</v>
      </c>
      <c r="BL57" s="61">
        <v>1.0699999999999999E-2</v>
      </c>
      <c r="BM57" s="61">
        <v>8.8000000000000005E-3</v>
      </c>
      <c r="BN57" s="60">
        <v>8.9999999999999993E-3</v>
      </c>
      <c r="BO57" s="60">
        <v>9.1999999999999998E-3</v>
      </c>
      <c r="BP57" s="60">
        <v>9.2999999999999992E-3</v>
      </c>
      <c r="BQ57" s="60">
        <v>9.2999999999999992E-3</v>
      </c>
      <c r="BR57" s="60">
        <v>9.1000000000000004E-3</v>
      </c>
      <c r="BS57" s="60">
        <v>8.8000000000000005E-3</v>
      </c>
      <c r="BT57" s="60">
        <v>8.3000000000000001E-3</v>
      </c>
      <c r="BU57" s="60">
        <v>7.7999999999999996E-3</v>
      </c>
      <c r="BV57" s="60">
        <v>7.3000000000000001E-3</v>
      </c>
      <c r="BW57" s="60">
        <v>6.8999999999999999E-3</v>
      </c>
      <c r="BX57" s="60">
        <v>6.7999999999999996E-3</v>
      </c>
      <c r="BY57" s="60">
        <v>6.7999999999999996E-3</v>
      </c>
      <c r="BZ57" s="60">
        <v>7.1000000000000004E-3</v>
      </c>
      <c r="CA57" s="60">
        <v>7.6E-3</v>
      </c>
      <c r="CB57" s="60">
        <v>8.2000000000000007E-3</v>
      </c>
      <c r="CC57" s="60">
        <v>8.8000000000000005E-3</v>
      </c>
      <c r="CD57" s="60">
        <v>9.2999999999999992E-3</v>
      </c>
      <c r="CE57" s="60">
        <v>9.7000000000000003E-3</v>
      </c>
      <c r="CF57" s="60">
        <v>9.9000000000000008E-3</v>
      </c>
      <c r="CG57" s="60">
        <v>0.01</v>
      </c>
    </row>
    <row r="58" spans="1:85" x14ac:dyDescent="0.2">
      <c r="A58" s="4">
        <v>74</v>
      </c>
      <c r="B58" s="61">
        <v>2.0400000000000001E-2</v>
      </c>
      <c r="C58" s="61">
        <v>1.9199999999999998E-2</v>
      </c>
      <c r="D58" s="61">
        <v>1.7899999999999999E-2</v>
      </c>
      <c r="E58" s="61">
        <v>1.67E-2</v>
      </c>
      <c r="F58" s="61">
        <v>1.55E-2</v>
      </c>
      <c r="G58" s="61">
        <v>1.44E-2</v>
      </c>
      <c r="H58" s="61">
        <v>1.35E-2</v>
      </c>
      <c r="I58" s="61">
        <v>1.29E-2</v>
      </c>
      <c r="J58" s="61">
        <v>1.24E-2</v>
      </c>
      <c r="K58" s="61">
        <v>1.21E-2</v>
      </c>
      <c r="L58" s="61">
        <v>1.2E-2</v>
      </c>
      <c r="M58" s="61">
        <v>1.1900000000000001E-2</v>
      </c>
      <c r="N58" s="61">
        <v>1.21E-2</v>
      </c>
      <c r="O58" s="61">
        <v>1.2500000000000001E-2</v>
      </c>
      <c r="P58" s="61">
        <v>1.3100000000000001E-2</v>
      </c>
      <c r="Q58" s="61">
        <v>1.4E-2</v>
      </c>
      <c r="R58" s="61">
        <v>1.52E-2</v>
      </c>
      <c r="S58" s="61">
        <v>1.67E-2</v>
      </c>
      <c r="T58" s="61">
        <v>1.8499999999999999E-2</v>
      </c>
      <c r="U58" s="61">
        <v>2.0299999999999999E-2</v>
      </c>
      <c r="V58" s="61">
        <v>2.1999999999999999E-2</v>
      </c>
      <c r="W58" s="61">
        <v>2.35E-2</v>
      </c>
      <c r="X58" s="61">
        <v>2.4400000000000002E-2</v>
      </c>
      <c r="Y58" s="61">
        <v>2.4500000000000001E-2</v>
      </c>
      <c r="Z58" s="61">
        <v>2.35E-2</v>
      </c>
      <c r="AA58" s="61">
        <v>2.1399999999999999E-2</v>
      </c>
      <c r="AB58" s="61">
        <v>1.84E-2</v>
      </c>
      <c r="AC58" s="61">
        <v>1.49E-2</v>
      </c>
      <c r="AD58" s="61">
        <v>1.12E-2</v>
      </c>
      <c r="AE58" s="61">
        <v>7.7999999999999996E-3</v>
      </c>
      <c r="AF58" s="61">
        <v>5.0000000000000001E-3</v>
      </c>
      <c r="AG58" s="61">
        <v>3.0000000000000001E-3</v>
      </c>
      <c r="AH58" s="61">
        <v>2E-3</v>
      </c>
      <c r="AI58" s="61">
        <v>2E-3</v>
      </c>
      <c r="AJ58" s="61">
        <v>2.8999999999999998E-3</v>
      </c>
      <c r="AK58" s="61">
        <v>4.3E-3</v>
      </c>
      <c r="AL58" s="61">
        <v>6.0000000000000001E-3</v>
      </c>
      <c r="AM58" s="61">
        <v>7.4999999999999997E-3</v>
      </c>
      <c r="AN58" s="61">
        <v>8.3000000000000001E-3</v>
      </c>
      <c r="AO58" s="61">
        <v>8.3000000000000001E-3</v>
      </c>
      <c r="AP58" s="61">
        <v>7.4999999999999997E-3</v>
      </c>
      <c r="AQ58" s="61">
        <v>6.1000000000000004E-3</v>
      </c>
      <c r="AR58" s="61">
        <v>4.4999999999999997E-3</v>
      </c>
      <c r="AS58" s="61">
        <v>3.0000000000000001E-3</v>
      </c>
      <c r="AT58" s="61">
        <v>1.9E-3</v>
      </c>
      <c r="AU58" s="61">
        <v>1.2999999999999999E-3</v>
      </c>
      <c r="AV58" s="61">
        <v>1.5E-3</v>
      </c>
      <c r="AW58" s="61">
        <v>2.3E-3</v>
      </c>
      <c r="AX58" s="61">
        <v>3.8999999999999998E-3</v>
      </c>
      <c r="AY58" s="61">
        <v>6.1000000000000004E-3</v>
      </c>
      <c r="AZ58" s="61">
        <v>8.8000000000000005E-3</v>
      </c>
      <c r="BA58" s="61">
        <v>1.1599999999999999E-2</v>
      </c>
      <c r="BB58" s="61">
        <v>1.4200000000000001E-2</v>
      </c>
      <c r="BC58" s="61">
        <v>1.6500000000000001E-2</v>
      </c>
      <c r="BD58" s="61">
        <v>1.8100000000000002E-2</v>
      </c>
      <c r="BE58" s="61">
        <v>1.9E-2</v>
      </c>
      <c r="BF58" s="61">
        <v>1.9099999999999999E-2</v>
      </c>
      <c r="BG58" s="61">
        <v>1.8599999999999998E-2</v>
      </c>
      <c r="BH58" s="61">
        <v>1.7500000000000002E-2</v>
      </c>
      <c r="BI58" s="61">
        <v>1.5900000000000001E-2</v>
      </c>
      <c r="BJ58" s="61">
        <v>1.41E-2</v>
      </c>
      <c r="BK58" s="61">
        <v>1.21E-2</v>
      </c>
      <c r="BL58" s="61">
        <v>1.01E-2</v>
      </c>
      <c r="BM58" s="61">
        <v>8.2000000000000007E-3</v>
      </c>
      <c r="BN58" s="60">
        <v>8.5000000000000006E-3</v>
      </c>
      <c r="BO58" s="60">
        <v>8.8000000000000005E-3</v>
      </c>
      <c r="BP58" s="60">
        <v>9.1000000000000004E-3</v>
      </c>
      <c r="BQ58" s="60">
        <v>9.1999999999999998E-3</v>
      </c>
      <c r="BR58" s="60">
        <v>9.2999999999999992E-3</v>
      </c>
      <c r="BS58" s="60">
        <v>9.1999999999999998E-3</v>
      </c>
      <c r="BT58" s="60">
        <v>8.8999999999999999E-3</v>
      </c>
      <c r="BU58" s="60">
        <v>8.5000000000000006E-3</v>
      </c>
      <c r="BV58" s="60">
        <v>8.0999999999999996E-3</v>
      </c>
      <c r="BW58" s="60">
        <v>7.7000000000000002E-3</v>
      </c>
      <c r="BX58" s="60">
        <v>7.4000000000000003E-3</v>
      </c>
      <c r="BY58" s="60">
        <v>7.3000000000000001E-3</v>
      </c>
      <c r="BZ58" s="60">
        <v>7.4999999999999997E-3</v>
      </c>
      <c r="CA58" s="60">
        <v>7.7999999999999996E-3</v>
      </c>
      <c r="CB58" s="60">
        <v>8.3000000000000001E-3</v>
      </c>
      <c r="CC58" s="60">
        <v>8.8000000000000005E-3</v>
      </c>
      <c r="CD58" s="60">
        <v>9.2999999999999992E-3</v>
      </c>
      <c r="CE58" s="60">
        <v>9.7000000000000003E-3</v>
      </c>
      <c r="CF58" s="60">
        <v>9.9000000000000008E-3</v>
      </c>
      <c r="CG58" s="60">
        <v>0.01</v>
      </c>
    </row>
    <row r="59" spans="1:85" x14ac:dyDescent="0.2">
      <c r="A59" s="4">
        <v>75</v>
      </c>
      <c r="B59" s="61">
        <v>1.9900000000000001E-2</v>
      </c>
      <c r="C59" s="61">
        <v>1.8599999999999998E-2</v>
      </c>
      <c r="D59" s="61">
        <v>1.7399999999999999E-2</v>
      </c>
      <c r="E59" s="61">
        <v>1.6199999999999999E-2</v>
      </c>
      <c r="F59" s="61">
        <v>1.4999999999999999E-2</v>
      </c>
      <c r="G59" s="61">
        <v>1.4E-2</v>
      </c>
      <c r="H59" s="61">
        <v>1.3100000000000001E-2</v>
      </c>
      <c r="I59" s="61">
        <v>1.2500000000000001E-2</v>
      </c>
      <c r="J59" s="61">
        <v>1.21E-2</v>
      </c>
      <c r="K59" s="61">
        <v>1.18E-2</v>
      </c>
      <c r="L59" s="61">
        <v>1.1599999999999999E-2</v>
      </c>
      <c r="M59" s="61">
        <v>1.1599999999999999E-2</v>
      </c>
      <c r="N59" s="61">
        <v>1.18E-2</v>
      </c>
      <c r="O59" s="61">
        <v>1.23E-2</v>
      </c>
      <c r="P59" s="61">
        <v>1.29E-2</v>
      </c>
      <c r="Q59" s="61">
        <v>1.3899999999999999E-2</v>
      </c>
      <c r="R59" s="61">
        <v>1.52E-2</v>
      </c>
      <c r="S59" s="61">
        <v>1.67E-2</v>
      </c>
      <c r="T59" s="61">
        <v>1.8499999999999999E-2</v>
      </c>
      <c r="U59" s="61">
        <v>2.0400000000000001E-2</v>
      </c>
      <c r="V59" s="61">
        <v>2.2200000000000001E-2</v>
      </c>
      <c r="W59" s="61">
        <v>2.3800000000000002E-2</v>
      </c>
      <c r="X59" s="61">
        <v>2.4899999999999999E-2</v>
      </c>
      <c r="Y59" s="61">
        <v>2.5100000000000001E-2</v>
      </c>
      <c r="Z59" s="61">
        <v>2.4299999999999999E-2</v>
      </c>
      <c r="AA59" s="61">
        <v>2.2499999999999999E-2</v>
      </c>
      <c r="AB59" s="61">
        <v>1.9699999999999999E-2</v>
      </c>
      <c r="AC59" s="61">
        <v>1.6199999999999999E-2</v>
      </c>
      <c r="AD59" s="61">
        <v>1.26E-2</v>
      </c>
      <c r="AE59" s="61">
        <v>9.1000000000000004E-3</v>
      </c>
      <c r="AF59" s="61">
        <v>6.1000000000000004E-3</v>
      </c>
      <c r="AG59" s="61">
        <v>3.8999999999999998E-3</v>
      </c>
      <c r="AH59" s="61">
        <v>2.7000000000000001E-3</v>
      </c>
      <c r="AI59" s="61">
        <v>2.3999999999999998E-3</v>
      </c>
      <c r="AJ59" s="61">
        <v>3.0000000000000001E-3</v>
      </c>
      <c r="AK59" s="61">
        <v>4.3E-3</v>
      </c>
      <c r="AL59" s="61">
        <v>5.8999999999999999E-3</v>
      </c>
      <c r="AM59" s="61">
        <v>7.1999999999999998E-3</v>
      </c>
      <c r="AN59" s="61">
        <v>8.0000000000000002E-3</v>
      </c>
      <c r="AO59" s="61">
        <v>8.0999999999999996E-3</v>
      </c>
      <c r="AP59" s="61">
        <v>7.3000000000000001E-3</v>
      </c>
      <c r="AQ59" s="61">
        <v>5.8999999999999999E-3</v>
      </c>
      <c r="AR59" s="61">
        <v>4.3E-3</v>
      </c>
      <c r="AS59" s="61">
        <v>2.8999999999999998E-3</v>
      </c>
      <c r="AT59" s="61">
        <v>1.8E-3</v>
      </c>
      <c r="AU59" s="61">
        <v>1.1999999999999999E-3</v>
      </c>
      <c r="AV59" s="61">
        <v>1.1999999999999999E-3</v>
      </c>
      <c r="AW59" s="61">
        <v>2E-3</v>
      </c>
      <c r="AX59" s="61">
        <v>3.3999999999999998E-3</v>
      </c>
      <c r="AY59" s="61">
        <v>5.5999999999999999E-3</v>
      </c>
      <c r="AZ59" s="61">
        <v>8.2000000000000007E-3</v>
      </c>
      <c r="BA59" s="61">
        <v>1.0999999999999999E-2</v>
      </c>
      <c r="BB59" s="61">
        <v>1.37E-2</v>
      </c>
      <c r="BC59" s="61">
        <v>1.6E-2</v>
      </c>
      <c r="BD59" s="61">
        <v>1.7500000000000002E-2</v>
      </c>
      <c r="BE59" s="61">
        <v>1.84E-2</v>
      </c>
      <c r="BF59" s="61">
        <v>1.8499999999999999E-2</v>
      </c>
      <c r="BG59" s="61">
        <v>1.7899999999999999E-2</v>
      </c>
      <c r="BH59" s="61">
        <v>1.6799999999999999E-2</v>
      </c>
      <c r="BI59" s="61">
        <v>1.5299999999999999E-2</v>
      </c>
      <c r="BJ59" s="61">
        <v>1.34E-2</v>
      </c>
      <c r="BK59" s="61">
        <v>1.15E-2</v>
      </c>
      <c r="BL59" s="61">
        <v>9.4999999999999998E-3</v>
      </c>
      <c r="BM59" s="61">
        <v>7.6E-3</v>
      </c>
      <c r="BN59" s="60">
        <v>8.0000000000000002E-3</v>
      </c>
      <c r="BO59" s="60">
        <v>8.3000000000000001E-3</v>
      </c>
      <c r="BP59" s="60">
        <v>8.6999999999999994E-3</v>
      </c>
      <c r="BQ59" s="60">
        <v>8.9999999999999993E-3</v>
      </c>
      <c r="BR59" s="60">
        <v>9.1999999999999998E-3</v>
      </c>
      <c r="BS59" s="60">
        <v>9.2999999999999992E-3</v>
      </c>
      <c r="BT59" s="60">
        <v>9.1999999999999998E-3</v>
      </c>
      <c r="BU59" s="60">
        <v>8.9999999999999993E-3</v>
      </c>
      <c r="BV59" s="60">
        <v>8.6999999999999994E-3</v>
      </c>
      <c r="BW59" s="60">
        <v>8.3999999999999995E-3</v>
      </c>
      <c r="BX59" s="60">
        <v>8.0000000000000002E-3</v>
      </c>
      <c r="BY59" s="60">
        <v>7.7999999999999996E-3</v>
      </c>
      <c r="BZ59" s="60">
        <v>7.7999999999999996E-3</v>
      </c>
      <c r="CA59" s="60">
        <v>8.0999999999999996E-3</v>
      </c>
      <c r="CB59" s="60">
        <v>8.3999999999999995E-3</v>
      </c>
      <c r="CC59" s="60">
        <v>8.8999999999999999E-3</v>
      </c>
      <c r="CD59" s="60">
        <v>9.2999999999999992E-3</v>
      </c>
      <c r="CE59" s="60">
        <v>9.7000000000000003E-3</v>
      </c>
      <c r="CF59" s="60">
        <v>9.9000000000000008E-3</v>
      </c>
      <c r="CG59" s="60">
        <v>0.01</v>
      </c>
    </row>
    <row r="60" spans="1:85" x14ac:dyDescent="0.2">
      <c r="A60" s="4">
        <v>76</v>
      </c>
      <c r="B60" s="61">
        <v>1.9099999999999999E-2</v>
      </c>
      <c r="C60" s="61">
        <v>1.7899999999999999E-2</v>
      </c>
      <c r="D60" s="61">
        <v>1.66E-2</v>
      </c>
      <c r="E60" s="61">
        <v>1.54E-2</v>
      </c>
      <c r="F60" s="61">
        <v>1.43E-2</v>
      </c>
      <c r="G60" s="61">
        <v>1.3299999999999999E-2</v>
      </c>
      <c r="H60" s="61">
        <v>1.2500000000000001E-2</v>
      </c>
      <c r="I60" s="61">
        <v>1.2E-2</v>
      </c>
      <c r="J60" s="61">
        <v>1.1599999999999999E-2</v>
      </c>
      <c r="K60" s="61">
        <v>1.1299999999999999E-2</v>
      </c>
      <c r="L60" s="61">
        <v>1.12E-2</v>
      </c>
      <c r="M60" s="61">
        <v>1.1299999999999999E-2</v>
      </c>
      <c r="N60" s="61">
        <v>1.15E-2</v>
      </c>
      <c r="O60" s="61">
        <v>1.2E-2</v>
      </c>
      <c r="P60" s="61">
        <v>1.2800000000000001E-2</v>
      </c>
      <c r="Q60" s="61">
        <v>1.38E-2</v>
      </c>
      <c r="R60" s="61">
        <v>1.52E-2</v>
      </c>
      <c r="S60" s="61">
        <v>1.6799999999999999E-2</v>
      </c>
      <c r="T60" s="61">
        <v>1.8599999999999998E-2</v>
      </c>
      <c r="U60" s="61">
        <v>2.0500000000000001E-2</v>
      </c>
      <c r="V60" s="61">
        <v>2.24E-2</v>
      </c>
      <c r="W60" s="61">
        <v>2.4E-2</v>
      </c>
      <c r="X60" s="61">
        <v>2.52E-2</v>
      </c>
      <c r="Y60" s="61">
        <v>2.5700000000000001E-2</v>
      </c>
      <c r="Z60" s="61">
        <v>2.5100000000000001E-2</v>
      </c>
      <c r="AA60" s="61">
        <v>2.3400000000000001E-2</v>
      </c>
      <c r="AB60" s="61">
        <v>2.07E-2</v>
      </c>
      <c r="AC60" s="61">
        <v>1.7399999999999999E-2</v>
      </c>
      <c r="AD60" s="61">
        <v>1.38E-2</v>
      </c>
      <c r="AE60" s="61">
        <v>1.03E-2</v>
      </c>
      <c r="AF60" s="61">
        <v>7.3000000000000001E-3</v>
      </c>
      <c r="AG60" s="61">
        <v>4.8999999999999998E-3</v>
      </c>
      <c r="AH60" s="61">
        <v>3.3999999999999998E-3</v>
      </c>
      <c r="AI60" s="61">
        <v>2.8999999999999998E-3</v>
      </c>
      <c r="AJ60" s="61">
        <v>3.3E-3</v>
      </c>
      <c r="AK60" s="61">
        <v>4.4000000000000003E-3</v>
      </c>
      <c r="AL60" s="61">
        <v>5.7999999999999996E-3</v>
      </c>
      <c r="AM60" s="61">
        <v>7.1000000000000004E-3</v>
      </c>
      <c r="AN60" s="61">
        <v>7.7999999999999996E-3</v>
      </c>
      <c r="AO60" s="61">
        <v>7.7999999999999996E-3</v>
      </c>
      <c r="AP60" s="61">
        <v>7.1000000000000004E-3</v>
      </c>
      <c r="AQ60" s="61">
        <v>5.7000000000000002E-3</v>
      </c>
      <c r="AR60" s="61">
        <v>4.1999999999999997E-3</v>
      </c>
      <c r="AS60" s="61">
        <v>2.7000000000000001E-3</v>
      </c>
      <c r="AT60" s="61">
        <v>1.5E-3</v>
      </c>
      <c r="AU60" s="61">
        <v>8.9999999999999998E-4</v>
      </c>
      <c r="AV60" s="61">
        <v>8.9999999999999998E-4</v>
      </c>
      <c r="AW60" s="61">
        <v>1.6000000000000001E-3</v>
      </c>
      <c r="AX60" s="61">
        <v>3.0000000000000001E-3</v>
      </c>
      <c r="AY60" s="61">
        <v>5.1000000000000004E-3</v>
      </c>
      <c r="AZ60" s="61">
        <v>7.7999999999999996E-3</v>
      </c>
      <c r="BA60" s="61">
        <v>1.06E-2</v>
      </c>
      <c r="BB60" s="61">
        <v>1.3299999999999999E-2</v>
      </c>
      <c r="BC60" s="61">
        <v>1.55E-2</v>
      </c>
      <c r="BD60" s="61">
        <v>1.7100000000000001E-2</v>
      </c>
      <c r="BE60" s="61">
        <v>1.7899999999999999E-2</v>
      </c>
      <c r="BF60" s="61">
        <v>1.7899999999999999E-2</v>
      </c>
      <c r="BG60" s="61">
        <v>1.7299999999999999E-2</v>
      </c>
      <c r="BH60" s="61">
        <v>1.6199999999999999E-2</v>
      </c>
      <c r="BI60" s="61">
        <v>1.46E-2</v>
      </c>
      <c r="BJ60" s="61">
        <v>1.2699999999999999E-2</v>
      </c>
      <c r="BK60" s="61">
        <v>1.0800000000000001E-2</v>
      </c>
      <c r="BL60" s="61">
        <v>8.8999999999999999E-3</v>
      </c>
      <c r="BM60" s="61">
        <v>7.0000000000000001E-3</v>
      </c>
      <c r="BN60" s="60">
        <v>7.4000000000000003E-3</v>
      </c>
      <c r="BO60" s="60">
        <v>7.7999999999999996E-3</v>
      </c>
      <c r="BP60" s="60">
        <v>8.2000000000000007E-3</v>
      </c>
      <c r="BQ60" s="60">
        <v>8.6E-3</v>
      </c>
      <c r="BR60" s="60">
        <v>8.9999999999999993E-3</v>
      </c>
      <c r="BS60" s="60">
        <v>9.2999999999999992E-3</v>
      </c>
      <c r="BT60" s="60">
        <v>9.4000000000000004E-3</v>
      </c>
      <c r="BU60" s="60">
        <v>9.4000000000000004E-3</v>
      </c>
      <c r="BV60" s="60">
        <v>9.1999999999999998E-3</v>
      </c>
      <c r="BW60" s="60">
        <v>8.8999999999999999E-3</v>
      </c>
      <c r="BX60" s="60">
        <v>8.6E-3</v>
      </c>
      <c r="BY60" s="60">
        <v>8.3999999999999995E-3</v>
      </c>
      <c r="BZ60" s="60">
        <v>8.3000000000000001E-3</v>
      </c>
      <c r="CA60" s="60">
        <v>8.3999999999999995E-3</v>
      </c>
      <c r="CB60" s="60">
        <v>8.6E-3</v>
      </c>
      <c r="CC60" s="60">
        <v>8.8999999999999999E-3</v>
      </c>
      <c r="CD60" s="60">
        <v>9.2999999999999992E-3</v>
      </c>
      <c r="CE60" s="60">
        <v>9.7000000000000003E-3</v>
      </c>
      <c r="CF60" s="60">
        <v>9.9000000000000008E-3</v>
      </c>
      <c r="CG60" s="60">
        <v>0.01</v>
      </c>
    </row>
    <row r="61" spans="1:85" x14ac:dyDescent="0.2">
      <c r="A61" s="4">
        <v>77</v>
      </c>
      <c r="B61" s="61">
        <v>1.7999999999999999E-2</v>
      </c>
      <c r="C61" s="61">
        <v>1.6799999999999999E-2</v>
      </c>
      <c r="D61" s="61">
        <v>1.5599999999999999E-2</v>
      </c>
      <c r="E61" s="61">
        <v>1.44E-2</v>
      </c>
      <c r="F61" s="61">
        <v>1.3299999999999999E-2</v>
      </c>
      <c r="G61" s="61">
        <v>1.24E-2</v>
      </c>
      <c r="H61" s="61">
        <v>1.17E-2</v>
      </c>
      <c r="I61" s="61">
        <v>1.12E-2</v>
      </c>
      <c r="J61" s="61">
        <v>1.09E-2</v>
      </c>
      <c r="K61" s="61">
        <v>1.0699999999999999E-2</v>
      </c>
      <c r="L61" s="61">
        <v>1.0699999999999999E-2</v>
      </c>
      <c r="M61" s="61">
        <v>1.0800000000000001E-2</v>
      </c>
      <c r="N61" s="61">
        <v>1.12E-2</v>
      </c>
      <c r="O61" s="61">
        <v>1.18E-2</v>
      </c>
      <c r="P61" s="61">
        <v>1.2699999999999999E-2</v>
      </c>
      <c r="Q61" s="61">
        <v>1.38E-2</v>
      </c>
      <c r="R61" s="61">
        <v>1.52E-2</v>
      </c>
      <c r="S61" s="61">
        <v>1.6899999999999998E-2</v>
      </c>
      <c r="T61" s="61">
        <v>1.8700000000000001E-2</v>
      </c>
      <c r="U61" s="61">
        <v>2.07E-2</v>
      </c>
      <c r="V61" s="61">
        <v>2.2599999999999999E-2</v>
      </c>
      <c r="W61" s="61">
        <v>2.4299999999999999E-2</v>
      </c>
      <c r="X61" s="61">
        <v>2.5499999999999998E-2</v>
      </c>
      <c r="Y61" s="61">
        <v>2.6100000000000002E-2</v>
      </c>
      <c r="Z61" s="61">
        <v>2.5600000000000001E-2</v>
      </c>
      <c r="AA61" s="61">
        <v>2.41E-2</v>
      </c>
      <c r="AB61" s="61">
        <v>2.1600000000000001E-2</v>
      </c>
      <c r="AC61" s="61">
        <v>1.8499999999999999E-2</v>
      </c>
      <c r="AD61" s="61">
        <v>1.49E-2</v>
      </c>
      <c r="AE61" s="61">
        <v>1.15E-2</v>
      </c>
      <c r="AF61" s="61">
        <v>8.3999999999999995E-3</v>
      </c>
      <c r="AG61" s="61">
        <v>5.8999999999999999E-3</v>
      </c>
      <c r="AH61" s="61">
        <v>4.1999999999999997E-3</v>
      </c>
      <c r="AI61" s="61">
        <v>3.5000000000000001E-3</v>
      </c>
      <c r="AJ61" s="61">
        <v>3.7000000000000002E-3</v>
      </c>
      <c r="AK61" s="61">
        <v>4.5999999999999999E-3</v>
      </c>
      <c r="AL61" s="61">
        <v>5.7999999999999996E-3</v>
      </c>
      <c r="AM61" s="61">
        <v>7.0000000000000001E-3</v>
      </c>
      <c r="AN61" s="61">
        <v>7.7000000000000002E-3</v>
      </c>
      <c r="AO61" s="61">
        <v>7.6E-3</v>
      </c>
      <c r="AP61" s="61">
        <v>6.7999999999999996E-3</v>
      </c>
      <c r="AQ61" s="61">
        <v>5.4999999999999997E-3</v>
      </c>
      <c r="AR61" s="61">
        <v>3.8999999999999998E-3</v>
      </c>
      <c r="AS61" s="61">
        <v>2.3999999999999998E-3</v>
      </c>
      <c r="AT61" s="61">
        <v>1.1999999999999999E-3</v>
      </c>
      <c r="AU61" s="61">
        <v>5.9999999999999995E-4</v>
      </c>
      <c r="AV61" s="61">
        <v>5.0000000000000001E-4</v>
      </c>
      <c r="AW61" s="61">
        <v>1.1999999999999999E-3</v>
      </c>
      <c r="AX61" s="61">
        <v>2.5999999999999999E-3</v>
      </c>
      <c r="AY61" s="61">
        <v>4.7000000000000002E-3</v>
      </c>
      <c r="AZ61" s="61">
        <v>7.3000000000000001E-3</v>
      </c>
      <c r="BA61" s="61">
        <v>1.0200000000000001E-2</v>
      </c>
      <c r="BB61" s="61">
        <v>1.29E-2</v>
      </c>
      <c r="BC61" s="61">
        <v>1.52E-2</v>
      </c>
      <c r="BD61" s="61">
        <v>1.67E-2</v>
      </c>
      <c r="BE61" s="61">
        <v>1.7399999999999999E-2</v>
      </c>
      <c r="BF61" s="61">
        <v>1.7399999999999999E-2</v>
      </c>
      <c r="BG61" s="61">
        <v>1.6799999999999999E-2</v>
      </c>
      <c r="BH61" s="61">
        <v>1.55E-2</v>
      </c>
      <c r="BI61" s="61">
        <v>1.3899999999999999E-2</v>
      </c>
      <c r="BJ61" s="61">
        <v>1.21E-2</v>
      </c>
      <c r="BK61" s="61">
        <v>1.01E-2</v>
      </c>
      <c r="BL61" s="61">
        <v>8.2000000000000007E-3</v>
      </c>
      <c r="BM61" s="61">
        <v>6.4000000000000003E-3</v>
      </c>
      <c r="BN61" s="60">
        <v>6.7999999999999996E-3</v>
      </c>
      <c r="BO61" s="60">
        <v>7.1999999999999998E-3</v>
      </c>
      <c r="BP61" s="60">
        <v>7.7000000000000002E-3</v>
      </c>
      <c r="BQ61" s="60">
        <v>8.2000000000000007E-3</v>
      </c>
      <c r="BR61" s="60">
        <v>8.6999999999999994E-3</v>
      </c>
      <c r="BS61" s="60">
        <v>9.1000000000000004E-3</v>
      </c>
      <c r="BT61" s="60">
        <v>9.4000000000000004E-3</v>
      </c>
      <c r="BU61" s="60">
        <v>9.4999999999999998E-3</v>
      </c>
      <c r="BV61" s="60">
        <v>9.4999999999999998E-3</v>
      </c>
      <c r="BW61" s="60">
        <v>9.2999999999999992E-3</v>
      </c>
      <c r="BX61" s="60">
        <v>9.1000000000000004E-3</v>
      </c>
      <c r="BY61" s="60">
        <v>8.8000000000000005E-3</v>
      </c>
      <c r="BZ61" s="60">
        <v>8.6999999999999994E-3</v>
      </c>
      <c r="CA61" s="60">
        <v>8.6999999999999994E-3</v>
      </c>
      <c r="CB61" s="60">
        <v>8.8000000000000005E-3</v>
      </c>
      <c r="CC61" s="60">
        <v>9.1000000000000004E-3</v>
      </c>
      <c r="CD61" s="60">
        <v>9.4000000000000004E-3</v>
      </c>
      <c r="CE61" s="60">
        <v>9.7000000000000003E-3</v>
      </c>
      <c r="CF61" s="60">
        <v>9.9000000000000008E-3</v>
      </c>
      <c r="CG61" s="60">
        <v>0.01</v>
      </c>
    </row>
    <row r="62" spans="1:85" x14ac:dyDescent="0.2">
      <c r="A62" s="4">
        <v>78</v>
      </c>
      <c r="B62" s="61">
        <v>1.67E-2</v>
      </c>
      <c r="C62" s="61">
        <v>1.55E-2</v>
      </c>
      <c r="D62" s="61">
        <v>1.44E-2</v>
      </c>
      <c r="E62" s="61">
        <v>1.32E-2</v>
      </c>
      <c r="F62" s="61">
        <v>1.2200000000000001E-2</v>
      </c>
      <c r="G62" s="61">
        <v>1.1299999999999999E-2</v>
      </c>
      <c r="H62" s="61">
        <v>1.06E-2</v>
      </c>
      <c r="I62" s="61">
        <v>1.0200000000000001E-2</v>
      </c>
      <c r="J62" s="61">
        <v>0.01</v>
      </c>
      <c r="K62" s="61">
        <v>9.9000000000000008E-3</v>
      </c>
      <c r="L62" s="61">
        <v>1.01E-2</v>
      </c>
      <c r="M62" s="61">
        <v>1.04E-2</v>
      </c>
      <c r="N62" s="61">
        <v>1.09E-2</v>
      </c>
      <c r="O62" s="61">
        <v>1.1599999999999999E-2</v>
      </c>
      <c r="P62" s="61">
        <v>1.26E-2</v>
      </c>
      <c r="Q62" s="61">
        <v>1.38E-2</v>
      </c>
      <c r="R62" s="61">
        <v>1.5299999999999999E-2</v>
      </c>
      <c r="S62" s="61">
        <v>1.7000000000000001E-2</v>
      </c>
      <c r="T62" s="61">
        <v>1.89E-2</v>
      </c>
      <c r="U62" s="61">
        <v>2.0799999999999999E-2</v>
      </c>
      <c r="V62" s="61">
        <v>2.2700000000000001E-2</v>
      </c>
      <c r="W62" s="61">
        <v>2.4400000000000002E-2</v>
      </c>
      <c r="X62" s="61">
        <v>2.5700000000000001E-2</v>
      </c>
      <c r="Y62" s="61">
        <v>2.63E-2</v>
      </c>
      <c r="Z62" s="61">
        <v>2.5999999999999999E-2</v>
      </c>
      <c r="AA62" s="61">
        <v>2.46E-2</v>
      </c>
      <c r="AB62" s="61">
        <v>2.23E-2</v>
      </c>
      <c r="AC62" s="61">
        <v>1.9300000000000001E-2</v>
      </c>
      <c r="AD62" s="61">
        <v>1.5900000000000001E-2</v>
      </c>
      <c r="AE62" s="61">
        <v>1.2500000000000001E-2</v>
      </c>
      <c r="AF62" s="61">
        <v>9.4000000000000004E-3</v>
      </c>
      <c r="AG62" s="61">
        <v>6.8999999999999999E-3</v>
      </c>
      <c r="AH62" s="61">
        <v>5.1000000000000004E-3</v>
      </c>
      <c r="AI62" s="61">
        <v>4.1999999999999997E-3</v>
      </c>
      <c r="AJ62" s="61">
        <v>4.1999999999999997E-3</v>
      </c>
      <c r="AK62" s="61">
        <v>4.8999999999999998E-3</v>
      </c>
      <c r="AL62" s="61">
        <v>5.8999999999999999E-3</v>
      </c>
      <c r="AM62" s="61">
        <v>6.8999999999999999E-3</v>
      </c>
      <c r="AN62" s="61">
        <v>7.4999999999999997E-3</v>
      </c>
      <c r="AO62" s="61">
        <v>7.4000000000000003E-3</v>
      </c>
      <c r="AP62" s="61">
        <v>6.6E-3</v>
      </c>
      <c r="AQ62" s="61">
        <v>5.1999999999999998E-3</v>
      </c>
      <c r="AR62" s="61">
        <v>3.5999999999999999E-3</v>
      </c>
      <c r="AS62" s="61">
        <v>2E-3</v>
      </c>
      <c r="AT62" s="61">
        <v>8.0000000000000004E-4</v>
      </c>
      <c r="AU62" s="61">
        <v>1E-4</v>
      </c>
      <c r="AV62" s="61">
        <v>0</v>
      </c>
      <c r="AW62" s="61">
        <v>6.9999999999999999E-4</v>
      </c>
      <c r="AX62" s="61">
        <v>2.0999999999999999E-3</v>
      </c>
      <c r="AY62" s="61">
        <v>4.3E-3</v>
      </c>
      <c r="AZ62" s="61">
        <v>7.0000000000000001E-3</v>
      </c>
      <c r="BA62" s="61">
        <v>9.9000000000000008E-3</v>
      </c>
      <c r="BB62" s="61">
        <v>1.26E-2</v>
      </c>
      <c r="BC62" s="61">
        <v>1.49E-2</v>
      </c>
      <c r="BD62" s="61">
        <v>1.6400000000000001E-2</v>
      </c>
      <c r="BE62" s="61">
        <v>1.7100000000000001E-2</v>
      </c>
      <c r="BF62" s="61">
        <v>1.7000000000000001E-2</v>
      </c>
      <c r="BG62" s="61">
        <v>1.6299999999999999E-2</v>
      </c>
      <c r="BH62" s="61">
        <v>1.4999999999999999E-2</v>
      </c>
      <c r="BI62" s="61">
        <v>1.3299999999999999E-2</v>
      </c>
      <c r="BJ62" s="61">
        <v>1.14E-2</v>
      </c>
      <c r="BK62" s="61">
        <v>9.4999999999999998E-3</v>
      </c>
      <c r="BL62" s="61">
        <v>7.6E-3</v>
      </c>
      <c r="BM62" s="61">
        <v>5.7000000000000002E-3</v>
      </c>
      <c r="BN62" s="60">
        <v>6.1000000000000004E-3</v>
      </c>
      <c r="BO62" s="60">
        <v>6.6E-3</v>
      </c>
      <c r="BP62" s="60">
        <v>7.1999999999999998E-3</v>
      </c>
      <c r="BQ62" s="60">
        <v>7.7999999999999996E-3</v>
      </c>
      <c r="BR62" s="60">
        <v>8.3000000000000001E-3</v>
      </c>
      <c r="BS62" s="60">
        <v>8.8000000000000005E-3</v>
      </c>
      <c r="BT62" s="60">
        <v>9.2999999999999992E-3</v>
      </c>
      <c r="BU62" s="60">
        <v>9.4999999999999998E-3</v>
      </c>
      <c r="BV62" s="60">
        <v>9.7000000000000003E-3</v>
      </c>
      <c r="BW62" s="60">
        <v>9.5999999999999992E-3</v>
      </c>
      <c r="BX62" s="60">
        <v>9.4000000000000004E-3</v>
      </c>
      <c r="BY62" s="60">
        <v>9.1999999999999998E-3</v>
      </c>
      <c r="BZ62" s="60">
        <v>9.1000000000000004E-3</v>
      </c>
      <c r="CA62" s="60">
        <v>8.9999999999999993E-3</v>
      </c>
      <c r="CB62" s="60">
        <v>8.9999999999999993E-3</v>
      </c>
      <c r="CC62" s="60">
        <v>9.1999999999999998E-3</v>
      </c>
      <c r="CD62" s="60">
        <v>9.4999999999999998E-3</v>
      </c>
      <c r="CE62" s="60">
        <v>9.7000000000000003E-3</v>
      </c>
      <c r="CF62" s="60">
        <v>9.9000000000000008E-3</v>
      </c>
      <c r="CG62" s="60">
        <v>0.01</v>
      </c>
    </row>
    <row r="63" spans="1:85" x14ac:dyDescent="0.2">
      <c r="A63" s="4">
        <v>79</v>
      </c>
      <c r="B63" s="61">
        <v>1.5100000000000001E-2</v>
      </c>
      <c r="C63" s="61">
        <v>1.4E-2</v>
      </c>
      <c r="D63" s="61">
        <v>1.29E-2</v>
      </c>
      <c r="E63" s="61">
        <v>1.18E-2</v>
      </c>
      <c r="F63" s="61">
        <v>1.0800000000000001E-2</v>
      </c>
      <c r="G63" s="61">
        <v>0.01</v>
      </c>
      <c r="H63" s="61">
        <v>9.4000000000000004E-3</v>
      </c>
      <c r="I63" s="61">
        <v>8.9999999999999993E-3</v>
      </c>
      <c r="J63" s="61">
        <v>8.9999999999999993E-3</v>
      </c>
      <c r="K63" s="61">
        <v>9.1000000000000004E-3</v>
      </c>
      <c r="L63" s="61">
        <v>9.4000000000000004E-3</v>
      </c>
      <c r="M63" s="61">
        <v>9.9000000000000008E-3</v>
      </c>
      <c r="N63" s="61">
        <v>1.06E-2</v>
      </c>
      <c r="O63" s="61">
        <v>1.15E-2</v>
      </c>
      <c r="P63" s="61">
        <v>1.26E-2</v>
      </c>
      <c r="Q63" s="61">
        <v>1.3899999999999999E-2</v>
      </c>
      <c r="R63" s="61">
        <v>1.55E-2</v>
      </c>
      <c r="S63" s="61">
        <v>1.72E-2</v>
      </c>
      <c r="T63" s="61">
        <v>1.9099999999999999E-2</v>
      </c>
      <c r="U63" s="61">
        <v>2.1000000000000001E-2</v>
      </c>
      <c r="V63" s="61">
        <v>2.29E-2</v>
      </c>
      <c r="W63" s="61">
        <v>2.46E-2</v>
      </c>
      <c r="X63" s="61">
        <v>2.5899999999999999E-2</v>
      </c>
      <c r="Y63" s="61">
        <v>2.6499999999999999E-2</v>
      </c>
      <c r="Z63" s="61">
        <v>2.6200000000000001E-2</v>
      </c>
      <c r="AA63" s="61">
        <v>2.4899999999999999E-2</v>
      </c>
      <c r="AB63" s="61">
        <v>2.2800000000000001E-2</v>
      </c>
      <c r="AC63" s="61">
        <v>1.9900000000000001E-2</v>
      </c>
      <c r="AD63" s="61">
        <v>1.67E-2</v>
      </c>
      <c r="AE63" s="61">
        <v>1.3299999999999999E-2</v>
      </c>
      <c r="AF63" s="61">
        <v>1.03E-2</v>
      </c>
      <c r="AG63" s="61">
        <v>7.7999999999999996E-3</v>
      </c>
      <c r="AH63" s="61">
        <v>5.8999999999999999E-3</v>
      </c>
      <c r="AI63" s="61">
        <v>4.8999999999999998E-3</v>
      </c>
      <c r="AJ63" s="61">
        <v>4.7000000000000002E-3</v>
      </c>
      <c r="AK63" s="61">
        <v>5.1999999999999998E-3</v>
      </c>
      <c r="AL63" s="61">
        <v>6.1000000000000004E-3</v>
      </c>
      <c r="AM63" s="61">
        <v>6.8999999999999999E-3</v>
      </c>
      <c r="AN63" s="61">
        <v>7.4000000000000003E-3</v>
      </c>
      <c r="AO63" s="61">
        <v>7.1999999999999998E-3</v>
      </c>
      <c r="AP63" s="61">
        <v>6.3E-3</v>
      </c>
      <c r="AQ63" s="61">
        <v>4.8999999999999998E-3</v>
      </c>
      <c r="AR63" s="61">
        <v>3.2000000000000002E-3</v>
      </c>
      <c r="AS63" s="61">
        <v>1.6000000000000001E-3</v>
      </c>
      <c r="AT63" s="61">
        <v>2.9999999999999997E-4</v>
      </c>
      <c r="AU63" s="61">
        <v>-4.0000000000000002E-4</v>
      </c>
      <c r="AV63" s="61">
        <v>-5.0000000000000001E-4</v>
      </c>
      <c r="AW63" s="61">
        <v>1E-4</v>
      </c>
      <c r="AX63" s="61">
        <v>1.6000000000000001E-3</v>
      </c>
      <c r="AY63" s="61">
        <v>3.8E-3</v>
      </c>
      <c r="AZ63" s="61">
        <v>6.6E-3</v>
      </c>
      <c r="BA63" s="61">
        <v>9.4999999999999998E-3</v>
      </c>
      <c r="BB63" s="61">
        <v>1.23E-2</v>
      </c>
      <c r="BC63" s="61">
        <v>1.46E-2</v>
      </c>
      <c r="BD63" s="61">
        <v>1.61E-2</v>
      </c>
      <c r="BE63" s="61">
        <v>1.6799999999999999E-2</v>
      </c>
      <c r="BF63" s="61">
        <v>1.67E-2</v>
      </c>
      <c r="BG63" s="61">
        <v>1.5800000000000002E-2</v>
      </c>
      <c r="BH63" s="61">
        <v>1.4500000000000001E-2</v>
      </c>
      <c r="BI63" s="61">
        <v>1.2699999999999999E-2</v>
      </c>
      <c r="BJ63" s="61">
        <v>1.0800000000000001E-2</v>
      </c>
      <c r="BK63" s="61">
        <v>8.8999999999999999E-3</v>
      </c>
      <c r="BL63" s="61">
        <v>7.0000000000000001E-3</v>
      </c>
      <c r="BM63" s="61">
        <v>5.1000000000000004E-3</v>
      </c>
      <c r="BN63" s="60">
        <v>5.4999999999999997E-3</v>
      </c>
      <c r="BO63" s="60">
        <v>6.0000000000000001E-3</v>
      </c>
      <c r="BP63" s="60">
        <v>6.6E-3</v>
      </c>
      <c r="BQ63" s="60">
        <v>7.3000000000000001E-3</v>
      </c>
      <c r="BR63" s="60">
        <v>7.9000000000000008E-3</v>
      </c>
      <c r="BS63" s="60">
        <v>8.5000000000000006E-3</v>
      </c>
      <c r="BT63" s="60">
        <v>9.1000000000000004E-3</v>
      </c>
      <c r="BU63" s="60">
        <v>9.4000000000000004E-3</v>
      </c>
      <c r="BV63" s="60">
        <v>9.7000000000000003E-3</v>
      </c>
      <c r="BW63" s="60">
        <v>9.7000000000000003E-3</v>
      </c>
      <c r="BX63" s="60">
        <v>9.5999999999999992E-3</v>
      </c>
      <c r="BY63" s="60">
        <v>9.4999999999999998E-3</v>
      </c>
      <c r="BZ63" s="60">
        <v>9.4000000000000004E-3</v>
      </c>
      <c r="CA63" s="60">
        <v>9.2999999999999992E-3</v>
      </c>
      <c r="CB63" s="60">
        <v>9.2999999999999992E-3</v>
      </c>
      <c r="CC63" s="60">
        <v>9.4000000000000004E-3</v>
      </c>
      <c r="CD63" s="60">
        <v>9.4999999999999998E-3</v>
      </c>
      <c r="CE63" s="60">
        <v>9.7000000000000003E-3</v>
      </c>
      <c r="CF63" s="60">
        <v>9.9000000000000008E-3</v>
      </c>
      <c r="CG63" s="60">
        <v>0.01</v>
      </c>
    </row>
    <row r="64" spans="1:85" x14ac:dyDescent="0.2">
      <c r="A64" s="4">
        <v>80</v>
      </c>
      <c r="B64" s="61">
        <v>1.3299999999999999E-2</v>
      </c>
      <c r="C64" s="61">
        <v>1.23E-2</v>
      </c>
      <c r="D64" s="61">
        <v>1.1299999999999999E-2</v>
      </c>
      <c r="E64" s="61">
        <v>1.03E-2</v>
      </c>
      <c r="F64" s="61">
        <v>9.2999999999999992E-3</v>
      </c>
      <c r="G64" s="61">
        <v>8.6E-3</v>
      </c>
      <c r="H64" s="61">
        <v>8.0000000000000002E-3</v>
      </c>
      <c r="I64" s="61">
        <v>7.7999999999999996E-3</v>
      </c>
      <c r="J64" s="61">
        <v>7.7999999999999996E-3</v>
      </c>
      <c r="K64" s="61">
        <v>8.0999999999999996E-3</v>
      </c>
      <c r="L64" s="61">
        <v>8.6E-3</v>
      </c>
      <c r="M64" s="61">
        <v>9.4000000000000004E-3</v>
      </c>
      <c r="N64" s="61">
        <v>1.0200000000000001E-2</v>
      </c>
      <c r="O64" s="61">
        <v>1.1299999999999999E-2</v>
      </c>
      <c r="P64" s="61">
        <v>1.26E-2</v>
      </c>
      <c r="Q64" s="61">
        <v>1.4E-2</v>
      </c>
      <c r="R64" s="61">
        <v>1.5599999999999999E-2</v>
      </c>
      <c r="S64" s="61">
        <v>1.7399999999999999E-2</v>
      </c>
      <c r="T64" s="61">
        <v>1.9300000000000001E-2</v>
      </c>
      <c r="U64" s="61">
        <v>2.12E-2</v>
      </c>
      <c r="V64" s="61">
        <v>2.3099999999999999E-2</v>
      </c>
      <c r="W64" s="61">
        <v>2.47E-2</v>
      </c>
      <c r="X64" s="61">
        <v>2.5899999999999999E-2</v>
      </c>
      <c r="Y64" s="61">
        <v>2.6499999999999999E-2</v>
      </c>
      <c r="Z64" s="61">
        <v>2.6200000000000001E-2</v>
      </c>
      <c r="AA64" s="61">
        <v>2.5100000000000001E-2</v>
      </c>
      <c r="AB64" s="61">
        <v>2.3E-2</v>
      </c>
      <c r="AC64" s="61">
        <v>2.0299999999999999E-2</v>
      </c>
      <c r="AD64" s="61">
        <v>1.72E-2</v>
      </c>
      <c r="AE64" s="61">
        <v>1.4E-2</v>
      </c>
      <c r="AF64" s="61">
        <v>1.11E-2</v>
      </c>
      <c r="AG64" s="61">
        <v>8.5000000000000006E-3</v>
      </c>
      <c r="AH64" s="61">
        <v>6.7000000000000002E-3</v>
      </c>
      <c r="AI64" s="61">
        <v>5.5999999999999999E-3</v>
      </c>
      <c r="AJ64" s="61">
        <v>5.3E-3</v>
      </c>
      <c r="AK64" s="61">
        <v>5.5999999999999999E-3</v>
      </c>
      <c r="AL64" s="61">
        <v>6.1999999999999998E-3</v>
      </c>
      <c r="AM64" s="61">
        <v>6.8999999999999999E-3</v>
      </c>
      <c r="AN64" s="61">
        <v>7.1999999999999998E-3</v>
      </c>
      <c r="AO64" s="61">
        <v>7.0000000000000001E-3</v>
      </c>
      <c r="AP64" s="61">
        <v>6.0000000000000001E-3</v>
      </c>
      <c r="AQ64" s="61">
        <v>4.4999999999999997E-3</v>
      </c>
      <c r="AR64" s="61">
        <v>2.7000000000000001E-3</v>
      </c>
      <c r="AS64" s="61">
        <v>1E-3</v>
      </c>
      <c r="AT64" s="61">
        <v>-2.9999999999999997E-4</v>
      </c>
      <c r="AU64" s="61">
        <v>-1.1000000000000001E-3</v>
      </c>
      <c r="AV64" s="61">
        <v>-1.1999999999999999E-3</v>
      </c>
      <c r="AW64" s="61">
        <v>-5.0000000000000001E-4</v>
      </c>
      <c r="AX64" s="61">
        <v>1.1000000000000001E-3</v>
      </c>
      <c r="AY64" s="61">
        <v>3.3999999999999998E-3</v>
      </c>
      <c r="AZ64" s="61">
        <v>6.1999999999999998E-3</v>
      </c>
      <c r="BA64" s="61">
        <v>9.1999999999999998E-3</v>
      </c>
      <c r="BB64" s="61">
        <v>1.2E-2</v>
      </c>
      <c r="BC64" s="61">
        <v>1.43E-2</v>
      </c>
      <c r="BD64" s="61">
        <v>1.5800000000000002E-2</v>
      </c>
      <c r="BE64" s="61">
        <v>1.6500000000000001E-2</v>
      </c>
      <c r="BF64" s="61">
        <v>1.6400000000000001E-2</v>
      </c>
      <c r="BG64" s="61">
        <v>1.55E-2</v>
      </c>
      <c r="BH64" s="61">
        <v>1.41E-2</v>
      </c>
      <c r="BI64" s="61">
        <v>1.23E-2</v>
      </c>
      <c r="BJ64" s="61">
        <v>1.03E-2</v>
      </c>
      <c r="BK64" s="61">
        <v>8.3000000000000001E-3</v>
      </c>
      <c r="BL64" s="61">
        <v>6.4000000000000003E-3</v>
      </c>
      <c r="BM64" s="61">
        <v>4.5999999999999999E-3</v>
      </c>
      <c r="BN64" s="60">
        <v>4.8999999999999998E-3</v>
      </c>
      <c r="BO64" s="60">
        <v>5.4999999999999997E-3</v>
      </c>
      <c r="BP64" s="60">
        <v>6.1000000000000004E-3</v>
      </c>
      <c r="BQ64" s="60">
        <v>6.7999999999999996E-3</v>
      </c>
      <c r="BR64" s="60">
        <v>7.4999999999999997E-3</v>
      </c>
      <c r="BS64" s="60">
        <v>8.2000000000000007E-3</v>
      </c>
      <c r="BT64" s="60">
        <v>8.8000000000000005E-3</v>
      </c>
      <c r="BU64" s="60">
        <v>9.2999999999999992E-3</v>
      </c>
      <c r="BV64" s="60">
        <v>9.5999999999999992E-3</v>
      </c>
      <c r="BW64" s="60">
        <v>9.7000000000000003E-3</v>
      </c>
      <c r="BX64" s="60">
        <v>9.7000000000000003E-3</v>
      </c>
      <c r="BY64" s="60">
        <v>9.5999999999999992E-3</v>
      </c>
      <c r="BZ64" s="60">
        <v>9.4999999999999998E-3</v>
      </c>
      <c r="CA64" s="60">
        <v>9.4999999999999998E-3</v>
      </c>
      <c r="CB64" s="60">
        <v>9.4999999999999998E-3</v>
      </c>
      <c r="CC64" s="60">
        <v>9.4999999999999998E-3</v>
      </c>
      <c r="CD64" s="60">
        <v>9.5999999999999992E-3</v>
      </c>
      <c r="CE64" s="60">
        <v>9.7999999999999997E-3</v>
      </c>
      <c r="CF64" s="60">
        <v>9.9000000000000008E-3</v>
      </c>
      <c r="CG64" s="60">
        <v>0.01</v>
      </c>
    </row>
    <row r="65" spans="1:85" x14ac:dyDescent="0.2">
      <c r="A65" s="4">
        <v>81</v>
      </c>
      <c r="B65" s="61">
        <v>1.14E-2</v>
      </c>
      <c r="C65" s="61">
        <v>1.04E-2</v>
      </c>
      <c r="D65" s="61">
        <v>9.4999999999999998E-3</v>
      </c>
      <c r="E65" s="61">
        <v>8.6E-3</v>
      </c>
      <c r="F65" s="61">
        <v>7.7000000000000002E-3</v>
      </c>
      <c r="G65" s="61">
        <v>7.0000000000000001E-3</v>
      </c>
      <c r="H65" s="61">
        <v>6.6E-3</v>
      </c>
      <c r="I65" s="61">
        <v>6.4999999999999997E-3</v>
      </c>
      <c r="J65" s="61">
        <v>6.7000000000000002E-3</v>
      </c>
      <c r="K65" s="61">
        <v>7.1000000000000004E-3</v>
      </c>
      <c r="L65" s="61">
        <v>7.7999999999999996E-3</v>
      </c>
      <c r="M65" s="61">
        <v>8.8000000000000005E-3</v>
      </c>
      <c r="N65" s="61">
        <v>9.9000000000000008E-3</v>
      </c>
      <c r="O65" s="61">
        <v>1.11E-2</v>
      </c>
      <c r="P65" s="61">
        <v>1.26E-2</v>
      </c>
      <c r="Q65" s="61">
        <v>1.41E-2</v>
      </c>
      <c r="R65" s="61">
        <v>1.5800000000000002E-2</v>
      </c>
      <c r="S65" s="61">
        <v>1.7600000000000001E-2</v>
      </c>
      <c r="T65" s="61">
        <v>1.95E-2</v>
      </c>
      <c r="U65" s="61">
        <v>2.1399999999999999E-2</v>
      </c>
      <c r="V65" s="61">
        <v>2.3199999999999998E-2</v>
      </c>
      <c r="W65" s="61">
        <v>2.47E-2</v>
      </c>
      <c r="X65" s="61">
        <v>2.58E-2</v>
      </c>
      <c r="Y65" s="61">
        <v>2.64E-2</v>
      </c>
      <c r="Z65" s="61">
        <v>2.6100000000000002E-2</v>
      </c>
      <c r="AA65" s="61">
        <v>2.5000000000000001E-2</v>
      </c>
      <c r="AB65" s="61">
        <v>2.3099999999999999E-2</v>
      </c>
      <c r="AC65" s="61">
        <v>2.0500000000000001E-2</v>
      </c>
      <c r="AD65" s="61">
        <v>1.7600000000000001E-2</v>
      </c>
      <c r="AE65" s="61">
        <v>1.4500000000000001E-2</v>
      </c>
      <c r="AF65" s="61">
        <v>1.17E-2</v>
      </c>
      <c r="AG65" s="61">
        <v>9.1999999999999998E-3</v>
      </c>
      <c r="AH65" s="61">
        <v>7.4000000000000003E-3</v>
      </c>
      <c r="AI65" s="61">
        <v>6.1999999999999998E-3</v>
      </c>
      <c r="AJ65" s="61">
        <v>5.7999999999999996E-3</v>
      </c>
      <c r="AK65" s="61">
        <v>5.8999999999999999E-3</v>
      </c>
      <c r="AL65" s="61">
        <v>6.4000000000000003E-3</v>
      </c>
      <c r="AM65" s="61">
        <v>6.8999999999999999E-3</v>
      </c>
      <c r="AN65" s="61">
        <v>7.1000000000000004E-3</v>
      </c>
      <c r="AO65" s="61">
        <v>6.7000000000000002E-3</v>
      </c>
      <c r="AP65" s="61">
        <v>5.5999999999999999E-3</v>
      </c>
      <c r="AQ65" s="61">
        <v>4.0000000000000001E-3</v>
      </c>
      <c r="AR65" s="61">
        <v>2.2000000000000001E-3</v>
      </c>
      <c r="AS65" s="61">
        <v>5.0000000000000001E-4</v>
      </c>
      <c r="AT65" s="61">
        <v>-8.9999999999999998E-4</v>
      </c>
      <c r="AU65" s="61">
        <v>-1.6999999999999999E-3</v>
      </c>
      <c r="AV65" s="61">
        <v>-1.8E-3</v>
      </c>
      <c r="AW65" s="61">
        <v>-1.1000000000000001E-3</v>
      </c>
      <c r="AX65" s="61">
        <v>5.0000000000000001E-4</v>
      </c>
      <c r="AY65" s="61">
        <v>2.8E-3</v>
      </c>
      <c r="AZ65" s="61">
        <v>5.7000000000000002E-3</v>
      </c>
      <c r="BA65" s="61">
        <v>8.8000000000000005E-3</v>
      </c>
      <c r="BB65" s="61">
        <v>1.17E-2</v>
      </c>
      <c r="BC65" s="61">
        <v>1.4E-2</v>
      </c>
      <c r="BD65" s="61">
        <v>1.5599999999999999E-2</v>
      </c>
      <c r="BE65" s="61">
        <v>1.6299999999999999E-2</v>
      </c>
      <c r="BF65" s="61">
        <v>1.61E-2</v>
      </c>
      <c r="BG65" s="61">
        <v>1.52E-2</v>
      </c>
      <c r="BH65" s="61">
        <v>1.37E-2</v>
      </c>
      <c r="BI65" s="61">
        <v>1.1900000000000001E-2</v>
      </c>
      <c r="BJ65" s="61">
        <v>9.9000000000000008E-3</v>
      </c>
      <c r="BK65" s="61">
        <v>7.7999999999999996E-3</v>
      </c>
      <c r="BL65" s="61">
        <v>5.8999999999999999E-3</v>
      </c>
      <c r="BM65" s="61">
        <v>4.1000000000000003E-3</v>
      </c>
      <c r="BN65" s="60">
        <v>4.4000000000000003E-3</v>
      </c>
      <c r="BO65" s="60">
        <v>4.8999999999999998E-3</v>
      </c>
      <c r="BP65" s="60">
        <v>5.5999999999999999E-3</v>
      </c>
      <c r="BQ65" s="60">
        <v>6.3E-3</v>
      </c>
      <c r="BR65" s="60">
        <v>7.1000000000000004E-3</v>
      </c>
      <c r="BS65" s="60">
        <v>7.9000000000000008E-3</v>
      </c>
      <c r="BT65" s="60">
        <v>8.5000000000000006E-3</v>
      </c>
      <c r="BU65" s="60">
        <v>9.1000000000000004E-3</v>
      </c>
      <c r="BV65" s="60">
        <v>9.4999999999999998E-3</v>
      </c>
      <c r="BW65" s="60">
        <v>9.7000000000000003E-3</v>
      </c>
      <c r="BX65" s="60">
        <v>9.7000000000000003E-3</v>
      </c>
      <c r="BY65" s="60">
        <v>9.7000000000000003E-3</v>
      </c>
      <c r="BZ65" s="60">
        <v>9.7000000000000003E-3</v>
      </c>
      <c r="CA65" s="60">
        <v>9.5999999999999992E-3</v>
      </c>
      <c r="CB65" s="60">
        <v>9.5999999999999992E-3</v>
      </c>
      <c r="CC65" s="60">
        <v>9.7000000000000003E-3</v>
      </c>
      <c r="CD65" s="60">
        <v>9.7000000000000003E-3</v>
      </c>
      <c r="CE65" s="60">
        <v>9.7999999999999997E-3</v>
      </c>
      <c r="CF65" s="60">
        <v>9.9000000000000008E-3</v>
      </c>
      <c r="CG65" s="60">
        <v>0.01</v>
      </c>
    </row>
    <row r="66" spans="1:85" x14ac:dyDescent="0.2">
      <c r="A66" s="4">
        <v>82</v>
      </c>
      <c r="B66" s="61">
        <v>9.4000000000000004E-3</v>
      </c>
      <c r="C66" s="61">
        <v>8.5000000000000006E-3</v>
      </c>
      <c r="D66" s="61">
        <v>7.7000000000000002E-3</v>
      </c>
      <c r="E66" s="61">
        <v>6.7999999999999996E-3</v>
      </c>
      <c r="F66" s="61">
        <v>6.1000000000000004E-3</v>
      </c>
      <c r="G66" s="61">
        <v>5.4999999999999997E-3</v>
      </c>
      <c r="H66" s="61">
        <v>5.1999999999999998E-3</v>
      </c>
      <c r="I66" s="61">
        <v>5.1999999999999998E-3</v>
      </c>
      <c r="J66" s="61">
        <v>5.4999999999999997E-3</v>
      </c>
      <c r="K66" s="61">
        <v>6.1000000000000004E-3</v>
      </c>
      <c r="L66" s="61">
        <v>7.0000000000000001E-3</v>
      </c>
      <c r="M66" s="61">
        <v>8.0999999999999996E-3</v>
      </c>
      <c r="N66" s="61">
        <v>9.4999999999999998E-3</v>
      </c>
      <c r="O66" s="61">
        <v>1.09E-2</v>
      </c>
      <c r="P66" s="61">
        <v>1.2500000000000001E-2</v>
      </c>
      <c r="Q66" s="61">
        <v>1.4200000000000001E-2</v>
      </c>
      <c r="R66" s="61">
        <v>1.6E-2</v>
      </c>
      <c r="S66" s="61">
        <v>1.7899999999999999E-2</v>
      </c>
      <c r="T66" s="61">
        <v>1.9699999999999999E-2</v>
      </c>
      <c r="U66" s="61">
        <v>2.1600000000000001E-2</v>
      </c>
      <c r="V66" s="61">
        <v>2.3300000000000001E-2</v>
      </c>
      <c r="W66" s="61">
        <v>2.47E-2</v>
      </c>
      <c r="X66" s="61">
        <v>2.5700000000000001E-2</v>
      </c>
      <c r="Y66" s="61">
        <v>2.6200000000000001E-2</v>
      </c>
      <c r="Z66" s="61">
        <v>2.5899999999999999E-2</v>
      </c>
      <c r="AA66" s="61">
        <v>2.4799999999999999E-2</v>
      </c>
      <c r="AB66" s="61">
        <v>2.3E-2</v>
      </c>
      <c r="AC66" s="61">
        <v>2.0500000000000001E-2</v>
      </c>
      <c r="AD66" s="61">
        <v>1.77E-2</v>
      </c>
      <c r="AE66" s="61">
        <v>1.49E-2</v>
      </c>
      <c r="AF66" s="61">
        <v>1.21E-2</v>
      </c>
      <c r="AG66" s="61">
        <v>9.7999999999999997E-3</v>
      </c>
      <c r="AH66" s="61">
        <v>7.9000000000000008E-3</v>
      </c>
      <c r="AI66" s="61">
        <v>6.7000000000000002E-3</v>
      </c>
      <c r="AJ66" s="61">
        <v>6.1999999999999998E-3</v>
      </c>
      <c r="AK66" s="61">
        <v>6.1999999999999998E-3</v>
      </c>
      <c r="AL66" s="61">
        <v>6.4999999999999997E-3</v>
      </c>
      <c r="AM66" s="61">
        <v>6.8999999999999999E-3</v>
      </c>
      <c r="AN66" s="61">
        <v>6.8999999999999999E-3</v>
      </c>
      <c r="AO66" s="61">
        <v>6.4000000000000003E-3</v>
      </c>
      <c r="AP66" s="61">
        <v>5.1999999999999998E-3</v>
      </c>
      <c r="AQ66" s="61">
        <v>3.5000000000000001E-3</v>
      </c>
      <c r="AR66" s="61">
        <v>1.6000000000000001E-3</v>
      </c>
      <c r="AS66" s="61">
        <v>-1E-4</v>
      </c>
      <c r="AT66" s="61">
        <v>-1.6000000000000001E-3</v>
      </c>
      <c r="AU66" s="61">
        <v>-2.3999999999999998E-3</v>
      </c>
      <c r="AV66" s="61">
        <v>-2.5000000000000001E-3</v>
      </c>
      <c r="AW66" s="61">
        <v>-1.8E-3</v>
      </c>
      <c r="AX66" s="61">
        <v>-1E-4</v>
      </c>
      <c r="AY66" s="61">
        <v>2.3E-3</v>
      </c>
      <c r="AZ66" s="61">
        <v>5.1999999999999998E-3</v>
      </c>
      <c r="BA66" s="61">
        <v>8.3000000000000001E-3</v>
      </c>
      <c r="BB66" s="61">
        <v>1.12E-2</v>
      </c>
      <c r="BC66" s="61">
        <v>1.3599999999999999E-2</v>
      </c>
      <c r="BD66" s="61">
        <v>1.52E-2</v>
      </c>
      <c r="BE66" s="61">
        <v>1.6E-2</v>
      </c>
      <c r="BF66" s="61">
        <v>1.5800000000000002E-2</v>
      </c>
      <c r="BG66" s="61">
        <v>1.49E-2</v>
      </c>
      <c r="BH66" s="61">
        <v>1.35E-2</v>
      </c>
      <c r="BI66" s="61">
        <v>1.1599999999999999E-2</v>
      </c>
      <c r="BJ66" s="61">
        <v>9.4999999999999998E-3</v>
      </c>
      <c r="BK66" s="61">
        <v>7.4999999999999997E-3</v>
      </c>
      <c r="BL66" s="61">
        <v>5.4999999999999997E-3</v>
      </c>
      <c r="BM66" s="61">
        <v>3.7000000000000002E-3</v>
      </c>
      <c r="BN66" s="60">
        <v>4.0000000000000001E-3</v>
      </c>
      <c r="BO66" s="60">
        <v>4.4999999999999997E-3</v>
      </c>
      <c r="BP66" s="60">
        <v>5.1000000000000004E-3</v>
      </c>
      <c r="BQ66" s="60">
        <v>5.8999999999999999E-3</v>
      </c>
      <c r="BR66" s="60">
        <v>6.7000000000000002E-3</v>
      </c>
      <c r="BS66" s="60">
        <v>7.4999999999999997E-3</v>
      </c>
      <c r="BT66" s="60">
        <v>8.3000000000000001E-3</v>
      </c>
      <c r="BU66" s="60">
        <v>8.8999999999999999E-3</v>
      </c>
      <c r="BV66" s="60">
        <v>9.2999999999999992E-3</v>
      </c>
      <c r="BW66" s="60">
        <v>9.4999999999999998E-3</v>
      </c>
      <c r="BX66" s="60">
        <v>9.5999999999999992E-3</v>
      </c>
      <c r="BY66" s="60">
        <v>9.7000000000000003E-3</v>
      </c>
      <c r="BZ66" s="60">
        <v>9.7000000000000003E-3</v>
      </c>
      <c r="CA66" s="60">
        <v>9.7000000000000003E-3</v>
      </c>
      <c r="CB66" s="60">
        <v>9.7000000000000003E-3</v>
      </c>
      <c r="CC66" s="60">
        <v>9.7000000000000003E-3</v>
      </c>
      <c r="CD66" s="60">
        <v>9.7999999999999997E-3</v>
      </c>
      <c r="CE66" s="60">
        <v>9.9000000000000008E-3</v>
      </c>
      <c r="CF66" s="60">
        <v>0.01</v>
      </c>
      <c r="CG66" s="60">
        <v>0.01</v>
      </c>
    </row>
    <row r="67" spans="1:85" x14ac:dyDescent="0.2">
      <c r="A67" s="4">
        <v>83</v>
      </c>
      <c r="B67" s="61">
        <v>7.3000000000000001E-3</v>
      </c>
      <c r="C67" s="61">
        <v>6.4999999999999997E-3</v>
      </c>
      <c r="D67" s="61">
        <v>5.7999999999999996E-3</v>
      </c>
      <c r="E67" s="61">
        <v>5.0000000000000001E-3</v>
      </c>
      <c r="F67" s="61">
        <v>4.4000000000000003E-3</v>
      </c>
      <c r="G67" s="61">
        <v>3.8999999999999998E-3</v>
      </c>
      <c r="H67" s="61">
        <v>3.7000000000000002E-3</v>
      </c>
      <c r="I67" s="61">
        <v>3.8999999999999998E-3</v>
      </c>
      <c r="J67" s="61">
        <v>4.3E-3</v>
      </c>
      <c r="K67" s="61">
        <v>5.1000000000000004E-3</v>
      </c>
      <c r="L67" s="61">
        <v>6.1999999999999998E-3</v>
      </c>
      <c r="M67" s="61">
        <v>7.4999999999999997E-3</v>
      </c>
      <c r="N67" s="61">
        <v>8.9999999999999993E-3</v>
      </c>
      <c r="O67" s="61">
        <v>1.0699999999999999E-2</v>
      </c>
      <c r="P67" s="61">
        <v>1.2500000000000001E-2</v>
      </c>
      <c r="Q67" s="61">
        <v>1.43E-2</v>
      </c>
      <c r="R67" s="61">
        <v>1.6199999999999999E-2</v>
      </c>
      <c r="S67" s="61">
        <v>1.8100000000000002E-2</v>
      </c>
      <c r="T67" s="61">
        <v>0.02</v>
      </c>
      <c r="U67" s="61">
        <v>2.1700000000000001E-2</v>
      </c>
      <c r="V67" s="61">
        <v>2.3300000000000001E-2</v>
      </c>
      <c r="W67" s="61">
        <v>2.46E-2</v>
      </c>
      <c r="X67" s="61">
        <v>2.5499999999999998E-2</v>
      </c>
      <c r="Y67" s="61">
        <v>2.58E-2</v>
      </c>
      <c r="Z67" s="61">
        <v>2.5499999999999998E-2</v>
      </c>
      <c r="AA67" s="61">
        <v>2.4400000000000002E-2</v>
      </c>
      <c r="AB67" s="61">
        <v>2.2700000000000001E-2</v>
      </c>
      <c r="AC67" s="61">
        <v>2.0400000000000001E-2</v>
      </c>
      <c r="AD67" s="61">
        <v>1.77E-2</v>
      </c>
      <c r="AE67" s="61">
        <v>1.4999999999999999E-2</v>
      </c>
      <c r="AF67" s="61">
        <v>1.24E-2</v>
      </c>
      <c r="AG67" s="61">
        <v>1.0200000000000001E-2</v>
      </c>
      <c r="AH67" s="61">
        <v>8.3999999999999995E-3</v>
      </c>
      <c r="AI67" s="61">
        <v>7.1999999999999998E-3</v>
      </c>
      <c r="AJ67" s="61">
        <v>6.4999999999999997E-3</v>
      </c>
      <c r="AK67" s="61">
        <v>6.4000000000000003E-3</v>
      </c>
      <c r="AL67" s="61">
        <v>6.6E-3</v>
      </c>
      <c r="AM67" s="61">
        <v>6.7999999999999996E-3</v>
      </c>
      <c r="AN67" s="61">
        <v>6.7000000000000002E-3</v>
      </c>
      <c r="AO67" s="61">
        <v>6.1000000000000004E-3</v>
      </c>
      <c r="AP67" s="61">
        <v>4.7999999999999996E-3</v>
      </c>
      <c r="AQ67" s="61">
        <v>3.0000000000000001E-3</v>
      </c>
      <c r="AR67" s="61">
        <v>1.1000000000000001E-3</v>
      </c>
      <c r="AS67" s="61">
        <v>-8.0000000000000004E-4</v>
      </c>
      <c r="AT67" s="61">
        <v>-2.2000000000000001E-3</v>
      </c>
      <c r="AU67" s="61">
        <v>-3.0999999999999999E-3</v>
      </c>
      <c r="AV67" s="61">
        <v>-3.2000000000000002E-3</v>
      </c>
      <c r="AW67" s="61">
        <v>-2.3999999999999998E-3</v>
      </c>
      <c r="AX67" s="61">
        <v>-8.0000000000000004E-4</v>
      </c>
      <c r="AY67" s="61">
        <v>1.6999999999999999E-3</v>
      </c>
      <c r="AZ67" s="61">
        <v>4.5999999999999999E-3</v>
      </c>
      <c r="BA67" s="61">
        <v>7.7999999999999996E-3</v>
      </c>
      <c r="BB67" s="61">
        <v>1.0699999999999999E-2</v>
      </c>
      <c r="BC67" s="61">
        <v>1.32E-2</v>
      </c>
      <c r="BD67" s="61">
        <v>1.49E-2</v>
      </c>
      <c r="BE67" s="61">
        <v>1.5599999999999999E-2</v>
      </c>
      <c r="BF67" s="61">
        <v>1.55E-2</v>
      </c>
      <c r="BG67" s="61">
        <v>1.47E-2</v>
      </c>
      <c r="BH67" s="61">
        <v>1.32E-2</v>
      </c>
      <c r="BI67" s="61">
        <v>1.1299999999999999E-2</v>
      </c>
      <c r="BJ67" s="61">
        <v>9.1999999999999998E-3</v>
      </c>
      <c r="BK67" s="61">
        <v>7.1999999999999998E-3</v>
      </c>
      <c r="BL67" s="61">
        <v>5.3E-3</v>
      </c>
      <c r="BM67" s="61">
        <v>3.3999999999999998E-3</v>
      </c>
      <c r="BN67" s="60">
        <v>3.7000000000000002E-3</v>
      </c>
      <c r="BO67" s="60">
        <v>4.1000000000000003E-3</v>
      </c>
      <c r="BP67" s="60">
        <v>4.7999999999999996E-3</v>
      </c>
      <c r="BQ67" s="60">
        <v>5.4999999999999997E-3</v>
      </c>
      <c r="BR67" s="60">
        <v>6.3E-3</v>
      </c>
      <c r="BS67" s="60">
        <v>7.1999999999999998E-3</v>
      </c>
      <c r="BT67" s="60">
        <v>8.0000000000000002E-3</v>
      </c>
      <c r="BU67" s="60">
        <v>8.6E-3</v>
      </c>
      <c r="BV67" s="60">
        <v>9.1000000000000004E-3</v>
      </c>
      <c r="BW67" s="60">
        <v>9.4000000000000004E-3</v>
      </c>
      <c r="BX67" s="60">
        <v>9.4999999999999998E-3</v>
      </c>
      <c r="BY67" s="60">
        <v>9.5999999999999992E-3</v>
      </c>
      <c r="BZ67" s="60">
        <v>9.7000000000000003E-3</v>
      </c>
      <c r="CA67" s="60">
        <v>9.7000000000000003E-3</v>
      </c>
      <c r="CB67" s="60">
        <v>9.7000000000000003E-3</v>
      </c>
      <c r="CC67" s="60">
        <v>9.7000000000000003E-3</v>
      </c>
      <c r="CD67" s="60">
        <v>9.7999999999999997E-3</v>
      </c>
      <c r="CE67" s="60">
        <v>9.9000000000000008E-3</v>
      </c>
      <c r="CF67" s="60">
        <v>0.01</v>
      </c>
      <c r="CG67" s="60">
        <v>0.01</v>
      </c>
    </row>
    <row r="68" spans="1:85" x14ac:dyDescent="0.2">
      <c r="A68" s="4">
        <v>84</v>
      </c>
      <c r="B68" s="61">
        <v>5.1000000000000004E-3</v>
      </c>
      <c r="C68" s="61">
        <v>4.4999999999999997E-3</v>
      </c>
      <c r="D68" s="61">
        <v>3.8999999999999998E-3</v>
      </c>
      <c r="E68" s="61">
        <v>3.3E-3</v>
      </c>
      <c r="F68" s="61">
        <v>2.8E-3</v>
      </c>
      <c r="G68" s="61">
        <v>2.3999999999999998E-3</v>
      </c>
      <c r="H68" s="61">
        <v>2.3999999999999998E-3</v>
      </c>
      <c r="I68" s="61">
        <v>2.5999999999999999E-3</v>
      </c>
      <c r="J68" s="61">
        <v>3.2000000000000002E-3</v>
      </c>
      <c r="K68" s="61">
        <v>4.1000000000000003E-3</v>
      </c>
      <c r="L68" s="61">
        <v>5.4000000000000003E-3</v>
      </c>
      <c r="M68" s="61">
        <v>6.7999999999999996E-3</v>
      </c>
      <c r="N68" s="61">
        <v>8.6E-3</v>
      </c>
      <c r="O68" s="61">
        <v>1.04E-2</v>
      </c>
      <c r="P68" s="61">
        <v>1.24E-2</v>
      </c>
      <c r="Q68" s="61">
        <v>1.44E-2</v>
      </c>
      <c r="R68" s="61">
        <v>1.6400000000000001E-2</v>
      </c>
      <c r="S68" s="61">
        <v>1.83E-2</v>
      </c>
      <c r="T68" s="61">
        <v>2.0199999999999999E-2</v>
      </c>
      <c r="U68" s="61">
        <v>2.18E-2</v>
      </c>
      <c r="V68" s="61">
        <v>2.3300000000000001E-2</v>
      </c>
      <c r="W68" s="61">
        <v>2.4400000000000002E-2</v>
      </c>
      <c r="X68" s="61">
        <v>2.52E-2</v>
      </c>
      <c r="Y68" s="61">
        <v>2.5399999999999999E-2</v>
      </c>
      <c r="Z68" s="61">
        <v>2.5000000000000001E-2</v>
      </c>
      <c r="AA68" s="61">
        <v>2.4E-2</v>
      </c>
      <c r="AB68" s="61">
        <v>2.23E-2</v>
      </c>
      <c r="AC68" s="61">
        <v>2.01E-2</v>
      </c>
      <c r="AD68" s="61">
        <v>1.7600000000000001E-2</v>
      </c>
      <c r="AE68" s="61">
        <v>1.4999999999999999E-2</v>
      </c>
      <c r="AF68" s="61">
        <v>1.26E-2</v>
      </c>
      <c r="AG68" s="61">
        <v>1.04E-2</v>
      </c>
      <c r="AH68" s="61">
        <v>8.6999999999999994E-3</v>
      </c>
      <c r="AI68" s="61">
        <v>7.4999999999999997E-3</v>
      </c>
      <c r="AJ68" s="61">
        <v>6.7999999999999996E-3</v>
      </c>
      <c r="AK68" s="61">
        <v>6.6E-3</v>
      </c>
      <c r="AL68" s="61">
        <v>6.7000000000000002E-3</v>
      </c>
      <c r="AM68" s="61">
        <v>6.7000000000000002E-3</v>
      </c>
      <c r="AN68" s="61">
        <v>6.4999999999999997E-3</v>
      </c>
      <c r="AO68" s="61">
        <v>5.7000000000000002E-3</v>
      </c>
      <c r="AP68" s="61">
        <v>4.3E-3</v>
      </c>
      <c r="AQ68" s="61">
        <v>2.5000000000000001E-3</v>
      </c>
      <c r="AR68" s="61">
        <v>5.0000000000000001E-4</v>
      </c>
      <c r="AS68" s="61">
        <v>-1.4E-3</v>
      </c>
      <c r="AT68" s="61">
        <v>-2.8999999999999998E-3</v>
      </c>
      <c r="AU68" s="61">
        <v>-3.8E-3</v>
      </c>
      <c r="AV68" s="61">
        <v>-3.8999999999999998E-3</v>
      </c>
      <c r="AW68" s="61">
        <v>-3.0999999999999999E-3</v>
      </c>
      <c r="AX68" s="61">
        <v>-1.4E-3</v>
      </c>
      <c r="AY68" s="61">
        <v>1E-3</v>
      </c>
      <c r="AZ68" s="61">
        <v>4.0000000000000001E-3</v>
      </c>
      <c r="BA68" s="61">
        <v>7.1999999999999998E-3</v>
      </c>
      <c r="BB68" s="61">
        <v>1.0200000000000001E-2</v>
      </c>
      <c r="BC68" s="61">
        <v>1.2699999999999999E-2</v>
      </c>
      <c r="BD68" s="61">
        <v>1.44E-2</v>
      </c>
      <c r="BE68" s="61">
        <v>1.52E-2</v>
      </c>
      <c r="BF68" s="61">
        <v>1.52E-2</v>
      </c>
      <c r="BG68" s="61">
        <v>1.44E-2</v>
      </c>
      <c r="BH68" s="61">
        <v>1.2999999999999999E-2</v>
      </c>
      <c r="BI68" s="61">
        <v>1.11E-2</v>
      </c>
      <c r="BJ68" s="61">
        <v>9.1000000000000004E-3</v>
      </c>
      <c r="BK68" s="61">
        <v>7.0000000000000001E-3</v>
      </c>
      <c r="BL68" s="61">
        <v>5.1000000000000004E-3</v>
      </c>
      <c r="BM68" s="61">
        <v>3.2000000000000002E-3</v>
      </c>
      <c r="BN68" s="60">
        <v>3.3999999999999998E-3</v>
      </c>
      <c r="BO68" s="60">
        <v>3.8999999999999998E-3</v>
      </c>
      <c r="BP68" s="60">
        <v>4.4999999999999997E-3</v>
      </c>
      <c r="BQ68" s="60">
        <v>5.1999999999999998E-3</v>
      </c>
      <c r="BR68" s="60">
        <v>6.0000000000000001E-3</v>
      </c>
      <c r="BS68" s="60">
        <v>6.7999999999999996E-3</v>
      </c>
      <c r="BT68" s="60">
        <v>7.6E-3</v>
      </c>
      <c r="BU68" s="60">
        <v>8.3000000000000001E-3</v>
      </c>
      <c r="BV68" s="60">
        <v>8.8999999999999999E-3</v>
      </c>
      <c r="BW68" s="60">
        <v>9.1999999999999998E-3</v>
      </c>
      <c r="BX68" s="60">
        <v>9.4000000000000004E-3</v>
      </c>
      <c r="BY68" s="60">
        <v>9.4999999999999998E-3</v>
      </c>
      <c r="BZ68" s="60">
        <v>9.5999999999999992E-3</v>
      </c>
      <c r="CA68" s="60">
        <v>9.7000000000000003E-3</v>
      </c>
      <c r="CB68" s="60">
        <v>9.7000000000000003E-3</v>
      </c>
      <c r="CC68" s="60">
        <v>9.7000000000000003E-3</v>
      </c>
      <c r="CD68" s="60">
        <v>9.7999999999999997E-3</v>
      </c>
      <c r="CE68" s="60">
        <v>9.9000000000000008E-3</v>
      </c>
      <c r="CF68" s="60">
        <v>0.01</v>
      </c>
      <c r="CG68" s="60">
        <v>0.01</v>
      </c>
    </row>
    <row r="69" spans="1:85" x14ac:dyDescent="0.2">
      <c r="A69" s="4">
        <v>85</v>
      </c>
      <c r="B69" s="61">
        <v>2.8999999999999998E-3</v>
      </c>
      <c r="C69" s="61">
        <v>2.3999999999999998E-3</v>
      </c>
      <c r="D69" s="61">
        <v>2E-3</v>
      </c>
      <c r="E69" s="61">
        <v>1.5E-3</v>
      </c>
      <c r="F69" s="61">
        <v>1.1999999999999999E-3</v>
      </c>
      <c r="G69" s="61">
        <v>1E-3</v>
      </c>
      <c r="H69" s="61">
        <v>1.1000000000000001E-3</v>
      </c>
      <c r="I69" s="61">
        <v>1.5E-3</v>
      </c>
      <c r="J69" s="61">
        <v>2.2000000000000001E-3</v>
      </c>
      <c r="K69" s="61">
        <v>3.3E-3</v>
      </c>
      <c r="L69" s="61">
        <v>4.5999999999999999E-3</v>
      </c>
      <c r="M69" s="61">
        <v>6.1999999999999998E-3</v>
      </c>
      <c r="N69" s="61">
        <v>8.0999999999999996E-3</v>
      </c>
      <c r="O69" s="61">
        <v>1.0200000000000001E-2</v>
      </c>
      <c r="P69" s="61">
        <v>1.23E-2</v>
      </c>
      <c r="Q69" s="61">
        <v>1.44E-2</v>
      </c>
      <c r="R69" s="61">
        <v>1.6500000000000001E-2</v>
      </c>
      <c r="S69" s="61">
        <v>1.8499999999999999E-2</v>
      </c>
      <c r="T69" s="61">
        <v>2.0299999999999999E-2</v>
      </c>
      <c r="U69" s="61">
        <v>2.1899999999999999E-2</v>
      </c>
      <c r="V69" s="61">
        <v>2.3199999999999998E-2</v>
      </c>
      <c r="W69" s="61">
        <v>2.4199999999999999E-2</v>
      </c>
      <c r="X69" s="61">
        <v>2.4799999999999999E-2</v>
      </c>
      <c r="Y69" s="61">
        <v>2.4899999999999999E-2</v>
      </c>
      <c r="Z69" s="61">
        <v>2.4400000000000002E-2</v>
      </c>
      <c r="AA69" s="61">
        <v>2.3400000000000001E-2</v>
      </c>
      <c r="AB69" s="61">
        <v>2.1700000000000001E-2</v>
      </c>
      <c r="AC69" s="61">
        <v>1.9599999999999999E-2</v>
      </c>
      <c r="AD69" s="61">
        <v>1.7299999999999999E-2</v>
      </c>
      <c r="AE69" s="61">
        <v>1.4800000000000001E-2</v>
      </c>
      <c r="AF69" s="61">
        <v>1.2500000000000001E-2</v>
      </c>
      <c r="AG69" s="61">
        <v>1.0500000000000001E-2</v>
      </c>
      <c r="AH69" s="61">
        <v>8.8000000000000005E-3</v>
      </c>
      <c r="AI69" s="61">
        <v>7.6E-3</v>
      </c>
      <c r="AJ69" s="61">
        <v>6.8999999999999999E-3</v>
      </c>
      <c r="AK69" s="61">
        <v>6.6E-3</v>
      </c>
      <c r="AL69" s="61">
        <v>6.6E-3</v>
      </c>
      <c r="AM69" s="61">
        <v>6.4999999999999997E-3</v>
      </c>
      <c r="AN69" s="61">
        <v>6.1000000000000004E-3</v>
      </c>
      <c r="AO69" s="61">
        <v>5.1999999999999998E-3</v>
      </c>
      <c r="AP69" s="61">
        <v>3.8E-3</v>
      </c>
      <c r="AQ69" s="61">
        <v>1.9E-3</v>
      </c>
      <c r="AR69" s="61">
        <v>-1E-4</v>
      </c>
      <c r="AS69" s="61">
        <v>-2E-3</v>
      </c>
      <c r="AT69" s="61">
        <v>-3.5000000000000001E-3</v>
      </c>
      <c r="AU69" s="61">
        <v>-4.4000000000000003E-3</v>
      </c>
      <c r="AV69" s="61">
        <v>-4.4999999999999997E-3</v>
      </c>
      <c r="AW69" s="61">
        <v>-3.8E-3</v>
      </c>
      <c r="AX69" s="61">
        <v>-2.0999999999999999E-3</v>
      </c>
      <c r="AY69" s="61">
        <v>2.9999999999999997E-4</v>
      </c>
      <c r="AZ69" s="61">
        <v>3.3E-3</v>
      </c>
      <c r="BA69" s="61">
        <v>6.4999999999999997E-3</v>
      </c>
      <c r="BB69" s="61">
        <v>9.4999999999999998E-3</v>
      </c>
      <c r="BC69" s="61">
        <v>1.2E-2</v>
      </c>
      <c r="BD69" s="61">
        <v>1.38E-2</v>
      </c>
      <c r="BE69" s="61">
        <v>1.4800000000000001E-2</v>
      </c>
      <c r="BF69" s="61">
        <v>1.4800000000000001E-2</v>
      </c>
      <c r="BG69" s="61">
        <v>1.41E-2</v>
      </c>
      <c r="BH69" s="61">
        <v>1.2699999999999999E-2</v>
      </c>
      <c r="BI69" s="61">
        <v>1.09E-2</v>
      </c>
      <c r="BJ69" s="61">
        <v>8.8999999999999999E-3</v>
      </c>
      <c r="BK69" s="61">
        <v>6.8999999999999999E-3</v>
      </c>
      <c r="BL69" s="61">
        <v>5.0000000000000001E-3</v>
      </c>
      <c r="BM69" s="61">
        <v>3.2000000000000002E-3</v>
      </c>
      <c r="BN69" s="60">
        <v>3.3E-3</v>
      </c>
      <c r="BO69" s="60">
        <v>3.7000000000000002E-3</v>
      </c>
      <c r="BP69" s="60">
        <v>4.1999999999999997E-3</v>
      </c>
      <c r="BQ69" s="60">
        <v>4.8999999999999998E-3</v>
      </c>
      <c r="BR69" s="60">
        <v>5.7000000000000002E-3</v>
      </c>
      <c r="BS69" s="60">
        <v>6.4999999999999997E-3</v>
      </c>
      <c r="BT69" s="60">
        <v>7.3000000000000001E-3</v>
      </c>
      <c r="BU69" s="60">
        <v>8.0999999999999996E-3</v>
      </c>
      <c r="BV69" s="60">
        <v>8.6E-3</v>
      </c>
      <c r="BW69" s="60">
        <v>8.9999999999999993E-3</v>
      </c>
      <c r="BX69" s="60">
        <v>9.1999999999999998E-3</v>
      </c>
      <c r="BY69" s="60">
        <v>9.4000000000000004E-3</v>
      </c>
      <c r="BZ69" s="60">
        <v>9.4999999999999998E-3</v>
      </c>
      <c r="CA69" s="60">
        <v>9.5999999999999992E-3</v>
      </c>
      <c r="CB69" s="60">
        <v>9.7000000000000003E-3</v>
      </c>
      <c r="CC69" s="60">
        <v>9.7000000000000003E-3</v>
      </c>
      <c r="CD69" s="60">
        <v>9.7999999999999997E-3</v>
      </c>
      <c r="CE69" s="60">
        <v>9.7999999999999997E-3</v>
      </c>
      <c r="CF69" s="60">
        <v>9.9000000000000008E-3</v>
      </c>
      <c r="CG69" s="60">
        <v>0.01</v>
      </c>
    </row>
    <row r="70" spans="1:85" x14ac:dyDescent="0.2">
      <c r="A70" s="4">
        <v>86</v>
      </c>
      <c r="B70" s="61">
        <v>8.0000000000000004E-4</v>
      </c>
      <c r="C70" s="61">
        <v>4.0000000000000002E-4</v>
      </c>
      <c r="D70" s="61">
        <v>1E-4</v>
      </c>
      <c r="E70" s="61">
        <v>-2.0000000000000001E-4</v>
      </c>
      <c r="F70" s="61">
        <v>-2.9999999999999997E-4</v>
      </c>
      <c r="G70" s="61">
        <v>-2.9999999999999997E-4</v>
      </c>
      <c r="H70" s="61">
        <v>-1E-4</v>
      </c>
      <c r="I70" s="61">
        <v>5.0000000000000001E-4</v>
      </c>
      <c r="J70" s="61">
        <v>1.2999999999999999E-3</v>
      </c>
      <c r="K70" s="61">
        <v>2.5000000000000001E-3</v>
      </c>
      <c r="L70" s="61">
        <v>3.8999999999999998E-3</v>
      </c>
      <c r="M70" s="61">
        <v>5.7000000000000002E-3</v>
      </c>
      <c r="N70" s="61">
        <v>7.7000000000000002E-3</v>
      </c>
      <c r="O70" s="61">
        <v>9.9000000000000008E-3</v>
      </c>
      <c r="P70" s="61">
        <v>1.2200000000000001E-2</v>
      </c>
      <c r="Q70" s="61">
        <v>1.44E-2</v>
      </c>
      <c r="R70" s="61">
        <v>1.66E-2</v>
      </c>
      <c r="S70" s="61">
        <v>1.8599999999999998E-2</v>
      </c>
      <c r="T70" s="61">
        <v>2.0400000000000001E-2</v>
      </c>
      <c r="U70" s="61">
        <v>2.1899999999999999E-2</v>
      </c>
      <c r="V70" s="61">
        <v>2.3099999999999999E-2</v>
      </c>
      <c r="W70" s="61">
        <v>2.3900000000000001E-2</v>
      </c>
      <c r="X70" s="61">
        <v>2.4299999999999999E-2</v>
      </c>
      <c r="Y70" s="61">
        <v>2.4299999999999999E-2</v>
      </c>
      <c r="Z70" s="61">
        <v>2.3800000000000002E-2</v>
      </c>
      <c r="AA70" s="61">
        <v>2.2700000000000001E-2</v>
      </c>
      <c r="AB70" s="61">
        <v>2.1100000000000001E-2</v>
      </c>
      <c r="AC70" s="61">
        <v>1.9099999999999999E-2</v>
      </c>
      <c r="AD70" s="61">
        <v>1.6799999999999999E-2</v>
      </c>
      <c r="AE70" s="61">
        <v>1.46E-2</v>
      </c>
      <c r="AF70" s="61">
        <v>1.24E-2</v>
      </c>
      <c r="AG70" s="61">
        <v>1.04E-2</v>
      </c>
      <c r="AH70" s="61">
        <v>8.8000000000000005E-3</v>
      </c>
      <c r="AI70" s="61">
        <v>7.7000000000000002E-3</v>
      </c>
      <c r="AJ70" s="61">
        <v>6.8999999999999999E-3</v>
      </c>
      <c r="AK70" s="61">
        <v>6.6E-3</v>
      </c>
      <c r="AL70" s="61">
        <v>6.4000000000000003E-3</v>
      </c>
      <c r="AM70" s="61">
        <v>6.1999999999999998E-3</v>
      </c>
      <c r="AN70" s="61">
        <v>5.7000000000000002E-3</v>
      </c>
      <c r="AO70" s="61">
        <v>4.7000000000000002E-3</v>
      </c>
      <c r="AP70" s="61">
        <v>3.2000000000000002E-3</v>
      </c>
      <c r="AQ70" s="61">
        <v>1.2999999999999999E-3</v>
      </c>
      <c r="AR70" s="61">
        <v>-6.9999999999999999E-4</v>
      </c>
      <c r="AS70" s="61">
        <v>-2.5999999999999999E-3</v>
      </c>
      <c r="AT70" s="61">
        <v>-4.1000000000000003E-3</v>
      </c>
      <c r="AU70" s="61">
        <v>-5.0000000000000001E-3</v>
      </c>
      <c r="AV70" s="61">
        <v>-5.1000000000000004E-3</v>
      </c>
      <c r="AW70" s="61">
        <v>-4.4000000000000003E-3</v>
      </c>
      <c r="AX70" s="61">
        <v>-2.7000000000000001E-3</v>
      </c>
      <c r="AY70" s="61">
        <v>-2.9999999999999997E-4</v>
      </c>
      <c r="AZ70" s="61">
        <v>2.5999999999999999E-3</v>
      </c>
      <c r="BA70" s="61">
        <v>5.7000000000000002E-3</v>
      </c>
      <c r="BB70" s="61">
        <v>8.8000000000000005E-3</v>
      </c>
      <c r="BC70" s="61">
        <v>1.1299999999999999E-2</v>
      </c>
      <c r="BD70" s="61">
        <v>1.32E-2</v>
      </c>
      <c r="BE70" s="61">
        <v>1.4200000000000001E-2</v>
      </c>
      <c r="BF70" s="61">
        <v>1.44E-2</v>
      </c>
      <c r="BG70" s="61">
        <v>1.37E-2</v>
      </c>
      <c r="BH70" s="61">
        <v>1.2500000000000001E-2</v>
      </c>
      <c r="BI70" s="61">
        <v>1.0800000000000001E-2</v>
      </c>
      <c r="BJ70" s="61">
        <v>8.8000000000000005E-3</v>
      </c>
      <c r="BK70" s="61">
        <v>6.8999999999999999E-3</v>
      </c>
      <c r="BL70" s="61">
        <v>5.0000000000000001E-3</v>
      </c>
      <c r="BM70" s="61">
        <v>3.2000000000000002E-3</v>
      </c>
      <c r="BN70" s="60">
        <v>3.3E-3</v>
      </c>
      <c r="BO70" s="60">
        <v>3.5999999999999999E-3</v>
      </c>
      <c r="BP70" s="60">
        <v>4.1000000000000003E-3</v>
      </c>
      <c r="BQ70" s="60">
        <v>4.7000000000000002E-3</v>
      </c>
      <c r="BR70" s="60">
        <v>5.4000000000000003E-3</v>
      </c>
      <c r="BS70" s="60">
        <v>6.1999999999999998E-3</v>
      </c>
      <c r="BT70" s="60">
        <v>7.0000000000000001E-3</v>
      </c>
      <c r="BU70" s="60">
        <v>7.7000000000000002E-3</v>
      </c>
      <c r="BV70" s="60">
        <v>8.3000000000000001E-3</v>
      </c>
      <c r="BW70" s="60">
        <v>8.6999999999999994E-3</v>
      </c>
      <c r="BX70" s="60">
        <v>8.9999999999999993E-3</v>
      </c>
      <c r="BY70" s="60">
        <v>9.1999999999999998E-3</v>
      </c>
      <c r="BZ70" s="60">
        <v>9.2999999999999992E-3</v>
      </c>
      <c r="CA70" s="60">
        <v>9.4000000000000004E-3</v>
      </c>
      <c r="CB70" s="60">
        <v>9.4999999999999998E-3</v>
      </c>
      <c r="CC70" s="60">
        <v>9.5999999999999992E-3</v>
      </c>
      <c r="CD70" s="60">
        <v>9.5999999999999992E-3</v>
      </c>
      <c r="CE70" s="60">
        <v>9.7000000000000003E-3</v>
      </c>
      <c r="CF70" s="60">
        <v>9.7999999999999997E-3</v>
      </c>
      <c r="CG70" s="60">
        <v>9.9000000000000008E-3</v>
      </c>
    </row>
    <row r="71" spans="1:85" x14ac:dyDescent="0.2">
      <c r="A71" s="4">
        <v>87</v>
      </c>
      <c r="B71" s="61">
        <v>-1.4E-3</v>
      </c>
      <c r="C71" s="61">
        <v>-1.5E-3</v>
      </c>
      <c r="D71" s="61">
        <v>-1.6999999999999999E-3</v>
      </c>
      <c r="E71" s="61">
        <v>-1.6999999999999999E-3</v>
      </c>
      <c r="F71" s="61">
        <v>-1.6999999999999999E-3</v>
      </c>
      <c r="G71" s="61">
        <v>-1.5E-3</v>
      </c>
      <c r="H71" s="61">
        <v>-1.1000000000000001E-3</v>
      </c>
      <c r="I71" s="61">
        <v>-4.0000000000000002E-4</v>
      </c>
      <c r="J71" s="61">
        <v>5.0000000000000001E-4</v>
      </c>
      <c r="K71" s="61">
        <v>1.8E-3</v>
      </c>
      <c r="L71" s="61">
        <v>3.3999999999999998E-3</v>
      </c>
      <c r="M71" s="61">
        <v>5.3E-3</v>
      </c>
      <c r="N71" s="61">
        <v>7.4000000000000003E-3</v>
      </c>
      <c r="O71" s="61">
        <v>9.7000000000000003E-3</v>
      </c>
      <c r="P71" s="61">
        <v>1.21E-2</v>
      </c>
      <c r="Q71" s="61">
        <v>1.44E-2</v>
      </c>
      <c r="R71" s="61">
        <v>1.66E-2</v>
      </c>
      <c r="S71" s="61">
        <v>1.8599999999999998E-2</v>
      </c>
      <c r="T71" s="61">
        <v>2.0400000000000001E-2</v>
      </c>
      <c r="U71" s="61">
        <v>2.18E-2</v>
      </c>
      <c r="V71" s="61">
        <v>2.2800000000000001E-2</v>
      </c>
      <c r="W71" s="61">
        <v>2.35E-2</v>
      </c>
      <c r="X71" s="61">
        <v>2.3800000000000002E-2</v>
      </c>
      <c r="Y71" s="61">
        <v>2.3699999999999999E-2</v>
      </c>
      <c r="Z71" s="61">
        <v>2.3E-2</v>
      </c>
      <c r="AA71" s="61">
        <v>2.1899999999999999E-2</v>
      </c>
      <c r="AB71" s="61">
        <v>2.0299999999999999E-2</v>
      </c>
      <c r="AC71" s="61">
        <v>1.84E-2</v>
      </c>
      <c r="AD71" s="61">
        <v>1.6299999999999999E-2</v>
      </c>
      <c r="AE71" s="61">
        <v>1.4200000000000001E-2</v>
      </c>
      <c r="AF71" s="61">
        <v>1.21E-2</v>
      </c>
      <c r="AG71" s="61">
        <v>1.03E-2</v>
      </c>
      <c r="AH71" s="61">
        <v>8.6999999999999994E-3</v>
      </c>
      <c r="AI71" s="61">
        <v>7.6E-3</v>
      </c>
      <c r="AJ71" s="61">
        <v>6.7999999999999996E-3</v>
      </c>
      <c r="AK71" s="61">
        <v>6.4000000000000003E-3</v>
      </c>
      <c r="AL71" s="61">
        <v>6.1000000000000004E-3</v>
      </c>
      <c r="AM71" s="61">
        <v>5.7999999999999996E-3</v>
      </c>
      <c r="AN71" s="61">
        <v>5.1999999999999998E-3</v>
      </c>
      <c r="AO71" s="61">
        <v>4.1000000000000003E-3</v>
      </c>
      <c r="AP71" s="61">
        <v>2.5999999999999999E-3</v>
      </c>
      <c r="AQ71" s="61">
        <v>6.9999999999999999E-4</v>
      </c>
      <c r="AR71" s="61">
        <v>-1.2999999999999999E-3</v>
      </c>
      <c r="AS71" s="61">
        <v>-3.2000000000000002E-3</v>
      </c>
      <c r="AT71" s="61">
        <v>-4.7000000000000002E-3</v>
      </c>
      <c r="AU71" s="61">
        <v>-5.4999999999999997E-3</v>
      </c>
      <c r="AV71" s="61">
        <v>-5.7000000000000002E-3</v>
      </c>
      <c r="AW71" s="61">
        <v>-4.8999999999999998E-3</v>
      </c>
      <c r="AX71" s="61">
        <v>-3.3999999999999998E-3</v>
      </c>
      <c r="AY71" s="61">
        <v>-1E-3</v>
      </c>
      <c r="AZ71" s="61">
        <v>1.9E-3</v>
      </c>
      <c r="BA71" s="61">
        <v>5.0000000000000001E-3</v>
      </c>
      <c r="BB71" s="61">
        <v>8.0000000000000002E-3</v>
      </c>
      <c r="BC71" s="61">
        <v>1.0500000000000001E-2</v>
      </c>
      <c r="BD71" s="61">
        <v>1.24E-2</v>
      </c>
      <c r="BE71" s="61">
        <v>1.35E-2</v>
      </c>
      <c r="BF71" s="61">
        <v>1.38E-2</v>
      </c>
      <c r="BG71" s="61">
        <v>1.3299999999999999E-2</v>
      </c>
      <c r="BH71" s="61">
        <v>1.2200000000000001E-2</v>
      </c>
      <c r="BI71" s="61">
        <v>1.06E-2</v>
      </c>
      <c r="BJ71" s="61">
        <v>8.8000000000000005E-3</v>
      </c>
      <c r="BK71" s="61">
        <v>6.8999999999999999E-3</v>
      </c>
      <c r="BL71" s="61">
        <v>5.0000000000000001E-3</v>
      </c>
      <c r="BM71" s="61">
        <v>3.2000000000000002E-3</v>
      </c>
      <c r="BN71" s="60">
        <v>3.3E-3</v>
      </c>
      <c r="BO71" s="60">
        <v>3.5999999999999999E-3</v>
      </c>
      <c r="BP71" s="60">
        <v>4.0000000000000001E-3</v>
      </c>
      <c r="BQ71" s="60">
        <v>4.5999999999999999E-3</v>
      </c>
      <c r="BR71" s="60">
        <v>5.1999999999999998E-3</v>
      </c>
      <c r="BS71" s="60">
        <v>6.0000000000000001E-3</v>
      </c>
      <c r="BT71" s="60">
        <v>6.7000000000000002E-3</v>
      </c>
      <c r="BU71" s="60">
        <v>7.4000000000000003E-3</v>
      </c>
      <c r="BV71" s="60">
        <v>7.9000000000000008E-3</v>
      </c>
      <c r="BW71" s="60">
        <v>8.3999999999999995E-3</v>
      </c>
      <c r="BX71" s="60">
        <v>8.6999999999999994E-3</v>
      </c>
      <c r="BY71" s="60">
        <v>8.9999999999999993E-3</v>
      </c>
      <c r="BZ71" s="60">
        <v>9.1000000000000004E-3</v>
      </c>
      <c r="CA71" s="60">
        <v>9.1999999999999998E-3</v>
      </c>
      <c r="CB71" s="60">
        <v>9.2999999999999992E-3</v>
      </c>
      <c r="CC71" s="60">
        <v>9.4000000000000004E-3</v>
      </c>
      <c r="CD71" s="60">
        <v>9.4999999999999998E-3</v>
      </c>
      <c r="CE71" s="60">
        <v>9.5999999999999992E-3</v>
      </c>
      <c r="CF71" s="60">
        <v>9.5999999999999992E-3</v>
      </c>
      <c r="CG71" s="60">
        <v>9.7000000000000003E-3</v>
      </c>
    </row>
    <row r="72" spans="1:85" x14ac:dyDescent="0.2">
      <c r="A72" s="4">
        <v>88</v>
      </c>
      <c r="B72" s="61">
        <v>-3.5000000000000001E-3</v>
      </c>
      <c r="C72" s="61">
        <v>-3.3999999999999998E-3</v>
      </c>
      <c r="D72" s="61">
        <v>-3.3999999999999998E-3</v>
      </c>
      <c r="E72" s="61">
        <v>-3.2000000000000002E-3</v>
      </c>
      <c r="F72" s="61">
        <v>-3.0000000000000001E-3</v>
      </c>
      <c r="G72" s="61">
        <v>-2.5999999999999999E-3</v>
      </c>
      <c r="H72" s="61">
        <v>-2E-3</v>
      </c>
      <c r="I72" s="61">
        <v>-1.1999999999999999E-3</v>
      </c>
      <c r="J72" s="61">
        <v>-1E-4</v>
      </c>
      <c r="K72" s="61">
        <v>1.2999999999999999E-3</v>
      </c>
      <c r="L72" s="61">
        <v>3.0000000000000001E-3</v>
      </c>
      <c r="M72" s="61">
        <v>5.0000000000000001E-3</v>
      </c>
      <c r="N72" s="61">
        <v>7.1999999999999998E-3</v>
      </c>
      <c r="O72" s="61">
        <v>9.4999999999999998E-3</v>
      </c>
      <c r="P72" s="61">
        <v>1.2E-2</v>
      </c>
      <c r="Q72" s="61">
        <v>1.44E-2</v>
      </c>
      <c r="R72" s="61">
        <v>1.66E-2</v>
      </c>
      <c r="S72" s="61">
        <v>1.8599999999999998E-2</v>
      </c>
      <c r="T72" s="61">
        <v>2.0299999999999999E-2</v>
      </c>
      <c r="U72" s="61">
        <v>2.1600000000000001E-2</v>
      </c>
      <c r="V72" s="61">
        <v>2.2499999999999999E-2</v>
      </c>
      <c r="W72" s="61">
        <v>2.3E-2</v>
      </c>
      <c r="X72" s="61">
        <v>2.3199999999999998E-2</v>
      </c>
      <c r="Y72" s="61">
        <v>2.29E-2</v>
      </c>
      <c r="Z72" s="61">
        <v>2.2200000000000001E-2</v>
      </c>
      <c r="AA72" s="61">
        <v>2.1000000000000001E-2</v>
      </c>
      <c r="AB72" s="61">
        <v>1.95E-2</v>
      </c>
      <c r="AC72" s="61">
        <v>1.77E-2</v>
      </c>
      <c r="AD72" s="61">
        <v>1.5699999999999999E-2</v>
      </c>
      <c r="AE72" s="61">
        <v>1.37E-2</v>
      </c>
      <c r="AF72" s="61">
        <v>1.17E-2</v>
      </c>
      <c r="AG72" s="61">
        <v>0.01</v>
      </c>
      <c r="AH72" s="61">
        <v>8.5000000000000006E-3</v>
      </c>
      <c r="AI72" s="61">
        <v>7.4000000000000003E-3</v>
      </c>
      <c r="AJ72" s="61">
        <v>6.6E-3</v>
      </c>
      <c r="AK72" s="61">
        <v>6.1000000000000004E-3</v>
      </c>
      <c r="AL72" s="61">
        <v>5.7000000000000002E-3</v>
      </c>
      <c r="AM72" s="61">
        <v>5.3E-3</v>
      </c>
      <c r="AN72" s="61">
        <v>4.5999999999999999E-3</v>
      </c>
      <c r="AO72" s="61">
        <v>3.5000000000000001E-3</v>
      </c>
      <c r="AP72" s="61">
        <v>2E-3</v>
      </c>
      <c r="AQ72" s="61">
        <v>1E-4</v>
      </c>
      <c r="AR72" s="61">
        <v>-1.9E-3</v>
      </c>
      <c r="AS72" s="61">
        <v>-3.7000000000000002E-3</v>
      </c>
      <c r="AT72" s="61">
        <v>-5.1999999999999998E-3</v>
      </c>
      <c r="AU72" s="61">
        <v>-6.0000000000000001E-3</v>
      </c>
      <c r="AV72" s="61">
        <v>-6.1000000000000004E-3</v>
      </c>
      <c r="AW72" s="61">
        <v>-5.4000000000000003E-3</v>
      </c>
      <c r="AX72" s="61">
        <v>-3.8999999999999998E-3</v>
      </c>
      <c r="AY72" s="61">
        <v>-1.6000000000000001E-3</v>
      </c>
      <c r="AZ72" s="61">
        <v>1.1000000000000001E-3</v>
      </c>
      <c r="BA72" s="61">
        <v>4.1999999999999997E-3</v>
      </c>
      <c r="BB72" s="61">
        <v>7.1000000000000004E-3</v>
      </c>
      <c r="BC72" s="61">
        <v>9.7000000000000003E-3</v>
      </c>
      <c r="BD72" s="61">
        <v>1.1599999999999999E-2</v>
      </c>
      <c r="BE72" s="61">
        <v>1.2800000000000001E-2</v>
      </c>
      <c r="BF72" s="61">
        <v>1.32E-2</v>
      </c>
      <c r="BG72" s="61">
        <v>1.2800000000000001E-2</v>
      </c>
      <c r="BH72" s="61">
        <v>1.18E-2</v>
      </c>
      <c r="BI72" s="61">
        <v>1.04E-2</v>
      </c>
      <c r="BJ72" s="61">
        <v>8.6999999999999994E-3</v>
      </c>
      <c r="BK72" s="61">
        <v>6.8999999999999999E-3</v>
      </c>
      <c r="BL72" s="61">
        <v>5.1000000000000004E-3</v>
      </c>
      <c r="BM72" s="61">
        <v>3.3999999999999998E-3</v>
      </c>
      <c r="BN72" s="60">
        <v>3.3999999999999998E-3</v>
      </c>
      <c r="BO72" s="60">
        <v>3.5999999999999999E-3</v>
      </c>
      <c r="BP72" s="60">
        <v>4.0000000000000001E-3</v>
      </c>
      <c r="BQ72" s="60">
        <v>4.4999999999999997E-3</v>
      </c>
      <c r="BR72" s="60">
        <v>5.1000000000000004E-3</v>
      </c>
      <c r="BS72" s="60">
        <v>5.7000000000000002E-3</v>
      </c>
      <c r="BT72" s="60">
        <v>6.4000000000000003E-3</v>
      </c>
      <c r="BU72" s="60">
        <v>7.1000000000000004E-3</v>
      </c>
      <c r="BV72" s="60">
        <v>7.6E-3</v>
      </c>
      <c r="BW72" s="60">
        <v>8.0000000000000002E-3</v>
      </c>
      <c r="BX72" s="60">
        <v>8.3000000000000001E-3</v>
      </c>
      <c r="BY72" s="60">
        <v>8.6E-3</v>
      </c>
      <c r="BZ72" s="60">
        <v>8.8999999999999999E-3</v>
      </c>
      <c r="CA72" s="60">
        <v>9.1000000000000004E-3</v>
      </c>
      <c r="CB72" s="60">
        <v>9.1999999999999998E-3</v>
      </c>
      <c r="CC72" s="60">
        <v>9.2999999999999992E-3</v>
      </c>
      <c r="CD72" s="60">
        <v>9.2999999999999992E-3</v>
      </c>
      <c r="CE72" s="60">
        <v>9.4000000000000004E-3</v>
      </c>
      <c r="CF72" s="60">
        <v>9.4999999999999998E-3</v>
      </c>
      <c r="CG72" s="60">
        <v>9.5999999999999992E-3</v>
      </c>
    </row>
    <row r="73" spans="1:85" x14ac:dyDescent="0.2">
      <c r="A73" s="4">
        <v>89</v>
      </c>
      <c r="B73" s="61">
        <v>-5.5999999999999999E-3</v>
      </c>
      <c r="C73" s="61">
        <v>-5.3E-3</v>
      </c>
      <c r="D73" s="61">
        <v>-5.0000000000000001E-3</v>
      </c>
      <c r="E73" s="61">
        <v>-4.5999999999999999E-3</v>
      </c>
      <c r="F73" s="61">
        <v>-4.1000000000000003E-3</v>
      </c>
      <c r="G73" s="61">
        <v>-3.5999999999999999E-3</v>
      </c>
      <c r="H73" s="61">
        <v>-2.8E-3</v>
      </c>
      <c r="I73" s="61">
        <v>-1.8E-3</v>
      </c>
      <c r="J73" s="61">
        <v>-5.0000000000000001E-4</v>
      </c>
      <c r="K73" s="61">
        <v>1E-3</v>
      </c>
      <c r="L73" s="61">
        <v>2.8E-3</v>
      </c>
      <c r="M73" s="61">
        <v>4.7999999999999996E-3</v>
      </c>
      <c r="N73" s="61">
        <v>7.0000000000000001E-3</v>
      </c>
      <c r="O73" s="61">
        <v>9.4999999999999998E-3</v>
      </c>
      <c r="P73" s="61">
        <v>1.1900000000000001E-2</v>
      </c>
      <c r="Q73" s="61">
        <v>1.43E-2</v>
      </c>
      <c r="R73" s="61">
        <v>1.6500000000000001E-2</v>
      </c>
      <c r="S73" s="61">
        <v>1.84E-2</v>
      </c>
      <c r="T73" s="61">
        <v>0.02</v>
      </c>
      <c r="U73" s="61">
        <v>2.12E-2</v>
      </c>
      <c r="V73" s="61">
        <v>2.1999999999999999E-2</v>
      </c>
      <c r="W73" s="61">
        <v>2.2499999999999999E-2</v>
      </c>
      <c r="X73" s="61">
        <v>2.2499999999999999E-2</v>
      </c>
      <c r="Y73" s="61">
        <v>2.2100000000000002E-2</v>
      </c>
      <c r="Z73" s="61">
        <v>2.1299999999999999E-2</v>
      </c>
      <c r="AA73" s="61">
        <v>2.01E-2</v>
      </c>
      <c r="AB73" s="61">
        <v>1.8599999999999998E-2</v>
      </c>
      <c r="AC73" s="61">
        <v>1.6899999999999998E-2</v>
      </c>
      <c r="AD73" s="61">
        <v>1.4999999999999999E-2</v>
      </c>
      <c r="AE73" s="61">
        <v>1.3100000000000001E-2</v>
      </c>
      <c r="AF73" s="61">
        <v>1.12E-2</v>
      </c>
      <c r="AG73" s="61">
        <v>9.5999999999999992E-3</v>
      </c>
      <c r="AH73" s="61">
        <v>8.2000000000000007E-3</v>
      </c>
      <c r="AI73" s="61">
        <v>7.0000000000000001E-3</v>
      </c>
      <c r="AJ73" s="61">
        <v>6.1999999999999998E-3</v>
      </c>
      <c r="AK73" s="61">
        <v>5.5999999999999999E-3</v>
      </c>
      <c r="AL73" s="61">
        <v>5.1999999999999998E-3</v>
      </c>
      <c r="AM73" s="61">
        <v>4.7000000000000002E-3</v>
      </c>
      <c r="AN73" s="61">
        <v>3.8999999999999998E-3</v>
      </c>
      <c r="AO73" s="61">
        <v>2.8E-3</v>
      </c>
      <c r="AP73" s="61">
        <v>1.2999999999999999E-3</v>
      </c>
      <c r="AQ73" s="61">
        <v>-5.9999999999999995E-4</v>
      </c>
      <c r="AR73" s="61">
        <v>-2.5000000000000001E-3</v>
      </c>
      <c r="AS73" s="61">
        <v>-4.1999999999999997E-3</v>
      </c>
      <c r="AT73" s="61">
        <v>-5.5999999999999999E-3</v>
      </c>
      <c r="AU73" s="61">
        <v>-6.4000000000000003E-3</v>
      </c>
      <c r="AV73" s="61">
        <v>-6.4999999999999997E-3</v>
      </c>
      <c r="AW73" s="61">
        <v>-5.8999999999999999E-3</v>
      </c>
      <c r="AX73" s="61">
        <v>-4.4000000000000003E-3</v>
      </c>
      <c r="AY73" s="61">
        <v>-2.2000000000000001E-3</v>
      </c>
      <c r="AZ73" s="61">
        <v>4.0000000000000002E-4</v>
      </c>
      <c r="BA73" s="61">
        <v>3.3999999999999998E-3</v>
      </c>
      <c r="BB73" s="61">
        <v>6.1999999999999998E-3</v>
      </c>
      <c r="BC73" s="61">
        <v>8.6999999999999994E-3</v>
      </c>
      <c r="BD73" s="61">
        <v>1.0699999999999999E-2</v>
      </c>
      <c r="BE73" s="61">
        <v>1.2E-2</v>
      </c>
      <c r="BF73" s="61">
        <v>1.2500000000000001E-2</v>
      </c>
      <c r="BG73" s="61">
        <v>1.2200000000000001E-2</v>
      </c>
      <c r="BH73" s="61">
        <v>1.14E-2</v>
      </c>
      <c r="BI73" s="61">
        <v>1.01E-2</v>
      </c>
      <c r="BJ73" s="61">
        <v>8.6E-3</v>
      </c>
      <c r="BK73" s="61">
        <v>6.8999999999999999E-3</v>
      </c>
      <c r="BL73" s="61">
        <v>5.1999999999999998E-3</v>
      </c>
      <c r="BM73" s="61">
        <v>3.5000000000000001E-3</v>
      </c>
      <c r="BN73" s="60">
        <v>3.5000000000000001E-3</v>
      </c>
      <c r="BO73" s="60">
        <v>3.7000000000000002E-3</v>
      </c>
      <c r="BP73" s="60">
        <v>4.0000000000000001E-3</v>
      </c>
      <c r="BQ73" s="60">
        <v>4.4000000000000003E-3</v>
      </c>
      <c r="BR73" s="60">
        <v>5.0000000000000001E-3</v>
      </c>
      <c r="BS73" s="60">
        <v>5.5999999999999999E-3</v>
      </c>
      <c r="BT73" s="60">
        <v>6.1999999999999998E-3</v>
      </c>
      <c r="BU73" s="60">
        <v>6.7999999999999996E-3</v>
      </c>
      <c r="BV73" s="60">
        <v>7.3000000000000001E-3</v>
      </c>
      <c r="BW73" s="60">
        <v>7.7000000000000002E-3</v>
      </c>
      <c r="BX73" s="60">
        <v>8.0000000000000002E-3</v>
      </c>
      <c r="BY73" s="60">
        <v>8.3000000000000001E-3</v>
      </c>
      <c r="BZ73" s="60">
        <v>8.6E-3</v>
      </c>
      <c r="CA73" s="60">
        <v>8.8999999999999999E-3</v>
      </c>
      <c r="CB73" s="60">
        <v>8.9999999999999993E-3</v>
      </c>
      <c r="CC73" s="60">
        <v>9.1000000000000004E-3</v>
      </c>
      <c r="CD73" s="60">
        <v>9.1999999999999998E-3</v>
      </c>
      <c r="CE73" s="60">
        <v>9.2999999999999992E-3</v>
      </c>
      <c r="CF73" s="60">
        <v>9.2999999999999992E-3</v>
      </c>
      <c r="CG73" s="60">
        <v>9.4000000000000004E-3</v>
      </c>
    </row>
    <row r="74" spans="1:85" x14ac:dyDescent="0.2">
      <c r="A74" s="4">
        <v>90</v>
      </c>
      <c r="B74" s="61">
        <v>-7.6E-3</v>
      </c>
      <c r="C74" s="61">
        <v>-7.0000000000000001E-3</v>
      </c>
      <c r="D74" s="61">
        <v>-6.4000000000000003E-3</v>
      </c>
      <c r="E74" s="61">
        <v>-5.7999999999999996E-3</v>
      </c>
      <c r="F74" s="61">
        <v>-5.1000000000000004E-3</v>
      </c>
      <c r="G74" s="61">
        <v>-4.3E-3</v>
      </c>
      <c r="H74" s="61">
        <v>-3.3999999999999998E-3</v>
      </c>
      <c r="I74" s="61">
        <v>-2.2000000000000001E-3</v>
      </c>
      <c r="J74" s="61">
        <v>-8.0000000000000004E-4</v>
      </c>
      <c r="K74" s="61">
        <v>8.0000000000000004E-4</v>
      </c>
      <c r="L74" s="61">
        <v>2.7000000000000001E-3</v>
      </c>
      <c r="M74" s="61">
        <v>4.7999999999999996E-3</v>
      </c>
      <c r="N74" s="61">
        <v>7.0000000000000001E-3</v>
      </c>
      <c r="O74" s="61">
        <v>9.4000000000000004E-3</v>
      </c>
      <c r="P74" s="61">
        <v>1.1900000000000001E-2</v>
      </c>
      <c r="Q74" s="61">
        <v>1.4200000000000001E-2</v>
      </c>
      <c r="R74" s="61">
        <v>1.6299999999999999E-2</v>
      </c>
      <c r="S74" s="61">
        <v>1.8200000000000001E-2</v>
      </c>
      <c r="T74" s="61">
        <v>1.9699999999999999E-2</v>
      </c>
      <c r="U74" s="61">
        <v>2.0799999999999999E-2</v>
      </c>
      <c r="V74" s="61">
        <v>2.1499999999999998E-2</v>
      </c>
      <c r="W74" s="61">
        <v>2.18E-2</v>
      </c>
      <c r="X74" s="61">
        <v>2.1700000000000001E-2</v>
      </c>
      <c r="Y74" s="61">
        <v>2.12E-2</v>
      </c>
      <c r="Z74" s="61">
        <v>2.0299999999999999E-2</v>
      </c>
      <c r="AA74" s="61">
        <v>1.9099999999999999E-2</v>
      </c>
      <c r="AB74" s="61">
        <v>1.77E-2</v>
      </c>
      <c r="AC74" s="61">
        <v>1.6E-2</v>
      </c>
      <c r="AD74" s="61">
        <v>1.4200000000000001E-2</v>
      </c>
      <c r="AE74" s="61">
        <v>1.24E-2</v>
      </c>
      <c r="AF74" s="61">
        <v>1.0699999999999999E-2</v>
      </c>
      <c r="AG74" s="61">
        <v>9.1000000000000004E-3</v>
      </c>
      <c r="AH74" s="61">
        <v>7.7000000000000002E-3</v>
      </c>
      <c r="AI74" s="61">
        <v>6.6E-3</v>
      </c>
      <c r="AJ74" s="61">
        <v>5.7000000000000002E-3</v>
      </c>
      <c r="AK74" s="61">
        <v>5.1000000000000004E-3</v>
      </c>
      <c r="AL74" s="61">
        <v>4.4999999999999997E-3</v>
      </c>
      <c r="AM74" s="61">
        <v>4.0000000000000001E-3</v>
      </c>
      <c r="AN74" s="61">
        <v>3.2000000000000002E-3</v>
      </c>
      <c r="AO74" s="61">
        <v>2E-3</v>
      </c>
      <c r="AP74" s="61">
        <v>5.0000000000000001E-4</v>
      </c>
      <c r="AQ74" s="61">
        <v>-1.1999999999999999E-3</v>
      </c>
      <c r="AR74" s="61">
        <v>-3.0000000000000001E-3</v>
      </c>
      <c r="AS74" s="61">
        <v>-4.7000000000000002E-3</v>
      </c>
      <c r="AT74" s="61">
        <v>-6.0000000000000001E-3</v>
      </c>
      <c r="AU74" s="61">
        <v>-6.7999999999999996E-3</v>
      </c>
      <c r="AV74" s="61">
        <v>-6.8999999999999999E-3</v>
      </c>
      <c r="AW74" s="61">
        <v>-6.1999999999999998E-3</v>
      </c>
      <c r="AX74" s="61">
        <v>-4.7999999999999996E-3</v>
      </c>
      <c r="AY74" s="61">
        <v>-2.8E-3</v>
      </c>
      <c r="AZ74" s="61">
        <v>-2.0000000000000001E-4</v>
      </c>
      <c r="BA74" s="61">
        <v>2.5999999999999999E-3</v>
      </c>
      <c r="BB74" s="61">
        <v>5.3E-3</v>
      </c>
      <c r="BC74" s="61">
        <v>7.7999999999999996E-3</v>
      </c>
      <c r="BD74" s="61">
        <v>9.7000000000000003E-3</v>
      </c>
      <c r="BE74" s="61">
        <v>1.0999999999999999E-2</v>
      </c>
      <c r="BF74" s="61">
        <v>1.17E-2</v>
      </c>
      <c r="BG74" s="61">
        <v>1.1599999999999999E-2</v>
      </c>
      <c r="BH74" s="61">
        <v>1.0999999999999999E-2</v>
      </c>
      <c r="BI74" s="61">
        <v>9.9000000000000008E-3</v>
      </c>
      <c r="BJ74" s="61">
        <v>8.5000000000000006E-3</v>
      </c>
      <c r="BK74" s="61">
        <v>7.0000000000000001E-3</v>
      </c>
      <c r="BL74" s="61">
        <v>5.4000000000000003E-3</v>
      </c>
      <c r="BM74" s="61">
        <v>3.8E-3</v>
      </c>
      <c r="BN74" s="60">
        <v>3.7000000000000002E-3</v>
      </c>
      <c r="BO74" s="60">
        <v>3.8999999999999998E-3</v>
      </c>
      <c r="BP74" s="60">
        <v>4.1000000000000003E-3</v>
      </c>
      <c r="BQ74" s="60">
        <v>4.4999999999999997E-3</v>
      </c>
      <c r="BR74" s="60">
        <v>4.8999999999999998E-3</v>
      </c>
      <c r="BS74" s="60">
        <v>5.4000000000000003E-3</v>
      </c>
      <c r="BT74" s="60">
        <v>6.0000000000000001E-3</v>
      </c>
      <c r="BU74" s="60">
        <v>6.4999999999999997E-3</v>
      </c>
      <c r="BV74" s="60">
        <v>7.0000000000000001E-3</v>
      </c>
      <c r="BW74" s="60">
        <v>7.4000000000000003E-3</v>
      </c>
      <c r="BX74" s="60">
        <v>7.7000000000000002E-3</v>
      </c>
      <c r="BY74" s="60">
        <v>8.0000000000000002E-3</v>
      </c>
      <c r="BZ74" s="60">
        <v>8.3000000000000001E-3</v>
      </c>
      <c r="CA74" s="60">
        <v>8.5000000000000006E-3</v>
      </c>
      <c r="CB74" s="60">
        <v>8.8000000000000005E-3</v>
      </c>
      <c r="CC74" s="60">
        <v>8.8999999999999999E-3</v>
      </c>
      <c r="CD74" s="60">
        <v>8.9999999999999993E-3</v>
      </c>
      <c r="CE74" s="60">
        <v>9.1000000000000004E-3</v>
      </c>
      <c r="CF74" s="60">
        <v>9.1999999999999998E-3</v>
      </c>
      <c r="CG74" s="60">
        <v>9.2999999999999992E-3</v>
      </c>
    </row>
    <row r="75" spans="1:85" x14ac:dyDescent="0.2">
      <c r="A75" s="4">
        <v>91</v>
      </c>
      <c r="B75" s="61">
        <v>-9.4999999999999998E-3</v>
      </c>
      <c r="C75" s="61">
        <v>-8.6999999999999994E-3</v>
      </c>
      <c r="D75" s="61">
        <v>-7.7999999999999996E-3</v>
      </c>
      <c r="E75" s="61">
        <v>-6.8999999999999999E-3</v>
      </c>
      <c r="F75" s="61">
        <v>-6.0000000000000001E-3</v>
      </c>
      <c r="G75" s="61">
        <v>-5.0000000000000001E-3</v>
      </c>
      <c r="H75" s="61">
        <v>-3.8E-3</v>
      </c>
      <c r="I75" s="61">
        <v>-2.3999999999999998E-3</v>
      </c>
      <c r="J75" s="61">
        <v>-8.9999999999999998E-4</v>
      </c>
      <c r="K75" s="61">
        <v>8.0000000000000004E-4</v>
      </c>
      <c r="L75" s="61">
        <v>2.7000000000000001E-3</v>
      </c>
      <c r="M75" s="61">
        <v>4.8999999999999998E-3</v>
      </c>
      <c r="N75" s="61">
        <v>7.1000000000000004E-3</v>
      </c>
      <c r="O75" s="61">
        <v>9.4999999999999998E-3</v>
      </c>
      <c r="P75" s="61">
        <v>1.18E-2</v>
      </c>
      <c r="Q75" s="61">
        <v>1.41E-2</v>
      </c>
      <c r="R75" s="61">
        <v>1.61E-2</v>
      </c>
      <c r="S75" s="61">
        <v>1.7899999999999999E-2</v>
      </c>
      <c r="T75" s="61">
        <v>1.9300000000000001E-2</v>
      </c>
      <c r="U75" s="61">
        <v>2.0299999999999999E-2</v>
      </c>
      <c r="V75" s="61">
        <v>2.0799999999999999E-2</v>
      </c>
      <c r="W75" s="61">
        <v>2.1000000000000001E-2</v>
      </c>
      <c r="X75" s="61">
        <v>2.0799999999999999E-2</v>
      </c>
      <c r="Y75" s="61">
        <v>2.0199999999999999E-2</v>
      </c>
      <c r="Z75" s="61">
        <v>1.9300000000000001E-2</v>
      </c>
      <c r="AA75" s="61">
        <v>1.8100000000000002E-2</v>
      </c>
      <c r="AB75" s="61">
        <v>1.67E-2</v>
      </c>
      <c r="AC75" s="61">
        <v>1.5100000000000001E-2</v>
      </c>
      <c r="AD75" s="61">
        <v>1.34E-2</v>
      </c>
      <c r="AE75" s="61">
        <v>1.17E-2</v>
      </c>
      <c r="AF75" s="61">
        <v>0.01</v>
      </c>
      <c r="AG75" s="61">
        <v>8.5000000000000006E-3</v>
      </c>
      <c r="AH75" s="61">
        <v>7.1000000000000004E-3</v>
      </c>
      <c r="AI75" s="61">
        <v>6.0000000000000001E-3</v>
      </c>
      <c r="AJ75" s="61">
        <v>5.1000000000000004E-3</v>
      </c>
      <c r="AK75" s="61">
        <v>4.4000000000000003E-3</v>
      </c>
      <c r="AL75" s="61">
        <v>3.8E-3</v>
      </c>
      <c r="AM75" s="61">
        <v>3.2000000000000002E-3</v>
      </c>
      <c r="AN75" s="61">
        <v>2.3E-3</v>
      </c>
      <c r="AO75" s="61">
        <v>1.1999999999999999E-3</v>
      </c>
      <c r="AP75" s="61">
        <v>-2.0000000000000001E-4</v>
      </c>
      <c r="AQ75" s="61">
        <v>-1.8E-3</v>
      </c>
      <c r="AR75" s="61">
        <v>-3.5000000000000001E-3</v>
      </c>
      <c r="AS75" s="61">
        <v>-5.1000000000000004E-3</v>
      </c>
      <c r="AT75" s="61">
        <v>-6.3E-3</v>
      </c>
      <c r="AU75" s="61">
        <v>-7.0000000000000001E-3</v>
      </c>
      <c r="AV75" s="61">
        <v>-7.1000000000000004E-3</v>
      </c>
      <c r="AW75" s="61">
        <v>-6.4999999999999997E-3</v>
      </c>
      <c r="AX75" s="61">
        <v>-5.1999999999999998E-3</v>
      </c>
      <c r="AY75" s="61">
        <v>-3.3E-3</v>
      </c>
      <c r="AZ75" s="61">
        <v>-8.9999999999999998E-4</v>
      </c>
      <c r="BA75" s="61">
        <v>1.8E-3</v>
      </c>
      <c r="BB75" s="61">
        <v>4.4000000000000003E-3</v>
      </c>
      <c r="BC75" s="61">
        <v>6.7999999999999996E-3</v>
      </c>
      <c r="BD75" s="61">
        <v>8.6999999999999994E-3</v>
      </c>
      <c r="BE75" s="61">
        <v>1.01E-2</v>
      </c>
      <c r="BF75" s="61">
        <v>1.0800000000000001E-2</v>
      </c>
      <c r="BG75" s="61">
        <v>1.09E-2</v>
      </c>
      <c r="BH75" s="61">
        <v>1.04E-2</v>
      </c>
      <c r="BI75" s="61">
        <v>9.4999999999999998E-3</v>
      </c>
      <c r="BJ75" s="61">
        <v>8.3000000000000001E-3</v>
      </c>
      <c r="BK75" s="61">
        <v>7.0000000000000001E-3</v>
      </c>
      <c r="BL75" s="61">
        <v>5.4999999999999997E-3</v>
      </c>
      <c r="BM75" s="61">
        <v>4.1000000000000003E-3</v>
      </c>
      <c r="BN75" s="60">
        <v>4.0000000000000001E-3</v>
      </c>
      <c r="BO75" s="60">
        <v>4.1000000000000003E-3</v>
      </c>
      <c r="BP75" s="60">
        <v>4.3E-3</v>
      </c>
      <c r="BQ75" s="60">
        <v>4.4999999999999997E-3</v>
      </c>
      <c r="BR75" s="60">
        <v>4.8999999999999998E-3</v>
      </c>
      <c r="BS75" s="60">
        <v>5.4000000000000003E-3</v>
      </c>
      <c r="BT75" s="60">
        <v>5.7999999999999996E-3</v>
      </c>
      <c r="BU75" s="60">
        <v>6.3E-3</v>
      </c>
      <c r="BV75" s="60">
        <v>6.7000000000000002E-3</v>
      </c>
      <c r="BW75" s="60">
        <v>7.1000000000000004E-3</v>
      </c>
      <c r="BX75" s="60">
        <v>7.4000000000000003E-3</v>
      </c>
      <c r="BY75" s="60">
        <v>7.7000000000000002E-3</v>
      </c>
      <c r="BZ75" s="60">
        <v>8.0000000000000002E-3</v>
      </c>
      <c r="CA75" s="60">
        <v>8.2000000000000007E-3</v>
      </c>
      <c r="CB75" s="60">
        <v>8.5000000000000006E-3</v>
      </c>
      <c r="CC75" s="60">
        <v>8.8000000000000005E-3</v>
      </c>
      <c r="CD75" s="60">
        <v>8.8999999999999999E-3</v>
      </c>
      <c r="CE75" s="60">
        <v>8.8999999999999999E-3</v>
      </c>
      <c r="CF75" s="60">
        <v>8.9999999999999993E-3</v>
      </c>
      <c r="CG75" s="60">
        <v>9.1000000000000004E-3</v>
      </c>
    </row>
    <row r="76" spans="1:85" x14ac:dyDescent="0.2">
      <c r="A76" s="4">
        <v>92</v>
      </c>
      <c r="B76" s="61">
        <v>-1.1299999999999999E-2</v>
      </c>
      <c r="C76" s="61">
        <v>-1.0200000000000001E-2</v>
      </c>
      <c r="D76" s="61">
        <v>-8.9999999999999993E-3</v>
      </c>
      <c r="E76" s="61">
        <v>-7.9000000000000008E-3</v>
      </c>
      <c r="F76" s="61">
        <v>-6.7000000000000002E-3</v>
      </c>
      <c r="G76" s="61">
        <v>-5.4000000000000003E-3</v>
      </c>
      <c r="H76" s="61">
        <v>-4.0000000000000001E-3</v>
      </c>
      <c r="I76" s="61">
        <v>-2.5000000000000001E-3</v>
      </c>
      <c r="J76" s="61">
        <v>-8.0000000000000004E-4</v>
      </c>
      <c r="K76" s="61">
        <v>1E-3</v>
      </c>
      <c r="L76" s="61">
        <v>3.0000000000000001E-3</v>
      </c>
      <c r="M76" s="61">
        <v>5.1000000000000004E-3</v>
      </c>
      <c r="N76" s="61">
        <v>7.3000000000000001E-3</v>
      </c>
      <c r="O76" s="61">
        <v>9.5999999999999992E-3</v>
      </c>
      <c r="P76" s="61">
        <v>1.1900000000000001E-2</v>
      </c>
      <c r="Q76" s="61">
        <v>1.4E-2</v>
      </c>
      <c r="R76" s="61">
        <v>1.5900000000000001E-2</v>
      </c>
      <c r="S76" s="61">
        <v>1.7500000000000002E-2</v>
      </c>
      <c r="T76" s="61">
        <v>1.8700000000000001E-2</v>
      </c>
      <c r="U76" s="61">
        <v>1.9599999999999999E-2</v>
      </c>
      <c r="V76" s="61">
        <v>2.01E-2</v>
      </c>
      <c r="W76" s="61">
        <v>2.01E-2</v>
      </c>
      <c r="X76" s="61">
        <v>1.9800000000000002E-2</v>
      </c>
      <c r="Y76" s="61">
        <v>1.9199999999999998E-2</v>
      </c>
      <c r="Z76" s="61">
        <v>1.8200000000000001E-2</v>
      </c>
      <c r="AA76" s="61">
        <v>1.7000000000000001E-2</v>
      </c>
      <c r="AB76" s="61">
        <v>1.5599999999999999E-2</v>
      </c>
      <c r="AC76" s="61">
        <v>1.41E-2</v>
      </c>
      <c r="AD76" s="61">
        <v>1.2500000000000001E-2</v>
      </c>
      <c r="AE76" s="61">
        <v>1.0800000000000001E-2</v>
      </c>
      <c r="AF76" s="61">
        <v>9.2999999999999992E-3</v>
      </c>
      <c r="AG76" s="61">
        <v>7.7999999999999996E-3</v>
      </c>
      <c r="AH76" s="61">
        <v>6.4999999999999997E-3</v>
      </c>
      <c r="AI76" s="61">
        <v>5.4000000000000003E-3</v>
      </c>
      <c r="AJ76" s="61">
        <v>4.4000000000000003E-3</v>
      </c>
      <c r="AK76" s="61">
        <v>3.7000000000000002E-3</v>
      </c>
      <c r="AL76" s="61">
        <v>3.0000000000000001E-3</v>
      </c>
      <c r="AM76" s="61">
        <v>2.3E-3</v>
      </c>
      <c r="AN76" s="61">
        <v>1.4E-3</v>
      </c>
      <c r="AO76" s="61">
        <v>4.0000000000000002E-4</v>
      </c>
      <c r="AP76" s="61">
        <v>-1E-3</v>
      </c>
      <c r="AQ76" s="61">
        <v>-2.5000000000000001E-3</v>
      </c>
      <c r="AR76" s="61">
        <v>-4.0000000000000001E-3</v>
      </c>
      <c r="AS76" s="61">
        <v>-5.4999999999999997E-3</v>
      </c>
      <c r="AT76" s="61">
        <v>-6.6E-3</v>
      </c>
      <c r="AU76" s="61">
        <v>-7.1999999999999998E-3</v>
      </c>
      <c r="AV76" s="61">
        <v>-7.3000000000000001E-3</v>
      </c>
      <c r="AW76" s="61">
        <v>-6.7000000000000002E-3</v>
      </c>
      <c r="AX76" s="61">
        <v>-5.4999999999999997E-3</v>
      </c>
      <c r="AY76" s="61">
        <v>-3.7000000000000002E-3</v>
      </c>
      <c r="AZ76" s="61">
        <v>-1.4E-3</v>
      </c>
      <c r="BA76" s="61">
        <v>1E-3</v>
      </c>
      <c r="BB76" s="61">
        <v>3.5000000000000001E-3</v>
      </c>
      <c r="BC76" s="61">
        <v>5.7999999999999996E-3</v>
      </c>
      <c r="BD76" s="61">
        <v>7.7000000000000002E-3</v>
      </c>
      <c r="BE76" s="61">
        <v>9.1000000000000004E-3</v>
      </c>
      <c r="BF76" s="61">
        <v>9.9000000000000008E-3</v>
      </c>
      <c r="BG76" s="61">
        <v>1.01E-2</v>
      </c>
      <c r="BH76" s="61">
        <v>9.7999999999999997E-3</v>
      </c>
      <c r="BI76" s="61">
        <v>9.1000000000000004E-3</v>
      </c>
      <c r="BJ76" s="61">
        <v>8.0999999999999996E-3</v>
      </c>
      <c r="BK76" s="61">
        <v>7.0000000000000001E-3</v>
      </c>
      <c r="BL76" s="61">
        <v>5.7000000000000002E-3</v>
      </c>
      <c r="BM76" s="61">
        <v>4.4000000000000003E-3</v>
      </c>
      <c r="BN76" s="60">
        <v>4.3E-3</v>
      </c>
      <c r="BO76" s="60">
        <v>4.3E-3</v>
      </c>
      <c r="BP76" s="60">
        <v>4.4000000000000003E-3</v>
      </c>
      <c r="BQ76" s="60">
        <v>4.7000000000000002E-3</v>
      </c>
      <c r="BR76" s="60">
        <v>5.0000000000000001E-3</v>
      </c>
      <c r="BS76" s="60">
        <v>5.3E-3</v>
      </c>
      <c r="BT76" s="60">
        <v>5.7000000000000002E-3</v>
      </c>
      <c r="BU76" s="60">
        <v>6.1000000000000004E-3</v>
      </c>
      <c r="BV76" s="60">
        <v>6.4999999999999997E-3</v>
      </c>
      <c r="BW76" s="60">
        <v>6.7999999999999996E-3</v>
      </c>
      <c r="BX76" s="60">
        <v>7.1000000000000004E-3</v>
      </c>
      <c r="BY76" s="60">
        <v>7.3000000000000001E-3</v>
      </c>
      <c r="BZ76" s="60">
        <v>7.6E-3</v>
      </c>
      <c r="CA76" s="60">
        <v>7.9000000000000008E-3</v>
      </c>
      <c r="CB76" s="60">
        <v>8.2000000000000007E-3</v>
      </c>
      <c r="CC76" s="60">
        <v>8.5000000000000006E-3</v>
      </c>
      <c r="CD76" s="60">
        <v>8.6999999999999994E-3</v>
      </c>
      <c r="CE76" s="60">
        <v>8.8000000000000005E-3</v>
      </c>
      <c r="CF76" s="60">
        <v>8.8999999999999999E-3</v>
      </c>
      <c r="CG76" s="60">
        <v>8.9999999999999993E-3</v>
      </c>
    </row>
    <row r="77" spans="1:85" x14ac:dyDescent="0.2">
      <c r="A77" s="4">
        <v>93</v>
      </c>
      <c r="B77" s="61">
        <v>-1.2999999999999999E-2</v>
      </c>
      <c r="C77" s="61">
        <v>-1.1599999999999999E-2</v>
      </c>
      <c r="D77" s="61">
        <v>-1.01E-2</v>
      </c>
      <c r="E77" s="61">
        <v>-8.6999999999999994E-3</v>
      </c>
      <c r="F77" s="61">
        <v>-7.1999999999999998E-3</v>
      </c>
      <c r="G77" s="61">
        <v>-5.7000000000000002E-3</v>
      </c>
      <c r="H77" s="61">
        <v>-4.1000000000000003E-3</v>
      </c>
      <c r="I77" s="61">
        <v>-2.3999999999999998E-3</v>
      </c>
      <c r="J77" s="61">
        <v>-5.9999999999999995E-4</v>
      </c>
      <c r="K77" s="61">
        <v>1.4E-3</v>
      </c>
      <c r="L77" s="61">
        <v>3.3999999999999998E-3</v>
      </c>
      <c r="M77" s="61">
        <v>5.4999999999999997E-3</v>
      </c>
      <c r="N77" s="61">
        <v>7.7000000000000002E-3</v>
      </c>
      <c r="O77" s="61">
        <v>9.7999999999999997E-3</v>
      </c>
      <c r="P77" s="61">
        <v>1.1900000000000001E-2</v>
      </c>
      <c r="Q77" s="61">
        <v>1.38E-2</v>
      </c>
      <c r="R77" s="61">
        <v>1.5599999999999999E-2</v>
      </c>
      <c r="S77" s="61">
        <v>1.7000000000000001E-2</v>
      </c>
      <c r="T77" s="61">
        <v>1.8100000000000002E-2</v>
      </c>
      <c r="U77" s="61">
        <v>1.8800000000000001E-2</v>
      </c>
      <c r="V77" s="61">
        <v>1.9199999999999998E-2</v>
      </c>
      <c r="W77" s="61">
        <v>1.9099999999999999E-2</v>
      </c>
      <c r="X77" s="61">
        <v>1.8800000000000001E-2</v>
      </c>
      <c r="Y77" s="61">
        <v>1.8100000000000002E-2</v>
      </c>
      <c r="Z77" s="61">
        <v>1.7100000000000001E-2</v>
      </c>
      <c r="AA77" s="61">
        <v>1.5900000000000001E-2</v>
      </c>
      <c r="AB77" s="61">
        <v>1.4500000000000001E-2</v>
      </c>
      <c r="AC77" s="61">
        <v>1.2999999999999999E-2</v>
      </c>
      <c r="AD77" s="61">
        <v>1.15E-2</v>
      </c>
      <c r="AE77" s="61">
        <v>0.01</v>
      </c>
      <c r="AF77" s="61">
        <v>8.5000000000000006E-3</v>
      </c>
      <c r="AG77" s="61">
        <v>7.0000000000000001E-3</v>
      </c>
      <c r="AH77" s="61">
        <v>5.7000000000000002E-3</v>
      </c>
      <c r="AI77" s="61">
        <v>4.5999999999999999E-3</v>
      </c>
      <c r="AJ77" s="61">
        <v>3.5999999999999999E-3</v>
      </c>
      <c r="AK77" s="61">
        <v>2.8E-3</v>
      </c>
      <c r="AL77" s="61">
        <v>2.0999999999999999E-3</v>
      </c>
      <c r="AM77" s="61">
        <v>1.2999999999999999E-3</v>
      </c>
      <c r="AN77" s="61">
        <v>5.0000000000000001E-4</v>
      </c>
      <c r="AO77" s="61">
        <v>-5.0000000000000001E-4</v>
      </c>
      <c r="AP77" s="61">
        <v>-1.8E-3</v>
      </c>
      <c r="AQ77" s="61">
        <v>-3.0999999999999999E-3</v>
      </c>
      <c r="AR77" s="61">
        <v>-4.4999999999999997E-3</v>
      </c>
      <c r="AS77" s="61">
        <v>-5.7999999999999996E-3</v>
      </c>
      <c r="AT77" s="61">
        <v>-6.7999999999999996E-3</v>
      </c>
      <c r="AU77" s="61">
        <v>-7.3000000000000001E-3</v>
      </c>
      <c r="AV77" s="61">
        <v>-7.3000000000000001E-3</v>
      </c>
      <c r="AW77" s="61">
        <v>-6.7999999999999996E-3</v>
      </c>
      <c r="AX77" s="61">
        <v>-5.7000000000000002E-3</v>
      </c>
      <c r="AY77" s="61">
        <v>-4.0000000000000001E-3</v>
      </c>
      <c r="AZ77" s="61">
        <v>-2E-3</v>
      </c>
      <c r="BA77" s="61">
        <v>2.9999999999999997E-4</v>
      </c>
      <c r="BB77" s="61">
        <v>2.5999999999999999E-3</v>
      </c>
      <c r="BC77" s="61">
        <v>4.7999999999999996E-3</v>
      </c>
      <c r="BD77" s="61">
        <v>6.6E-3</v>
      </c>
      <c r="BE77" s="61">
        <v>8.0000000000000002E-3</v>
      </c>
      <c r="BF77" s="61">
        <v>8.8999999999999999E-3</v>
      </c>
      <c r="BG77" s="61">
        <v>9.2999999999999992E-3</v>
      </c>
      <c r="BH77" s="61">
        <v>9.1999999999999998E-3</v>
      </c>
      <c r="BI77" s="61">
        <v>8.6999999999999994E-3</v>
      </c>
      <c r="BJ77" s="61">
        <v>7.9000000000000008E-3</v>
      </c>
      <c r="BK77" s="61">
        <v>7.0000000000000001E-3</v>
      </c>
      <c r="BL77" s="61">
        <v>5.8999999999999999E-3</v>
      </c>
      <c r="BM77" s="61">
        <v>4.7999999999999996E-3</v>
      </c>
      <c r="BN77" s="60">
        <v>4.7000000000000002E-3</v>
      </c>
      <c r="BO77" s="60">
        <v>4.5999999999999999E-3</v>
      </c>
      <c r="BP77" s="60">
        <v>4.7000000000000002E-3</v>
      </c>
      <c r="BQ77" s="60">
        <v>4.7999999999999996E-3</v>
      </c>
      <c r="BR77" s="60">
        <v>5.1000000000000004E-3</v>
      </c>
      <c r="BS77" s="60">
        <v>5.3E-3</v>
      </c>
      <c r="BT77" s="60">
        <v>5.5999999999999999E-3</v>
      </c>
      <c r="BU77" s="60">
        <v>6.0000000000000001E-3</v>
      </c>
      <c r="BV77" s="60">
        <v>6.3E-3</v>
      </c>
      <c r="BW77" s="60">
        <v>6.4999999999999997E-3</v>
      </c>
      <c r="BX77" s="60">
        <v>6.7999999999999996E-3</v>
      </c>
      <c r="BY77" s="60">
        <v>7.0000000000000001E-3</v>
      </c>
      <c r="BZ77" s="60">
        <v>7.3000000000000001E-3</v>
      </c>
      <c r="CA77" s="60">
        <v>7.6E-3</v>
      </c>
      <c r="CB77" s="60">
        <v>7.9000000000000008E-3</v>
      </c>
      <c r="CC77" s="60">
        <v>8.2000000000000007E-3</v>
      </c>
      <c r="CD77" s="60">
        <v>8.3999999999999995E-3</v>
      </c>
      <c r="CE77" s="60">
        <v>8.6E-3</v>
      </c>
      <c r="CF77" s="60">
        <v>8.6999999999999994E-3</v>
      </c>
      <c r="CG77" s="60">
        <v>8.8000000000000005E-3</v>
      </c>
    </row>
    <row r="78" spans="1:85" x14ac:dyDescent="0.2">
      <c r="A78" s="4">
        <v>94</v>
      </c>
      <c r="B78" s="61">
        <v>-1.46E-2</v>
      </c>
      <c r="C78" s="61">
        <v>-1.2800000000000001E-2</v>
      </c>
      <c r="D78" s="61">
        <v>-1.11E-2</v>
      </c>
      <c r="E78" s="61">
        <v>-9.4000000000000004E-3</v>
      </c>
      <c r="F78" s="61">
        <v>-7.6E-3</v>
      </c>
      <c r="G78" s="61">
        <v>-5.7999999999999996E-3</v>
      </c>
      <c r="H78" s="61">
        <v>-4.0000000000000001E-3</v>
      </c>
      <c r="I78" s="61">
        <v>-2.0999999999999999E-3</v>
      </c>
      <c r="J78" s="61">
        <v>-1E-4</v>
      </c>
      <c r="K78" s="61">
        <v>1.9E-3</v>
      </c>
      <c r="L78" s="61">
        <v>3.8999999999999998E-3</v>
      </c>
      <c r="M78" s="61">
        <v>6.0000000000000001E-3</v>
      </c>
      <c r="N78" s="61">
        <v>8.0999999999999996E-3</v>
      </c>
      <c r="O78" s="61">
        <v>1.01E-2</v>
      </c>
      <c r="P78" s="61">
        <v>1.2E-2</v>
      </c>
      <c r="Q78" s="61">
        <v>1.37E-2</v>
      </c>
      <c r="R78" s="61">
        <v>1.52E-2</v>
      </c>
      <c r="S78" s="61">
        <v>1.6500000000000001E-2</v>
      </c>
      <c r="T78" s="61">
        <v>1.7399999999999999E-2</v>
      </c>
      <c r="U78" s="61">
        <v>1.7899999999999999E-2</v>
      </c>
      <c r="V78" s="61">
        <v>1.8200000000000001E-2</v>
      </c>
      <c r="W78" s="61">
        <v>1.7999999999999999E-2</v>
      </c>
      <c r="X78" s="61">
        <v>1.7600000000000001E-2</v>
      </c>
      <c r="Y78" s="61">
        <v>1.6899999999999998E-2</v>
      </c>
      <c r="Z78" s="61">
        <v>1.5900000000000001E-2</v>
      </c>
      <c r="AA78" s="61">
        <v>1.47E-2</v>
      </c>
      <c r="AB78" s="61">
        <v>1.34E-2</v>
      </c>
      <c r="AC78" s="61">
        <v>1.2E-2</v>
      </c>
      <c r="AD78" s="61">
        <v>1.0500000000000001E-2</v>
      </c>
      <c r="AE78" s="61">
        <v>8.9999999999999993E-3</v>
      </c>
      <c r="AF78" s="61">
        <v>7.6E-3</v>
      </c>
      <c r="AG78" s="61">
        <v>6.1999999999999998E-3</v>
      </c>
      <c r="AH78" s="61">
        <v>4.8999999999999998E-3</v>
      </c>
      <c r="AI78" s="61">
        <v>3.7000000000000002E-3</v>
      </c>
      <c r="AJ78" s="61">
        <v>2.7000000000000001E-3</v>
      </c>
      <c r="AK78" s="61">
        <v>1.9E-3</v>
      </c>
      <c r="AL78" s="61">
        <v>1.1000000000000001E-3</v>
      </c>
      <c r="AM78" s="61">
        <v>2.9999999999999997E-4</v>
      </c>
      <c r="AN78" s="61">
        <v>-5.0000000000000001E-4</v>
      </c>
      <c r="AO78" s="61">
        <v>-1.5E-3</v>
      </c>
      <c r="AP78" s="61">
        <v>-2.5999999999999999E-3</v>
      </c>
      <c r="AQ78" s="61">
        <v>-3.8E-3</v>
      </c>
      <c r="AR78" s="61">
        <v>-5.0000000000000001E-3</v>
      </c>
      <c r="AS78" s="61">
        <v>-6.1000000000000004E-3</v>
      </c>
      <c r="AT78" s="61">
        <v>-6.8999999999999999E-3</v>
      </c>
      <c r="AU78" s="61">
        <v>-7.3000000000000001E-3</v>
      </c>
      <c r="AV78" s="61">
        <v>-7.3000000000000001E-3</v>
      </c>
      <c r="AW78" s="61">
        <v>-6.7999999999999996E-3</v>
      </c>
      <c r="AX78" s="61">
        <v>-5.7999999999999996E-3</v>
      </c>
      <c r="AY78" s="61">
        <v>-4.3E-3</v>
      </c>
      <c r="AZ78" s="61">
        <v>-2.3999999999999998E-3</v>
      </c>
      <c r="BA78" s="61">
        <v>-4.0000000000000002E-4</v>
      </c>
      <c r="BB78" s="61">
        <v>1.6999999999999999E-3</v>
      </c>
      <c r="BC78" s="61">
        <v>3.7000000000000002E-3</v>
      </c>
      <c r="BD78" s="61">
        <v>5.4999999999999997E-3</v>
      </c>
      <c r="BE78" s="61">
        <v>6.8999999999999999E-3</v>
      </c>
      <c r="BF78" s="61">
        <v>7.7999999999999996E-3</v>
      </c>
      <c r="BG78" s="61">
        <v>8.3000000000000001E-3</v>
      </c>
      <c r="BH78" s="61">
        <v>8.3999999999999995E-3</v>
      </c>
      <c r="BI78" s="61">
        <v>8.2000000000000007E-3</v>
      </c>
      <c r="BJ78" s="61">
        <v>7.7000000000000002E-3</v>
      </c>
      <c r="BK78" s="61">
        <v>7.0000000000000001E-3</v>
      </c>
      <c r="BL78" s="61">
        <v>6.1999999999999998E-3</v>
      </c>
      <c r="BM78" s="61">
        <v>5.3E-3</v>
      </c>
      <c r="BN78" s="60">
        <v>5.1000000000000004E-3</v>
      </c>
      <c r="BO78" s="60">
        <v>5.0000000000000001E-3</v>
      </c>
      <c r="BP78" s="60">
        <v>5.0000000000000001E-3</v>
      </c>
      <c r="BQ78" s="60">
        <v>5.0000000000000001E-3</v>
      </c>
      <c r="BR78" s="60">
        <v>5.1999999999999998E-3</v>
      </c>
      <c r="BS78" s="60">
        <v>5.4000000000000003E-3</v>
      </c>
      <c r="BT78" s="60">
        <v>5.5999999999999999E-3</v>
      </c>
      <c r="BU78" s="60">
        <v>5.8999999999999999E-3</v>
      </c>
      <c r="BV78" s="60">
        <v>6.1000000000000004E-3</v>
      </c>
      <c r="BW78" s="60">
        <v>6.3E-3</v>
      </c>
      <c r="BX78" s="60">
        <v>6.4999999999999997E-3</v>
      </c>
      <c r="BY78" s="60">
        <v>6.7999999999999996E-3</v>
      </c>
      <c r="BZ78" s="60">
        <v>7.0000000000000001E-3</v>
      </c>
      <c r="CA78" s="60">
        <v>7.3000000000000001E-3</v>
      </c>
      <c r="CB78" s="60">
        <v>7.6E-3</v>
      </c>
      <c r="CC78" s="60">
        <v>7.9000000000000008E-3</v>
      </c>
      <c r="CD78" s="60">
        <v>8.0999999999999996E-3</v>
      </c>
      <c r="CE78" s="60">
        <v>8.3000000000000001E-3</v>
      </c>
      <c r="CF78" s="60">
        <v>8.6E-3</v>
      </c>
      <c r="CG78" s="60">
        <v>8.6999999999999994E-3</v>
      </c>
    </row>
    <row r="79" spans="1:85" x14ac:dyDescent="0.2">
      <c r="A79" s="4">
        <v>95</v>
      </c>
      <c r="B79" s="61">
        <v>-1.61E-2</v>
      </c>
      <c r="C79" s="61">
        <v>-1.4E-2</v>
      </c>
      <c r="D79" s="61">
        <v>-1.1900000000000001E-2</v>
      </c>
      <c r="E79" s="61">
        <v>-9.9000000000000008E-3</v>
      </c>
      <c r="F79" s="61">
        <v>-7.7999999999999996E-3</v>
      </c>
      <c r="G79" s="61">
        <v>-5.7000000000000002E-3</v>
      </c>
      <c r="H79" s="61">
        <v>-3.5999999999999999E-3</v>
      </c>
      <c r="I79" s="61">
        <v>-1.6000000000000001E-3</v>
      </c>
      <c r="J79" s="61">
        <v>5.0000000000000001E-4</v>
      </c>
      <c r="K79" s="61">
        <v>2.5999999999999999E-3</v>
      </c>
      <c r="L79" s="61">
        <v>4.7000000000000002E-3</v>
      </c>
      <c r="M79" s="61">
        <v>6.7000000000000002E-3</v>
      </c>
      <c r="N79" s="61">
        <v>8.6E-3</v>
      </c>
      <c r="O79" s="61">
        <v>1.04E-2</v>
      </c>
      <c r="P79" s="61">
        <v>1.21E-2</v>
      </c>
      <c r="Q79" s="61">
        <v>1.3599999999999999E-2</v>
      </c>
      <c r="R79" s="61">
        <v>1.4800000000000001E-2</v>
      </c>
      <c r="S79" s="61">
        <v>1.5800000000000002E-2</v>
      </c>
      <c r="T79" s="61">
        <v>1.6500000000000001E-2</v>
      </c>
      <c r="U79" s="61">
        <v>1.6899999999999998E-2</v>
      </c>
      <c r="V79" s="61">
        <v>1.7000000000000001E-2</v>
      </c>
      <c r="W79" s="61">
        <v>1.6799999999999999E-2</v>
      </c>
      <c r="X79" s="61">
        <v>1.6299999999999999E-2</v>
      </c>
      <c r="Y79" s="61">
        <v>1.5599999999999999E-2</v>
      </c>
      <c r="Z79" s="61">
        <v>1.46E-2</v>
      </c>
      <c r="AA79" s="61">
        <v>1.35E-2</v>
      </c>
      <c r="AB79" s="61">
        <v>1.2200000000000001E-2</v>
      </c>
      <c r="AC79" s="61">
        <v>1.09E-2</v>
      </c>
      <c r="AD79" s="61">
        <v>9.4999999999999998E-3</v>
      </c>
      <c r="AE79" s="61">
        <v>8.0000000000000002E-3</v>
      </c>
      <c r="AF79" s="61">
        <v>6.6E-3</v>
      </c>
      <c r="AG79" s="61">
        <v>5.1999999999999998E-3</v>
      </c>
      <c r="AH79" s="61">
        <v>4.0000000000000001E-3</v>
      </c>
      <c r="AI79" s="61">
        <v>2.8E-3</v>
      </c>
      <c r="AJ79" s="61">
        <v>1.8E-3</v>
      </c>
      <c r="AK79" s="61">
        <v>8.0000000000000004E-4</v>
      </c>
      <c r="AL79" s="61">
        <v>0</v>
      </c>
      <c r="AM79" s="61">
        <v>-8.0000000000000004E-4</v>
      </c>
      <c r="AN79" s="61">
        <v>-1.6000000000000001E-3</v>
      </c>
      <c r="AO79" s="61">
        <v>-2.5000000000000001E-3</v>
      </c>
      <c r="AP79" s="61">
        <v>-3.3999999999999998E-3</v>
      </c>
      <c r="AQ79" s="61">
        <v>-4.4999999999999997E-3</v>
      </c>
      <c r="AR79" s="61">
        <v>-5.4999999999999997E-3</v>
      </c>
      <c r="AS79" s="61">
        <v>-6.3E-3</v>
      </c>
      <c r="AT79" s="61">
        <v>-7.0000000000000001E-3</v>
      </c>
      <c r="AU79" s="61">
        <v>-7.3000000000000001E-3</v>
      </c>
      <c r="AV79" s="61">
        <v>-7.1999999999999998E-3</v>
      </c>
      <c r="AW79" s="61">
        <v>-6.7999999999999996E-3</v>
      </c>
      <c r="AX79" s="61">
        <v>-5.7999999999999996E-3</v>
      </c>
      <c r="AY79" s="61">
        <v>-4.4999999999999997E-3</v>
      </c>
      <c r="AZ79" s="61">
        <v>-2.8999999999999998E-3</v>
      </c>
      <c r="BA79" s="61">
        <v>-1E-3</v>
      </c>
      <c r="BB79" s="61">
        <v>8.9999999999999998E-4</v>
      </c>
      <c r="BC79" s="61">
        <v>2.7000000000000001E-3</v>
      </c>
      <c r="BD79" s="61">
        <v>4.3E-3</v>
      </c>
      <c r="BE79" s="61">
        <v>5.7000000000000002E-3</v>
      </c>
      <c r="BF79" s="61">
        <v>6.7000000000000002E-3</v>
      </c>
      <c r="BG79" s="61">
        <v>7.3000000000000001E-3</v>
      </c>
      <c r="BH79" s="61">
        <v>7.6E-3</v>
      </c>
      <c r="BI79" s="61">
        <v>7.6E-3</v>
      </c>
      <c r="BJ79" s="61">
        <v>7.4000000000000003E-3</v>
      </c>
      <c r="BK79" s="61">
        <v>6.8999999999999999E-3</v>
      </c>
      <c r="BL79" s="61">
        <v>6.4000000000000003E-3</v>
      </c>
      <c r="BM79" s="61">
        <v>5.7999999999999996E-3</v>
      </c>
      <c r="BN79" s="60">
        <v>5.5999999999999999E-3</v>
      </c>
      <c r="BO79" s="60">
        <v>5.4000000000000003E-3</v>
      </c>
      <c r="BP79" s="60">
        <v>5.3E-3</v>
      </c>
      <c r="BQ79" s="60">
        <v>5.3E-3</v>
      </c>
      <c r="BR79" s="60">
        <v>5.3E-3</v>
      </c>
      <c r="BS79" s="60">
        <v>5.4000000000000003E-3</v>
      </c>
      <c r="BT79" s="60">
        <v>5.5999999999999999E-3</v>
      </c>
      <c r="BU79" s="60">
        <v>5.7999999999999996E-3</v>
      </c>
      <c r="BV79" s="60">
        <v>5.8999999999999999E-3</v>
      </c>
      <c r="BW79" s="60">
        <v>6.1000000000000004E-3</v>
      </c>
      <c r="BX79" s="60">
        <v>6.3E-3</v>
      </c>
      <c r="BY79" s="60">
        <v>6.4999999999999997E-3</v>
      </c>
      <c r="BZ79" s="60">
        <v>6.7999999999999996E-3</v>
      </c>
      <c r="CA79" s="60">
        <v>7.0000000000000001E-3</v>
      </c>
      <c r="CB79" s="60">
        <v>7.3000000000000001E-3</v>
      </c>
      <c r="CC79" s="60">
        <v>7.6E-3</v>
      </c>
      <c r="CD79" s="60">
        <v>7.7999999999999996E-3</v>
      </c>
      <c r="CE79" s="60">
        <v>8.0999999999999996E-3</v>
      </c>
      <c r="CF79" s="60">
        <v>8.3000000000000001E-3</v>
      </c>
      <c r="CG79" s="60">
        <v>8.5000000000000006E-3</v>
      </c>
    </row>
    <row r="80" spans="1:85" x14ac:dyDescent="0.2">
      <c r="A80" s="4">
        <v>96</v>
      </c>
      <c r="B80" s="61">
        <v>-1.5299999999999999E-2</v>
      </c>
      <c r="C80" s="61">
        <v>-1.3299999999999999E-2</v>
      </c>
      <c r="D80" s="61">
        <v>-1.1299999999999999E-2</v>
      </c>
      <c r="E80" s="61">
        <v>-9.4000000000000004E-3</v>
      </c>
      <c r="F80" s="61">
        <v>-7.4000000000000003E-3</v>
      </c>
      <c r="G80" s="61">
        <v>-5.4000000000000003E-3</v>
      </c>
      <c r="H80" s="61">
        <v>-3.5000000000000001E-3</v>
      </c>
      <c r="I80" s="61">
        <v>-1.5E-3</v>
      </c>
      <c r="J80" s="61">
        <v>5.0000000000000001E-4</v>
      </c>
      <c r="K80" s="61">
        <v>2.5000000000000001E-3</v>
      </c>
      <c r="L80" s="61">
        <v>4.4000000000000003E-3</v>
      </c>
      <c r="M80" s="61">
        <v>6.3E-3</v>
      </c>
      <c r="N80" s="61">
        <v>8.2000000000000007E-3</v>
      </c>
      <c r="O80" s="61">
        <v>9.9000000000000008E-3</v>
      </c>
      <c r="P80" s="61">
        <v>1.15E-2</v>
      </c>
      <c r="Q80" s="61">
        <v>1.29E-2</v>
      </c>
      <c r="R80" s="61">
        <v>1.41E-2</v>
      </c>
      <c r="S80" s="61">
        <v>1.4999999999999999E-2</v>
      </c>
      <c r="T80" s="61">
        <v>1.5699999999999999E-2</v>
      </c>
      <c r="U80" s="61">
        <v>1.61E-2</v>
      </c>
      <c r="V80" s="61">
        <v>1.6199999999999999E-2</v>
      </c>
      <c r="W80" s="61">
        <v>1.6E-2</v>
      </c>
      <c r="X80" s="61">
        <v>1.55E-2</v>
      </c>
      <c r="Y80" s="61">
        <v>1.4800000000000001E-2</v>
      </c>
      <c r="Z80" s="61">
        <v>1.3899999999999999E-2</v>
      </c>
      <c r="AA80" s="61">
        <v>1.2800000000000001E-2</v>
      </c>
      <c r="AB80" s="61">
        <v>1.1599999999999999E-2</v>
      </c>
      <c r="AC80" s="61">
        <v>1.03E-2</v>
      </c>
      <c r="AD80" s="61">
        <v>8.9999999999999993E-3</v>
      </c>
      <c r="AE80" s="61">
        <v>7.6E-3</v>
      </c>
      <c r="AF80" s="61">
        <v>6.3E-3</v>
      </c>
      <c r="AG80" s="61">
        <v>5.0000000000000001E-3</v>
      </c>
      <c r="AH80" s="61">
        <v>3.8E-3</v>
      </c>
      <c r="AI80" s="61">
        <v>2.7000000000000001E-3</v>
      </c>
      <c r="AJ80" s="61">
        <v>1.6999999999999999E-3</v>
      </c>
      <c r="AK80" s="61">
        <v>8.0000000000000004E-4</v>
      </c>
      <c r="AL80" s="61">
        <v>0</v>
      </c>
      <c r="AM80" s="61">
        <v>-6.9999999999999999E-4</v>
      </c>
      <c r="AN80" s="61">
        <v>-1.5E-3</v>
      </c>
      <c r="AO80" s="61">
        <v>-2.3E-3</v>
      </c>
      <c r="AP80" s="61">
        <v>-3.3E-3</v>
      </c>
      <c r="AQ80" s="61">
        <v>-4.1999999999999997E-3</v>
      </c>
      <c r="AR80" s="61">
        <v>-5.1999999999999998E-3</v>
      </c>
      <c r="AS80" s="61">
        <v>-6.0000000000000001E-3</v>
      </c>
      <c r="AT80" s="61">
        <v>-6.6E-3</v>
      </c>
      <c r="AU80" s="61">
        <v>-6.8999999999999999E-3</v>
      </c>
      <c r="AV80" s="61">
        <v>-6.8999999999999999E-3</v>
      </c>
      <c r="AW80" s="61">
        <v>-6.4000000000000003E-3</v>
      </c>
      <c r="AX80" s="61">
        <v>-5.4999999999999997E-3</v>
      </c>
      <c r="AY80" s="61">
        <v>-4.3E-3</v>
      </c>
      <c r="AZ80" s="61">
        <v>-2.7000000000000001E-3</v>
      </c>
      <c r="BA80" s="61">
        <v>-1E-3</v>
      </c>
      <c r="BB80" s="61">
        <v>8.0000000000000004E-4</v>
      </c>
      <c r="BC80" s="61">
        <v>2.5999999999999999E-3</v>
      </c>
      <c r="BD80" s="61">
        <v>4.1000000000000003E-3</v>
      </c>
      <c r="BE80" s="61">
        <v>5.4000000000000003E-3</v>
      </c>
      <c r="BF80" s="61">
        <v>6.4000000000000003E-3</v>
      </c>
      <c r="BG80" s="61">
        <v>7.0000000000000001E-3</v>
      </c>
      <c r="BH80" s="61">
        <v>7.3000000000000001E-3</v>
      </c>
      <c r="BI80" s="61">
        <v>7.1999999999999998E-3</v>
      </c>
      <c r="BJ80" s="61">
        <v>7.0000000000000001E-3</v>
      </c>
      <c r="BK80" s="61">
        <v>6.6E-3</v>
      </c>
      <c r="BL80" s="61">
        <v>6.1000000000000004E-3</v>
      </c>
      <c r="BM80" s="61">
        <v>5.5999999999999999E-3</v>
      </c>
      <c r="BN80" s="60">
        <v>5.3E-3</v>
      </c>
      <c r="BO80" s="60">
        <v>5.1000000000000004E-3</v>
      </c>
      <c r="BP80" s="60">
        <v>5.1000000000000004E-3</v>
      </c>
      <c r="BQ80" s="60">
        <v>5.0000000000000001E-3</v>
      </c>
      <c r="BR80" s="60">
        <v>5.1000000000000004E-3</v>
      </c>
      <c r="BS80" s="60">
        <v>5.1999999999999998E-3</v>
      </c>
      <c r="BT80" s="60">
        <v>5.3E-3</v>
      </c>
      <c r="BU80" s="60">
        <v>5.4999999999999997E-3</v>
      </c>
      <c r="BV80" s="60">
        <v>5.5999999999999999E-3</v>
      </c>
      <c r="BW80" s="60">
        <v>5.7999999999999996E-3</v>
      </c>
      <c r="BX80" s="60">
        <v>6.0000000000000001E-3</v>
      </c>
      <c r="BY80" s="60">
        <v>6.1999999999999998E-3</v>
      </c>
      <c r="BZ80" s="60">
        <v>6.4000000000000003E-3</v>
      </c>
      <c r="CA80" s="60">
        <v>6.7000000000000002E-3</v>
      </c>
      <c r="CB80" s="60">
        <v>6.8999999999999999E-3</v>
      </c>
      <c r="CC80" s="60">
        <v>7.1999999999999998E-3</v>
      </c>
      <c r="CD80" s="60">
        <v>7.4000000000000003E-3</v>
      </c>
      <c r="CE80" s="60">
        <v>7.7000000000000002E-3</v>
      </c>
      <c r="CF80" s="60">
        <v>7.9000000000000008E-3</v>
      </c>
      <c r="CG80" s="60">
        <v>8.0999999999999996E-3</v>
      </c>
    </row>
    <row r="81" spans="1:85" x14ac:dyDescent="0.2">
      <c r="A81" s="4">
        <v>97</v>
      </c>
      <c r="B81" s="61">
        <v>-1.4500000000000001E-2</v>
      </c>
      <c r="C81" s="61">
        <v>-1.26E-2</v>
      </c>
      <c r="D81" s="61">
        <v>-1.0699999999999999E-2</v>
      </c>
      <c r="E81" s="61">
        <v>-8.8999999999999999E-3</v>
      </c>
      <c r="F81" s="61">
        <v>-7.0000000000000001E-3</v>
      </c>
      <c r="G81" s="61">
        <v>-5.1999999999999998E-3</v>
      </c>
      <c r="H81" s="61">
        <v>-3.3E-3</v>
      </c>
      <c r="I81" s="61">
        <v>-1.4E-3</v>
      </c>
      <c r="J81" s="61">
        <v>5.0000000000000001E-4</v>
      </c>
      <c r="K81" s="61">
        <v>2.3E-3</v>
      </c>
      <c r="L81" s="61">
        <v>4.1999999999999997E-3</v>
      </c>
      <c r="M81" s="61">
        <v>6.0000000000000001E-3</v>
      </c>
      <c r="N81" s="61">
        <v>7.7000000000000002E-3</v>
      </c>
      <c r="O81" s="61">
        <v>9.4000000000000004E-3</v>
      </c>
      <c r="P81" s="61">
        <v>1.09E-2</v>
      </c>
      <c r="Q81" s="61">
        <v>1.2200000000000001E-2</v>
      </c>
      <c r="R81" s="61">
        <v>1.3299999999999999E-2</v>
      </c>
      <c r="S81" s="61">
        <v>1.4200000000000001E-2</v>
      </c>
      <c r="T81" s="61">
        <v>1.49E-2</v>
      </c>
      <c r="U81" s="61">
        <v>1.52E-2</v>
      </c>
      <c r="V81" s="61">
        <v>1.5299999999999999E-2</v>
      </c>
      <c r="W81" s="61">
        <v>1.5100000000000001E-2</v>
      </c>
      <c r="X81" s="61">
        <v>1.47E-2</v>
      </c>
      <c r="Y81" s="61">
        <v>1.4E-2</v>
      </c>
      <c r="Z81" s="61">
        <v>1.32E-2</v>
      </c>
      <c r="AA81" s="61">
        <v>1.2200000000000001E-2</v>
      </c>
      <c r="AB81" s="61">
        <v>1.0999999999999999E-2</v>
      </c>
      <c r="AC81" s="61">
        <v>9.7999999999999997E-3</v>
      </c>
      <c r="AD81" s="61">
        <v>8.5000000000000006E-3</v>
      </c>
      <c r="AE81" s="61">
        <v>7.1999999999999998E-3</v>
      </c>
      <c r="AF81" s="61">
        <v>5.8999999999999999E-3</v>
      </c>
      <c r="AG81" s="61">
        <v>4.7000000000000002E-3</v>
      </c>
      <c r="AH81" s="61">
        <v>3.5999999999999999E-3</v>
      </c>
      <c r="AI81" s="61">
        <v>2.5000000000000001E-3</v>
      </c>
      <c r="AJ81" s="61">
        <v>1.6000000000000001E-3</v>
      </c>
      <c r="AK81" s="61">
        <v>8.0000000000000004E-4</v>
      </c>
      <c r="AL81" s="61">
        <v>0</v>
      </c>
      <c r="AM81" s="61">
        <v>-6.9999999999999999E-4</v>
      </c>
      <c r="AN81" s="61">
        <v>-1.4E-3</v>
      </c>
      <c r="AO81" s="61">
        <v>-2.2000000000000001E-3</v>
      </c>
      <c r="AP81" s="61">
        <v>-3.0999999999999999E-3</v>
      </c>
      <c r="AQ81" s="61">
        <v>-4.0000000000000001E-3</v>
      </c>
      <c r="AR81" s="61">
        <v>-4.8999999999999998E-3</v>
      </c>
      <c r="AS81" s="61">
        <v>-5.7000000000000002E-3</v>
      </c>
      <c r="AT81" s="61">
        <v>-6.3E-3</v>
      </c>
      <c r="AU81" s="61">
        <v>-6.6E-3</v>
      </c>
      <c r="AV81" s="61">
        <v>-6.4999999999999997E-3</v>
      </c>
      <c r="AW81" s="61">
        <v>-6.1000000000000004E-3</v>
      </c>
      <c r="AX81" s="61">
        <v>-5.1999999999999998E-3</v>
      </c>
      <c r="AY81" s="61">
        <v>-4.0000000000000001E-3</v>
      </c>
      <c r="AZ81" s="61">
        <v>-2.5999999999999999E-3</v>
      </c>
      <c r="BA81" s="61">
        <v>-8.9999999999999998E-4</v>
      </c>
      <c r="BB81" s="61">
        <v>8.0000000000000004E-4</v>
      </c>
      <c r="BC81" s="61">
        <v>2.3999999999999998E-3</v>
      </c>
      <c r="BD81" s="61">
        <v>3.8999999999999998E-3</v>
      </c>
      <c r="BE81" s="61">
        <v>5.1000000000000004E-3</v>
      </c>
      <c r="BF81" s="61">
        <v>6.0000000000000001E-3</v>
      </c>
      <c r="BG81" s="61">
        <v>6.6E-3</v>
      </c>
      <c r="BH81" s="61">
        <v>6.8999999999999999E-3</v>
      </c>
      <c r="BI81" s="61">
        <v>6.8999999999999999E-3</v>
      </c>
      <c r="BJ81" s="61">
        <v>6.6E-3</v>
      </c>
      <c r="BK81" s="61">
        <v>6.1999999999999998E-3</v>
      </c>
      <c r="BL81" s="61">
        <v>5.7999999999999996E-3</v>
      </c>
      <c r="BM81" s="61">
        <v>5.3E-3</v>
      </c>
      <c r="BN81" s="60">
        <v>5.0000000000000001E-3</v>
      </c>
      <c r="BO81" s="60">
        <v>4.8999999999999998E-3</v>
      </c>
      <c r="BP81" s="60">
        <v>4.7999999999999996E-3</v>
      </c>
      <c r="BQ81" s="60">
        <v>4.7999999999999996E-3</v>
      </c>
      <c r="BR81" s="60">
        <v>4.7999999999999996E-3</v>
      </c>
      <c r="BS81" s="60">
        <v>4.8999999999999998E-3</v>
      </c>
      <c r="BT81" s="60">
        <v>5.0000000000000001E-3</v>
      </c>
      <c r="BU81" s="60">
        <v>5.1999999999999998E-3</v>
      </c>
      <c r="BV81" s="60">
        <v>5.3E-3</v>
      </c>
      <c r="BW81" s="60">
        <v>5.4999999999999997E-3</v>
      </c>
      <c r="BX81" s="60">
        <v>5.7000000000000002E-3</v>
      </c>
      <c r="BY81" s="60">
        <v>5.8999999999999999E-3</v>
      </c>
      <c r="BZ81" s="60">
        <v>6.1000000000000004E-3</v>
      </c>
      <c r="CA81" s="60">
        <v>6.3E-3</v>
      </c>
      <c r="CB81" s="60">
        <v>6.6E-3</v>
      </c>
      <c r="CC81" s="60">
        <v>6.7999999999999996E-3</v>
      </c>
      <c r="CD81" s="60">
        <v>7.0000000000000001E-3</v>
      </c>
      <c r="CE81" s="60">
        <v>7.3000000000000001E-3</v>
      </c>
      <c r="CF81" s="60">
        <v>7.4999999999999997E-3</v>
      </c>
      <c r="CG81" s="60">
        <v>7.7000000000000002E-3</v>
      </c>
    </row>
    <row r="82" spans="1:85" x14ac:dyDescent="0.2">
      <c r="A82" s="4">
        <v>98</v>
      </c>
      <c r="B82" s="61">
        <v>-1.37E-2</v>
      </c>
      <c r="C82" s="61">
        <v>-1.1900000000000001E-2</v>
      </c>
      <c r="D82" s="61">
        <v>-1.01E-2</v>
      </c>
      <c r="E82" s="61">
        <v>-8.3999999999999995E-3</v>
      </c>
      <c r="F82" s="61">
        <v>-6.6E-3</v>
      </c>
      <c r="G82" s="61">
        <v>-4.8999999999999998E-3</v>
      </c>
      <c r="H82" s="61">
        <v>-3.0999999999999999E-3</v>
      </c>
      <c r="I82" s="61">
        <v>-1.2999999999999999E-3</v>
      </c>
      <c r="J82" s="61">
        <v>4.0000000000000002E-4</v>
      </c>
      <c r="K82" s="61">
        <v>2.2000000000000001E-3</v>
      </c>
      <c r="L82" s="61">
        <v>4.0000000000000001E-3</v>
      </c>
      <c r="M82" s="61">
        <v>5.7000000000000002E-3</v>
      </c>
      <c r="N82" s="61">
        <v>7.3000000000000001E-3</v>
      </c>
      <c r="O82" s="61">
        <v>8.8000000000000005E-3</v>
      </c>
      <c r="P82" s="61">
        <v>1.03E-2</v>
      </c>
      <c r="Q82" s="61">
        <v>1.15E-2</v>
      </c>
      <c r="R82" s="61">
        <v>1.26E-2</v>
      </c>
      <c r="S82" s="61">
        <v>1.35E-2</v>
      </c>
      <c r="T82" s="61">
        <v>1.41E-2</v>
      </c>
      <c r="U82" s="61">
        <v>1.44E-2</v>
      </c>
      <c r="V82" s="61">
        <v>1.4500000000000001E-2</v>
      </c>
      <c r="W82" s="61">
        <v>1.43E-2</v>
      </c>
      <c r="X82" s="61">
        <v>1.3899999999999999E-2</v>
      </c>
      <c r="Y82" s="61">
        <v>1.3299999999999999E-2</v>
      </c>
      <c r="Z82" s="61">
        <v>1.24E-2</v>
      </c>
      <c r="AA82" s="61">
        <v>1.15E-2</v>
      </c>
      <c r="AB82" s="61">
        <v>1.04E-2</v>
      </c>
      <c r="AC82" s="61">
        <v>9.1999999999999998E-3</v>
      </c>
      <c r="AD82" s="61">
        <v>8.0000000000000002E-3</v>
      </c>
      <c r="AE82" s="61">
        <v>6.7999999999999996E-3</v>
      </c>
      <c r="AF82" s="61">
        <v>5.5999999999999999E-3</v>
      </c>
      <c r="AG82" s="61">
        <v>4.4000000000000003E-3</v>
      </c>
      <c r="AH82" s="61">
        <v>3.3999999999999998E-3</v>
      </c>
      <c r="AI82" s="61">
        <v>2.3999999999999998E-3</v>
      </c>
      <c r="AJ82" s="61">
        <v>1.5E-3</v>
      </c>
      <c r="AK82" s="61">
        <v>6.9999999999999999E-4</v>
      </c>
      <c r="AL82" s="61">
        <v>0</v>
      </c>
      <c r="AM82" s="61">
        <v>-5.9999999999999995E-4</v>
      </c>
      <c r="AN82" s="61">
        <v>-1.2999999999999999E-3</v>
      </c>
      <c r="AO82" s="61">
        <v>-2.0999999999999999E-3</v>
      </c>
      <c r="AP82" s="61">
        <v>-2.8999999999999998E-3</v>
      </c>
      <c r="AQ82" s="61">
        <v>-3.8E-3</v>
      </c>
      <c r="AR82" s="61">
        <v>-4.5999999999999999E-3</v>
      </c>
      <c r="AS82" s="61">
        <v>-5.4000000000000003E-3</v>
      </c>
      <c r="AT82" s="61">
        <v>-5.8999999999999999E-3</v>
      </c>
      <c r="AU82" s="61">
        <v>-6.1999999999999998E-3</v>
      </c>
      <c r="AV82" s="61">
        <v>-6.1999999999999998E-3</v>
      </c>
      <c r="AW82" s="61">
        <v>-5.7000000000000002E-3</v>
      </c>
      <c r="AX82" s="61">
        <v>-5.0000000000000001E-3</v>
      </c>
      <c r="AY82" s="61">
        <v>-3.8E-3</v>
      </c>
      <c r="AZ82" s="61">
        <v>-2.3999999999999998E-3</v>
      </c>
      <c r="BA82" s="61">
        <v>-8.9999999999999998E-4</v>
      </c>
      <c r="BB82" s="61">
        <v>6.9999999999999999E-4</v>
      </c>
      <c r="BC82" s="61">
        <v>2.3E-3</v>
      </c>
      <c r="BD82" s="61">
        <v>3.7000000000000002E-3</v>
      </c>
      <c r="BE82" s="61">
        <v>4.7999999999999996E-3</v>
      </c>
      <c r="BF82" s="61">
        <v>5.7000000000000002E-3</v>
      </c>
      <c r="BG82" s="61">
        <v>6.1999999999999998E-3</v>
      </c>
      <c r="BH82" s="61">
        <v>6.4999999999999997E-3</v>
      </c>
      <c r="BI82" s="61">
        <v>6.4999999999999997E-3</v>
      </c>
      <c r="BJ82" s="61">
        <v>6.3E-3</v>
      </c>
      <c r="BK82" s="61">
        <v>5.8999999999999999E-3</v>
      </c>
      <c r="BL82" s="61">
        <v>5.4999999999999997E-3</v>
      </c>
      <c r="BM82" s="61">
        <v>5.0000000000000001E-3</v>
      </c>
      <c r="BN82" s="60">
        <v>4.7999999999999996E-3</v>
      </c>
      <c r="BO82" s="60">
        <v>4.5999999999999999E-3</v>
      </c>
      <c r="BP82" s="60">
        <v>4.4999999999999997E-3</v>
      </c>
      <c r="BQ82" s="60">
        <v>4.4999999999999997E-3</v>
      </c>
      <c r="BR82" s="60">
        <v>4.4999999999999997E-3</v>
      </c>
      <c r="BS82" s="60">
        <v>4.5999999999999999E-3</v>
      </c>
      <c r="BT82" s="60">
        <v>4.7999999999999996E-3</v>
      </c>
      <c r="BU82" s="60">
        <v>4.8999999999999998E-3</v>
      </c>
      <c r="BV82" s="60">
        <v>5.0000000000000001E-3</v>
      </c>
      <c r="BW82" s="60">
        <v>5.1999999999999998E-3</v>
      </c>
      <c r="BX82" s="60">
        <v>5.3E-3</v>
      </c>
      <c r="BY82" s="60">
        <v>5.4999999999999997E-3</v>
      </c>
      <c r="BZ82" s="60">
        <v>5.7000000000000002E-3</v>
      </c>
      <c r="CA82" s="60">
        <v>6.0000000000000001E-3</v>
      </c>
      <c r="CB82" s="60">
        <v>6.1999999999999998E-3</v>
      </c>
      <c r="CC82" s="60">
        <v>6.4000000000000003E-3</v>
      </c>
      <c r="CD82" s="60">
        <v>6.6E-3</v>
      </c>
      <c r="CE82" s="60">
        <v>6.7999999999999996E-3</v>
      </c>
      <c r="CF82" s="60">
        <v>7.0000000000000001E-3</v>
      </c>
      <c r="CG82" s="60">
        <v>7.1999999999999998E-3</v>
      </c>
    </row>
    <row r="83" spans="1:85" x14ac:dyDescent="0.2">
      <c r="A83" s="4">
        <v>99</v>
      </c>
      <c r="B83" s="61">
        <v>-1.2800000000000001E-2</v>
      </c>
      <c r="C83" s="61">
        <v>-1.12E-2</v>
      </c>
      <c r="D83" s="61">
        <v>-9.4999999999999998E-3</v>
      </c>
      <c r="E83" s="61">
        <v>-7.9000000000000008E-3</v>
      </c>
      <c r="F83" s="61">
        <v>-6.1999999999999998E-3</v>
      </c>
      <c r="G83" s="61">
        <v>-4.5999999999999999E-3</v>
      </c>
      <c r="H83" s="61">
        <v>-2.8999999999999998E-3</v>
      </c>
      <c r="I83" s="61">
        <v>-1.1999999999999999E-3</v>
      </c>
      <c r="J83" s="61">
        <v>4.0000000000000002E-4</v>
      </c>
      <c r="K83" s="61">
        <v>2.0999999999999999E-3</v>
      </c>
      <c r="L83" s="61">
        <v>3.7000000000000002E-3</v>
      </c>
      <c r="M83" s="61">
        <v>5.3E-3</v>
      </c>
      <c r="N83" s="61">
        <v>6.8999999999999999E-3</v>
      </c>
      <c r="O83" s="61">
        <v>8.3000000000000001E-3</v>
      </c>
      <c r="P83" s="61">
        <v>9.7000000000000003E-3</v>
      </c>
      <c r="Q83" s="61">
        <v>1.09E-2</v>
      </c>
      <c r="R83" s="61">
        <v>1.1900000000000001E-2</v>
      </c>
      <c r="S83" s="61">
        <v>1.2699999999999999E-2</v>
      </c>
      <c r="T83" s="61">
        <v>1.32E-2</v>
      </c>
      <c r="U83" s="61">
        <v>1.3599999999999999E-2</v>
      </c>
      <c r="V83" s="61">
        <v>1.3599999999999999E-2</v>
      </c>
      <c r="W83" s="61">
        <v>1.35E-2</v>
      </c>
      <c r="X83" s="61">
        <v>1.3100000000000001E-2</v>
      </c>
      <c r="Y83" s="61">
        <v>1.2500000000000001E-2</v>
      </c>
      <c r="Z83" s="61">
        <v>1.17E-2</v>
      </c>
      <c r="AA83" s="61">
        <v>1.0800000000000001E-2</v>
      </c>
      <c r="AB83" s="61">
        <v>9.7999999999999997E-3</v>
      </c>
      <c r="AC83" s="61">
        <v>8.6999999999999994E-3</v>
      </c>
      <c r="AD83" s="61">
        <v>7.6E-3</v>
      </c>
      <c r="AE83" s="61">
        <v>6.4000000000000003E-3</v>
      </c>
      <c r="AF83" s="61">
        <v>5.3E-3</v>
      </c>
      <c r="AG83" s="61">
        <v>4.1999999999999997E-3</v>
      </c>
      <c r="AH83" s="61">
        <v>3.2000000000000002E-3</v>
      </c>
      <c r="AI83" s="61">
        <v>2.2000000000000001E-3</v>
      </c>
      <c r="AJ83" s="61">
        <v>1.4E-3</v>
      </c>
      <c r="AK83" s="61">
        <v>6.9999999999999999E-4</v>
      </c>
      <c r="AL83" s="61">
        <v>0</v>
      </c>
      <c r="AM83" s="61">
        <v>-5.9999999999999995E-4</v>
      </c>
      <c r="AN83" s="61">
        <v>-1.2999999999999999E-3</v>
      </c>
      <c r="AO83" s="61">
        <v>-2E-3</v>
      </c>
      <c r="AP83" s="61">
        <v>-2.7000000000000001E-3</v>
      </c>
      <c r="AQ83" s="61">
        <v>-3.5999999999999999E-3</v>
      </c>
      <c r="AR83" s="61">
        <v>-4.4000000000000003E-3</v>
      </c>
      <c r="AS83" s="61">
        <v>-5.1000000000000004E-3</v>
      </c>
      <c r="AT83" s="61">
        <v>-5.5999999999999999E-3</v>
      </c>
      <c r="AU83" s="61">
        <v>-5.7999999999999996E-3</v>
      </c>
      <c r="AV83" s="61">
        <v>-5.7999999999999996E-3</v>
      </c>
      <c r="AW83" s="61">
        <v>-5.4000000000000003E-3</v>
      </c>
      <c r="AX83" s="61">
        <v>-4.7000000000000002E-3</v>
      </c>
      <c r="AY83" s="61">
        <v>-3.5999999999999999E-3</v>
      </c>
      <c r="AZ83" s="61">
        <v>-2.3E-3</v>
      </c>
      <c r="BA83" s="61">
        <v>-8.0000000000000004E-4</v>
      </c>
      <c r="BB83" s="61">
        <v>6.9999999999999999E-4</v>
      </c>
      <c r="BC83" s="61">
        <v>2.2000000000000001E-3</v>
      </c>
      <c r="BD83" s="61">
        <v>3.5000000000000001E-3</v>
      </c>
      <c r="BE83" s="61">
        <v>4.4999999999999997E-3</v>
      </c>
      <c r="BF83" s="61">
        <v>5.4000000000000003E-3</v>
      </c>
      <c r="BG83" s="61">
        <v>5.8999999999999999E-3</v>
      </c>
      <c r="BH83" s="61">
        <v>6.1000000000000004E-3</v>
      </c>
      <c r="BI83" s="61">
        <v>6.1000000000000004E-3</v>
      </c>
      <c r="BJ83" s="61">
        <v>5.8999999999999999E-3</v>
      </c>
      <c r="BK83" s="61">
        <v>5.5999999999999999E-3</v>
      </c>
      <c r="BL83" s="61">
        <v>5.1000000000000004E-3</v>
      </c>
      <c r="BM83" s="61">
        <v>4.7000000000000002E-3</v>
      </c>
      <c r="BN83" s="60">
        <v>4.4999999999999997E-3</v>
      </c>
      <c r="BO83" s="60">
        <v>4.3E-3</v>
      </c>
      <c r="BP83" s="60">
        <v>4.3E-3</v>
      </c>
      <c r="BQ83" s="60">
        <v>4.1999999999999997E-3</v>
      </c>
      <c r="BR83" s="60">
        <v>4.3E-3</v>
      </c>
      <c r="BS83" s="60">
        <v>4.4000000000000003E-3</v>
      </c>
      <c r="BT83" s="60">
        <v>4.4999999999999997E-3</v>
      </c>
      <c r="BU83" s="60">
        <v>4.5999999999999999E-3</v>
      </c>
      <c r="BV83" s="60">
        <v>4.7000000000000002E-3</v>
      </c>
      <c r="BW83" s="60">
        <v>4.8999999999999998E-3</v>
      </c>
      <c r="BX83" s="60">
        <v>5.0000000000000001E-3</v>
      </c>
      <c r="BY83" s="60">
        <v>5.1999999999999998E-3</v>
      </c>
      <c r="BZ83" s="60">
        <v>5.4000000000000003E-3</v>
      </c>
      <c r="CA83" s="60">
        <v>5.5999999999999999E-3</v>
      </c>
      <c r="CB83" s="60">
        <v>5.7999999999999996E-3</v>
      </c>
      <c r="CC83" s="60">
        <v>6.1000000000000004E-3</v>
      </c>
      <c r="CD83" s="60">
        <v>6.3E-3</v>
      </c>
      <c r="CE83" s="60">
        <v>6.4000000000000003E-3</v>
      </c>
      <c r="CF83" s="60">
        <v>6.6E-3</v>
      </c>
      <c r="CG83" s="60">
        <v>6.7999999999999996E-3</v>
      </c>
    </row>
    <row r="84" spans="1:85" x14ac:dyDescent="0.2">
      <c r="A84" s="4">
        <v>100</v>
      </c>
      <c r="B84" s="61">
        <v>-1.2E-2</v>
      </c>
      <c r="C84" s="61">
        <v>-1.0500000000000001E-2</v>
      </c>
      <c r="D84" s="61">
        <v>-8.8999999999999999E-3</v>
      </c>
      <c r="E84" s="61">
        <v>-7.4000000000000003E-3</v>
      </c>
      <c r="F84" s="61">
        <v>-5.7999999999999996E-3</v>
      </c>
      <c r="G84" s="61">
        <v>-4.3E-3</v>
      </c>
      <c r="H84" s="61">
        <v>-2.7000000000000001E-3</v>
      </c>
      <c r="I84" s="61">
        <v>-1.1999999999999999E-3</v>
      </c>
      <c r="J84" s="61">
        <v>4.0000000000000002E-4</v>
      </c>
      <c r="K84" s="61">
        <v>2E-3</v>
      </c>
      <c r="L84" s="61">
        <v>3.5000000000000001E-3</v>
      </c>
      <c r="M84" s="61">
        <v>5.0000000000000001E-3</v>
      </c>
      <c r="N84" s="61">
        <v>6.4000000000000003E-3</v>
      </c>
      <c r="O84" s="61">
        <v>7.7999999999999996E-3</v>
      </c>
      <c r="P84" s="61">
        <v>9.1000000000000004E-3</v>
      </c>
      <c r="Q84" s="61">
        <v>1.0200000000000001E-2</v>
      </c>
      <c r="R84" s="61">
        <v>1.11E-2</v>
      </c>
      <c r="S84" s="61">
        <v>1.1900000000000001E-2</v>
      </c>
      <c r="T84" s="61">
        <v>1.24E-2</v>
      </c>
      <c r="U84" s="61">
        <v>1.2699999999999999E-2</v>
      </c>
      <c r="V84" s="61">
        <v>1.2800000000000001E-2</v>
      </c>
      <c r="W84" s="61">
        <v>1.26E-2</v>
      </c>
      <c r="X84" s="61">
        <v>1.23E-2</v>
      </c>
      <c r="Y84" s="61">
        <v>1.17E-2</v>
      </c>
      <c r="Z84" s="61">
        <v>1.0999999999999999E-2</v>
      </c>
      <c r="AA84" s="61">
        <v>1.01E-2</v>
      </c>
      <c r="AB84" s="61">
        <v>9.1999999999999998E-3</v>
      </c>
      <c r="AC84" s="61">
        <v>8.2000000000000007E-3</v>
      </c>
      <c r="AD84" s="61">
        <v>7.1000000000000004E-3</v>
      </c>
      <c r="AE84" s="61">
        <v>6.0000000000000001E-3</v>
      </c>
      <c r="AF84" s="61">
        <v>4.8999999999999998E-3</v>
      </c>
      <c r="AG84" s="61">
        <v>3.8999999999999998E-3</v>
      </c>
      <c r="AH84" s="61">
        <v>3.0000000000000001E-3</v>
      </c>
      <c r="AI84" s="61">
        <v>2.0999999999999999E-3</v>
      </c>
      <c r="AJ84" s="61">
        <v>1.2999999999999999E-3</v>
      </c>
      <c r="AK84" s="61">
        <v>5.9999999999999995E-4</v>
      </c>
      <c r="AL84" s="61">
        <v>0</v>
      </c>
      <c r="AM84" s="61">
        <v>-5.9999999999999995E-4</v>
      </c>
      <c r="AN84" s="61">
        <v>-1.1999999999999999E-3</v>
      </c>
      <c r="AO84" s="61">
        <v>-1.8E-3</v>
      </c>
      <c r="AP84" s="61">
        <v>-2.5999999999999999E-3</v>
      </c>
      <c r="AQ84" s="61">
        <v>-3.3E-3</v>
      </c>
      <c r="AR84" s="61">
        <v>-4.1000000000000003E-3</v>
      </c>
      <c r="AS84" s="61">
        <v>-4.7000000000000002E-3</v>
      </c>
      <c r="AT84" s="61">
        <v>-5.1999999999999998E-3</v>
      </c>
      <c r="AU84" s="61">
        <v>-5.4999999999999997E-3</v>
      </c>
      <c r="AV84" s="61">
        <v>-5.4000000000000003E-3</v>
      </c>
      <c r="AW84" s="61">
        <v>-5.1000000000000004E-3</v>
      </c>
      <c r="AX84" s="61">
        <v>-4.4000000000000003E-3</v>
      </c>
      <c r="AY84" s="61">
        <v>-3.3999999999999998E-3</v>
      </c>
      <c r="AZ84" s="61">
        <v>-2.0999999999999999E-3</v>
      </c>
      <c r="BA84" s="61">
        <v>-8.0000000000000004E-4</v>
      </c>
      <c r="BB84" s="61">
        <v>6.9999999999999999E-4</v>
      </c>
      <c r="BC84" s="61">
        <v>2E-3</v>
      </c>
      <c r="BD84" s="61">
        <v>3.2000000000000002E-3</v>
      </c>
      <c r="BE84" s="61">
        <v>4.3E-3</v>
      </c>
      <c r="BF84" s="61">
        <v>5.0000000000000001E-3</v>
      </c>
      <c r="BG84" s="61">
        <v>5.4999999999999997E-3</v>
      </c>
      <c r="BH84" s="61">
        <v>5.7000000000000002E-3</v>
      </c>
      <c r="BI84" s="61">
        <v>5.7000000000000002E-3</v>
      </c>
      <c r="BJ84" s="61">
        <v>5.4999999999999997E-3</v>
      </c>
      <c r="BK84" s="61">
        <v>5.1999999999999998E-3</v>
      </c>
      <c r="BL84" s="61">
        <v>4.7999999999999996E-3</v>
      </c>
      <c r="BM84" s="61">
        <v>4.4000000000000003E-3</v>
      </c>
      <c r="BN84" s="60">
        <v>4.1999999999999997E-3</v>
      </c>
      <c r="BO84" s="60">
        <v>4.1000000000000003E-3</v>
      </c>
      <c r="BP84" s="60">
        <v>4.0000000000000001E-3</v>
      </c>
      <c r="BQ84" s="60">
        <v>4.0000000000000001E-3</v>
      </c>
      <c r="BR84" s="60">
        <v>4.0000000000000001E-3</v>
      </c>
      <c r="BS84" s="60">
        <v>4.1000000000000003E-3</v>
      </c>
      <c r="BT84" s="60">
        <v>4.1999999999999997E-3</v>
      </c>
      <c r="BU84" s="60">
        <v>4.3E-3</v>
      </c>
      <c r="BV84" s="60">
        <v>4.4999999999999997E-3</v>
      </c>
      <c r="BW84" s="60">
        <v>4.5999999999999999E-3</v>
      </c>
      <c r="BX84" s="60">
        <v>4.7000000000000002E-3</v>
      </c>
      <c r="BY84" s="60">
        <v>4.8999999999999998E-3</v>
      </c>
      <c r="BZ84" s="60">
        <v>5.1000000000000004E-3</v>
      </c>
      <c r="CA84" s="60">
        <v>5.3E-3</v>
      </c>
      <c r="CB84" s="60">
        <v>5.4999999999999997E-3</v>
      </c>
      <c r="CC84" s="60">
        <v>5.7000000000000002E-3</v>
      </c>
      <c r="CD84" s="60">
        <v>5.8999999999999999E-3</v>
      </c>
      <c r="CE84" s="60">
        <v>6.0000000000000001E-3</v>
      </c>
      <c r="CF84" s="60">
        <v>6.1999999999999998E-3</v>
      </c>
      <c r="CG84" s="60">
        <v>6.4000000000000003E-3</v>
      </c>
    </row>
    <row r="85" spans="1:85" x14ac:dyDescent="0.2">
      <c r="A85" s="4">
        <v>101</v>
      </c>
      <c r="B85" s="61">
        <v>-1.12E-2</v>
      </c>
      <c r="C85" s="61">
        <v>-9.7999999999999997E-3</v>
      </c>
      <c r="D85" s="61">
        <v>-8.3000000000000001E-3</v>
      </c>
      <c r="E85" s="61">
        <v>-6.8999999999999999E-3</v>
      </c>
      <c r="F85" s="61">
        <v>-5.4999999999999997E-3</v>
      </c>
      <c r="G85" s="61">
        <v>-4.0000000000000001E-3</v>
      </c>
      <c r="H85" s="61">
        <v>-2.5999999999999999E-3</v>
      </c>
      <c r="I85" s="61">
        <v>-1.1000000000000001E-3</v>
      </c>
      <c r="J85" s="61">
        <v>4.0000000000000002E-4</v>
      </c>
      <c r="K85" s="61">
        <v>1.8E-3</v>
      </c>
      <c r="L85" s="61">
        <v>3.3E-3</v>
      </c>
      <c r="M85" s="61">
        <v>4.7000000000000002E-3</v>
      </c>
      <c r="N85" s="61">
        <v>6.0000000000000001E-3</v>
      </c>
      <c r="O85" s="61">
        <v>7.3000000000000001E-3</v>
      </c>
      <c r="P85" s="61">
        <v>8.5000000000000006E-3</v>
      </c>
      <c r="Q85" s="61">
        <v>9.4999999999999998E-3</v>
      </c>
      <c r="R85" s="61">
        <v>1.04E-2</v>
      </c>
      <c r="S85" s="61">
        <v>1.11E-2</v>
      </c>
      <c r="T85" s="61">
        <v>1.1599999999999999E-2</v>
      </c>
      <c r="U85" s="61">
        <v>1.1900000000000001E-2</v>
      </c>
      <c r="V85" s="61">
        <v>1.1900000000000001E-2</v>
      </c>
      <c r="W85" s="61">
        <v>1.18E-2</v>
      </c>
      <c r="X85" s="61">
        <v>1.14E-2</v>
      </c>
      <c r="Y85" s="61">
        <v>1.09E-2</v>
      </c>
      <c r="Z85" s="61">
        <v>1.03E-2</v>
      </c>
      <c r="AA85" s="61">
        <v>9.4999999999999998E-3</v>
      </c>
      <c r="AB85" s="61">
        <v>8.6E-3</v>
      </c>
      <c r="AC85" s="61">
        <v>7.6E-3</v>
      </c>
      <c r="AD85" s="61">
        <v>6.6E-3</v>
      </c>
      <c r="AE85" s="61">
        <v>5.5999999999999999E-3</v>
      </c>
      <c r="AF85" s="61">
        <v>4.5999999999999999E-3</v>
      </c>
      <c r="AG85" s="61">
        <v>3.7000000000000002E-3</v>
      </c>
      <c r="AH85" s="61">
        <v>2.8E-3</v>
      </c>
      <c r="AI85" s="61">
        <v>2E-3</v>
      </c>
      <c r="AJ85" s="61">
        <v>1.1999999999999999E-3</v>
      </c>
      <c r="AK85" s="61">
        <v>5.9999999999999995E-4</v>
      </c>
      <c r="AL85" s="61">
        <v>0</v>
      </c>
      <c r="AM85" s="61">
        <v>-5.0000000000000001E-4</v>
      </c>
      <c r="AN85" s="61">
        <v>-1.1000000000000001E-3</v>
      </c>
      <c r="AO85" s="61">
        <v>-1.6999999999999999E-3</v>
      </c>
      <c r="AP85" s="61">
        <v>-2.3999999999999998E-3</v>
      </c>
      <c r="AQ85" s="61">
        <v>-3.0999999999999999E-3</v>
      </c>
      <c r="AR85" s="61">
        <v>-3.8E-3</v>
      </c>
      <c r="AS85" s="61">
        <v>-4.4000000000000003E-3</v>
      </c>
      <c r="AT85" s="61">
        <v>-4.8999999999999998E-3</v>
      </c>
      <c r="AU85" s="61">
        <v>-5.1000000000000004E-3</v>
      </c>
      <c r="AV85" s="61">
        <v>-5.1000000000000004E-3</v>
      </c>
      <c r="AW85" s="61">
        <v>-4.7000000000000002E-3</v>
      </c>
      <c r="AX85" s="61">
        <v>-4.1000000000000003E-3</v>
      </c>
      <c r="AY85" s="61">
        <v>-3.0999999999999999E-3</v>
      </c>
      <c r="AZ85" s="61">
        <v>-2E-3</v>
      </c>
      <c r="BA85" s="61">
        <v>-6.9999999999999999E-4</v>
      </c>
      <c r="BB85" s="61">
        <v>5.9999999999999995E-4</v>
      </c>
      <c r="BC85" s="61">
        <v>1.9E-3</v>
      </c>
      <c r="BD85" s="61">
        <v>3.0000000000000001E-3</v>
      </c>
      <c r="BE85" s="61">
        <v>4.0000000000000001E-3</v>
      </c>
      <c r="BF85" s="61">
        <v>4.7000000000000002E-3</v>
      </c>
      <c r="BG85" s="61">
        <v>5.1000000000000004E-3</v>
      </c>
      <c r="BH85" s="61">
        <v>5.3E-3</v>
      </c>
      <c r="BI85" s="61">
        <v>5.3E-3</v>
      </c>
      <c r="BJ85" s="61">
        <v>5.1999999999999998E-3</v>
      </c>
      <c r="BK85" s="61">
        <v>4.8999999999999998E-3</v>
      </c>
      <c r="BL85" s="61">
        <v>4.4999999999999997E-3</v>
      </c>
      <c r="BM85" s="61">
        <v>4.1000000000000003E-3</v>
      </c>
      <c r="BN85" s="60">
        <v>3.8999999999999998E-3</v>
      </c>
      <c r="BO85" s="60">
        <v>3.8E-3</v>
      </c>
      <c r="BP85" s="60">
        <v>3.7000000000000002E-3</v>
      </c>
      <c r="BQ85" s="60">
        <v>3.7000000000000002E-3</v>
      </c>
      <c r="BR85" s="60">
        <v>3.7000000000000002E-3</v>
      </c>
      <c r="BS85" s="60">
        <v>3.8E-3</v>
      </c>
      <c r="BT85" s="60">
        <v>3.8999999999999998E-3</v>
      </c>
      <c r="BU85" s="60">
        <v>4.0000000000000001E-3</v>
      </c>
      <c r="BV85" s="60">
        <v>4.1999999999999997E-3</v>
      </c>
      <c r="BW85" s="60">
        <v>4.3E-3</v>
      </c>
      <c r="BX85" s="60">
        <v>4.4000000000000003E-3</v>
      </c>
      <c r="BY85" s="60">
        <v>4.5999999999999999E-3</v>
      </c>
      <c r="BZ85" s="60">
        <v>4.7000000000000002E-3</v>
      </c>
      <c r="CA85" s="60">
        <v>4.8999999999999998E-3</v>
      </c>
      <c r="CB85" s="60">
        <v>5.1000000000000004E-3</v>
      </c>
      <c r="CC85" s="60">
        <v>5.3E-3</v>
      </c>
      <c r="CD85" s="60">
        <v>5.4999999999999997E-3</v>
      </c>
      <c r="CE85" s="60">
        <v>5.5999999999999999E-3</v>
      </c>
      <c r="CF85" s="60">
        <v>5.7999999999999996E-3</v>
      </c>
      <c r="CG85" s="60">
        <v>6.0000000000000001E-3</v>
      </c>
    </row>
    <row r="86" spans="1:85" x14ac:dyDescent="0.2">
      <c r="A86" s="4">
        <v>102</v>
      </c>
      <c r="B86" s="61">
        <v>-1.04E-2</v>
      </c>
      <c r="C86" s="61">
        <v>-9.1000000000000004E-3</v>
      </c>
      <c r="D86" s="61">
        <v>-7.7999999999999996E-3</v>
      </c>
      <c r="E86" s="61">
        <v>-6.4000000000000003E-3</v>
      </c>
      <c r="F86" s="61">
        <v>-5.1000000000000004E-3</v>
      </c>
      <c r="G86" s="61">
        <v>-3.7000000000000002E-3</v>
      </c>
      <c r="H86" s="61">
        <v>-2.3999999999999998E-3</v>
      </c>
      <c r="I86" s="61">
        <v>-1E-3</v>
      </c>
      <c r="J86" s="61">
        <v>2.9999999999999997E-4</v>
      </c>
      <c r="K86" s="61">
        <v>1.6999999999999999E-3</v>
      </c>
      <c r="L86" s="61">
        <v>3.0000000000000001E-3</v>
      </c>
      <c r="M86" s="61">
        <v>4.3E-3</v>
      </c>
      <c r="N86" s="61">
        <v>5.5999999999999999E-3</v>
      </c>
      <c r="O86" s="61">
        <v>6.7999999999999996E-3</v>
      </c>
      <c r="P86" s="61">
        <v>7.9000000000000008E-3</v>
      </c>
      <c r="Q86" s="61">
        <v>8.8000000000000005E-3</v>
      </c>
      <c r="R86" s="61">
        <v>9.5999999999999992E-3</v>
      </c>
      <c r="S86" s="61">
        <v>1.03E-2</v>
      </c>
      <c r="T86" s="61">
        <v>1.0699999999999999E-2</v>
      </c>
      <c r="U86" s="61">
        <v>1.0999999999999999E-2</v>
      </c>
      <c r="V86" s="61">
        <v>1.11E-2</v>
      </c>
      <c r="W86" s="61">
        <v>1.09E-2</v>
      </c>
      <c r="X86" s="61">
        <v>1.06E-2</v>
      </c>
      <c r="Y86" s="61">
        <v>1.01E-2</v>
      </c>
      <c r="Z86" s="61">
        <v>9.4999999999999998E-3</v>
      </c>
      <c r="AA86" s="61">
        <v>8.8000000000000005E-3</v>
      </c>
      <c r="AB86" s="61">
        <v>8.0000000000000002E-3</v>
      </c>
      <c r="AC86" s="61">
        <v>7.1000000000000004E-3</v>
      </c>
      <c r="AD86" s="61">
        <v>6.1000000000000004E-3</v>
      </c>
      <c r="AE86" s="61">
        <v>5.1999999999999998E-3</v>
      </c>
      <c r="AF86" s="61">
        <v>4.3E-3</v>
      </c>
      <c r="AG86" s="61">
        <v>3.3999999999999998E-3</v>
      </c>
      <c r="AH86" s="61">
        <v>2.5999999999999999E-3</v>
      </c>
      <c r="AI86" s="61">
        <v>1.8E-3</v>
      </c>
      <c r="AJ86" s="61">
        <v>1.1000000000000001E-3</v>
      </c>
      <c r="AK86" s="61">
        <v>5.9999999999999995E-4</v>
      </c>
      <c r="AL86" s="61">
        <v>0</v>
      </c>
      <c r="AM86" s="61">
        <v>-5.0000000000000001E-4</v>
      </c>
      <c r="AN86" s="61">
        <v>-1E-3</v>
      </c>
      <c r="AO86" s="61">
        <v>-1.6000000000000001E-3</v>
      </c>
      <c r="AP86" s="61">
        <v>-2.2000000000000001E-3</v>
      </c>
      <c r="AQ86" s="61">
        <v>-2.8999999999999998E-3</v>
      </c>
      <c r="AR86" s="61">
        <v>-3.5000000000000001E-3</v>
      </c>
      <c r="AS86" s="61">
        <v>-4.1000000000000003E-3</v>
      </c>
      <c r="AT86" s="61">
        <v>-4.4999999999999997E-3</v>
      </c>
      <c r="AU86" s="61">
        <v>-4.7000000000000002E-3</v>
      </c>
      <c r="AV86" s="61">
        <v>-4.7000000000000002E-3</v>
      </c>
      <c r="AW86" s="61">
        <v>-4.4000000000000003E-3</v>
      </c>
      <c r="AX86" s="61">
        <v>-3.8E-3</v>
      </c>
      <c r="AY86" s="61">
        <v>-2.8999999999999998E-3</v>
      </c>
      <c r="AZ86" s="61">
        <v>-1.9E-3</v>
      </c>
      <c r="BA86" s="61">
        <v>-6.9999999999999999E-4</v>
      </c>
      <c r="BB86" s="61">
        <v>5.9999999999999995E-4</v>
      </c>
      <c r="BC86" s="61">
        <v>1.8E-3</v>
      </c>
      <c r="BD86" s="61">
        <v>2.8E-3</v>
      </c>
      <c r="BE86" s="61">
        <v>3.7000000000000002E-3</v>
      </c>
      <c r="BF86" s="61">
        <v>4.4000000000000003E-3</v>
      </c>
      <c r="BG86" s="61">
        <v>4.7999999999999996E-3</v>
      </c>
      <c r="BH86" s="61">
        <v>5.0000000000000001E-3</v>
      </c>
      <c r="BI86" s="61">
        <v>5.0000000000000001E-3</v>
      </c>
      <c r="BJ86" s="61">
        <v>4.7999999999999996E-3</v>
      </c>
      <c r="BK86" s="61">
        <v>4.4999999999999997E-3</v>
      </c>
      <c r="BL86" s="61">
        <v>4.1999999999999997E-3</v>
      </c>
      <c r="BM86" s="61">
        <v>3.8E-3</v>
      </c>
      <c r="BN86" s="60">
        <v>3.5999999999999999E-3</v>
      </c>
      <c r="BO86" s="60">
        <v>3.5000000000000001E-3</v>
      </c>
      <c r="BP86" s="60">
        <v>3.5000000000000001E-3</v>
      </c>
      <c r="BQ86" s="60">
        <v>3.3999999999999998E-3</v>
      </c>
      <c r="BR86" s="60">
        <v>3.5000000000000001E-3</v>
      </c>
      <c r="BS86" s="60">
        <v>3.5000000000000001E-3</v>
      </c>
      <c r="BT86" s="60">
        <v>3.5999999999999999E-3</v>
      </c>
      <c r="BU86" s="60">
        <v>3.7000000000000002E-3</v>
      </c>
      <c r="BV86" s="60">
        <v>3.8999999999999998E-3</v>
      </c>
      <c r="BW86" s="60">
        <v>4.0000000000000001E-3</v>
      </c>
      <c r="BX86" s="60">
        <v>4.1000000000000003E-3</v>
      </c>
      <c r="BY86" s="60">
        <v>4.1999999999999997E-3</v>
      </c>
      <c r="BZ86" s="60">
        <v>4.4000000000000003E-3</v>
      </c>
      <c r="CA86" s="60">
        <v>4.5999999999999999E-3</v>
      </c>
      <c r="CB86" s="60">
        <v>4.7000000000000002E-3</v>
      </c>
      <c r="CC86" s="60">
        <v>4.8999999999999998E-3</v>
      </c>
      <c r="CD86" s="60">
        <v>5.1000000000000004E-3</v>
      </c>
      <c r="CE86" s="60">
        <v>5.1999999999999998E-3</v>
      </c>
      <c r="CF86" s="60">
        <v>5.4000000000000003E-3</v>
      </c>
      <c r="CG86" s="60">
        <v>5.4999999999999997E-3</v>
      </c>
    </row>
    <row r="87" spans="1:85" x14ac:dyDescent="0.2">
      <c r="A87" s="4">
        <v>103</v>
      </c>
      <c r="B87" s="61">
        <v>-9.5999999999999992E-3</v>
      </c>
      <c r="C87" s="61">
        <v>-8.3999999999999995E-3</v>
      </c>
      <c r="D87" s="61">
        <v>-7.1999999999999998E-3</v>
      </c>
      <c r="E87" s="61">
        <v>-5.8999999999999999E-3</v>
      </c>
      <c r="F87" s="61">
        <v>-4.7000000000000002E-3</v>
      </c>
      <c r="G87" s="61">
        <v>-3.3999999999999998E-3</v>
      </c>
      <c r="H87" s="61">
        <v>-2.2000000000000001E-3</v>
      </c>
      <c r="I87" s="61">
        <v>-8.9999999999999998E-4</v>
      </c>
      <c r="J87" s="61">
        <v>2.9999999999999997E-4</v>
      </c>
      <c r="K87" s="61">
        <v>1.6000000000000001E-3</v>
      </c>
      <c r="L87" s="61">
        <v>2.8E-3</v>
      </c>
      <c r="M87" s="61">
        <v>4.0000000000000001E-3</v>
      </c>
      <c r="N87" s="61">
        <v>5.1999999999999998E-3</v>
      </c>
      <c r="O87" s="61">
        <v>6.1999999999999998E-3</v>
      </c>
      <c r="P87" s="61">
        <v>7.1999999999999998E-3</v>
      </c>
      <c r="Q87" s="61">
        <v>8.0999999999999996E-3</v>
      </c>
      <c r="R87" s="61">
        <v>8.8999999999999999E-3</v>
      </c>
      <c r="S87" s="61">
        <v>9.4999999999999998E-3</v>
      </c>
      <c r="T87" s="61">
        <v>9.9000000000000008E-3</v>
      </c>
      <c r="U87" s="61">
        <v>1.0200000000000001E-2</v>
      </c>
      <c r="V87" s="61">
        <v>1.0200000000000001E-2</v>
      </c>
      <c r="W87" s="61">
        <v>1.01E-2</v>
      </c>
      <c r="X87" s="61">
        <v>9.7999999999999997E-3</v>
      </c>
      <c r="Y87" s="61">
        <v>9.4000000000000004E-3</v>
      </c>
      <c r="Z87" s="61">
        <v>8.8000000000000005E-3</v>
      </c>
      <c r="AA87" s="61">
        <v>8.0999999999999996E-3</v>
      </c>
      <c r="AB87" s="61">
        <v>7.3000000000000001E-3</v>
      </c>
      <c r="AC87" s="61">
        <v>6.4999999999999997E-3</v>
      </c>
      <c r="AD87" s="61">
        <v>5.7000000000000002E-3</v>
      </c>
      <c r="AE87" s="61">
        <v>4.7999999999999996E-3</v>
      </c>
      <c r="AF87" s="61">
        <v>4.0000000000000001E-3</v>
      </c>
      <c r="AG87" s="61">
        <v>3.0999999999999999E-3</v>
      </c>
      <c r="AH87" s="61">
        <v>2.3999999999999998E-3</v>
      </c>
      <c r="AI87" s="61">
        <v>1.6999999999999999E-3</v>
      </c>
      <c r="AJ87" s="61">
        <v>1.1000000000000001E-3</v>
      </c>
      <c r="AK87" s="61">
        <v>5.0000000000000001E-4</v>
      </c>
      <c r="AL87" s="61">
        <v>0</v>
      </c>
      <c r="AM87" s="61">
        <v>-5.0000000000000001E-4</v>
      </c>
      <c r="AN87" s="61">
        <v>-8.9999999999999998E-4</v>
      </c>
      <c r="AO87" s="61">
        <v>-1.5E-3</v>
      </c>
      <c r="AP87" s="61">
        <v>-2.0999999999999999E-3</v>
      </c>
      <c r="AQ87" s="61">
        <v>-2.7000000000000001E-3</v>
      </c>
      <c r="AR87" s="61">
        <v>-3.3E-3</v>
      </c>
      <c r="AS87" s="61">
        <v>-3.8E-3</v>
      </c>
      <c r="AT87" s="61">
        <v>-4.1999999999999997E-3</v>
      </c>
      <c r="AU87" s="61">
        <v>-4.4000000000000003E-3</v>
      </c>
      <c r="AV87" s="61">
        <v>-4.3E-3</v>
      </c>
      <c r="AW87" s="61">
        <v>-4.1000000000000003E-3</v>
      </c>
      <c r="AX87" s="61">
        <v>-3.5000000000000001E-3</v>
      </c>
      <c r="AY87" s="61">
        <v>-2.7000000000000001E-3</v>
      </c>
      <c r="AZ87" s="61">
        <v>-1.6999999999999999E-3</v>
      </c>
      <c r="BA87" s="61">
        <v>-5.9999999999999995E-4</v>
      </c>
      <c r="BB87" s="61">
        <v>5.0000000000000001E-4</v>
      </c>
      <c r="BC87" s="61">
        <v>1.6000000000000001E-3</v>
      </c>
      <c r="BD87" s="61">
        <v>2.5999999999999999E-3</v>
      </c>
      <c r="BE87" s="61">
        <v>3.3999999999999998E-3</v>
      </c>
      <c r="BF87" s="61">
        <v>4.0000000000000001E-3</v>
      </c>
      <c r="BG87" s="61">
        <v>4.4000000000000003E-3</v>
      </c>
      <c r="BH87" s="61">
        <v>4.5999999999999999E-3</v>
      </c>
      <c r="BI87" s="61">
        <v>4.5999999999999999E-3</v>
      </c>
      <c r="BJ87" s="61">
        <v>4.4000000000000003E-3</v>
      </c>
      <c r="BK87" s="61">
        <v>4.1999999999999997E-3</v>
      </c>
      <c r="BL87" s="61">
        <v>3.8999999999999998E-3</v>
      </c>
      <c r="BM87" s="61">
        <v>3.5000000000000001E-3</v>
      </c>
      <c r="BN87" s="60">
        <v>3.3999999999999998E-3</v>
      </c>
      <c r="BO87" s="60">
        <v>3.3E-3</v>
      </c>
      <c r="BP87" s="60">
        <v>3.2000000000000002E-3</v>
      </c>
      <c r="BQ87" s="60">
        <v>3.2000000000000002E-3</v>
      </c>
      <c r="BR87" s="60">
        <v>3.2000000000000002E-3</v>
      </c>
      <c r="BS87" s="60">
        <v>3.3E-3</v>
      </c>
      <c r="BT87" s="60">
        <v>3.3999999999999998E-3</v>
      </c>
      <c r="BU87" s="60">
        <v>3.5000000000000001E-3</v>
      </c>
      <c r="BV87" s="60">
        <v>3.5999999999999999E-3</v>
      </c>
      <c r="BW87" s="60">
        <v>3.7000000000000002E-3</v>
      </c>
      <c r="BX87" s="60">
        <v>3.8E-3</v>
      </c>
      <c r="BY87" s="60">
        <v>3.8999999999999998E-3</v>
      </c>
      <c r="BZ87" s="60">
        <v>4.1000000000000003E-3</v>
      </c>
      <c r="CA87" s="60">
        <v>4.1999999999999997E-3</v>
      </c>
      <c r="CB87" s="60">
        <v>4.4000000000000003E-3</v>
      </c>
      <c r="CC87" s="60">
        <v>4.4999999999999997E-3</v>
      </c>
      <c r="CD87" s="60">
        <v>4.7000000000000002E-3</v>
      </c>
      <c r="CE87" s="60">
        <v>4.7999999999999996E-3</v>
      </c>
      <c r="CF87" s="60">
        <v>5.0000000000000001E-3</v>
      </c>
      <c r="CG87" s="60">
        <v>5.1000000000000004E-3</v>
      </c>
    </row>
    <row r="88" spans="1:85" x14ac:dyDescent="0.2">
      <c r="A88" s="4">
        <v>104</v>
      </c>
      <c r="B88" s="61">
        <v>-8.8000000000000005E-3</v>
      </c>
      <c r="C88" s="61">
        <v>-7.7000000000000002E-3</v>
      </c>
      <c r="D88" s="61">
        <v>-6.6E-3</v>
      </c>
      <c r="E88" s="61">
        <v>-5.4000000000000003E-3</v>
      </c>
      <c r="F88" s="61">
        <v>-4.3E-3</v>
      </c>
      <c r="G88" s="61">
        <v>-3.0999999999999999E-3</v>
      </c>
      <c r="H88" s="61">
        <v>-2E-3</v>
      </c>
      <c r="I88" s="61">
        <v>-8.9999999999999998E-4</v>
      </c>
      <c r="J88" s="61">
        <v>2.9999999999999997E-4</v>
      </c>
      <c r="K88" s="61">
        <v>1.4E-3</v>
      </c>
      <c r="L88" s="61">
        <v>2.5999999999999999E-3</v>
      </c>
      <c r="M88" s="61">
        <v>3.7000000000000002E-3</v>
      </c>
      <c r="N88" s="61">
        <v>4.7000000000000002E-3</v>
      </c>
      <c r="O88" s="61">
        <v>5.7000000000000002E-3</v>
      </c>
      <c r="P88" s="61">
        <v>6.6E-3</v>
      </c>
      <c r="Q88" s="61">
        <v>7.4999999999999997E-3</v>
      </c>
      <c r="R88" s="61">
        <v>8.2000000000000007E-3</v>
      </c>
      <c r="S88" s="61">
        <v>8.6999999999999994E-3</v>
      </c>
      <c r="T88" s="61">
        <v>9.1000000000000004E-3</v>
      </c>
      <c r="U88" s="61">
        <v>9.2999999999999992E-3</v>
      </c>
      <c r="V88" s="61">
        <v>9.4000000000000004E-3</v>
      </c>
      <c r="W88" s="61">
        <v>9.2999999999999992E-3</v>
      </c>
      <c r="X88" s="61">
        <v>8.9999999999999993E-3</v>
      </c>
      <c r="Y88" s="61">
        <v>8.6E-3</v>
      </c>
      <c r="Z88" s="61">
        <v>8.0999999999999996E-3</v>
      </c>
      <c r="AA88" s="61">
        <v>7.4000000000000003E-3</v>
      </c>
      <c r="AB88" s="61">
        <v>6.7000000000000002E-3</v>
      </c>
      <c r="AC88" s="61">
        <v>6.0000000000000001E-3</v>
      </c>
      <c r="AD88" s="61">
        <v>5.1999999999999998E-3</v>
      </c>
      <c r="AE88" s="61">
        <v>4.4000000000000003E-3</v>
      </c>
      <c r="AF88" s="61">
        <v>3.5999999999999999E-3</v>
      </c>
      <c r="AG88" s="61">
        <v>2.8999999999999998E-3</v>
      </c>
      <c r="AH88" s="61">
        <v>2.2000000000000001E-3</v>
      </c>
      <c r="AI88" s="61">
        <v>1.5E-3</v>
      </c>
      <c r="AJ88" s="61">
        <v>1E-3</v>
      </c>
      <c r="AK88" s="61">
        <v>5.0000000000000001E-4</v>
      </c>
      <c r="AL88" s="61">
        <v>0</v>
      </c>
      <c r="AM88" s="61">
        <v>-4.0000000000000002E-4</v>
      </c>
      <c r="AN88" s="61">
        <v>-8.9999999999999998E-4</v>
      </c>
      <c r="AO88" s="61">
        <v>-1.4E-3</v>
      </c>
      <c r="AP88" s="61">
        <v>-1.9E-3</v>
      </c>
      <c r="AQ88" s="61">
        <v>-2.3999999999999998E-3</v>
      </c>
      <c r="AR88" s="61">
        <v>-3.0000000000000001E-3</v>
      </c>
      <c r="AS88" s="61">
        <v>-3.5000000000000001E-3</v>
      </c>
      <c r="AT88" s="61">
        <v>-3.8E-3</v>
      </c>
      <c r="AU88" s="61">
        <v>-4.0000000000000001E-3</v>
      </c>
      <c r="AV88" s="61">
        <v>-4.0000000000000001E-3</v>
      </c>
      <c r="AW88" s="61">
        <v>-3.7000000000000002E-3</v>
      </c>
      <c r="AX88" s="61">
        <v>-3.2000000000000002E-3</v>
      </c>
      <c r="AY88" s="61">
        <v>-2.5000000000000001E-3</v>
      </c>
      <c r="AZ88" s="61">
        <v>-1.6000000000000001E-3</v>
      </c>
      <c r="BA88" s="61">
        <v>-5.9999999999999995E-4</v>
      </c>
      <c r="BB88" s="61">
        <v>5.0000000000000001E-4</v>
      </c>
      <c r="BC88" s="61">
        <v>1.5E-3</v>
      </c>
      <c r="BD88" s="61">
        <v>2.3999999999999998E-3</v>
      </c>
      <c r="BE88" s="61">
        <v>3.0999999999999999E-3</v>
      </c>
      <c r="BF88" s="61">
        <v>3.7000000000000002E-3</v>
      </c>
      <c r="BG88" s="61">
        <v>4.0000000000000001E-3</v>
      </c>
      <c r="BH88" s="61">
        <v>4.1999999999999997E-3</v>
      </c>
      <c r="BI88" s="61">
        <v>4.1999999999999997E-3</v>
      </c>
      <c r="BJ88" s="61">
        <v>4.0000000000000001E-3</v>
      </c>
      <c r="BK88" s="61">
        <v>3.8E-3</v>
      </c>
      <c r="BL88" s="61">
        <v>3.5000000000000001E-3</v>
      </c>
      <c r="BM88" s="61">
        <v>3.2000000000000002E-3</v>
      </c>
      <c r="BN88" s="60">
        <v>3.0999999999999999E-3</v>
      </c>
      <c r="BO88" s="60">
        <v>3.0000000000000001E-3</v>
      </c>
      <c r="BP88" s="60">
        <v>2.8999999999999998E-3</v>
      </c>
      <c r="BQ88" s="60">
        <v>2.8999999999999998E-3</v>
      </c>
      <c r="BR88" s="60">
        <v>2.8999999999999998E-3</v>
      </c>
      <c r="BS88" s="60">
        <v>3.0000000000000001E-3</v>
      </c>
      <c r="BT88" s="60">
        <v>3.0999999999999999E-3</v>
      </c>
      <c r="BU88" s="60">
        <v>3.2000000000000002E-3</v>
      </c>
      <c r="BV88" s="60">
        <v>3.3E-3</v>
      </c>
      <c r="BW88" s="60">
        <v>3.3999999999999998E-3</v>
      </c>
      <c r="BX88" s="60">
        <v>3.5000000000000001E-3</v>
      </c>
      <c r="BY88" s="60">
        <v>3.5999999999999999E-3</v>
      </c>
      <c r="BZ88" s="60">
        <v>3.7000000000000002E-3</v>
      </c>
      <c r="CA88" s="60">
        <v>3.8999999999999998E-3</v>
      </c>
      <c r="CB88" s="60">
        <v>4.0000000000000001E-3</v>
      </c>
      <c r="CC88" s="60">
        <v>4.1999999999999997E-3</v>
      </c>
      <c r="CD88" s="60">
        <v>4.3E-3</v>
      </c>
      <c r="CE88" s="60">
        <v>4.4000000000000003E-3</v>
      </c>
      <c r="CF88" s="60">
        <v>4.5999999999999999E-3</v>
      </c>
      <c r="CG88" s="60">
        <v>4.7000000000000002E-3</v>
      </c>
    </row>
    <row r="89" spans="1:85" x14ac:dyDescent="0.2">
      <c r="A89" s="4">
        <v>105</v>
      </c>
      <c r="B89" s="61">
        <v>-8.0000000000000002E-3</v>
      </c>
      <c r="C89" s="61">
        <v>-7.0000000000000001E-3</v>
      </c>
      <c r="D89" s="61">
        <v>-6.0000000000000001E-3</v>
      </c>
      <c r="E89" s="61">
        <v>-4.8999999999999998E-3</v>
      </c>
      <c r="F89" s="61">
        <v>-3.8999999999999998E-3</v>
      </c>
      <c r="G89" s="61">
        <v>-2.8999999999999998E-3</v>
      </c>
      <c r="H89" s="61">
        <v>-1.8E-3</v>
      </c>
      <c r="I89" s="61">
        <v>-8.0000000000000004E-4</v>
      </c>
      <c r="J89" s="61">
        <v>2.9999999999999997E-4</v>
      </c>
      <c r="K89" s="61">
        <v>1.2999999999999999E-3</v>
      </c>
      <c r="L89" s="61">
        <v>2.3E-3</v>
      </c>
      <c r="M89" s="61">
        <v>3.3E-3</v>
      </c>
      <c r="N89" s="61">
        <v>4.3E-3</v>
      </c>
      <c r="O89" s="61">
        <v>5.1999999999999998E-3</v>
      </c>
      <c r="P89" s="61">
        <v>6.0000000000000001E-3</v>
      </c>
      <c r="Q89" s="61">
        <v>6.7999999999999996E-3</v>
      </c>
      <c r="R89" s="61">
        <v>7.4000000000000003E-3</v>
      </c>
      <c r="S89" s="61">
        <v>7.9000000000000008E-3</v>
      </c>
      <c r="T89" s="61">
        <v>8.3000000000000001E-3</v>
      </c>
      <c r="U89" s="61">
        <v>8.5000000000000006E-3</v>
      </c>
      <c r="V89" s="61">
        <v>8.5000000000000006E-3</v>
      </c>
      <c r="W89" s="61">
        <v>8.3999999999999995E-3</v>
      </c>
      <c r="X89" s="61">
        <v>8.2000000000000007E-3</v>
      </c>
      <c r="Y89" s="61">
        <v>7.7999999999999996E-3</v>
      </c>
      <c r="Z89" s="61">
        <v>7.3000000000000001E-3</v>
      </c>
      <c r="AA89" s="61">
        <v>6.7999999999999996E-3</v>
      </c>
      <c r="AB89" s="61">
        <v>6.1000000000000004E-3</v>
      </c>
      <c r="AC89" s="61">
        <v>5.4000000000000003E-3</v>
      </c>
      <c r="AD89" s="61">
        <v>4.7000000000000002E-3</v>
      </c>
      <c r="AE89" s="61">
        <v>4.0000000000000001E-3</v>
      </c>
      <c r="AF89" s="61">
        <v>3.3E-3</v>
      </c>
      <c r="AG89" s="61">
        <v>2.5999999999999999E-3</v>
      </c>
      <c r="AH89" s="61">
        <v>2E-3</v>
      </c>
      <c r="AI89" s="61">
        <v>1.4E-3</v>
      </c>
      <c r="AJ89" s="61">
        <v>8.9999999999999998E-4</v>
      </c>
      <c r="AK89" s="61">
        <v>4.0000000000000002E-4</v>
      </c>
      <c r="AL89" s="61">
        <v>0</v>
      </c>
      <c r="AM89" s="61">
        <v>-4.0000000000000002E-4</v>
      </c>
      <c r="AN89" s="61">
        <v>-8.0000000000000004E-4</v>
      </c>
      <c r="AO89" s="61">
        <v>-1.1999999999999999E-3</v>
      </c>
      <c r="AP89" s="61">
        <v>-1.6999999999999999E-3</v>
      </c>
      <c r="AQ89" s="61">
        <v>-2.2000000000000001E-3</v>
      </c>
      <c r="AR89" s="61">
        <v>-2.7000000000000001E-3</v>
      </c>
      <c r="AS89" s="61">
        <v>-3.2000000000000002E-3</v>
      </c>
      <c r="AT89" s="61">
        <v>-3.5000000000000001E-3</v>
      </c>
      <c r="AU89" s="61">
        <v>-3.7000000000000002E-3</v>
      </c>
      <c r="AV89" s="61">
        <v>-3.5999999999999999E-3</v>
      </c>
      <c r="AW89" s="61">
        <v>-3.3999999999999998E-3</v>
      </c>
      <c r="AX89" s="61">
        <v>-2.8999999999999998E-3</v>
      </c>
      <c r="AY89" s="61">
        <v>-2.2000000000000001E-3</v>
      </c>
      <c r="AZ89" s="61">
        <v>-1.4E-3</v>
      </c>
      <c r="BA89" s="61">
        <v>-5.0000000000000001E-4</v>
      </c>
      <c r="BB89" s="61">
        <v>4.0000000000000002E-4</v>
      </c>
      <c r="BC89" s="61">
        <v>1.4E-3</v>
      </c>
      <c r="BD89" s="61">
        <v>2.2000000000000001E-3</v>
      </c>
      <c r="BE89" s="61">
        <v>2.8E-3</v>
      </c>
      <c r="BF89" s="61">
        <v>3.3E-3</v>
      </c>
      <c r="BG89" s="61">
        <v>3.7000000000000002E-3</v>
      </c>
      <c r="BH89" s="61">
        <v>3.8E-3</v>
      </c>
      <c r="BI89" s="61">
        <v>3.8E-3</v>
      </c>
      <c r="BJ89" s="61">
        <v>3.7000000000000002E-3</v>
      </c>
      <c r="BK89" s="61">
        <v>3.5000000000000001E-3</v>
      </c>
      <c r="BL89" s="61">
        <v>3.2000000000000002E-3</v>
      </c>
      <c r="BM89" s="61">
        <v>2.8999999999999998E-3</v>
      </c>
      <c r="BN89" s="60">
        <v>2.8E-3</v>
      </c>
      <c r="BO89" s="60">
        <v>2.7000000000000001E-3</v>
      </c>
      <c r="BP89" s="60">
        <v>2.7000000000000001E-3</v>
      </c>
      <c r="BQ89" s="60">
        <v>2.7000000000000001E-3</v>
      </c>
      <c r="BR89" s="60">
        <v>2.7000000000000001E-3</v>
      </c>
      <c r="BS89" s="60">
        <v>2.7000000000000001E-3</v>
      </c>
      <c r="BT89" s="60">
        <v>2.8E-3</v>
      </c>
      <c r="BU89" s="60">
        <v>2.8999999999999998E-3</v>
      </c>
      <c r="BV89" s="60">
        <v>3.0000000000000001E-3</v>
      </c>
      <c r="BW89" s="60">
        <v>3.0999999999999999E-3</v>
      </c>
      <c r="BX89" s="60">
        <v>3.0999999999999999E-3</v>
      </c>
      <c r="BY89" s="60">
        <v>3.3E-3</v>
      </c>
      <c r="BZ89" s="60">
        <v>3.3999999999999998E-3</v>
      </c>
      <c r="CA89" s="60">
        <v>3.5000000000000001E-3</v>
      </c>
      <c r="CB89" s="60">
        <v>3.5999999999999999E-3</v>
      </c>
      <c r="CC89" s="60">
        <v>3.8E-3</v>
      </c>
      <c r="CD89" s="60">
        <v>3.8999999999999998E-3</v>
      </c>
      <c r="CE89" s="60">
        <v>4.0000000000000001E-3</v>
      </c>
      <c r="CF89" s="60">
        <v>4.1000000000000003E-3</v>
      </c>
      <c r="CG89" s="60">
        <v>4.3E-3</v>
      </c>
    </row>
    <row r="90" spans="1:85" x14ac:dyDescent="0.2">
      <c r="A90" s="4">
        <v>106</v>
      </c>
      <c r="B90" s="61">
        <v>-7.1999999999999998E-3</v>
      </c>
      <c r="C90" s="61">
        <v>-6.3E-3</v>
      </c>
      <c r="D90" s="61">
        <v>-5.4000000000000003E-3</v>
      </c>
      <c r="E90" s="61">
        <v>-4.4000000000000003E-3</v>
      </c>
      <c r="F90" s="61">
        <v>-3.5000000000000001E-3</v>
      </c>
      <c r="G90" s="61">
        <v>-2.5999999999999999E-3</v>
      </c>
      <c r="H90" s="61">
        <v>-1.6000000000000001E-3</v>
      </c>
      <c r="I90" s="61">
        <v>-6.9999999999999999E-4</v>
      </c>
      <c r="J90" s="61">
        <v>2.0000000000000001E-4</v>
      </c>
      <c r="K90" s="61">
        <v>1.1999999999999999E-3</v>
      </c>
      <c r="L90" s="61">
        <v>2.0999999999999999E-3</v>
      </c>
      <c r="M90" s="61">
        <v>3.0000000000000001E-3</v>
      </c>
      <c r="N90" s="61">
        <v>3.8999999999999998E-3</v>
      </c>
      <c r="O90" s="61">
        <v>4.7000000000000002E-3</v>
      </c>
      <c r="P90" s="61">
        <v>5.4000000000000003E-3</v>
      </c>
      <c r="Q90" s="61">
        <v>6.1000000000000004E-3</v>
      </c>
      <c r="R90" s="61">
        <v>6.7000000000000002E-3</v>
      </c>
      <c r="S90" s="61">
        <v>7.1000000000000004E-3</v>
      </c>
      <c r="T90" s="61">
        <v>7.4000000000000003E-3</v>
      </c>
      <c r="U90" s="61">
        <v>7.6E-3</v>
      </c>
      <c r="V90" s="61">
        <v>7.7000000000000002E-3</v>
      </c>
      <c r="W90" s="61">
        <v>7.6E-3</v>
      </c>
      <c r="X90" s="61">
        <v>7.4000000000000003E-3</v>
      </c>
      <c r="Y90" s="61">
        <v>7.0000000000000001E-3</v>
      </c>
      <c r="Z90" s="61">
        <v>6.6E-3</v>
      </c>
      <c r="AA90" s="61">
        <v>6.1000000000000004E-3</v>
      </c>
      <c r="AB90" s="61">
        <v>5.4999999999999997E-3</v>
      </c>
      <c r="AC90" s="61">
        <v>4.8999999999999998E-3</v>
      </c>
      <c r="AD90" s="61">
        <v>4.3E-3</v>
      </c>
      <c r="AE90" s="61">
        <v>3.5999999999999999E-3</v>
      </c>
      <c r="AF90" s="61">
        <v>3.0000000000000001E-3</v>
      </c>
      <c r="AG90" s="61">
        <v>2.3999999999999998E-3</v>
      </c>
      <c r="AH90" s="61">
        <v>1.8E-3</v>
      </c>
      <c r="AI90" s="61">
        <v>1.2999999999999999E-3</v>
      </c>
      <c r="AJ90" s="61">
        <v>8.0000000000000004E-4</v>
      </c>
      <c r="AK90" s="61">
        <v>4.0000000000000002E-4</v>
      </c>
      <c r="AL90" s="61">
        <v>0</v>
      </c>
      <c r="AM90" s="61">
        <v>-2.9999999999999997E-4</v>
      </c>
      <c r="AN90" s="61">
        <v>-6.9999999999999999E-4</v>
      </c>
      <c r="AO90" s="61">
        <v>-1.1000000000000001E-3</v>
      </c>
      <c r="AP90" s="61">
        <v>-1.5E-3</v>
      </c>
      <c r="AQ90" s="61">
        <v>-2E-3</v>
      </c>
      <c r="AR90" s="61">
        <v>-2.5000000000000001E-3</v>
      </c>
      <c r="AS90" s="61">
        <v>-2.8E-3</v>
      </c>
      <c r="AT90" s="61">
        <v>-3.0999999999999999E-3</v>
      </c>
      <c r="AU90" s="61">
        <v>-3.3E-3</v>
      </c>
      <c r="AV90" s="61">
        <v>-3.3E-3</v>
      </c>
      <c r="AW90" s="61">
        <v>-3.0000000000000001E-3</v>
      </c>
      <c r="AX90" s="61">
        <v>-2.5999999999999999E-3</v>
      </c>
      <c r="AY90" s="61">
        <v>-2E-3</v>
      </c>
      <c r="AZ90" s="61">
        <v>-1.2999999999999999E-3</v>
      </c>
      <c r="BA90" s="61">
        <v>-5.0000000000000001E-4</v>
      </c>
      <c r="BB90" s="61">
        <v>4.0000000000000002E-4</v>
      </c>
      <c r="BC90" s="61">
        <v>1.1999999999999999E-3</v>
      </c>
      <c r="BD90" s="61">
        <v>1.9E-3</v>
      </c>
      <c r="BE90" s="61">
        <v>2.5999999999999999E-3</v>
      </c>
      <c r="BF90" s="61">
        <v>3.0000000000000001E-3</v>
      </c>
      <c r="BG90" s="61">
        <v>3.3E-3</v>
      </c>
      <c r="BH90" s="61">
        <v>3.3999999999999998E-3</v>
      </c>
      <c r="BI90" s="61">
        <v>3.3999999999999998E-3</v>
      </c>
      <c r="BJ90" s="61">
        <v>3.3E-3</v>
      </c>
      <c r="BK90" s="61">
        <v>3.0999999999999999E-3</v>
      </c>
      <c r="BL90" s="61">
        <v>2.8999999999999998E-3</v>
      </c>
      <c r="BM90" s="61">
        <v>2.5999999999999999E-3</v>
      </c>
      <c r="BN90" s="60">
        <v>2.5000000000000001E-3</v>
      </c>
      <c r="BO90" s="60">
        <v>2.3999999999999998E-3</v>
      </c>
      <c r="BP90" s="60">
        <v>2.3999999999999998E-3</v>
      </c>
      <c r="BQ90" s="60">
        <v>2.3999999999999998E-3</v>
      </c>
      <c r="BR90" s="60">
        <v>2.3999999999999998E-3</v>
      </c>
      <c r="BS90" s="60">
        <v>2.5000000000000001E-3</v>
      </c>
      <c r="BT90" s="60">
        <v>2.5000000000000001E-3</v>
      </c>
      <c r="BU90" s="60">
        <v>2.5999999999999999E-3</v>
      </c>
      <c r="BV90" s="60">
        <v>2.7000000000000001E-3</v>
      </c>
      <c r="BW90" s="60">
        <v>2.7000000000000001E-3</v>
      </c>
      <c r="BX90" s="60">
        <v>2.8E-3</v>
      </c>
      <c r="BY90" s="60">
        <v>2.8999999999999998E-3</v>
      </c>
      <c r="BZ90" s="60">
        <v>3.0000000000000001E-3</v>
      </c>
      <c r="CA90" s="60">
        <v>3.2000000000000002E-3</v>
      </c>
      <c r="CB90" s="60">
        <v>3.3E-3</v>
      </c>
      <c r="CC90" s="60">
        <v>3.3999999999999998E-3</v>
      </c>
      <c r="CD90" s="60">
        <v>3.5000000000000001E-3</v>
      </c>
      <c r="CE90" s="60">
        <v>3.5999999999999999E-3</v>
      </c>
      <c r="CF90" s="60">
        <v>3.7000000000000002E-3</v>
      </c>
      <c r="CG90" s="60">
        <v>3.8E-3</v>
      </c>
    </row>
    <row r="91" spans="1:85" x14ac:dyDescent="0.2">
      <c r="A91" s="4">
        <v>107</v>
      </c>
      <c r="B91" s="61">
        <v>-6.4000000000000003E-3</v>
      </c>
      <c r="C91" s="61">
        <v>-5.5999999999999999E-3</v>
      </c>
      <c r="D91" s="61">
        <v>-4.7999999999999996E-3</v>
      </c>
      <c r="E91" s="61">
        <v>-3.8999999999999998E-3</v>
      </c>
      <c r="F91" s="61">
        <v>-3.0999999999999999E-3</v>
      </c>
      <c r="G91" s="61">
        <v>-2.3E-3</v>
      </c>
      <c r="H91" s="61">
        <v>-1.5E-3</v>
      </c>
      <c r="I91" s="61">
        <v>-5.9999999999999995E-4</v>
      </c>
      <c r="J91" s="61">
        <v>2.0000000000000001E-4</v>
      </c>
      <c r="K91" s="61">
        <v>1E-3</v>
      </c>
      <c r="L91" s="61">
        <v>1.9E-3</v>
      </c>
      <c r="M91" s="61">
        <v>2.7000000000000001E-3</v>
      </c>
      <c r="N91" s="61">
        <v>3.3999999999999998E-3</v>
      </c>
      <c r="O91" s="61">
        <v>4.1999999999999997E-3</v>
      </c>
      <c r="P91" s="61">
        <v>4.7999999999999996E-3</v>
      </c>
      <c r="Q91" s="61">
        <v>5.4000000000000003E-3</v>
      </c>
      <c r="R91" s="61">
        <v>5.8999999999999999E-3</v>
      </c>
      <c r="S91" s="61">
        <v>6.3E-3</v>
      </c>
      <c r="T91" s="61">
        <v>6.6E-3</v>
      </c>
      <c r="U91" s="61">
        <v>6.7999999999999996E-3</v>
      </c>
      <c r="V91" s="61">
        <v>6.7999999999999996E-3</v>
      </c>
      <c r="W91" s="61">
        <v>6.7000000000000002E-3</v>
      </c>
      <c r="X91" s="61">
        <v>6.4999999999999997E-3</v>
      </c>
      <c r="Y91" s="61">
        <v>6.1999999999999998E-3</v>
      </c>
      <c r="Z91" s="61">
        <v>5.8999999999999999E-3</v>
      </c>
      <c r="AA91" s="61">
        <v>5.4000000000000003E-3</v>
      </c>
      <c r="AB91" s="61">
        <v>4.8999999999999998E-3</v>
      </c>
      <c r="AC91" s="61">
        <v>4.3E-3</v>
      </c>
      <c r="AD91" s="61">
        <v>3.8E-3</v>
      </c>
      <c r="AE91" s="61">
        <v>3.2000000000000002E-3</v>
      </c>
      <c r="AF91" s="61">
        <v>2.5999999999999999E-3</v>
      </c>
      <c r="AG91" s="61">
        <v>2.0999999999999999E-3</v>
      </c>
      <c r="AH91" s="61">
        <v>1.6000000000000001E-3</v>
      </c>
      <c r="AI91" s="61">
        <v>1.1000000000000001E-3</v>
      </c>
      <c r="AJ91" s="61">
        <v>6.9999999999999999E-4</v>
      </c>
      <c r="AK91" s="61">
        <v>2.9999999999999997E-4</v>
      </c>
      <c r="AL91" s="61">
        <v>0</v>
      </c>
      <c r="AM91" s="61">
        <v>-2.9999999999999997E-4</v>
      </c>
      <c r="AN91" s="61">
        <v>-5.9999999999999995E-4</v>
      </c>
      <c r="AO91" s="61">
        <v>-1E-3</v>
      </c>
      <c r="AP91" s="61">
        <v>-1.4E-3</v>
      </c>
      <c r="AQ91" s="61">
        <v>-1.8E-3</v>
      </c>
      <c r="AR91" s="61">
        <v>-2.2000000000000001E-3</v>
      </c>
      <c r="AS91" s="61">
        <v>-2.5000000000000001E-3</v>
      </c>
      <c r="AT91" s="61">
        <v>-2.8E-3</v>
      </c>
      <c r="AU91" s="61">
        <v>-2.8999999999999998E-3</v>
      </c>
      <c r="AV91" s="61">
        <v>-2.8999999999999998E-3</v>
      </c>
      <c r="AW91" s="61">
        <v>-2.7000000000000001E-3</v>
      </c>
      <c r="AX91" s="61">
        <v>-2.3E-3</v>
      </c>
      <c r="AY91" s="61">
        <v>-1.8E-3</v>
      </c>
      <c r="AZ91" s="61">
        <v>-1.1000000000000001E-3</v>
      </c>
      <c r="BA91" s="61">
        <v>-4.0000000000000002E-4</v>
      </c>
      <c r="BB91" s="61">
        <v>4.0000000000000002E-4</v>
      </c>
      <c r="BC91" s="61">
        <v>1.1000000000000001E-3</v>
      </c>
      <c r="BD91" s="61">
        <v>1.6999999999999999E-3</v>
      </c>
      <c r="BE91" s="61">
        <v>2.3E-3</v>
      </c>
      <c r="BF91" s="61">
        <v>2.7000000000000001E-3</v>
      </c>
      <c r="BG91" s="61">
        <v>2.8999999999999998E-3</v>
      </c>
      <c r="BH91" s="61">
        <v>3.0999999999999999E-3</v>
      </c>
      <c r="BI91" s="61">
        <v>3.0000000000000001E-3</v>
      </c>
      <c r="BJ91" s="61">
        <v>2.8999999999999998E-3</v>
      </c>
      <c r="BK91" s="61">
        <v>2.8E-3</v>
      </c>
      <c r="BL91" s="61">
        <v>2.5999999999999999E-3</v>
      </c>
      <c r="BM91" s="61">
        <v>2.3E-3</v>
      </c>
      <c r="BN91" s="60">
        <v>2.2000000000000001E-3</v>
      </c>
      <c r="BO91" s="60">
        <v>2.2000000000000001E-3</v>
      </c>
      <c r="BP91" s="60">
        <v>2.0999999999999999E-3</v>
      </c>
      <c r="BQ91" s="60">
        <v>2.0999999999999999E-3</v>
      </c>
      <c r="BR91" s="60">
        <v>2.0999999999999999E-3</v>
      </c>
      <c r="BS91" s="60">
        <v>2.2000000000000001E-3</v>
      </c>
      <c r="BT91" s="60">
        <v>2.2000000000000001E-3</v>
      </c>
      <c r="BU91" s="60">
        <v>2.3E-3</v>
      </c>
      <c r="BV91" s="60">
        <v>2.3999999999999998E-3</v>
      </c>
      <c r="BW91" s="60">
        <v>2.3999999999999998E-3</v>
      </c>
      <c r="BX91" s="60">
        <v>2.5000000000000001E-3</v>
      </c>
      <c r="BY91" s="60">
        <v>2.5999999999999999E-3</v>
      </c>
      <c r="BZ91" s="60">
        <v>2.7000000000000001E-3</v>
      </c>
      <c r="CA91" s="60">
        <v>2.8E-3</v>
      </c>
      <c r="CB91" s="60">
        <v>2.8999999999999998E-3</v>
      </c>
      <c r="CC91" s="60">
        <v>3.0000000000000001E-3</v>
      </c>
      <c r="CD91" s="60">
        <v>3.0999999999999999E-3</v>
      </c>
      <c r="CE91" s="60">
        <v>3.2000000000000002E-3</v>
      </c>
      <c r="CF91" s="60">
        <v>3.3E-3</v>
      </c>
      <c r="CG91" s="60">
        <v>3.3999999999999998E-3</v>
      </c>
    </row>
    <row r="92" spans="1:85" x14ac:dyDescent="0.2">
      <c r="A92" s="4">
        <v>108</v>
      </c>
      <c r="B92" s="61">
        <v>-5.5999999999999999E-3</v>
      </c>
      <c r="C92" s="61">
        <v>-4.8999999999999998E-3</v>
      </c>
      <c r="D92" s="61">
        <v>-4.1999999999999997E-3</v>
      </c>
      <c r="E92" s="61">
        <v>-3.5000000000000001E-3</v>
      </c>
      <c r="F92" s="61">
        <v>-2.7000000000000001E-3</v>
      </c>
      <c r="G92" s="61">
        <v>-2E-3</v>
      </c>
      <c r="H92" s="61">
        <v>-1.2999999999999999E-3</v>
      </c>
      <c r="I92" s="61">
        <v>-5.0000000000000001E-4</v>
      </c>
      <c r="J92" s="61">
        <v>2.0000000000000001E-4</v>
      </c>
      <c r="K92" s="61">
        <v>8.9999999999999998E-4</v>
      </c>
      <c r="L92" s="61">
        <v>1.6000000000000001E-3</v>
      </c>
      <c r="M92" s="61">
        <v>2.3E-3</v>
      </c>
      <c r="N92" s="61">
        <v>3.0000000000000001E-3</v>
      </c>
      <c r="O92" s="61">
        <v>3.5999999999999999E-3</v>
      </c>
      <c r="P92" s="61">
        <v>4.1999999999999997E-3</v>
      </c>
      <c r="Q92" s="61">
        <v>4.7000000000000002E-3</v>
      </c>
      <c r="R92" s="61">
        <v>5.1999999999999998E-3</v>
      </c>
      <c r="S92" s="61">
        <v>5.4999999999999997E-3</v>
      </c>
      <c r="T92" s="61">
        <v>5.7999999999999996E-3</v>
      </c>
      <c r="U92" s="61">
        <v>5.8999999999999999E-3</v>
      </c>
      <c r="V92" s="61">
        <v>6.0000000000000001E-3</v>
      </c>
      <c r="W92" s="61">
        <v>5.8999999999999999E-3</v>
      </c>
      <c r="X92" s="61">
        <v>5.7000000000000002E-3</v>
      </c>
      <c r="Y92" s="61">
        <v>5.4999999999999997E-3</v>
      </c>
      <c r="Z92" s="61">
        <v>5.1000000000000004E-3</v>
      </c>
      <c r="AA92" s="61">
        <v>4.7000000000000002E-3</v>
      </c>
      <c r="AB92" s="61">
        <v>4.3E-3</v>
      </c>
      <c r="AC92" s="61">
        <v>3.8E-3</v>
      </c>
      <c r="AD92" s="61">
        <v>3.3E-3</v>
      </c>
      <c r="AE92" s="61">
        <v>2.8E-3</v>
      </c>
      <c r="AF92" s="61">
        <v>2.3E-3</v>
      </c>
      <c r="AG92" s="61">
        <v>1.8E-3</v>
      </c>
      <c r="AH92" s="61">
        <v>1.4E-3</v>
      </c>
      <c r="AI92" s="61">
        <v>1E-3</v>
      </c>
      <c r="AJ92" s="61">
        <v>5.9999999999999995E-4</v>
      </c>
      <c r="AK92" s="61">
        <v>2.9999999999999997E-4</v>
      </c>
      <c r="AL92" s="61">
        <v>0</v>
      </c>
      <c r="AM92" s="61">
        <v>-2.9999999999999997E-4</v>
      </c>
      <c r="AN92" s="61">
        <v>-5.0000000000000001E-4</v>
      </c>
      <c r="AO92" s="61">
        <v>-8.9999999999999998E-4</v>
      </c>
      <c r="AP92" s="61">
        <v>-1.1999999999999999E-3</v>
      </c>
      <c r="AQ92" s="61">
        <v>-1.6000000000000001E-3</v>
      </c>
      <c r="AR92" s="61">
        <v>-1.9E-3</v>
      </c>
      <c r="AS92" s="61">
        <v>-2.2000000000000001E-3</v>
      </c>
      <c r="AT92" s="61">
        <v>-2.3999999999999998E-3</v>
      </c>
      <c r="AU92" s="61">
        <v>-2.5999999999999999E-3</v>
      </c>
      <c r="AV92" s="61">
        <v>-2.5000000000000001E-3</v>
      </c>
      <c r="AW92" s="61">
        <v>-2.3999999999999998E-3</v>
      </c>
      <c r="AX92" s="61">
        <v>-2E-3</v>
      </c>
      <c r="AY92" s="61">
        <v>-1.6000000000000001E-3</v>
      </c>
      <c r="AZ92" s="61">
        <v>-1E-3</v>
      </c>
      <c r="BA92" s="61">
        <v>-4.0000000000000002E-4</v>
      </c>
      <c r="BB92" s="61">
        <v>2.9999999999999997E-4</v>
      </c>
      <c r="BC92" s="61">
        <v>8.9999999999999998E-4</v>
      </c>
      <c r="BD92" s="61">
        <v>1.5E-3</v>
      </c>
      <c r="BE92" s="61">
        <v>2E-3</v>
      </c>
      <c r="BF92" s="61">
        <v>2.3E-3</v>
      </c>
      <c r="BG92" s="61">
        <v>2.5999999999999999E-3</v>
      </c>
      <c r="BH92" s="61">
        <v>2.7000000000000001E-3</v>
      </c>
      <c r="BI92" s="61">
        <v>2.7000000000000001E-3</v>
      </c>
      <c r="BJ92" s="61">
        <v>2.5999999999999999E-3</v>
      </c>
      <c r="BK92" s="61">
        <v>2.3999999999999998E-3</v>
      </c>
      <c r="BL92" s="61">
        <v>2.2000000000000001E-3</v>
      </c>
      <c r="BM92" s="61">
        <v>2E-3</v>
      </c>
      <c r="BN92" s="60">
        <v>2E-3</v>
      </c>
      <c r="BO92" s="60">
        <v>1.9E-3</v>
      </c>
      <c r="BP92" s="60">
        <v>1.9E-3</v>
      </c>
      <c r="BQ92" s="60">
        <v>1.9E-3</v>
      </c>
      <c r="BR92" s="60">
        <v>1.9E-3</v>
      </c>
      <c r="BS92" s="60">
        <v>1.9E-3</v>
      </c>
      <c r="BT92" s="60">
        <v>2E-3</v>
      </c>
      <c r="BU92" s="60">
        <v>2E-3</v>
      </c>
      <c r="BV92" s="60">
        <v>2.0999999999999999E-3</v>
      </c>
      <c r="BW92" s="60">
        <v>2.0999999999999999E-3</v>
      </c>
      <c r="BX92" s="60">
        <v>2.2000000000000001E-3</v>
      </c>
      <c r="BY92" s="60">
        <v>2.3E-3</v>
      </c>
      <c r="BZ92" s="60">
        <v>2.3999999999999998E-3</v>
      </c>
      <c r="CA92" s="60">
        <v>2.5000000000000001E-3</v>
      </c>
      <c r="CB92" s="60">
        <v>2.5999999999999999E-3</v>
      </c>
      <c r="CC92" s="60">
        <v>2.5999999999999999E-3</v>
      </c>
      <c r="CD92" s="60">
        <v>2.7000000000000001E-3</v>
      </c>
      <c r="CE92" s="60">
        <v>2.8E-3</v>
      </c>
      <c r="CF92" s="60">
        <v>2.8999999999999998E-3</v>
      </c>
      <c r="CG92" s="60">
        <v>3.0000000000000001E-3</v>
      </c>
    </row>
    <row r="93" spans="1:85" x14ac:dyDescent="0.2">
      <c r="A93" s="4">
        <v>109</v>
      </c>
      <c r="B93" s="61">
        <v>-4.7999999999999996E-3</v>
      </c>
      <c r="C93" s="61">
        <v>-4.1999999999999997E-3</v>
      </c>
      <c r="D93" s="61">
        <v>-3.5999999999999999E-3</v>
      </c>
      <c r="E93" s="61">
        <v>-3.0000000000000001E-3</v>
      </c>
      <c r="F93" s="61">
        <v>-2.3E-3</v>
      </c>
      <c r="G93" s="61">
        <v>-1.6999999999999999E-3</v>
      </c>
      <c r="H93" s="61">
        <v>-1.1000000000000001E-3</v>
      </c>
      <c r="I93" s="61">
        <v>-5.0000000000000001E-4</v>
      </c>
      <c r="J93" s="61">
        <v>2.0000000000000001E-4</v>
      </c>
      <c r="K93" s="61">
        <v>8.0000000000000004E-4</v>
      </c>
      <c r="L93" s="61">
        <v>1.4E-3</v>
      </c>
      <c r="M93" s="61">
        <v>2E-3</v>
      </c>
      <c r="N93" s="61">
        <v>2.5999999999999999E-3</v>
      </c>
      <c r="O93" s="61">
        <v>3.0999999999999999E-3</v>
      </c>
      <c r="P93" s="61">
        <v>3.5999999999999999E-3</v>
      </c>
      <c r="Q93" s="61">
        <v>4.1000000000000003E-3</v>
      </c>
      <c r="R93" s="61">
        <v>4.4000000000000003E-3</v>
      </c>
      <c r="S93" s="61">
        <v>4.7000000000000002E-3</v>
      </c>
      <c r="T93" s="61">
        <v>5.0000000000000001E-3</v>
      </c>
      <c r="U93" s="61">
        <v>5.1000000000000004E-3</v>
      </c>
      <c r="V93" s="61">
        <v>5.1000000000000004E-3</v>
      </c>
      <c r="W93" s="61">
        <v>5.0000000000000001E-3</v>
      </c>
      <c r="X93" s="61">
        <v>4.8999999999999998E-3</v>
      </c>
      <c r="Y93" s="61">
        <v>4.7000000000000002E-3</v>
      </c>
      <c r="Z93" s="61">
        <v>4.4000000000000003E-3</v>
      </c>
      <c r="AA93" s="61">
        <v>4.1000000000000003E-3</v>
      </c>
      <c r="AB93" s="61">
        <v>3.7000000000000002E-3</v>
      </c>
      <c r="AC93" s="61">
        <v>3.3E-3</v>
      </c>
      <c r="AD93" s="61">
        <v>2.8E-3</v>
      </c>
      <c r="AE93" s="61">
        <v>2.3999999999999998E-3</v>
      </c>
      <c r="AF93" s="61">
        <v>2E-3</v>
      </c>
      <c r="AG93" s="61">
        <v>1.6000000000000001E-3</v>
      </c>
      <c r="AH93" s="61">
        <v>1.1999999999999999E-3</v>
      </c>
      <c r="AI93" s="61">
        <v>8.0000000000000004E-4</v>
      </c>
      <c r="AJ93" s="61">
        <v>5.0000000000000001E-4</v>
      </c>
      <c r="AK93" s="61">
        <v>2.9999999999999997E-4</v>
      </c>
      <c r="AL93" s="61">
        <v>0</v>
      </c>
      <c r="AM93" s="61">
        <v>-2.0000000000000001E-4</v>
      </c>
      <c r="AN93" s="61">
        <v>-5.0000000000000001E-4</v>
      </c>
      <c r="AO93" s="61">
        <v>-6.9999999999999999E-4</v>
      </c>
      <c r="AP93" s="61">
        <v>-1E-3</v>
      </c>
      <c r="AQ93" s="61">
        <v>-1.2999999999999999E-3</v>
      </c>
      <c r="AR93" s="61">
        <v>-1.6000000000000001E-3</v>
      </c>
      <c r="AS93" s="61">
        <v>-1.9E-3</v>
      </c>
      <c r="AT93" s="61">
        <v>-2.0999999999999999E-3</v>
      </c>
      <c r="AU93" s="61">
        <v>-2.2000000000000001E-3</v>
      </c>
      <c r="AV93" s="61">
        <v>-2.2000000000000001E-3</v>
      </c>
      <c r="AW93" s="61">
        <v>-2E-3</v>
      </c>
      <c r="AX93" s="61">
        <v>-1.6999999999999999E-3</v>
      </c>
      <c r="AY93" s="61">
        <v>-1.2999999999999999E-3</v>
      </c>
      <c r="AZ93" s="61">
        <v>-8.9999999999999998E-4</v>
      </c>
      <c r="BA93" s="61">
        <v>-2.9999999999999997E-4</v>
      </c>
      <c r="BB93" s="61">
        <v>2.9999999999999997E-4</v>
      </c>
      <c r="BC93" s="61">
        <v>8.0000000000000004E-4</v>
      </c>
      <c r="BD93" s="61">
        <v>1.2999999999999999E-3</v>
      </c>
      <c r="BE93" s="61">
        <v>1.6999999999999999E-3</v>
      </c>
      <c r="BF93" s="61">
        <v>2E-3</v>
      </c>
      <c r="BG93" s="61">
        <v>2.2000000000000001E-3</v>
      </c>
      <c r="BH93" s="61">
        <v>2.3E-3</v>
      </c>
      <c r="BI93" s="61">
        <v>2.3E-3</v>
      </c>
      <c r="BJ93" s="61">
        <v>2.2000000000000001E-3</v>
      </c>
      <c r="BK93" s="61">
        <v>2.0999999999999999E-3</v>
      </c>
      <c r="BL93" s="61">
        <v>1.9E-3</v>
      </c>
      <c r="BM93" s="61">
        <v>1.8E-3</v>
      </c>
      <c r="BN93" s="60">
        <v>1.6999999999999999E-3</v>
      </c>
      <c r="BO93" s="60">
        <v>1.6000000000000001E-3</v>
      </c>
      <c r="BP93" s="60">
        <v>1.6000000000000001E-3</v>
      </c>
      <c r="BQ93" s="60">
        <v>1.6000000000000001E-3</v>
      </c>
      <c r="BR93" s="60">
        <v>1.6000000000000001E-3</v>
      </c>
      <c r="BS93" s="60">
        <v>1.6000000000000001E-3</v>
      </c>
      <c r="BT93" s="60">
        <v>1.6999999999999999E-3</v>
      </c>
      <c r="BU93" s="60">
        <v>1.6999999999999999E-3</v>
      </c>
      <c r="BV93" s="60">
        <v>1.8E-3</v>
      </c>
      <c r="BW93" s="60">
        <v>1.8E-3</v>
      </c>
      <c r="BX93" s="60">
        <v>1.9E-3</v>
      </c>
      <c r="BY93" s="60">
        <v>2E-3</v>
      </c>
      <c r="BZ93" s="60">
        <v>2E-3</v>
      </c>
      <c r="CA93" s="60">
        <v>2.0999999999999999E-3</v>
      </c>
      <c r="CB93" s="60">
        <v>2.2000000000000001E-3</v>
      </c>
      <c r="CC93" s="60">
        <v>2.3E-3</v>
      </c>
      <c r="CD93" s="60">
        <v>2.3E-3</v>
      </c>
      <c r="CE93" s="60">
        <v>2.3999999999999998E-3</v>
      </c>
      <c r="CF93" s="60">
        <v>2.5000000000000001E-3</v>
      </c>
      <c r="CG93" s="60">
        <v>2.5999999999999999E-3</v>
      </c>
    </row>
    <row r="94" spans="1:85" x14ac:dyDescent="0.2">
      <c r="A94" s="4">
        <v>110</v>
      </c>
      <c r="B94" s="61">
        <v>-4.0000000000000001E-3</v>
      </c>
      <c r="C94" s="61">
        <v>-3.5000000000000001E-3</v>
      </c>
      <c r="D94" s="61">
        <v>-3.0000000000000001E-3</v>
      </c>
      <c r="E94" s="61">
        <v>-2.5000000000000001E-3</v>
      </c>
      <c r="F94" s="61">
        <v>-1.9E-3</v>
      </c>
      <c r="G94" s="61">
        <v>-1.4E-3</v>
      </c>
      <c r="H94" s="61">
        <v>-8.9999999999999998E-4</v>
      </c>
      <c r="I94" s="61">
        <v>-4.0000000000000002E-4</v>
      </c>
      <c r="J94" s="61">
        <v>1E-4</v>
      </c>
      <c r="K94" s="61">
        <v>6.9999999999999999E-4</v>
      </c>
      <c r="L94" s="61">
        <v>1.1999999999999999E-3</v>
      </c>
      <c r="M94" s="61">
        <v>1.6999999999999999E-3</v>
      </c>
      <c r="N94" s="61">
        <v>2.0999999999999999E-3</v>
      </c>
      <c r="O94" s="61">
        <v>2.5999999999999999E-3</v>
      </c>
      <c r="P94" s="61">
        <v>3.0000000000000001E-3</v>
      </c>
      <c r="Q94" s="61">
        <v>3.3999999999999998E-3</v>
      </c>
      <c r="R94" s="61">
        <v>3.7000000000000002E-3</v>
      </c>
      <c r="S94" s="61">
        <v>4.0000000000000001E-3</v>
      </c>
      <c r="T94" s="61">
        <v>4.1000000000000003E-3</v>
      </c>
      <c r="U94" s="61">
        <v>4.1999999999999997E-3</v>
      </c>
      <c r="V94" s="61">
        <v>4.3E-3</v>
      </c>
      <c r="W94" s="61">
        <v>4.1999999999999997E-3</v>
      </c>
      <c r="X94" s="61">
        <v>4.1000000000000003E-3</v>
      </c>
      <c r="Y94" s="61">
        <v>3.8999999999999998E-3</v>
      </c>
      <c r="Z94" s="61">
        <v>3.7000000000000002E-3</v>
      </c>
      <c r="AA94" s="61">
        <v>3.3999999999999998E-3</v>
      </c>
      <c r="AB94" s="61">
        <v>3.0999999999999999E-3</v>
      </c>
      <c r="AC94" s="61">
        <v>2.7000000000000001E-3</v>
      </c>
      <c r="AD94" s="61">
        <v>2.3999999999999998E-3</v>
      </c>
      <c r="AE94" s="61">
        <v>2E-3</v>
      </c>
      <c r="AF94" s="61">
        <v>1.6000000000000001E-3</v>
      </c>
      <c r="AG94" s="61">
        <v>1.2999999999999999E-3</v>
      </c>
      <c r="AH94" s="61">
        <v>1E-3</v>
      </c>
      <c r="AI94" s="61">
        <v>6.9999999999999999E-4</v>
      </c>
      <c r="AJ94" s="61">
        <v>4.0000000000000002E-4</v>
      </c>
      <c r="AK94" s="61">
        <v>2.0000000000000001E-4</v>
      </c>
      <c r="AL94" s="61">
        <v>0</v>
      </c>
      <c r="AM94" s="61">
        <v>-2.0000000000000001E-4</v>
      </c>
      <c r="AN94" s="61">
        <v>-4.0000000000000002E-4</v>
      </c>
      <c r="AO94" s="61">
        <v>-5.9999999999999995E-4</v>
      </c>
      <c r="AP94" s="61">
        <v>-8.9999999999999998E-4</v>
      </c>
      <c r="AQ94" s="61">
        <v>-1.1000000000000001E-3</v>
      </c>
      <c r="AR94" s="61">
        <v>-1.4E-3</v>
      </c>
      <c r="AS94" s="61">
        <v>-1.6000000000000001E-3</v>
      </c>
      <c r="AT94" s="61">
        <v>-1.6999999999999999E-3</v>
      </c>
      <c r="AU94" s="61">
        <v>-1.8E-3</v>
      </c>
      <c r="AV94" s="61">
        <v>-1.8E-3</v>
      </c>
      <c r="AW94" s="61">
        <v>-1.6999999999999999E-3</v>
      </c>
      <c r="AX94" s="61">
        <v>-1.5E-3</v>
      </c>
      <c r="AY94" s="61">
        <v>-1.1000000000000001E-3</v>
      </c>
      <c r="AZ94" s="61">
        <v>-6.9999999999999999E-4</v>
      </c>
      <c r="BA94" s="61">
        <v>-2.9999999999999997E-4</v>
      </c>
      <c r="BB94" s="61">
        <v>2.0000000000000001E-4</v>
      </c>
      <c r="BC94" s="61">
        <v>6.9999999999999999E-4</v>
      </c>
      <c r="BD94" s="61">
        <v>1.1000000000000001E-3</v>
      </c>
      <c r="BE94" s="61">
        <v>1.4E-3</v>
      </c>
      <c r="BF94" s="61">
        <v>1.6999999999999999E-3</v>
      </c>
      <c r="BG94" s="61">
        <v>1.8E-3</v>
      </c>
      <c r="BH94" s="61">
        <v>1.9E-3</v>
      </c>
      <c r="BI94" s="61">
        <v>1.9E-3</v>
      </c>
      <c r="BJ94" s="61">
        <v>1.8E-3</v>
      </c>
      <c r="BK94" s="61">
        <v>1.6999999999999999E-3</v>
      </c>
      <c r="BL94" s="61">
        <v>1.6000000000000001E-3</v>
      </c>
      <c r="BM94" s="61">
        <v>1.5E-3</v>
      </c>
      <c r="BN94" s="60">
        <v>1.4E-3</v>
      </c>
      <c r="BO94" s="60">
        <v>1.4E-3</v>
      </c>
      <c r="BP94" s="60">
        <v>1.2999999999999999E-3</v>
      </c>
      <c r="BQ94" s="60">
        <v>1.2999999999999999E-3</v>
      </c>
      <c r="BR94" s="60">
        <v>1.2999999999999999E-3</v>
      </c>
      <c r="BS94" s="60">
        <v>1.4E-3</v>
      </c>
      <c r="BT94" s="60">
        <v>1.4E-3</v>
      </c>
      <c r="BU94" s="60">
        <v>1.4E-3</v>
      </c>
      <c r="BV94" s="60">
        <v>1.5E-3</v>
      </c>
      <c r="BW94" s="60">
        <v>1.5E-3</v>
      </c>
      <c r="BX94" s="60">
        <v>1.6000000000000001E-3</v>
      </c>
      <c r="BY94" s="60">
        <v>1.6000000000000001E-3</v>
      </c>
      <c r="BZ94" s="60">
        <v>1.6999999999999999E-3</v>
      </c>
      <c r="CA94" s="60">
        <v>1.8E-3</v>
      </c>
      <c r="CB94" s="60">
        <v>1.8E-3</v>
      </c>
      <c r="CC94" s="60">
        <v>1.9E-3</v>
      </c>
      <c r="CD94" s="60">
        <v>2E-3</v>
      </c>
      <c r="CE94" s="60">
        <v>2E-3</v>
      </c>
      <c r="CF94" s="60">
        <v>2.0999999999999999E-3</v>
      </c>
      <c r="CG94" s="60">
        <v>2.0999999999999999E-3</v>
      </c>
    </row>
    <row r="95" spans="1:85" x14ac:dyDescent="0.2">
      <c r="A95" s="4">
        <v>111</v>
      </c>
      <c r="B95" s="61">
        <v>-3.2000000000000002E-3</v>
      </c>
      <c r="C95" s="61">
        <v>-2.8E-3</v>
      </c>
      <c r="D95" s="61">
        <v>-2.3999999999999998E-3</v>
      </c>
      <c r="E95" s="61">
        <v>-2E-3</v>
      </c>
      <c r="F95" s="61">
        <v>-1.6000000000000001E-3</v>
      </c>
      <c r="G95" s="61">
        <v>-1.1000000000000001E-3</v>
      </c>
      <c r="H95" s="61">
        <v>-6.9999999999999999E-4</v>
      </c>
      <c r="I95" s="61">
        <v>-2.9999999999999997E-4</v>
      </c>
      <c r="J95" s="61">
        <v>1E-4</v>
      </c>
      <c r="K95" s="61">
        <v>5.0000000000000001E-4</v>
      </c>
      <c r="L95" s="61">
        <v>8.9999999999999998E-4</v>
      </c>
      <c r="M95" s="61">
        <v>1.2999999999999999E-3</v>
      </c>
      <c r="N95" s="61">
        <v>1.6999999999999999E-3</v>
      </c>
      <c r="O95" s="61">
        <v>2.0999999999999999E-3</v>
      </c>
      <c r="P95" s="61">
        <v>2.3999999999999998E-3</v>
      </c>
      <c r="Q95" s="61">
        <v>2.7000000000000001E-3</v>
      </c>
      <c r="R95" s="61">
        <v>3.0000000000000001E-3</v>
      </c>
      <c r="S95" s="61">
        <v>3.2000000000000002E-3</v>
      </c>
      <c r="T95" s="61">
        <v>3.3E-3</v>
      </c>
      <c r="U95" s="61">
        <v>3.3999999999999998E-3</v>
      </c>
      <c r="V95" s="61">
        <v>3.3999999999999998E-3</v>
      </c>
      <c r="W95" s="61">
        <v>3.3999999999999998E-3</v>
      </c>
      <c r="X95" s="61">
        <v>3.3E-3</v>
      </c>
      <c r="Y95" s="61">
        <v>3.0999999999999999E-3</v>
      </c>
      <c r="Z95" s="61">
        <v>2.8999999999999998E-3</v>
      </c>
      <c r="AA95" s="61">
        <v>2.7000000000000001E-3</v>
      </c>
      <c r="AB95" s="61">
        <v>2.3999999999999998E-3</v>
      </c>
      <c r="AC95" s="61">
        <v>2.2000000000000001E-3</v>
      </c>
      <c r="AD95" s="61">
        <v>1.9E-3</v>
      </c>
      <c r="AE95" s="61">
        <v>1.6000000000000001E-3</v>
      </c>
      <c r="AF95" s="61">
        <v>1.2999999999999999E-3</v>
      </c>
      <c r="AG95" s="61">
        <v>1E-3</v>
      </c>
      <c r="AH95" s="61">
        <v>8.0000000000000004E-4</v>
      </c>
      <c r="AI95" s="61">
        <v>5.9999999999999995E-4</v>
      </c>
      <c r="AJ95" s="61">
        <v>4.0000000000000002E-4</v>
      </c>
      <c r="AK95" s="61">
        <v>2.0000000000000001E-4</v>
      </c>
      <c r="AL95" s="61">
        <v>0</v>
      </c>
      <c r="AM95" s="61">
        <v>-2.0000000000000001E-4</v>
      </c>
      <c r="AN95" s="61">
        <v>-2.9999999999999997E-4</v>
      </c>
      <c r="AO95" s="61">
        <v>-5.0000000000000001E-4</v>
      </c>
      <c r="AP95" s="61">
        <v>-6.9999999999999999E-4</v>
      </c>
      <c r="AQ95" s="61">
        <v>-8.9999999999999998E-4</v>
      </c>
      <c r="AR95" s="61">
        <v>-1.1000000000000001E-3</v>
      </c>
      <c r="AS95" s="61">
        <v>-1.2999999999999999E-3</v>
      </c>
      <c r="AT95" s="61">
        <v>-1.4E-3</v>
      </c>
      <c r="AU95" s="61">
        <v>-1.5E-3</v>
      </c>
      <c r="AV95" s="61">
        <v>-1.4E-3</v>
      </c>
      <c r="AW95" s="61">
        <v>-1.4E-3</v>
      </c>
      <c r="AX95" s="61">
        <v>-1.1999999999999999E-3</v>
      </c>
      <c r="AY95" s="61">
        <v>-8.9999999999999998E-4</v>
      </c>
      <c r="AZ95" s="61">
        <v>-5.9999999999999995E-4</v>
      </c>
      <c r="BA95" s="61">
        <v>-2.0000000000000001E-4</v>
      </c>
      <c r="BB95" s="61">
        <v>2.0000000000000001E-4</v>
      </c>
      <c r="BC95" s="61">
        <v>5.0000000000000001E-4</v>
      </c>
      <c r="BD95" s="61">
        <v>8.9999999999999998E-4</v>
      </c>
      <c r="BE95" s="61">
        <v>1.1000000000000001E-3</v>
      </c>
      <c r="BF95" s="61">
        <v>1.2999999999999999E-3</v>
      </c>
      <c r="BG95" s="61">
        <v>1.5E-3</v>
      </c>
      <c r="BH95" s="61">
        <v>1.5E-3</v>
      </c>
      <c r="BI95" s="61">
        <v>1.5E-3</v>
      </c>
      <c r="BJ95" s="61">
        <v>1.5E-3</v>
      </c>
      <c r="BK95" s="61">
        <v>1.4E-3</v>
      </c>
      <c r="BL95" s="61">
        <v>1.2999999999999999E-3</v>
      </c>
      <c r="BM95" s="61">
        <v>1.1999999999999999E-3</v>
      </c>
      <c r="BN95" s="60">
        <v>1.1000000000000001E-3</v>
      </c>
      <c r="BO95" s="60">
        <v>1.1000000000000001E-3</v>
      </c>
      <c r="BP95" s="60">
        <v>1.1000000000000001E-3</v>
      </c>
      <c r="BQ95" s="60">
        <v>1.1000000000000001E-3</v>
      </c>
      <c r="BR95" s="60">
        <v>1.1000000000000001E-3</v>
      </c>
      <c r="BS95" s="60">
        <v>1.1000000000000001E-3</v>
      </c>
      <c r="BT95" s="60">
        <v>1.1000000000000001E-3</v>
      </c>
      <c r="BU95" s="60">
        <v>1.1999999999999999E-3</v>
      </c>
      <c r="BV95" s="60">
        <v>1.1999999999999999E-3</v>
      </c>
      <c r="BW95" s="60">
        <v>1.1999999999999999E-3</v>
      </c>
      <c r="BX95" s="60">
        <v>1.2999999999999999E-3</v>
      </c>
      <c r="BY95" s="60">
        <v>1.2999999999999999E-3</v>
      </c>
      <c r="BZ95" s="60">
        <v>1.4E-3</v>
      </c>
      <c r="CA95" s="60">
        <v>1.4E-3</v>
      </c>
      <c r="CB95" s="60">
        <v>1.5E-3</v>
      </c>
      <c r="CC95" s="60">
        <v>1.5E-3</v>
      </c>
      <c r="CD95" s="60">
        <v>1.6000000000000001E-3</v>
      </c>
      <c r="CE95" s="60">
        <v>1.6000000000000001E-3</v>
      </c>
      <c r="CF95" s="60">
        <v>1.6999999999999999E-3</v>
      </c>
      <c r="CG95" s="60">
        <v>1.6999999999999999E-3</v>
      </c>
    </row>
    <row r="96" spans="1:85" x14ac:dyDescent="0.2">
      <c r="A96" s="4">
        <v>112</v>
      </c>
      <c r="B96" s="61">
        <v>-2.3999999999999998E-3</v>
      </c>
      <c r="C96" s="61">
        <v>-2.0999999999999999E-3</v>
      </c>
      <c r="D96" s="61">
        <v>-1.8E-3</v>
      </c>
      <c r="E96" s="61">
        <v>-1.5E-3</v>
      </c>
      <c r="F96" s="61">
        <v>-1.1999999999999999E-3</v>
      </c>
      <c r="G96" s="61">
        <v>-8.9999999999999998E-4</v>
      </c>
      <c r="H96" s="61">
        <v>-5.0000000000000001E-4</v>
      </c>
      <c r="I96" s="61">
        <v>-2.0000000000000001E-4</v>
      </c>
      <c r="J96" s="61">
        <v>1E-4</v>
      </c>
      <c r="K96" s="61">
        <v>4.0000000000000002E-4</v>
      </c>
      <c r="L96" s="61">
        <v>6.9999999999999999E-4</v>
      </c>
      <c r="M96" s="61">
        <v>1E-3</v>
      </c>
      <c r="N96" s="61">
        <v>1.2999999999999999E-3</v>
      </c>
      <c r="O96" s="61">
        <v>1.6000000000000001E-3</v>
      </c>
      <c r="P96" s="61">
        <v>1.8E-3</v>
      </c>
      <c r="Q96" s="61">
        <v>2E-3</v>
      </c>
      <c r="R96" s="61">
        <v>2.2000000000000001E-3</v>
      </c>
      <c r="S96" s="61">
        <v>2.3999999999999998E-3</v>
      </c>
      <c r="T96" s="61">
        <v>2.5000000000000001E-3</v>
      </c>
      <c r="U96" s="61">
        <v>2.5000000000000001E-3</v>
      </c>
      <c r="V96" s="61">
        <v>2.5999999999999999E-3</v>
      </c>
      <c r="W96" s="61">
        <v>2.5000000000000001E-3</v>
      </c>
      <c r="X96" s="61">
        <v>2.5000000000000001E-3</v>
      </c>
      <c r="Y96" s="61">
        <v>2.3E-3</v>
      </c>
      <c r="Z96" s="61">
        <v>2.2000000000000001E-3</v>
      </c>
      <c r="AA96" s="61">
        <v>2E-3</v>
      </c>
      <c r="AB96" s="61">
        <v>1.8E-3</v>
      </c>
      <c r="AC96" s="61">
        <v>1.6000000000000001E-3</v>
      </c>
      <c r="AD96" s="61">
        <v>1.4E-3</v>
      </c>
      <c r="AE96" s="61">
        <v>1.1999999999999999E-3</v>
      </c>
      <c r="AF96" s="61">
        <v>1E-3</v>
      </c>
      <c r="AG96" s="61">
        <v>8.0000000000000004E-4</v>
      </c>
      <c r="AH96" s="61">
        <v>5.9999999999999995E-4</v>
      </c>
      <c r="AI96" s="61">
        <v>4.0000000000000002E-4</v>
      </c>
      <c r="AJ96" s="61">
        <v>2.9999999999999997E-4</v>
      </c>
      <c r="AK96" s="61">
        <v>1E-4</v>
      </c>
      <c r="AL96" s="61">
        <v>0</v>
      </c>
      <c r="AM96" s="61">
        <v>-1E-4</v>
      </c>
      <c r="AN96" s="61">
        <v>-2.0000000000000001E-4</v>
      </c>
      <c r="AO96" s="61">
        <v>-4.0000000000000002E-4</v>
      </c>
      <c r="AP96" s="61">
        <v>-5.0000000000000001E-4</v>
      </c>
      <c r="AQ96" s="61">
        <v>-6.9999999999999999E-4</v>
      </c>
      <c r="AR96" s="61">
        <v>-8.0000000000000004E-4</v>
      </c>
      <c r="AS96" s="61">
        <v>-8.9999999999999998E-4</v>
      </c>
      <c r="AT96" s="61">
        <v>-1E-3</v>
      </c>
      <c r="AU96" s="61">
        <v>-1.1000000000000001E-3</v>
      </c>
      <c r="AV96" s="61">
        <v>-1.1000000000000001E-3</v>
      </c>
      <c r="AW96" s="61">
        <v>-1E-3</v>
      </c>
      <c r="AX96" s="61">
        <v>-8.9999999999999998E-4</v>
      </c>
      <c r="AY96" s="61">
        <v>-6.9999999999999999E-4</v>
      </c>
      <c r="AZ96" s="61">
        <v>-4.0000000000000002E-4</v>
      </c>
      <c r="BA96" s="61">
        <v>-2.0000000000000001E-4</v>
      </c>
      <c r="BB96" s="61">
        <v>1E-4</v>
      </c>
      <c r="BC96" s="61">
        <v>4.0000000000000002E-4</v>
      </c>
      <c r="BD96" s="61">
        <v>5.9999999999999995E-4</v>
      </c>
      <c r="BE96" s="61">
        <v>8.9999999999999998E-4</v>
      </c>
      <c r="BF96" s="61">
        <v>1E-3</v>
      </c>
      <c r="BG96" s="61">
        <v>1.1000000000000001E-3</v>
      </c>
      <c r="BH96" s="61">
        <v>1.1000000000000001E-3</v>
      </c>
      <c r="BI96" s="61">
        <v>1.1000000000000001E-3</v>
      </c>
      <c r="BJ96" s="61">
        <v>1.1000000000000001E-3</v>
      </c>
      <c r="BK96" s="61">
        <v>1E-3</v>
      </c>
      <c r="BL96" s="61">
        <v>1E-3</v>
      </c>
      <c r="BM96" s="61">
        <v>8.9999999999999998E-4</v>
      </c>
      <c r="BN96" s="60">
        <v>8.0000000000000004E-4</v>
      </c>
      <c r="BO96" s="60">
        <v>8.0000000000000004E-4</v>
      </c>
      <c r="BP96" s="60">
        <v>8.0000000000000004E-4</v>
      </c>
      <c r="BQ96" s="60">
        <v>8.0000000000000004E-4</v>
      </c>
      <c r="BR96" s="60">
        <v>8.0000000000000004E-4</v>
      </c>
      <c r="BS96" s="60">
        <v>8.0000000000000004E-4</v>
      </c>
      <c r="BT96" s="60">
        <v>8.0000000000000004E-4</v>
      </c>
      <c r="BU96" s="60">
        <v>8.9999999999999998E-4</v>
      </c>
      <c r="BV96" s="60">
        <v>8.9999999999999998E-4</v>
      </c>
      <c r="BW96" s="60">
        <v>8.9999999999999998E-4</v>
      </c>
      <c r="BX96" s="60">
        <v>8.9999999999999998E-4</v>
      </c>
      <c r="BY96" s="60">
        <v>1E-3</v>
      </c>
      <c r="BZ96" s="60">
        <v>1E-3</v>
      </c>
      <c r="CA96" s="60">
        <v>1.1000000000000001E-3</v>
      </c>
      <c r="CB96" s="60">
        <v>1.1000000000000001E-3</v>
      </c>
      <c r="CC96" s="60">
        <v>1.1000000000000001E-3</v>
      </c>
      <c r="CD96" s="60">
        <v>1.1999999999999999E-3</v>
      </c>
      <c r="CE96" s="60">
        <v>1.1999999999999999E-3</v>
      </c>
      <c r="CF96" s="60">
        <v>1.1999999999999999E-3</v>
      </c>
      <c r="CG96" s="60">
        <v>1.2999999999999999E-3</v>
      </c>
    </row>
    <row r="97" spans="1:85" x14ac:dyDescent="0.2">
      <c r="A97" s="4">
        <v>113</v>
      </c>
      <c r="B97" s="61">
        <v>-1.6000000000000001E-3</v>
      </c>
      <c r="C97" s="61">
        <v>-1.4E-3</v>
      </c>
      <c r="D97" s="61">
        <v>-1.1999999999999999E-3</v>
      </c>
      <c r="E97" s="61">
        <v>-1E-3</v>
      </c>
      <c r="F97" s="61">
        <v>-8.0000000000000004E-4</v>
      </c>
      <c r="G97" s="61">
        <v>-5.9999999999999995E-4</v>
      </c>
      <c r="H97" s="61">
        <v>-4.0000000000000002E-4</v>
      </c>
      <c r="I97" s="61">
        <v>-2.0000000000000001E-4</v>
      </c>
      <c r="J97" s="61">
        <v>1E-4</v>
      </c>
      <c r="K97" s="61">
        <v>2.9999999999999997E-4</v>
      </c>
      <c r="L97" s="61">
        <v>5.0000000000000001E-4</v>
      </c>
      <c r="M97" s="61">
        <v>6.9999999999999999E-4</v>
      </c>
      <c r="N97" s="61">
        <v>8.9999999999999998E-4</v>
      </c>
      <c r="O97" s="61">
        <v>1E-3</v>
      </c>
      <c r="P97" s="61">
        <v>1.1999999999999999E-3</v>
      </c>
      <c r="Q97" s="61">
        <v>1.4E-3</v>
      </c>
      <c r="R97" s="61">
        <v>1.5E-3</v>
      </c>
      <c r="S97" s="61">
        <v>1.6000000000000001E-3</v>
      </c>
      <c r="T97" s="61">
        <v>1.6999999999999999E-3</v>
      </c>
      <c r="U97" s="61">
        <v>1.6999999999999999E-3</v>
      </c>
      <c r="V97" s="61">
        <v>1.6999999999999999E-3</v>
      </c>
      <c r="W97" s="61">
        <v>1.6999999999999999E-3</v>
      </c>
      <c r="X97" s="61">
        <v>1.6000000000000001E-3</v>
      </c>
      <c r="Y97" s="61">
        <v>1.6000000000000001E-3</v>
      </c>
      <c r="Z97" s="61">
        <v>1.5E-3</v>
      </c>
      <c r="AA97" s="61">
        <v>1.4E-3</v>
      </c>
      <c r="AB97" s="61">
        <v>1.1999999999999999E-3</v>
      </c>
      <c r="AC97" s="61">
        <v>1.1000000000000001E-3</v>
      </c>
      <c r="AD97" s="61">
        <v>8.9999999999999998E-4</v>
      </c>
      <c r="AE97" s="61">
        <v>8.0000000000000004E-4</v>
      </c>
      <c r="AF97" s="61">
        <v>6.9999999999999999E-4</v>
      </c>
      <c r="AG97" s="61">
        <v>5.0000000000000001E-4</v>
      </c>
      <c r="AH97" s="61">
        <v>4.0000000000000002E-4</v>
      </c>
      <c r="AI97" s="61">
        <v>2.9999999999999997E-4</v>
      </c>
      <c r="AJ97" s="61">
        <v>2.0000000000000001E-4</v>
      </c>
      <c r="AK97" s="61">
        <v>1E-4</v>
      </c>
      <c r="AL97" s="61">
        <v>0</v>
      </c>
      <c r="AM97" s="61">
        <v>-1E-4</v>
      </c>
      <c r="AN97" s="61">
        <v>-2.0000000000000001E-4</v>
      </c>
      <c r="AO97" s="61">
        <v>-2.0000000000000001E-4</v>
      </c>
      <c r="AP97" s="61">
        <v>-2.9999999999999997E-4</v>
      </c>
      <c r="AQ97" s="61">
        <v>-4.0000000000000002E-4</v>
      </c>
      <c r="AR97" s="61">
        <v>-5.0000000000000001E-4</v>
      </c>
      <c r="AS97" s="61">
        <v>-5.9999999999999995E-4</v>
      </c>
      <c r="AT97" s="61">
        <v>-6.9999999999999999E-4</v>
      </c>
      <c r="AU97" s="61">
        <v>-6.9999999999999999E-4</v>
      </c>
      <c r="AV97" s="61">
        <v>-6.9999999999999999E-4</v>
      </c>
      <c r="AW97" s="61">
        <v>-6.9999999999999999E-4</v>
      </c>
      <c r="AX97" s="61">
        <v>-5.9999999999999995E-4</v>
      </c>
      <c r="AY97" s="61">
        <v>-4.0000000000000002E-4</v>
      </c>
      <c r="AZ97" s="61">
        <v>-2.9999999999999997E-4</v>
      </c>
      <c r="BA97" s="61">
        <v>-1E-4</v>
      </c>
      <c r="BB97" s="61">
        <v>1E-4</v>
      </c>
      <c r="BC97" s="61">
        <v>2.9999999999999997E-4</v>
      </c>
      <c r="BD97" s="61">
        <v>4.0000000000000002E-4</v>
      </c>
      <c r="BE97" s="61">
        <v>5.9999999999999995E-4</v>
      </c>
      <c r="BF97" s="61">
        <v>6.9999999999999999E-4</v>
      </c>
      <c r="BG97" s="61">
        <v>6.9999999999999999E-4</v>
      </c>
      <c r="BH97" s="61">
        <v>8.0000000000000004E-4</v>
      </c>
      <c r="BI97" s="61">
        <v>8.0000000000000004E-4</v>
      </c>
      <c r="BJ97" s="61">
        <v>6.9999999999999999E-4</v>
      </c>
      <c r="BK97" s="61">
        <v>6.9999999999999999E-4</v>
      </c>
      <c r="BL97" s="61">
        <v>5.9999999999999995E-4</v>
      </c>
      <c r="BM97" s="61">
        <v>5.9999999999999995E-4</v>
      </c>
      <c r="BN97" s="60">
        <v>5.9999999999999995E-4</v>
      </c>
      <c r="BO97" s="60">
        <v>5.0000000000000001E-4</v>
      </c>
      <c r="BP97" s="60">
        <v>5.0000000000000001E-4</v>
      </c>
      <c r="BQ97" s="60">
        <v>5.0000000000000001E-4</v>
      </c>
      <c r="BR97" s="60">
        <v>5.0000000000000001E-4</v>
      </c>
      <c r="BS97" s="60">
        <v>5.0000000000000001E-4</v>
      </c>
      <c r="BT97" s="60">
        <v>5.9999999999999995E-4</v>
      </c>
      <c r="BU97" s="60">
        <v>5.9999999999999995E-4</v>
      </c>
      <c r="BV97" s="60">
        <v>5.9999999999999995E-4</v>
      </c>
      <c r="BW97" s="60">
        <v>5.9999999999999995E-4</v>
      </c>
      <c r="BX97" s="60">
        <v>5.9999999999999995E-4</v>
      </c>
      <c r="BY97" s="60">
        <v>6.9999999999999999E-4</v>
      </c>
      <c r="BZ97" s="60">
        <v>6.9999999999999999E-4</v>
      </c>
      <c r="CA97" s="60">
        <v>6.9999999999999999E-4</v>
      </c>
      <c r="CB97" s="60">
        <v>6.9999999999999999E-4</v>
      </c>
      <c r="CC97" s="60">
        <v>8.0000000000000004E-4</v>
      </c>
      <c r="CD97" s="60">
        <v>8.0000000000000004E-4</v>
      </c>
      <c r="CE97" s="60">
        <v>8.0000000000000004E-4</v>
      </c>
      <c r="CF97" s="60">
        <v>8.0000000000000004E-4</v>
      </c>
      <c r="CG97" s="60">
        <v>8.9999999999999998E-4</v>
      </c>
    </row>
    <row r="98" spans="1:85" x14ac:dyDescent="0.2">
      <c r="A98" s="4">
        <v>114</v>
      </c>
      <c r="B98" s="61">
        <v>-8.0000000000000004E-4</v>
      </c>
      <c r="C98" s="61">
        <v>-6.9999999999999999E-4</v>
      </c>
      <c r="D98" s="61">
        <v>-5.9999999999999995E-4</v>
      </c>
      <c r="E98" s="61">
        <v>-5.0000000000000001E-4</v>
      </c>
      <c r="F98" s="61">
        <v>-4.0000000000000002E-4</v>
      </c>
      <c r="G98" s="61">
        <v>-2.9999999999999997E-4</v>
      </c>
      <c r="H98" s="61">
        <v>-2.0000000000000001E-4</v>
      </c>
      <c r="I98" s="61">
        <v>-1E-4</v>
      </c>
      <c r="J98" s="61">
        <v>0</v>
      </c>
      <c r="K98" s="61">
        <v>1E-4</v>
      </c>
      <c r="L98" s="61">
        <v>2.0000000000000001E-4</v>
      </c>
      <c r="M98" s="61">
        <v>2.9999999999999997E-4</v>
      </c>
      <c r="N98" s="61">
        <v>4.0000000000000002E-4</v>
      </c>
      <c r="O98" s="61">
        <v>5.0000000000000001E-4</v>
      </c>
      <c r="P98" s="61">
        <v>5.9999999999999995E-4</v>
      </c>
      <c r="Q98" s="61">
        <v>6.9999999999999999E-4</v>
      </c>
      <c r="R98" s="61">
        <v>6.9999999999999999E-4</v>
      </c>
      <c r="S98" s="61">
        <v>8.0000000000000004E-4</v>
      </c>
      <c r="T98" s="61">
        <v>8.0000000000000004E-4</v>
      </c>
      <c r="U98" s="61">
        <v>8.0000000000000004E-4</v>
      </c>
      <c r="V98" s="61">
        <v>8.9999999999999998E-4</v>
      </c>
      <c r="W98" s="61">
        <v>8.0000000000000004E-4</v>
      </c>
      <c r="X98" s="61">
        <v>8.0000000000000004E-4</v>
      </c>
      <c r="Y98" s="61">
        <v>8.0000000000000004E-4</v>
      </c>
      <c r="Z98" s="61">
        <v>6.9999999999999999E-4</v>
      </c>
      <c r="AA98" s="61">
        <v>6.9999999999999999E-4</v>
      </c>
      <c r="AB98" s="61">
        <v>5.9999999999999995E-4</v>
      </c>
      <c r="AC98" s="61">
        <v>5.0000000000000001E-4</v>
      </c>
      <c r="AD98" s="61">
        <v>5.0000000000000001E-4</v>
      </c>
      <c r="AE98" s="61">
        <v>4.0000000000000002E-4</v>
      </c>
      <c r="AF98" s="61">
        <v>2.9999999999999997E-4</v>
      </c>
      <c r="AG98" s="61">
        <v>2.9999999999999997E-4</v>
      </c>
      <c r="AH98" s="61">
        <v>2.0000000000000001E-4</v>
      </c>
      <c r="AI98" s="61">
        <v>1E-4</v>
      </c>
      <c r="AJ98" s="61">
        <v>1E-4</v>
      </c>
      <c r="AK98" s="61">
        <v>0</v>
      </c>
      <c r="AL98" s="61">
        <v>0</v>
      </c>
      <c r="AM98" s="61">
        <v>0</v>
      </c>
      <c r="AN98" s="61">
        <v>-1E-4</v>
      </c>
      <c r="AO98" s="61">
        <v>-1E-4</v>
      </c>
      <c r="AP98" s="61">
        <v>-2.0000000000000001E-4</v>
      </c>
      <c r="AQ98" s="61">
        <v>-2.0000000000000001E-4</v>
      </c>
      <c r="AR98" s="61">
        <v>-2.9999999999999997E-4</v>
      </c>
      <c r="AS98" s="61">
        <v>-2.9999999999999997E-4</v>
      </c>
      <c r="AT98" s="61">
        <v>-2.9999999999999997E-4</v>
      </c>
      <c r="AU98" s="61">
        <v>-4.0000000000000002E-4</v>
      </c>
      <c r="AV98" s="61">
        <v>-4.0000000000000002E-4</v>
      </c>
      <c r="AW98" s="61">
        <v>-2.9999999999999997E-4</v>
      </c>
      <c r="AX98" s="61">
        <v>-2.9999999999999997E-4</v>
      </c>
      <c r="AY98" s="61">
        <v>-2.0000000000000001E-4</v>
      </c>
      <c r="AZ98" s="61">
        <v>-1E-4</v>
      </c>
      <c r="BA98" s="61">
        <v>-1E-4</v>
      </c>
      <c r="BB98" s="61">
        <v>0</v>
      </c>
      <c r="BC98" s="61">
        <v>1E-4</v>
      </c>
      <c r="BD98" s="61">
        <v>2.0000000000000001E-4</v>
      </c>
      <c r="BE98" s="61">
        <v>2.9999999999999997E-4</v>
      </c>
      <c r="BF98" s="61">
        <v>2.9999999999999997E-4</v>
      </c>
      <c r="BG98" s="61">
        <v>4.0000000000000002E-4</v>
      </c>
      <c r="BH98" s="61">
        <v>4.0000000000000002E-4</v>
      </c>
      <c r="BI98" s="61">
        <v>4.0000000000000002E-4</v>
      </c>
      <c r="BJ98" s="61">
        <v>4.0000000000000002E-4</v>
      </c>
      <c r="BK98" s="61">
        <v>2.9999999999999997E-4</v>
      </c>
      <c r="BL98" s="61">
        <v>2.9999999999999997E-4</v>
      </c>
      <c r="BM98" s="61">
        <v>2.9999999999999997E-4</v>
      </c>
      <c r="BN98" s="60">
        <v>2.9999999999999997E-4</v>
      </c>
      <c r="BO98" s="60">
        <v>2.9999999999999997E-4</v>
      </c>
      <c r="BP98" s="60">
        <v>2.9999999999999997E-4</v>
      </c>
      <c r="BQ98" s="60">
        <v>2.9999999999999997E-4</v>
      </c>
      <c r="BR98" s="60">
        <v>2.9999999999999997E-4</v>
      </c>
      <c r="BS98" s="60">
        <v>2.9999999999999997E-4</v>
      </c>
      <c r="BT98" s="60">
        <v>2.9999999999999997E-4</v>
      </c>
      <c r="BU98" s="60">
        <v>2.9999999999999997E-4</v>
      </c>
      <c r="BV98" s="60">
        <v>2.9999999999999997E-4</v>
      </c>
      <c r="BW98" s="60">
        <v>2.9999999999999997E-4</v>
      </c>
      <c r="BX98" s="60">
        <v>2.9999999999999997E-4</v>
      </c>
      <c r="BY98" s="60">
        <v>2.9999999999999997E-4</v>
      </c>
      <c r="BZ98" s="60">
        <v>2.9999999999999997E-4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60">
        <v>4.0000000000000002E-4</v>
      </c>
      <c r="CG98" s="60">
        <v>4.0000000000000002E-4</v>
      </c>
    </row>
    <row r="99" spans="1:85" x14ac:dyDescent="0.2">
      <c r="A99" s="4">
        <v>115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  <c r="BA99" s="61">
        <v>0</v>
      </c>
      <c r="BB99" s="61">
        <v>0</v>
      </c>
      <c r="BC99" s="61">
        <v>0</v>
      </c>
      <c r="BD99" s="61">
        <v>0</v>
      </c>
      <c r="BE99" s="61">
        <v>0</v>
      </c>
      <c r="BF99" s="61">
        <v>0</v>
      </c>
      <c r="BG99" s="61">
        <v>0</v>
      </c>
      <c r="BH99" s="61">
        <v>0</v>
      </c>
      <c r="BI99" s="61">
        <v>0</v>
      </c>
      <c r="BJ99" s="61">
        <v>0</v>
      </c>
      <c r="BK99" s="61">
        <v>0</v>
      </c>
      <c r="BL99" s="61">
        <v>0</v>
      </c>
      <c r="BM99" s="61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60">
        <v>0</v>
      </c>
      <c r="CG99" s="60">
        <v>0</v>
      </c>
    </row>
    <row r="100" spans="1:85" x14ac:dyDescent="0.2">
      <c r="A100" s="4">
        <v>116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61">
        <v>0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61">
        <v>0</v>
      </c>
      <c r="AH100" s="61">
        <v>0</v>
      </c>
      <c r="AI100" s="61">
        <v>0</v>
      </c>
      <c r="AJ100" s="61">
        <v>0</v>
      </c>
      <c r="AK100" s="61">
        <v>0</v>
      </c>
      <c r="AL100" s="61">
        <v>0</v>
      </c>
      <c r="AM100" s="61">
        <v>0</v>
      </c>
      <c r="AN100" s="61">
        <v>0</v>
      </c>
      <c r="AO100" s="61">
        <v>0</v>
      </c>
      <c r="AP100" s="61">
        <v>0</v>
      </c>
      <c r="AQ100" s="61">
        <v>0</v>
      </c>
      <c r="AR100" s="61">
        <v>0</v>
      </c>
      <c r="AS100" s="61">
        <v>0</v>
      </c>
      <c r="AT100" s="61">
        <v>0</v>
      </c>
      <c r="AU100" s="61">
        <v>0</v>
      </c>
      <c r="AV100" s="61">
        <v>0</v>
      </c>
      <c r="AW100" s="61">
        <v>0</v>
      </c>
      <c r="AX100" s="61">
        <v>0</v>
      </c>
      <c r="AY100" s="61">
        <v>0</v>
      </c>
      <c r="AZ100" s="61">
        <v>0</v>
      </c>
      <c r="BA100" s="61">
        <v>0</v>
      </c>
      <c r="BB100" s="61">
        <v>0</v>
      </c>
      <c r="BC100" s="61">
        <v>0</v>
      </c>
      <c r="BD100" s="61">
        <v>0</v>
      </c>
      <c r="BE100" s="61">
        <v>0</v>
      </c>
      <c r="BF100" s="61">
        <v>0</v>
      </c>
      <c r="BG100" s="61">
        <v>0</v>
      </c>
      <c r="BH100" s="61">
        <v>0</v>
      </c>
      <c r="BI100" s="61">
        <v>0</v>
      </c>
      <c r="BJ100" s="61">
        <v>0</v>
      </c>
      <c r="BK100" s="61">
        <v>0</v>
      </c>
      <c r="BL100" s="61">
        <v>0</v>
      </c>
      <c r="BM100" s="61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60">
        <v>0</v>
      </c>
      <c r="CG100" s="60">
        <v>0</v>
      </c>
    </row>
    <row r="101" spans="1:85" x14ac:dyDescent="0.2">
      <c r="A101" s="4">
        <v>117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  <c r="AF101" s="61">
        <v>0</v>
      </c>
      <c r="AG101" s="61">
        <v>0</v>
      </c>
      <c r="AH101" s="61">
        <v>0</v>
      </c>
      <c r="AI101" s="61">
        <v>0</v>
      </c>
      <c r="AJ101" s="61">
        <v>0</v>
      </c>
      <c r="AK101" s="61">
        <v>0</v>
      </c>
      <c r="AL101" s="61">
        <v>0</v>
      </c>
      <c r="AM101" s="61">
        <v>0</v>
      </c>
      <c r="AN101" s="61">
        <v>0</v>
      </c>
      <c r="AO101" s="61">
        <v>0</v>
      </c>
      <c r="AP101" s="61">
        <v>0</v>
      </c>
      <c r="AQ101" s="61">
        <v>0</v>
      </c>
      <c r="AR101" s="61">
        <v>0</v>
      </c>
      <c r="AS101" s="61">
        <v>0</v>
      </c>
      <c r="AT101" s="61">
        <v>0</v>
      </c>
      <c r="AU101" s="61">
        <v>0</v>
      </c>
      <c r="AV101" s="61">
        <v>0</v>
      </c>
      <c r="AW101" s="61">
        <v>0</v>
      </c>
      <c r="AX101" s="61">
        <v>0</v>
      </c>
      <c r="AY101" s="61">
        <v>0</v>
      </c>
      <c r="AZ101" s="61">
        <v>0</v>
      </c>
      <c r="BA101" s="61">
        <v>0</v>
      </c>
      <c r="BB101" s="61">
        <v>0</v>
      </c>
      <c r="BC101" s="61">
        <v>0</v>
      </c>
      <c r="BD101" s="61">
        <v>0</v>
      </c>
      <c r="BE101" s="61">
        <v>0</v>
      </c>
      <c r="BF101" s="61">
        <v>0</v>
      </c>
      <c r="BG101" s="61">
        <v>0</v>
      </c>
      <c r="BH101" s="61">
        <v>0</v>
      </c>
      <c r="BI101" s="61">
        <v>0</v>
      </c>
      <c r="BJ101" s="61">
        <v>0</v>
      </c>
      <c r="BK101" s="61">
        <v>0</v>
      </c>
      <c r="BL101" s="61">
        <v>0</v>
      </c>
      <c r="BM101" s="61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60">
        <v>0</v>
      </c>
      <c r="CG101" s="60">
        <v>0</v>
      </c>
    </row>
    <row r="102" spans="1:85" x14ac:dyDescent="0.2">
      <c r="A102" s="4">
        <v>118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0</v>
      </c>
      <c r="AM102" s="61">
        <v>0</v>
      </c>
      <c r="AN102" s="61">
        <v>0</v>
      </c>
      <c r="AO102" s="61">
        <v>0</v>
      </c>
      <c r="AP102" s="61">
        <v>0</v>
      </c>
      <c r="AQ102" s="61">
        <v>0</v>
      </c>
      <c r="AR102" s="61">
        <v>0</v>
      </c>
      <c r="AS102" s="61">
        <v>0</v>
      </c>
      <c r="AT102" s="61">
        <v>0</v>
      </c>
      <c r="AU102" s="61">
        <v>0</v>
      </c>
      <c r="AV102" s="61">
        <v>0</v>
      </c>
      <c r="AW102" s="61">
        <v>0</v>
      </c>
      <c r="AX102" s="61">
        <v>0</v>
      </c>
      <c r="AY102" s="61">
        <v>0</v>
      </c>
      <c r="AZ102" s="61">
        <v>0</v>
      </c>
      <c r="BA102" s="61">
        <v>0</v>
      </c>
      <c r="BB102" s="61">
        <v>0</v>
      </c>
      <c r="BC102" s="61">
        <v>0</v>
      </c>
      <c r="BD102" s="61">
        <v>0</v>
      </c>
      <c r="BE102" s="61">
        <v>0</v>
      </c>
      <c r="BF102" s="61">
        <v>0</v>
      </c>
      <c r="BG102" s="61">
        <v>0</v>
      </c>
      <c r="BH102" s="61">
        <v>0</v>
      </c>
      <c r="BI102" s="61">
        <v>0</v>
      </c>
      <c r="BJ102" s="61">
        <v>0</v>
      </c>
      <c r="BK102" s="61">
        <v>0</v>
      </c>
      <c r="BL102" s="61">
        <v>0</v>
      </c>
      <c r="BM102" s="61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60">
        <v>0</v>
      </c>
      <c r="CG102" s="60">
        <v>0</v>
      </c>
    </row>
    <row r="103" spans="1:85" x14ac:dyDescent="0.2">
      <c r="A103" s="4">
        <v>119</v>
      </c>
      <c r="B103" s="61">
        <v>0</v>
      </c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61">
        <v>0</v>
      </c>
      <c r="AG103" s="61">
        <v>0</v>
      </c>
      <c r="AH103" s="61">
        <v>0</v>
      </c>
      <c r="AI103" s="61">
        <v>0</v>
      </c>
      <c r="AJ103" s="61">
        <v>0</v>
      </c>
      <c r="AK103" s="61">
        <v>0</v>
      </c>
      <c r="AL103" s="61">
        <v>0</v>
      </c>
      <c r="AM103" s="61">
        <v>0</v>
      </c>
      <c r="AN103" s="61">
        <v>0</v>
      </c>
      <c r="AO103" s="61">
        <v>0</v>
      </c>
      <c r="AP103" s="61">
        <v>0</v>
      </c>
      <c r="AQ103" s="61">
        <v>0</v>
      </c>
      <c r="AR103" s="61">
        <v>0</v>
      </c>
      <c r="AS103" s="61">
        <v>0</v>
      </c>
      <c r="AT103" s="61">
        <v>0</v>
      </c>
      <c r="AU103" s="61">
        <v>0</v>
      </c>
      <c r="AV103" s="61">
        <v>0</v>
      </c>
      <c r="AW103" s="61">
        <v>0</v>
      </c>
      <c r="AX103" s="61">
        <v>0</v>
      </c>
      <c r="AY103" s="61">
        <v>0</v>
      </c>
      <c r="AZ103" s="61">
        <v>0</v>
      </c>
      <c r="BA103" s="61">
        <v>0</v>
      </c>
      <c r="BB103" s="61">
        <v>0</v>
      </c>
      <c r="BC103" s="61">
        <v>0</v>
      </c>
      <c r="BD103" s="61">
        <v>0</v>
      </c>
      <c r="BE103" s="61">
        <v>0</v>
      </c>
      <c r="BF103" s="61">
        <v>0</v>
      </c>
      <c r="BG103" s="61">
        <v>0</v>
      </c>
      <c r="BH103" s="61">
        <v>0</v>
      </c>
      <c r="BI103" s="61">
        <v>0</v>
      </c>
      <c r="BJ103" s="61">
        <v>0</v>
      </c>
      <c r="BK103" s="61">
        <v>0</v>
      </c>
      <c r="BL103" s="61">
        <v>0</v>
      </c>
      <c r="BM103" s="61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60">
        <v>0</v>
      </c>
      <c r="CG103" s="60">
        <v>0</v>
      </c>
    </row>
    <row r="104" spans="1:85" x14ac:dyDescent="0.2">
      <c r="A104" s="4">
        <v>120</v>
      </c>
      <c r="B104" s="61">
        <v>0</v>
      </c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0</v>
      </c>
      <c r="L104" s="61">
        <v>0</v>
      </c>
      <c r="M104" s="61">
        <v>0</v>
      </c>
      <c r="N104" s="61">
        <v>0</v>
      </c>
      <c r="O104" s="61">
        <v>0</v>
      </c>
      <c r="P104" s="61">
        <v>0</v>
      </c>
      <c r="Q104" s="61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1">
        <v>0</v>
      </c>
      <c r="AP104" s="61">
        <v>0</v>
      </c>
      <c r="AQ104" s="61">
        <v>0</v>
      </c>
      <c r="AR104" s="61">
        <v>0</v>
      </c>
      <c r="AS104" s="61">
        <v>0</v>
      </c>
      <c r="AT104" s="61">
        <v>0</v>
      </c>
      <c r="AU104" s="61">
        <v>0</v>
      </c>
      <c r="AV104" s="61">
        <v>0</v>
      </c>
      <c r="AW104" s="61">
        <v>0</v>
      </c>
      <c r="AX104" s="61">
        <v>0</v>
      </c>
      <c r="AY104" s="61">
        <v>0</v>
      </c>
      <c r="AZ104" s="61">
        <v>0</v>
      </c>
      <c r="BA104" s="61">
        <v>0</v>
      </c>
      <c r="BB104" s="61">
        <v>0</v>
      </c>
      <c r="BC104" s="61">
        <v>0</v>
      </c>
      <c r="BD104" s="61">
        <v>0</v>
      </c>
      <c r="BE104" s="61">
        <v>0</v>
      </c>
      <c r="BF104" s="61">
        <v>0</v>
      </c>
      <c r="BG104" s="61">
        <v>0</v>
      </c>
      <c r="BH104" s="61">
        <v>0</v>
      </c>
      <c r="BI104" s="61">
        <v>0</v>
      </c>
      <c r="BJ104" s="61">
        <v>0</v>
      </c>
      <c r="BK104" s="61">
        <v>0</v>
      </c>
      <c r="BL104" s="61">
        <v>0</v>
      </c>
      <c r="BM104" s="61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  <c r="CF104" s="60">
        <v>0</v>
      </c>
      <c r="CG104" s="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DD8D-3457-47AE-89D9-669A10E1ABC6}">
  <dimension ref="A1:F67"/>
  <sheetViews>
    <sheetView workbookViewId="0">
      <selection activeCell="A6" sqref="A6"/>
    </sheetView>
  </sheetViews>
  <sheetFormatPr baseColWidth="10" defaultColWidth="8.83203125" defaultRowHeight="16" x14ac:dyDescent="0.2"/>
  <sheetData>
    <row r="1" spans="1:6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</row>
    <row r="2" spans="1:6" x14ac:dyDescent="0.2">
      <c r="A2">
        <v>55</v>
      </c>
      <c r="B2" s="66">
        <f>'[3]Retiree Distribution Cal'!$F$5/5</f>
        <v>697.6</v>
      </c>
      <c r="C2" s="66">
        <f>'[3]Retiree Distribution Cal'!$G$5/5</f>
        <v>38087600</v>
      </c>
      <c r="D2" s="66">
        <f t="shared" ref="D2:D65" si="0">C2/B2</f>
        <v>54598.050458715596</v>
      </c>
      <c r="E2">
        <f t="shared" ref="E2:E33" si="1">B2/SUM($B$2:$B$67)</f>
        <v>5.254396866644067E-3</v>
      </c>
      <c r="F2">
        <f t="shared" ref="F2:F33" si="2">C2/SUM($C$2:$C$67)</f>
        <v>5.9560407425738298E-3</v>
      </c>
    </row>
    <row r="3" spans="1:6" x14ac:dyDescent="0.2">
      <c r="A3">
        <v>56</v>
      </c>
      <c r="B3" s="66">
        <f>'[3]Retiree Distribution Cal'!$F$5/5</f>
        <v>697.6</v>
      </c>
      <c r="C3" s="66">
        <f>'[3]Retiree Distribution Cal'!$G$5/5</f>
        <v>38087600</v>
      </c>
      <c r="D3" s="66">
        <f t="shared" si="0"/>
        <v>54598.050458715596</v>
      </c>
      <c r="E3">
        <f t="shared" si="1"/>
        <v>5.254396866644067E-3</v>
      </c>
      <c r="F3">
        <f t="shared" si="2"/>
        <v>5.9560407425738298E-3</v>
      </c>
    </row>
    <row r="4" spans="1:6" x14ac:dyDescent="0.2">
      <c r="A4">
        <v>57</v>
      </c>
      <c r="B4" s="66">
        <f>'[3]Retiree Distribution Cal'!$F$5/5</f>
        <v>697.6</v>
      </c>
      <c r="C4" s="66">
        <f>'[3]Retiree Distribution Cal'!$G$5/5</f>
        <v>38087600</v>
      </c>
      <c r="D4" s="66">
        <f t="shared" si="0"/>
        <v>54598.050458715596</v>
      </c>
      <c r="E4">
        <f t="shared" si="1"/>
        <v>5.254396866644067E-3</v>
      </c>
      <c r="F4">
        <f t="shared" si="2"/>
        <v>5.9560407425738298E-3</v>
      </c>
    </row>
    <row r="5" spans="1:6" x14ac:dyDescent="0.2">
      <c r="A5">
        <v>58</v>
      </c>
      <c r="B5" s="66">
        <f>'[3]Retiree Distribution Cal'!$F$5/5</f>
        <v>697.6</v>
      </c>
      <c r="C5" s="66">
        <f>'[3]Retiree Distribution Cal'!$G$5/5</f>
        <v>38087600</v>
      </c>
      <c r="D5" s="66">
        <f t="shared" si="0"/>
        <v>54598.050458715596</v>
      </c>
      <c r="E5">
        <f t="shared" si="1"/>
        <v>5.254396866644067E-3</v>
      </c>
      <c r="F5">
        <f t="shared" si="2"/>
        <v>5.9560407425738298E-3</v>
      </c>
    </row>
    <row r="6" spans="1:6" x14ac:dyDescent="0.2">
      <c r="A6">
        <v>59</v>
      </c>
      <c r="B6" s="66">
        <f>'[3]Retiree Distribution Cal'!$F$5/5</f>
        <v>697.6</v>
      </c>
      <c r="C6" s="66">
        <f>'[3]Retiree Distribution Cal'!$G$5/5</f>
        <v>38087600</v>
      </c>
      <c r="D6" s="66">
        <f t="shared" si="0"/>
        <v>54598.050458715596</v>
      </c>
      <c r="E6">
        <f t="shared" si="1"/>
        <v>5.254396866644067E-3</v>
      </c>
      <c r="F6">
        <f t="shared" si="2"/>
        <v>5.9560407425738298E-3</v>
      </c>
    </row>
    <row r="7" spans="1:6" x14ac:dyDescent="0.2">
      <c r="A7">
        <v>60</v>
      </c>
      <c r="B7" s="66">
        <f>'[3]Retiree Distribution Cal'!$F$6/5</f>
        <v>2149</v>
      </c>
      <c r="C7" s="66">
        <f>'[3]Retiree Distribution Cal'!$G$6/5</f>
        <v>104743800</v>
      </c>
      <c r="D7" s="66">
        <f t="shared" si="0"/>
        <v>48740.716612377852</v>
      </c>
      <c r="E7">
        <f t="shared" si="1"/>
        <v>1.6186494934658974E-2</v>
      </c>
      <c r="F7">
        <f t="shared" si="2"/>
        <v>1.6379565536605214E-2</v>
      </c>
    </row>
    <row r="8" spans="1:6" x14ac:dyDescent="0.2">
      <c r="A8">
        <v>61</v>
      </c>
      <c r="B8" s="66">
        <f>'[3]Retiree Distribution Cal'!$F$6/5</f>
        <v>2149</v>
      </c>
      <c r="C8" s="66">
        <f>'[3]Retiree Distribution Cal'!$G$6/5</f>
        <v>104743800</v>
      </c>
      <c r="D8" s="66">
        <f t="shared" si="0"/>
        <v>48740.716612377852</v>
      </c>
      <c r="E8">
        <f t="shared" si="1"/>
        <v>1.6186494934658974E-2</v>
      </c>
      <c r="F8">
        <f t="shared" si="2"/>
        <v>1.6379565536605214E-2</v>
      </c>
    </row>
    <row r="9" spans="1:6" x14ac:dyDescent="0.2">
      <c r="A9">
        <v>62</v>
      </c>
      <c r="B9" s="66">
        <f>'[3]Retiree Distribution Cal'!$F$6/5</f>
        <v>2149</v>
      </c>
      <c r="C9" s="66">
        <f>'[3]Retiree Distribution Cal'!$G$6/5</f>
        <v>104743800</v>
      </c>
      <c r="D9" s="66">
        <f t="shared" si="0"/>
        <v>48740.716612377852</v>
      </c>
      <c r="E9">
        <f t="shared" si="1"/>
        <v>1.6186494934658974E-2</v>
      </c>
      <c r="F9">
        <f t="shared" si="2"/>
        <v>1.6379565536605214E-2</v>
      </c>
    </row>
    <row r="10" spans="1:6" x14ac:dyDescent="0.2">
      <c r="A10">
        <v>63</v>
      </c>
      <c r="B10" s="66">
        <f>'[3]Retiree Distribution Cal'!$F$6/5</f>
        <v>2149</v>
      </c>
      <c r="C10" s="66">
        <f>'[3]Retiree Distribution Cal'!$G$6/5</f>
        <v>104743800</v>
      </c>
      <c r="D10" s="66">
        <f t="shared" si="0"/>
        <v>48740.716612377852</v>
      </c>
      <c r="E10">
        <f t="shared" si="1"/>
        <v>1.6186494934658974E-2</v>
      </c>
      <c r="F10">
        <f t="shared" si="2"/>
        <v>1.6379565536605214E-2</v>
      </c>
    </row>
    <row r="11" spans="1:6" x14ac:dyDescent="0.2">
      <c r="A11">
        <v>64</v>
      </c>
      <c r="B11" s="66">
        <f>'[3]Retiree Distribution Cal'!$F$6/5</f>
        <v>2149</v>
      </c>
      <c r="C11" s="66">
        <f>'[3]Retiree Distribution Cal'!$G$6/5</f>
        <v>104743800</v>
      </c>
      <c r="D11" s="66">
        <f t="shared" si="0"/>
        <v>48740.716612377852</v>
      </c>
      <c r="E11">
        <f t="shared" si="1"/>
        <v>1.6186494934658974E-2</v>
      </c>
      <c r="F11">
        <f t="shared" si="2"/>
        <v>1.6379565536605214E-2</v>
      </c>
    </row>
    <row r="12" spans="1:6" x14ac:dyDescent="0.2">
      <c r="A12">
        <v>65</v>
      </c>
      <c r="B12" s="66">
        <f>'[3]Retiree Distribution Cal'!$F$7/5</f>
        <v>5122.6000000000004</v>
      </c>
      <c r="C12" s="66">
        <f>'[3]Retiree Distribution Cal'!$G$7/5</f>
        <v>250706600</v>
      </c>
      <c r="D12" s="66">
        <f t="shared" si="0"/>
        <v>48941.279818841991</v>
      </c>
      <c r="E12">
        <f t="shared" si="1"/>
        <v>3.8583964147177324E-2</v>
      </c>
      <c r="F12">
        <f t="shared" si="2"/>
        <v>3.920485207868598E-2</v>
      </c>
    </row>
    <row r="13" spans="1:6" x14ac:dyDescent="0.2">
      <c r="A13">
        <v>66</v>
      </c>
      <c r="B13" s="66">
        <f>'[3]Retiree Distribution Cal'!$F$7/5</f>
        <v>5122.6000000000004</v>
      </c>
      <c r="C13" s="66">
        <f>'[3]Retiree Distribution Cal'!$G$7/5</f>
        <v>250706600</v>
      </c>
      <c r="D13" s="66">
        <f t="shared" si="0"/>
        <v>48941.279818841991</v>
      </c>
      <c r="E13">
        <f t="shared" si="1"/>
        <v>3.8583964147177324E-2</v>
      </c>
      <c r="F13">
        <f t="shared" si="2"/>
        <v>3.920485207868598E-2</v>
      </c>
    </row>
    <row r="14" spans="1:6" x14ac:dyDescent="0.2">
      <c r="A14">
        <v>67</v>
      </c>
      <c r="B14" s="66">
        <f>'[3]Retiree Distribution Cal'!$F$7/5</f>
        <v>5122.6000000000004</v>
      </c>
      <c r="C14" s="66">
        <f>'[3]Retiree Distribution Cal'!$G$7/5</f>
        <v>250706600</v>
      </c>
      <c r="D14" s="66">
        <f t="shared" si="0"/>
        <v>48941.279818841991</v>
      </c>
      <c r="E14">
        <f t="shared" si="1"/>
        <v>3.8583964147177324E-2</v>
      </c>
      <c r="F14">
        <f t="shared" si="2"/>
        <v>3.920485207868598E-2</v>
      </c>
    </row>
    <row r="15" spans="1:6" x14ac:dyDescent="0.2">
      <c r="A15">
        <v>68</v>
      </c>
      <c r="B15" s="66">
        <f>'[3]Retiree Distribution Cal'!$F$7/5</f>
        <v>5122.6000000000004</v>
      </c>
      <c r="C15" s="66">
        <f>'[3]Retiree Distribution Cal'!$G$7/5</f>
        <v>250706600</v>
      </c>
      <c r="D15" s="66">
        <f t="shared" si="0"/>
        <v>48941.279818841991</v>
      </c>
      <c r="E15">
        <f t="shared" si="1"/>
        <v>3.8583964147177324E-2</v>
      </c>
      <c r="F15">
        <f t="shared" si="2"/>
        <v>3.920485207868598E-2</v>
      </c>
    </row>
    <row r="16" spans="1:6" x14ac:dyDescent="0.2">
      <c r="A16">
        <v>69</v>
      </c>
      <c r="B16" s="66">
        <f>'[3]Retiree Distribution Cal'!$F$7/5</f>
        <v>5122.6000000000004</v>
      </c>
      <c r="C16" s="66">
        <f>'[3]Retiree Distribution Cal'!$G$7/5</f>
        <v>250706600</v>
      </c>
      <c r="D16" s="66">
        <f t="shared" si="0"/>
        <v>48941.279818841991</v>
      </c>
      <c r="E16">
        <f t="shared" si="1"/>
        <v>3.8583964147177324E-2</v>
      </c>
      <c r="F16">
        <f t="shared" si="2"/>
        <v>3.920485207868598E-2</v>
      </c>
    </row>
    <row r="17" spans="1:6" x14ac:dyDescent="0.2">
      <c r="A17">
        <v>70</v>
      </c>
      <c r="B17" s="66">
        <f>'[3]Retiree Distribution Cal'!$F$8/5</f>
        <v>7331</v>
      </c>
      <c r="C17" s="66">
        <f>'[3]Retiree Distribution Cal'!$G$8/5</f>
        <v>372222200</v>
      </c>
      <c r="D17" s="66">
        <f t="shared" si="0"/>
        <v>50773.728004365024</v>
      </c>
      <c r="E17">
        <f t="shared" si="1"/>
        <v>5.5217866154483451E-2</v>
      </c>
      <c r="F17">
        <f t="shared" si="2"/>
        <v>5.8207148481145166E-2</v>
      </c>
    </row>
    <row r="18" spans="1:6" x14ac:dyDescent="0.2">
      <c r="A18">
        <v>71</v>
      </c>
      <c r="B18" s="66">
        <f>'[3]Retiree Distribution Cal'!$F$8/5</f>
        <v>7331</v>
      </c>
      <c r="C18" s="66">
        <f>'[3]Retiree Distribution Cal'!$G$8/5</f>
        <v>372222200</v>
      </c>
      <c r="D18" s="66">
        <f t="shared" si="0"/>
        <v>50773.728004365024</v>
      </c>
      <c r="E18">
        <f t="shared" si="1"/>
        <v>5.5217866154483451E-2</v>
      </c>
      <c r="F18">
        <f t="shared" si="2"/>
        <v>5.8207148481145166E-2</v>
      </c>
    </row>
    <row r="19" spans="1:6" x14ac:dyDescent="0.2">
      <c r="A19">
        <v>72</v>
      </c>
      <c r="B19" s="66">
        <f>'[3]Retiree Distribution Cal'!$F$8/5</f>
        <v>7331</v>
      </c>
      <c r="C19" s="66">
        <f>'[3]Retiree Distribution Cal'!$G$8/5</f>
        <v>372222200</v>
      </c>
      <c r="D19" s="66">
        <f t="shared" si="0"/>
        <v>50773.728004365024</v>
      </c>
      <c r="E19">
        <f t="shared" si="1"/>
        <v>5.5217866154483451E-2</v>
      </c>
      <c r="F19">
        <f t="shared" si="2"/>
        <v>5.8207148481145166E-2</v>
      </c>
    </row>
    <row r="20" spans="1:6" x14ac:dyDescent="0.2">
      <c r="A20">
        <v>73</v>
      </c>
      <c r="B20" s="66">
        <f>'[3]Retiree Distribution Cal'!$F$8/5</f>
        <v>7331</v>
      </c>
      <c r="C20" s="66">
        <f>'[3]Retiree Distribution Cal'!$G$8/5</f>
        <v>372222200</v>
      </c>
      <c r="D20" s="66">
        <f t="shared" si="0"/>
        <v>50773.728004365024</v>
      </c>
      <c r="E20">
        <f t="shared" si="1"/>
        <v>5.5217866154483451E-2</v>
      </c>
      <c r="F20">
        <f t="shared" si="2"/>
        <v>5.8207148481145166E-2</v>
      </c>
    </row>
    <row r="21" spans="1:6" x14ac:dyDescent="0.2">
      <c r="A21">
        <v>74</v>
      </c>
      <c r="B21" s="66">
        <f>'[3]Retiree Distribution Cal'!$F$8/5</f>
        <v>7331</v>
      </c>
      <c r="C21" s="66">
        <f>'[3]Retiree Distribution Cal'!$G$8/5</f>
        <v>372222200</v>
      </c>
      <c r="D21" s="66">
        <f t="shared" si="0"/>
        <v>50773.728004365024</v>
      </c>
      <c r="E21">
        <f t="shared" si="1"/>
        <v>5.5217866154483451E-2</v>
      </c>
      <c r="F21">
        <f t="shared" si="2"/>
        <v>5.8207148481145166E-2</v>
      </c>
    </row>
    <row r="22" spans="1:6" x14ac:dyDescent="0.2">
      <c r="A22">
        <v>75</v>
      </c>
      <c r="B22" s="66">
        <f>'[3]Retiree Distribution Cal'!$F$9/5</f>
        <v>5362.2</v>
      </c>
      <c r="C22" s="66">
        <f>'[3]Retiree Distribution Cal'!$G$9/5</f>
        <v>266614800</v>
      </c>
      <c r="D22" s="66">
        <f t="shared" si="0"/>
        <v>49721.15922569095</v>
      </c>
      <c r="E22">
        <f t="shared" si="1"/>
        <v>4.0388656648966188E-2</v>
      </c>
      <c r="F22">
        <f t="shared" si="2"/>
        <v>4.1692535401893875E-2</v>
      </c>
    </row>
    <row r="23" spans="1:6" x14ac:dyDescent="0.2">
      <c r="A23">
        <v>76</v>
      </c>
      <c r="B23" s="66">
        <f>'[3]Retiree Distribution Cal'!$F$9/5</f>
        <v>5362.2</v>
      </c>
      <c r="C23" s="66">
        <f>'[3]Retiree Distribution Cal'!$G$9/5</f>
        <v>266614800</v>
      </c>
      <c r="D23" s="66">
        <f t="shared" si="0"/>
        <v>49721.15922569095</v>
      </c>
      <c r="E23">
        <f t="shared" si="1"/>
        <v>4.0388656648966188E-2</v>
      </c>
      <c r="F23">
        <f t="shared" si="2"/>
        <v>4.1692535401893875E-2</v>
      </c>
    </row>
    <row r="24" spans="1:6" x14ac:dyDescent="0.2">
      <c r="A24">
        <v>77</v>
      </c>
      <c r="B24" s="66">
        <f>'[3]Retiree Distribution Cal'!$F$9/5</f>
        <v>5362.2</v>
      </c>
      <c r="C24" s="66">
        <f>'[3]Retiree Distribution Cal'!$G$9/5</f>
        <v>266614800</v>
      </c>
      <c r="D24" s="66">
        <f t="shared" si="0"/>
        <v>49721.15922569095</v>
      </c>
      <c r="E24">
        <f t="shared" si="1"/>
        <v>4.0388656648966188E-2</v>
      </c>
      <c r="F24">
        <f t="shared" si="2"/>
        <v>4.1692535401893875E-2</v>
      </c>
    </row>
    <row r="25" spans="1:6" x14ac:dyDescent="0.2">
      <c r="A25">
        <v>78</v>
      </c>
      <c r="B25" s="66">
        <f>'[3]Retiree Distribution Cal'!$F$9/5</f>
        <v>5362.2</v>
      </c>
      <c r="C25" s="66">
        <f>'[3]Retiree Distribution Cal'!$G$9/5</f>
        <v>266614800</v>
      </c>
      <c r="D25" s="66">
        <f t="shared" si="0"/>
        <v>49721.15922569095</v>
      </c>
      <c r="E25">
        <f t="shared" si="1"/>
        <v>4.0388656648966188E-2</v>
      </c>
      <c r="F25">
        <f t="shared" si="2"/>
        <v>4.1692535401893875E-2</v>
      </c>
    </row>
    <row r="26" spans="1:6" x14ac:dyDescent="0.2">
      <c r="A26">
        <v>79</v>
      </c>
      <c r="B26" s="66">
        <f>'[3]Retiree Distribution Cal'!$F$9/5</f>
        <v>5362.2</v>
      </c>
      <c r="C26" s="66">
        <f>'[3]Retiree Distribution Cal'!$G$9/5</f>
        <v>266614800</v>
      </c>
      <c r="D26" s="66">
        <f t="shared" si="0"/>
        <v>49721.15922569095</v>
      </c>
      <c r="E26">
        <f t="shared" si="1"/>
        <v>4.0388656648966188E-2</v>
      </c>
      <c r="F26">
        <f t="shared" si="2"/>
        <v>4.1692535401893875E-2</v>
      </c>
    </row>
    <row r="27" spans="1:6" x14ac:dyDescent="0.2">
      <c r="A27">
        <v>80</v>
      </c>
      <c r="B27" s="67">
        <f>'[3]Retiree Distribution Cal'!$F$10*'[3]Retiree Distribution Cal'!G14</f>
        <v>3187.0054838943893</v>
      </c>
      <c r="C27" s="67">
        <f>'[3]Retiree Distribution Cal'!$G$10*'[3]Retiree Distribution Cal'!L14</f>
        <v>132701700.31830314</v>
      </c>
      <c r="D27" s="66">
        <f t="shared" si="0"/>
        <v>41638.365854377866</v>
      </c>
      <c r="E27">
        <f t="shared" si="1"/>
        <v>2.4004861852855702E-2</v>
      </c>
      <c r="F27">
        <f t="shared" si="2"/>
        <v>2.0751549945510771E-2</v>
      </c>
    </row>
    <row r="28" spans="1:6" x14ac:dyDescent="0.2">
      <c r="A28">
        <v>81</v>
      </c>
      <c r="B28" s="67">
        <f>'[3]Retiree Distribution Cal'!$F$10*'[3]Retiree Distribution Cal'!G15</f>
        <v>3187.0054838943893</v>
      </c>
      <c r="C28" s="67">
        <f>'[3]Retiree Distribution Cal'!$G$10*'[3]Retiree Distribution Cal'!L15</f>
        <v>132701700.31830314</v>
      </c>
      <c r="D28" s="66">
        <f t="shared" si="0"/>
        <v>41638.365854377866</v>
      </c>
      <c r="E28">
        <f t="shared" si="1"/>
        <v>2.4004861852855702E-2</v>
      </c>
      <c r="F28">
        <f t="shared" si="2"/>
        <v>2.0751549945510771E-2</v>
      </c>
    </row>
    <row r="29" spans="1:6" x14ac:dyDescent="0.2">
      <c r="A29">
        <v>82</v>
      </c>
      <c r="B29" s="67">
        <f>'[3]Retiree Distribution Cal'!$F$10*'[3]Retiree Distribution Cal'!G16</f>
        <v>3187.0054838943893</v>
      </c>
      <c r="C29" s="67">
        <f>'[3]Retiree Distribution Cal'!$G$10*'[3]Retiree Distribution Cal'!L16</f>
        <v>132701700.31830314</v>
      </c>
      <c r="D29" s="66">
        <f t="shared" si="0"/>
        <v>41638.365854377866</v>
      </c>
      <c r="E29">
        <f t="shared" si="1"/>
        <v>2.4004861852855702E-2</v>
      </c>
      <c r="F29">
        <f t="shared" si="2"/>
        <v>2.0751549945510771E-2</v>
      </c>
    </row>
    <row r="30" spans="1:6" x14ac:dyDescent="0.2">
      <c r="A30">
        <v>83</v>
      </c>
      <c r="B30" s="67">
        <f>'[3]Retiree Distribution Cal'!$F$10*'[3]Retiree Distribution Cal'!G17</f>
        <v>3187.0054838943893</v>
      </c>
      <c r="C30" s="67">
        <f>'[3]Retiree Distribution Cal'!$G$10*'[3]Retiree Distribution Cal'!L17</f>
        <v>132701700.31830314</v>
      </c>
      <c r="D30" s="66">
        <f t="shared" si="0"/>
        <v>41638.365854377866</v>
      </c>
      <c r="E30">
        <f t="shared" si="1"/>
        <v>2.4004861852855702E-2</v>
      </c>
      <c r="F30">
        <f t="shared" si="2"/>
        <v>2.0751549945510771E-2</v>
      </c>
    </row>
    <row r="31" spans="1:6" x14ac:dyDescent="0.2">
      <c r="A31">
        <v>84</v>
      </c>
      <c r="B31" s="67">
        <f>'[3]Retiree Distribution Cal'!$F$10*'[3]Retiree Distribution Cal'!G18</f>
        <v>3187.0054838943893</v>
      </c>
      <c r="C31" s="67">
        <f>'[3]Retiree Distribution Cal'!$G$10*'[3]Retiree Distribution Cal'!L18</f>
        <v>132701700.31830314</v>
      </c>
      <c r="D31" s="66">
        <f t="shared" si="0"/>
        <v>41638.365854377866</v>
      </c>
      <c r="E31">
        <f t="shared" si="1"/>
        <v>2.4004861852855702E-2</v>
      </c>
      <c r="F31">
        <f t="shared" si="2"/>
        <v>2.0751549945510771E-2</v>
      </c>
    </row>
    <row r="32" spans="1:6" x14ac:dyDescent="0.2">
      <c r="A32">
        <v>85</v>
      </c>
      <c r="B32" s="67">
        <f>'[3]Retiree Distribution Cal'!$F$10*'[3]Retiree Distribution Cal'!G19</f>
        <v>1753.80814839912</v>
      </c>
      <c r="C32" s="67">
        <f>'[3]Retiree Distribution Cal'!$G$10*'[3]Retiree Distribution Cal'!L19</f>
        <v>73242138.417216584</v>
      </c>
      <c r="D32" s="66">
        <f t="shared" si="0"/>
        <v>41761.773363906519</v>
      </c>
      <c r="E32">
        <f t="shared" si="1"/>
        <v>1.3209868176093991E-2</v>
      </c>
      <c r="F32">
        <f t="shared" si="2"/>
        <v>1.145341687284507E-2</v>
      </c>
    </row>
    <row r="33" spans="1:6" x14ac:dyDescent="0.2">
      <c r="A33">
        <v>86</v>
      </c>
      <c r="B33" s="67">
        <f>'[3]Retiree Distribution Cal'!$F$10*'[3]Retiree Distribution Cal'!G20</f>
        <v>1753.80814839912</v>
      </c>
      <c r="C33" s="67">
        <f>'[3]Retiree Distribution Cal'!$G$10*'[3]Retiree Distribution Cal'!L20</f>
        <v>73242138.417216584</v>
      </c>
      <c r="D33" s="66">
        <f t="shared" si="0"/>
        <v>41761.773363906519</v>
      </c>
      <c r="E33">
        <f t="shared" si="1"/>
        <v>1.3209868176093991E-2</v>
      </c>
      <c r="F33">
        <f t="shared" si="2"/>
        <v>1.145341687284507E-2</v>
      </c>
    </row>
    <row r="34" spans="1:6" x14ac:dyDescent="0.2">
      <c r="A34">
        <v>87</v>
      </c>
      <c r="B34" s="67">
        <f>'[3]Retiree Distribution Cal'!$F$10*'[3]Retiree Distribution Cal'!G21</f>
        <v>1753.80814839912</v>
      </c>
      <c r="C34" s="67">
        <f>'[3]Retiree Distribution Cal'!$G$10*'[3]Retiree Distribution Cal'!L21</f>
        <v>73242138.417216584</v>
      </c>
      <c r="D34" s="66">
        <f t="shared" si="0"/>
        <v>41761.773363906519</v>
      </c>
      <c r="E34">
        <f t="shared" ref="E34:E67" si="3">B34/SUM($B$2:$B$67)</f>
        <v>1.3209868176093991E-2</v>
      </c>
      <c r="F34">
        <f t="shared" ref="F34:F67" si="4">C34/SUM($C$2:$C$67)</f>
        <v>1.145341687284507E-2</v>
      </c>
    </row>
    <row r="35" spans="1:6" x14ac:dyDescent="0.2">
      <c r="A35">
        <v>88</v>
      </c>
      <c r="B35" s="67">
        <f>'[3]Retiree Distribution Cal'!$F$10*'[3]Retiree Distribution Cal'!G22</f>
        <v>1753.80814839912</v>
      </c>
      <c r="C35" s="67">
        <f>'[3]Retiree Distribution Cal'!$G$10*'[3]Retiree Distribution Cal'!L22</f>
        <v>73242138.417216584</v>
      </c>
      <c r="D35" s="66">
        <f t="shared" si="0"/>
        <v>41761.773363906519</v>
      </c>
      <c r="E35">
        <f t="shared" si="3"/>
        <v>1.3209868176093991E-2</v>
      </c>
      <c r="F35">
        <f t="shared" si="4"/>
        <v>1.145341687284507E-2</v>
      </c>
    </row>
    <row r="36" spans="1:6" x14ac:dyDescent="0.2">
      <c r="A36">
        <v>89</v>
      </c>
      <c r="B36" s="67">
        <f>'[3]Retiree Distribution Cal'!$F$10*'[3]Retiree Distribution Cal'!G23</f>
        <v>1753.80814839912</v>
      </c>
      <c r="C36" s="67">
        <f>'[3]Retiree Distribution Cal'!$G$10*'[3]Retiree Distribution Cal'!L23</f>
        <v>73242138.417216584</v>
      </c>
      <c r="D36" s="66">
        <f t="shared" si="0"/>
        <v>41761.773363906519</v>
      </c>
      <c r="E36">
        <f t="shared" si="3"/>
        <v>1.3209868176093991E-2</v>
      </c>
      <c r="F36">
        <f t="shared" si="4"/>
        <v>1.145341687284507E-2</v>
      </c>
    </row>
    <row r="37" spans="1:6" x14ac:dyDescent="0.2">
      <c r="A37">
        <v>90</v>
      </c>
      <c r="B37" s="67">
        <f>'[3]Retiree Distribution Cal'!$F$10*'[3]Retiree Distribution Cal'!G24</f>
        <v>754.48320466590883</v>
      </c>
      <c r="C37" s="67">
        <f>'[3]Retiree Distribution Cal'!$G$10*'[3]Retiree Distribution Cal'!L24</f>
        <v>32546095.634086043</v>
      </c>
      <c r="D37" s="66">
        <f t="shared" si="0"/>
        <v>43136.938546561432</v>
      </c>
      <c r="E37">
        <f t="shared" si="3"/>
        <v>5.6828471710609601E-3</v>
      </c>
      <c r="F37">
        <f t="shared" si="4"/>
        <v>5.0894745693695776E-3</v>
      </c>
    </row>
    <row r="38" spans="1:6" x14ac:dyDescent="0.2">
      <c r="A38">
        <v>91</v>
      </c>
      <c r="B38" s="67">
        <f>'[3]Retiree Distribution Cal'!$F$10*'[3]Retiree Distribution Cal'!G25</f>
        <v>754.48320466590883</v>
      </c>
      <c r="C38" s="67">
        <f>'[3]Retiree Distribution Cal'!$G$10*'[3]Retiree Distribution Cal'!L25</f>
        <v>32546095.634086043</v>
      </c>
      <c r="D38" s="66">
        <f t="shared" si="0"/>
        <v>43136.938546561432</v>
      </c>
      <c r="E38">
        <f t="shared" si="3"/>
        <v>5.6828471710609601E-3</v>
      </c>
      <c r="F38">
        <f t="shared" si="4"/>
        <v>5.0894745693695776E-3</v>
      </c>
    </row>
    <row r="39" spans="1:6" x14ac:dyDescent="0.2">
      <c r="A39">
        <v>92</v>
      </c>
      <c r="B39" s="67">
        <f>'[3]Retiree Distribution Cal'!$F$10*'[3]Retiree Distribution Cal'!G26</f>
        <v>754.48320466590883</v>
      </c>
      <c r="C39" s="67">
        <f>'[3]Retiree Distribution Cal'!$G$10*'[3]Retiree Distribution Cal'!L26</f>
        <v>32546095.634086043</v>
      </c>
      <c r="D39" s="66">
        <f t="shared" si="0"/>
        <v>43136.938546561432</v>
      </c>
      <c r="E39">
        <f t="shared" si="3"/>
        <v>5.6828471710609601E-3</v>
      </c>
      <c r="F39">
        <f t="shared" si="4"/>
        <v>5.0894745693695776E-3</v>
      </c>
    </row>
    <row r="40" spans="1:6" x14ac:dyDescent="0.2">
      <c r="A40">
        <v>93</v>
      </c>
      <c r="B40" s="67">
        <f>'[3]Retiree Distribution Cal'!$F$10*'[3]Retiree Distribution Cal'!G27</f>
        <v>754.48320466590883</v>
      </c>
      <c r="C40" s="67">
        <f>'[3]Retiree Distribution Cal'!$G$10*'[3]Retiree Distribution Cal'!L27</f>
        <v>32546095.634086043</v>
      </c>
      <c r="D40" s="66">
        <f t="shared" si="0"/>
        <v>43136.938546561432</v>
      </c>
      <c r="E40">
        <f t="shared" si="3"/>
        <v>5.6828471710609601E-3</v>
      </c>
      <c r="F40">
        <f t="shared" si="4"/>
        <v>5.0894745693695776E-3</v>
      </c>
    </row>
    <row r="41" spans="1:6" x14ac:dyDescent="0.2">
      <c r="A41">
        <v>94</v>
      </c>
      <c r="B41" s="67">
        <f>'[3]Retiree Distribution Cal'!$F$10*'[3]Retiree Distribution Cal'!G28</f>
        <v>754.48320466590883</v>
      </c>
      <c r="C41" s="67">
        <f>'[3]Retiree Distribution Cal'!$G$10*'[3]Retiree Distribution Cal'!L28</f>
        <v>32546095.634086043</v>
      </c>
      <c r="D41" s="66">
        <f t="shared" si="0"/>
        <v>43136.938546561432</v>
      </c>
      <c r="E41">
        <f t="shared" si="3"/>
        <v>5.6828471710609601E-3</v>
      </c>
      <c r="F41">
        <f t="shared" si="4"/>
        <v>5.0894745693695776E-3</v>
      </c>
    </row>
    <row r="42" spans="1:6" x14ac:dyDescent="0.2">
      <c r="A42">
        <v>95</v>
      </c>
      <c r="B42" s="67">
        <f>'[3]Retiree Distribution Cal'!$F$10*'[3]Retiree Distribution Cal'!G29</f>
        <v>171.28229955712604</v>
      </c>
      <c r="C42" s="67">
        <f>'[3]Retiree Distribution Cal'!$G$10*'[3]Retiree Distribution Cal'!L29</f>
        <v>7111503.9597480111</v>
      </c>
      <c r="D42" s="66">
        <f t="shared" si="0"/>
        <v>41519.199462733646</v>
      </c>
      <c r="E42">
        <f t="shared" si="3"/>
        <v>1.2901163676957476E-3</v>
      </c>
      <c r="F42">
        <f t="shared" si="4"/>
        <v>1.1120786640595437E-3</v>
      </c>
    </row>
    <row r="43" spans="1:6" x14ac:dyDescent="0.2">
      <c r="A43">
        <v>96</v>
      </c>
      <c r="B43" s="67">
        <f>'[3]Retiree Distribution Cal'!$F$10*'[3]Retiree Distribution Cal'!G30</f>
        <v>171.28229955712604</v>
      </c>
      <c r="C43" s="67">
        <f>'[3]Retiree Distribution Cal'!$G$10*'[3]Retiree Distribution Cal'!L30</f>
        <v>7111503.9597480111</v>
      </c>
      <c r="D43" s="66">
        <f t="shared" si="0"/>
        <v>41519.199462733646</v>
      </c>
      <c r="E43">
        <f t="shared" si="3"/>
        <v>1.2901163676957476E-3</v>
      </c>
      <c r="F43">
        <f t="shared" si="4"/>
        <v>1.1120786640595437E-3</v>
      </c>
    </row>
    <row r="44" spans="1:6" x14ac:dyDescent="0.2">
      <c r="A44">
        <v>97</v>
      </c>
      <c r="B44" s="67">
        <f>'[3]Retiree Distribution Cal'!$F$10*'[3]Retiree Distribution Cal'!G31</f>
        <v>171.28229955712604</v>
      </c>
      <c r="C44" s="67">
        <f>'[3]Retiree Distribution Cal'!$G$10*'[3]Retiree Distribution Cal'!L31</f>
        <v>7111503.9597480111</v>
      </c>
      <c r="D44" s="66">
        <f t="shared" si="0"/>
        <v>41519.199462733646</v>
      </c>
      <c r="E44">
        <f t="shared" si="3"/>
        <v>1.2901163676957476E-3</v>
      </c>
      <c r="F44">
        <f t="shared" si="4"/>
        <v>1.1120786640595437E-3</v>
      </c>
    </row>
    <row r="45" spans="1:6" x14ac:dyDescent="0.2">
      <c r="A45">
        <v>98</v>
      </c>
      <c r="B45" s="67">
        <f>'[3]Retiree Distribution Cal'!$F$10*'[3]Retiree Distribution Cal'!G32</f>
        <v>171.28229955712604</v>
      </c>
      <c r="C45" s="67">
        <f>'[3]Retiree Distribution Cal'!$G$10*'[3]Retiree Distribution Cal'!L32</f>
        <v>7111503.9597480111</v>
      </c>
      <c r="D45" s="66">
        <f t="shared" si="0"/>
        <v>41519.199462733646</v>
      </c>
      <c r="E45">
        <f t="shared" si="3"/>
        <v>1.2901163676957476E-3</v>
      </c>
      <c r="F45">
        <f t="shared" si="4"/>
        <v>1.1120786640595437E-3</v>
      </c>
    </row>
    <row r="46" spans="1:6" x14ac:dyDescent="0.2">
      <c r="A46">
        <v>99</v>
      </c>
      <c r="B46" s="67">
        <f>'[3]Retiree Distribution Cal'!$F$10*'[3]Retiree Distribution Cal'!G33</f>
        <v>171.28229955712604</v>
      </c>
      <c r="C46" s="67">
        <f>'[3]Retiree Distribution Cal'!$G$10*'[3]Retiree Distribution Cal'!L33</f>
        <v>7111503.9597480111</v>
      </c>
      <c r="D46" s="66">
        <f t="shared" si="0"/>
        <v>41519.199462733646</v>
      </c>
      <c r="E46">
        <f t="shared" si="3"/>
        <v>1.2901163676957476E-3</v>
      </c>
      <c r="F46">
        <f t="shared" si="4"/>
        <v>1.1120786640595437E-3</v>
      </c>
    </row>
    <row r="47" spans="1:6" x14ac:dyDescent="0.2">
      <c r="A47">
        <v>100</v>
      </c>
      <c r="B47" s="67">
        <f>'[3]Retiree Distribution Cal'!$F$10*'[3]Retiree Distribution Cal'!G34</f>
        <v>5.7192532103473299</v>
      </c>
      <c r="C47" s="67">
        <f>'[3]Retiree Distribution Cal'!$G$10*'[3]Retiree Distribution Cal'!L34</f>
        <v>233467.06443950342</v>
      </c>
      <c r="D47" s="66">
        <f t="shared" si="0"/>
        <v>40821.249882259537</v>
      </c>
      <c r="E47">
        <f t="shared" si="3"/>
        <v>4.3078019134164322E-5</v>
      </c>
      <c r="F47">
        <f t="shared" si="4"/>
        <v>3.6508977931158494E-5</v>
      </c>
    </row>
    <row r="48" spans="1:6" x14ac:dyDescent="0.2">
      <c r="A48">
        <v>101</v>
      </c>
      <c r="B48" s="67">
        <f>'[3]Retiree Distribution Cal'!$F$10*'[3]Retiree Distribution Cal'!G35</f>
        <v>5.7192532103473299</v>
      </c>
      <c r="C48" s="67">
        <f>'[3]Retiree Distribution Cal'!$G$10*'[3]Retiree Distribution Cal'!L35</f>
        <v>233467.06443950342</v>
      </c>
      <c r="D48" s="66">
        <f t="shared" si="0"/>
        <v>40821.249882259537</v>
      </c>
      <c r="E48">
        <f t="shared" si="3"/>
        <v>4.3078019134164322E-5</v>
      </c>
      <c r="F48">
        <f t="shared" si="4"/>
        <v>3.6508977931158494E-5</v>
      </c>
    </row>
    <row r="49" spans="1:6" x14ac:dyDescent="0.2">
      <c r="A49">
        <v>102</v>
      </c>
      <c r="B49" s="67">
        <f>'[3]Retiree Distribution Cal'!$F$10*'[3]Retiree Distribution Cal'!G36</f>
        <v>5.7192532103473299</v>
      </c>
      <c r="C49" s="67">
        <f>'[3]Retiree Distribution Cal'!$G$10*'[3]Retiree Distribution Cal'!L36</f>
        <v>233467.06443950342</v>
      </c>
      <c r="D49" s="66">
        <f t="shared" si="0"/>
        <v>40821.249882259537</v>
      </c>
      <c r="E49">
        <f t="shared" si="3"/>
        <v>4.3078019134164322E-5</v>
      </c>
      <c r="F49">
        <f t="shared" si="4"/>
        <v>3.6508977931158494E-5</v>
      </c>
    </row>
    <row r="50" spans="1:6" x14ac:dyDescent="0.2">
      <c r="A50">
        <v>103</v>
      </c>
      <c r="B50" s="67">
        <f>'[3]Retiree Distribution Cal'!$F$10*'[3]Retiree Distribution Cal'!G37</f>
        <v>5.7192532103473299</v>
      </c>
      <c r="C50" s="67">
        <f>'[3]Retiree Distribution Cal'!$G$10*'[3]Retiree Distribution Cal'!L37</f>
        <v>233467.06443950342</v>
      </c>
      <c r="D50" s="66">
        <f t="shared" si="0"/>
        <v>40821.249882259537</v>
      </c>
      <c r="E50">
        <f t="shared" si="3"/>
        <v>4.3078019134164322E-5</v>
      </c>
      <c r="F50">
        <f t="shared" si="4"/>
        <v>3.6508977931158494E-5</v>
      </c>
    </row>
    <row r="51" spans="1:6" x14ac:dyDescent="0.2">
      <c r="A51">
        <v>104</v>
      </c>
      <c r="B51" s="67">
        <f>'[3]Retiree Distribution Cal'!$F$10*'[3]Retiree Distribution Cal'!G38</f>
        <v>5.7192532103473299</v>
      </c>
      <c r="C51" s="67">
        <f>'[3]Retiree Distribution Cal'!$G$10*'[3]Retiree Distribution Cal'!L38</f>
        <v>233467.06443950342</v>
      </c>
      <c r="D51" s="66">
        <f t="shared" si="0"/>
        <v>40821.249882259537</v>
      </c>
      <c r="E51">
        <f t="shared" si="3"/>
        <v>4.3078019134164322E-5</v>
      </c>
      <c r="F51">
        <f t="shared" si="4"/>
        <v>3.6508977931158494E-5</v>
      </c>
    </row>
    <row r="52" spans="1:6" x14ac:dyDescent="0.2">
      <c r="A52">
        <v>105</v>
      </c>
      <c r="B52" s="67">
        <f>'[3]Retiree Distribution Cal'!$F$10*'[3]Retiree Distribution Cal'!G39</f>
        <v>5.7192532103473299</v>
      </c>
      <c r="C52" s="67">
        <f>'[3]Retiree Distribution Cal'!$G$10*'[3]Retiree Distribution Cal'!L39</f>
        <v>233467.06443950342</v>
      </c>
      <c r="D52" s="66">
        <f t="shared" si="0"/>
        <v>40821.249882259537</v>
      </c>
      <c r="E52">
        <f t="shared" si="3"/>
        <v>4.3078019134164322E-5</v>
      </c>
      <c r="F52">
        <f t="shared" si="4"/>
        <v>3.6508977931158494E-5</v>
      </c>
    </row>
    <row r="53" spans="1:6" x14ac:dyDescent="0.2">
      <c r="A53">
        <v>106</v>
      </c>
      <c r="B53" s="67">
        <f>'[3]Retiree Distribution Cal'!$F$10*'[3]Retiree Distribution Cal'!G40</f>
        <v>5.7192532103473299</v>
      </c>
      <c r="C53" s="67">
        <f>'[3]Retiree Distribution Cal'!$G$10*'[3]Retiree Distribution Cal'!L40</f>
        <v>233467.06443950342</v>
      </c>
      <c r="D53" s="66">
        <f t="shared" si="0"/>
        <v>40821.249882259537</v>
      </c>
      <c r="E53">
        <f t="shared" si="3"/>
        <v>4.3078019134164322E-5</v>
      </c>
      <c r="F53">
        <f t="shared" si="4"/>
        <v>3.6508977931158494E-5</v>
      </c>
    </row>
    <row r="54" spans="1:6" x14ac:dyDescent="0.2">
      <c r="A54">
        <v>107</v>
      </c>
      <c r="B54" s="67">
        <f>'[3]Retiree Distribution Cal'!$F$10*'[3]Retiree Distribution Cal'!G41</f>
        <v>5.7192532103473299</v>
      </c>
      <c r="C54" s="67">
        <f>'[3]Retiree Distribution Cal'!$G$10*'[3]Retiree Distribution Cal'!L41</f>
        <v>233467.06443950342</v>
      </c>
      <c r="D54" s="66">
        <f t="shared" si="0"/>
        <v>40821.249882259537</v>
      </c>
      <c r="E54">
        <f t="shared" si="3"/>
        <v>4.3078019134164322E-5</v>
      </c>
      <c r="F54">
        <f t="shared" si="4"/>
        <v>3.6508977931158494E-5</v>
      </c>
    </row>
    <row r="55" spans="1:6" x14ac:dyDescent="0.2">
      <c r="A55">
        <v>108</v>
      </c>
      <c r="B55" s="67">
        <f>'[3]Retiree Distribution Cal'!$F$10*'[3]Retiree Distribution Cal'!G42</f>
        <v>5.7192532103473299</v>
      </c>
      <c r="C55" s="67">
        <f>'[3]Retiree Distribution Cal'!$G$10*'[3]Retiree Distribution Cal'!L42</f>
        <v>233467.06443950342</v>
      </c>
      <c r="D55" s="66">
        <f t="shared" si="0"/>
        <v>40821.249882259537</v>
      </c>
      <c r="E55">
        <f t="shared" si="3"/>
        <v>4.3078019134164322E-5</v>
      </c>
      <c r="F55">
        <f t="shared" si="4"/>
        <v>3.6508977931158494E-5</v>
      </c>
    </row>
    <row r="56" spans="1:6" x14ac:dyDescent="0.2">
      <c r="A56">
        <v>109</v>
      </c>
      <c r="B56" s="67">
        <f>'[3]Retiree Distribution Cal'!$F$10*'[3]Retiree Distribution Cal'!G43</f>
        <v>5.7192532103473299</v>
      </c>
      <c r="C56" s="67">
        <f>'[3]Retiree Distribution Cal'!$G$10*'[3]Retiree Distribution Cal'!L43</f>
        <v>233467.06443950342</v>
      </c>
      <c r="D56" s="66">
        <f t="shared" si="0"/>
        <v>40821.249882259537</v>
      </c>
      <c r="E56">
        <f t="shared" si="3"/>
        <v>4.3078019134164322E-5</v>
      </c>
      <c r="F56">
        <f t="shared" si="4"/>
        <v>3.6508977931158494E-5</v>
      </c>
    </row>
    <row r="57" spans="1:6" x14ac:dyDescent="0.2">
      <c r="A57">
        <v>110</v>
      </c>
      <c r="B57" s="67">
        <f>'[3]Retiree Distribution Cal'!$F$10*'[3]Retiree Distribution Cal'!G44</f>
        <v>5.7192532103473299</v>
      </c>
      <c r="C57" s="67">
        <f>'[3]Retiree Distribution Cal'!$G$10*'[3]Retiree Distribution Cal'!L44</f>
        <v>233467.06443950342</v>
      </c>
      <c r="D57" s="66">
        <f t="shared" si="0"/>
        <v>40821.249882259537</v>
      </c>
      <c r="E57">
        <f t="shared" si="3"/>
        <v>4.3078019134164322E-5</v>
      </c>
      <c r="F57">
        <f t="shared" si="4"/>
        <v>3.6508977931158494E-5</v>
      </c>
    </row>
    <row r="58" spans="1:6" x14ac:dyDescent="0.2">
      <c r="A58">
        <v>111</v>
      </c>
      <c r="B58" s="67">
        <f>'[3]Retiree Distribution Cal'!$F$10*'[3]Retiree Distribution Cal'!G45</f>
        <v>5.7192532103473299</v>
      </c>
      <c r="C58" s="67">
        <f>'[3]Retiree Distribution Cal'!$G$10*'[3]Retiree Distribution Cal'!L45</f>
        <v>233467.06443950342</v>
      </c>
      <c r="D58" s="66">
        <f t="shared" si="0"/>
        <v>40821.249882259537</v>
      </c>
      <c r="E58">
        <f t="shared" si="3"/>
        <v>4.3078019134164322E-5</v>
      </c>
      <c r="F58">
        <f t="shared" si="4"/>
        <v>3.6508977931158494E-5</v>
      </c>
    </row>
    <row r="59" spans="1:6" x14ac:dyDescent="0.2">
      <c r="A59">
        <v>112</v>
      </c>
      <c r="B59" s="67">
        <f>'[3]Retiree Distribution Cal'!$F$10*'[3]Retiree Distribution Cal'!G46</f>
        <v>5.7192532103473299</v>
      </c>
      <c r="C59" s="67">
        <f>'[3]Retiree Distribution Cal'!$G$10*'[3]Retiree Distribution Cal'!L46</f>
        <v>233467.06443950342</v>
      </c>
      <c r="D59" s="66">
        <f t="shared" si="0"/>
        <v>40821.249882259537</v>
      </c>
      <c r="E59">
        <f t="shared" si="3"/>
        <v>4.3078019134164322E-5</v>
      </c>
      <c r="F59" s="68">
        <f t="shared" si="4"/>
        <v>3.6508977931158494E-5</v>
      </c>
    </row>
    <row r="60" spans="1:6" x14ac:dyDescent="0.2">
      <c r="A60">
        <v>113</v>
      </c>
      <c r="B60" s="67">
        <f>'[3]Retiree Distribution Cal'!$F$10*'[3]Retiree Distribution Cal'!G47</f>
        <v>5.7192532103473299</v>
      </c>
      <c r="C60" s="67">
        <f>'[3]Retiree Distribution Cal'!$G$10*'[3]Retiree Distribution Cal'!L47</f>
        <v>233467.06443950342</v>
      </c>
      <c r="D60" s="66">
        <f t="shared" si="0"/>
        <v>40821.249882259537</v>
      </c>
      <c r="E60" s="68">
        <f t="shared" si="3"/>
        <v>4.3078019134164322E-5</v>
      </c>
      <c r="F60" s="68">
        <f t="shared" si="4"/>
        <v>3.6508977931158494E-5</v>
      </c>
    </row>
    <row r="61" spans="1:6" x14ac:dyDescent="0.2">
      <c r="A61">
        <v>114</v>
      </c>
      <c r="B61" s="67">
        <f>'[3]Retiree Distribution Cal'!$F$10*'[3]Retiree Distribution Cal'!G48</f>
        <v>5.7192532103473299</v>
      </c>
      <c r="C61" s="67">
        <f>'[3]Retiree Distribution Cal'!$G$10*'[3]Retiree Distribution Cal'!L48</f>
        <v>233467.06443950342</v>
      </c>
      <c r="D61" s="66">
        <f t="shared" si="0"/>
        <v>40821.249882259537</v>
      </c>
      <c r="E61" s="68">
        <f t="shared" si="3"/>
        <v>4.3078019134164322E-5</v>
      </c>
      <c r="F61" s="68">
        <f t="shared" si="4"/>
        <v>3.6508977931158494E-5</v>
      </c>
    </row>
    <row r="62" spans="1:6" x14ac:dyDescent="0.2">
      <c r="A62">
        <v>115</v>
      </c>
      <c r="B62" s="67">
        <f>'[3]Retiree Distribution Cal'!$F$10*'[3]Retiree Distribution Cal'!G49</f>
        <v>5.7192532103473299</v>
      </c>
      <c r="C62" s="67">
        <f>'[3]Retiree Distribution Cal'!$G$10*'[3]Retiree Distribution Cal'!L49</f>
        <v>233467.06443950342</v>
      </c>
      <c r="D62" s="66">
        <f t="shared" si="0"/>
        <v>40821.249882259537</v>
      </c>
      <c r="E62" s="68">
        <f t="shared" si="3"/>
        <v>4.3078019134164322E-5</v>
      </c>
      <c r="F62" s="68">
        <f t="shared" si="4"/>
        <v>3.6508977931158494E-5</v>
      </c>
    </row>
    <row r="63" spans="1:6" x14ac:dyDescent="0.2">
      <c r="A63">
        <v>116</v>
      </c>
      <c r="B63" s="67">
        <f>'[3]Retiree Distribution Cal'!$F$10*'[3]Retiree Distribution Cal'!G50</f>
        <v>5.7192532103473299</v>
      </c>
      <c r="C63" s="67">
        <f>'[3]Retiree Distribution Cal'!$G$10*'[3]Retiree Distribution Cal'!L50</f>
        <v>233467.06443950342</v>
      </c>
      <c r="D63" s="66">
        <f t="shared" si="0"/>
        <v>40821.249882259537</v>
      </c>
      <c r="E63" s="68">
        <f t="shared" si="3"/>
        <v>4.3078019134164322E-5</v>
      </c>
      <c r="F63" s="68">
        <f t="shared" si="4"/>
        <v>3.6508977931158494E-5</v>
      </c>
    </row>
    <row r="64" spans="1:6" x14ac:dyDescent="0.2">
      <c r="A64">
        <v>117</v>
      </c>
      <c r="B64" s="67">
        <f>'[3]Retiree Distribution Cal'!$F$10*'[3]Retiree Distribution Cal'!G51</f>
        <v>5.7192532103473299</v>
      </c>
      <c r="C64" s="67">
        <f>'[3]Retiree Distribution Cal'!$G$10*'[3]Retiree Distribution Cal'!L51</f>
        <v>233467.06443950342</v>
      </c>
      <c r="D64" s="66">
        <f t="shared" si="0"/>
        <v>40821.249882259537</v>
      </c>
      <c r="E64" s="68">
        <f t="shared" si="3"/>
        <v>4.3078019134164322E-5</v>
      </c>
      <c r="F64" s="68">
        <f t="shared" si="4"/>
        <v>3.6508977931158494E-5</v>
      </c>
    </row>
    <row r="65" spans="1:6" x14ac:dyDescent="0.2">
      <c r="A65">
        <v>118</v>
      </c>
      <c r="B65" s="67">
        <f>'[3]Retiree Distribution Cal'!$F$10*'[3]Retiree Distribution Cal'!G52</f>
        <v>5.7192532103473299</v>
      </c>
      <c r="C65" s="67">
        <f>'[3]Retiree Distribution Cal'!$G$10*'[3]Retiree Distribution Cal'!L52</f>
        <v>233467.06443950342</v>
      </c>
      <c r="D65" s="66">
        <f t="shared" si="0"/>
        <v>40821.249882259537</v>
      </c>
      <c r="E65" s="68">
        <f t="shared" si="3"/>
        <v>4.3078019134164322E-5</v>
      </c>
      <c r="F65" s="68">
        <f t="shared" si="4"/>
        <v>3.6508977931158494E-5</v>
      </c>
    </row>
    <row r="66" spans="1:6" x14ac:dyDescent="0.2">
      <c r="A66">
        <v>119</v>
      </c>
      <c r="B66" s="67">
        <f>'[3]Retiree Distribution Cal'!$F$10*'[3]Retiree Distribution Cal'!G53</f>
        <v>5.7192532103473299</v>
      </c>
      <c r="C66" s="67">
        <f>'[3]Retiree Distribution Cal'!$G$10*'[3]Retiree Distribution Cal'!L53</f>
        <v>233467.06443950342</v>
      </c>
      <c r="D66" s="66">
        <f t="shared" ref="D66:D67" si="5">C66/B66</f>
        <v>40821.249882259537</v>
      </c>
      <c r="E66" s="68">
        <f t="shared" si="3"/>
        <v>4.3078019134164322E-5</v>
      </c>
      <c r="F66" s="68">
        <f t="shared" si="4"/>
        <v>3.6508977931158494E-5</v>
      </c>
    </row>
    <row r="67" spans="1:6" x14ac:dyDescent="0.2">
      <c r="A67">
        <v>120</v>
      </c>
      <c r="B67" s="67">
        <f>'[3]Retiree Distribution Cal'!$F$10*'[3]Retiree Distribution Cal'!G54</f>
        <v>5.7192532103473299</v>
      </c>
      <c r="C67" s="67">
        <f>'[3]Retiree Distribution Cal'!$G$10*'[3]Retiree Distribution Cal'!L54</f>
        <v>233467.06443950342</v>
      </c>
      <c r="D67" s="66">
        <f t="shared" si="5"/>
        <v>40821.249882259537</v>
      </c>
      <c r="E67" s="68">
        <f t="shared" si="3"/>
        <v>4.3078019134164322E-5</v>
      </c>
      <c r="F67" s="68">
        <f t="shared" si="4"/>
        <v>3.6508977931158494E-5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46DA-3D66-4D1C-8FD0-ABA5228E3F5F}">
  <dimension ref="A1:C12"/>
  <sheetViews>
    <sheetView workbookViewId="0">
      <selection activeCell="B3" sqref="B3"/>
    </sheetView>
  </sheetViews>
  <sheetFormatPr baseColWidth="10" defaultColWidth="8.6640625" defaultRowHeight="16" x14ac:dyDescent="0.2"/>
  <cols>
    <col min="1" max="1" width="9.6640625" bestFit="1" customWidth="1"/>
    <col min="2" max="2" width="12.1640625" customWidth="1"/>
    <col min="3" max="3" width="13.1640625" bestFit="1" customWidth="1"/>
    <col min="4" max="4" width="13.1640625" customWidth="1"/>
    <col min="5" max="5" width="10" bestFit="1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20</v>
      </c>
      <c r="B2" s="69">
        <v>6831</v>
      </c>
      <c r="C2" s="70">
        <v>36718.166079235096</v>
      </c>
    </row>
    <row r="3" spans="1:3" x14ac:dyDescent="0.2">
      <c r="A3">
        <f t="shared" ref="A3:A12" si="0">A2+5</f>
        <v>25</v>
      </c>
      <c r="B3" s="69">
        <v>10917</v>
      </c>
      <c r="C3" s="70">
        <v>52715.331167729368</v>
      </c>
    </row>
    <row r="4" spans="1:3" x14ac:dyDescent="0.2">
      <c r="A4">
        <f t="shared" si="0"/>
        <v>30</v>
      </c>
      <c r="B4" s="69">
        <v>5895</v>
      </c>
      <c r="C4" s="70">
        <v>52270.229448343947</v>
      </c>
    </row>
    <row r="5" spans="1:3" x14ac:dyDescent="0.2">
      <c r="A5">
        <f t="shared" si="0"/>
        <v>35</v>
      </c>
      <c r="B5" s="69">
        <v>5266</v>
      </c>
      <c r="C5" s="70">
        <v>52392.389295044879</v>
      </c>
    </row>
    <row r="6" spans="1:3" x14ac:dyDescent="0.2">
      <c r="A6">
        <f t="shared" si="0"/>
        <v>40</v>
      </c>
      <c r="B6" s="69">
        <v>4769</v>
      </c>
      <c r="C6" s="70">
        <v>51969.152147521418</v>
      </c>
    </row>
    <row r="7" spans="1:3" x14ac:dyDescent="0.2">
      <c r="A7">
        <f t="shared" si="0"/>
        <v>45</v>
      </c>
      <c r="B7" s="69">
        <v>3563</v>
      </c>
      <c r="C7" s="70">
        <v>51440.642744698474</v>
      </c>
    </row>
    <row r="8" spans="1:3" x14ac:dyDescent="0.2">
      <c r="A8">
        <f t="shared" si="0"/>
        <v>50</v>
      </c>
      <c r="B8" s="69">
        <v>3008</v>
      </c>
      <c r="C8" s="70">
        <v>50351.960484656985</v>
      </c>
    </row>
    <row r="9" spans="1:3" x14ac:dyDescent="0.2">
      <c r="A9">
        <f t="shared" si="0"/>
        <v>55</v>
      </c>
      <c r="B9" s="69">
        <v>1786</v>
      </c>
      <c r="C9" s="70">
        <v>47507.694523616832</v>
      </c>
    </row>
    <row r="10" spans="1:3" x14ac:dyDescent="0.2">
      <c r="A10">
        <f t="shared" si="0"/>
        <v>60</v>
      </c>
      <c r="B10" s="69">
        <v>1247</v>
      </c>
      <c r="C10" s="70">
        <v>45183.530711375235</v>
      </c>
    </row>
    <row r="11" spans="1:3" x14ac:dyDescent="0.2">
      <c r="A11">
        <f t="shared" si="0"/>
        <v>65</v>
      </c>
      <c r="B11" s="69">
        <v>806</v>
      </c>
      <c r="C11" s="70">
        <v>38731.350194296007</v>
      </c>
    </row>
    <row r="12" spans="1:3" x14ac:dyDescent="0.2">
      <c r="A12">
        <f t="shared" si="0"/>
        <v>70</v>
      </c>
      <c r="B12" s="69">
        <v>677</v>
      </c>
      <c r="C12" s="70">
        <v>38731.350194296007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7909-2651-4BBD-86F7-A7E4E190F967}">
  <dimension ref="A1:CE2"/>
  <sheetViews>
    <sheetView topLeftCell="Z1" workbookViewId="0">
      <selection activeCell="AV2" sqref="AV2"/>
    </sheetView>
  </sheetViews>
  <sheetFormatPr baseColWidth="10" defaultColWidth="8.83203125" defaultRowHeight="16" x14ac:dyDescent="0.2"/>
  <sheetData>
    <row r="1" spans="1:83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I1" t="s">
        <v>201</v>
      </c>
      <c r="AJ1" t="s">
        <v>202</v>
      </c>
      <c r="AK1" t="s">
        <v>203</v>
      </c>
      <c r="AL1" t="s">
        <v>204</v>
      </c>
      <c r="AM1" t="s">
        <v>205</v>
      </c>
      <c r="AN1" t="s">
        <v>206</v>
      </c>
      <c r="AO1" t="s">
        <v>207</v>
      </c>
      <c r="AP1" t="s">
        <v>208</v>
      </c>
      <c r="AQ1" t="s">
        <v>209</v>
      </c>
      <c r="AR1" t="s">
        <v>210</v>
      </c>
      <c r="AS1" t="s">
        <v>211</v>
      </c>
      <c r="AT1" t="s">
        <v>212</v>
      </c>
      <c r="AU1" t="s">
        <v>213</v>
      </c>
      <c r="AV1" t="s">
        <v>214</v>
      </c>
      <c r="AW1" t="s">
        <v>215</v>
      </c>
      <c r="AX1" t="s">
        <v>216</v>
      </c>
      <c r="AY1" t="s">
        <v>217</v>
      </c>
      <c r="AZ1" t="s">
        <v>218</v>
      </c>
      <c r="BA1" t="s">
        <v>219</v>
      </c>
      <c r="BB1" t="s">
        <v>220</v>
      </c>
      <c r="BC1" t="s">
        <v>221</v>
      </c>
      <c r="BD1" t="s">
        <v>222</v>
      </c>
      <c r="BE1" t="s">
        <v>223</v>
      </c>
      <c r="BF1" t="s">
        <v>224</v>
      </c>
      <c r="BG1" t="s">
        <v>225</v>
      </c>
      <c r="BH1" t="s">
        <v>226</v>
      </c>
      <c r="BI1" t="s">
        <v>227</v>
      </c>
      <c r="BJ1" t="s">
        <v>228</v>
      </c>
      <c r="BK1" t="s">
        <v>229</v>
      </c>
      <c r="BL1" t="s">
        <v>230</v>
      </c>
      <c r="BM1" t="s">
        <v>231</v>
      </c>
      <c r="BN1" t="s">
        <v>232</v>
      </c>
      <c r="BO1" t="s">
        <v>233</v>
      </c>
      <c r="BP1" t="s">
        <v>234</v>
      </c>
      <c r="BQ1" t="s">
        <v>235</v>
      </c>
      <c r="BR1" t="s">
        <v>236</v>
      </c>
      <c r="BS1" t="s">
        <v>237</v>
      </c>
      <c r="BT1" t="s">
        <v>238</v>
      </c>
      <c r="BU1" t="s">
        <v>239</v>
      </c>
      <c r="BV1" t="s">
        <v>240</v>
      </c>
      <c r="BW1" t="s">
        <v>241</v>
      </c>
      <c r="BX1" t="s">
        <v>242</v>
      </c>
      <c r="BY1" t="s">
        <v>243</v>
      </c>
      <c r="BZ1" t="s">
        <v>244</v>
      </c>
      <c r="CA1" t="s">
        <v>245</v>
      </c>
      <c r="CB1" t="s">
        <v>246</v>
      </c>
      <c r="CC1" t="s">
        <v>247</v>
      </c>
      <c r="CD1" t="s">
        <v>248</v>
      </c>
      <c r="CE1" t="s">
        <v>249</v>
      </c>
    </row>
    <row r="2" spans="1:83" x14ac:dyDescent="0.2">
      <c r="A2">
        <v>2022</v>
      </c>
      <c r="B2" s="69">
        <f>11743000000</f>
        <v>11743000000</v>
      </c>
      <c r="C2" s="69">
        <f>B2</f>
        <v>11743000000</v>
      </c>
      <c r="D2">
        <v>0</v>
      </c>
      <c r="E2">
        <v>0</v>
      </c>
      <c r="F2" s="71">
        <v>0.1086</v>
      </c>
      <c r="G2" s="71">
        <f>F2</f>
        <v>0.1086</v>
      </c>
      <c r="N2" s="72">
        <v>7.0000000000000007E-2</v>
      </c>
      <c r="R2" s="66">
        <v>105264324785</v>
      </c>
      <c r="S2" s="73">
        <f>R2</f>
        <v>105264324785</v>
      </c>
      <c r="T2">
        <v>0</v>
      </c>
      <c r="U2" s="66">
        <f>X2-BW2</f>
        <v>82968080150.872498</v>
      </c>
      <c r="V2" s="73">
        <f>U2</f>
        <v>82968080150.872498</v>
      </c>
      <c r="W2">
        <v>0</v>
      </c>
      <c r="X2" s="66">
        <v>80860433329</v>
      </c>
      <c r="Y2" s="73">
        <f>X2</f>
        <v>80860433329</v>
      </c>
      <c r="Z2">
        <v>0</v>
      </c>
      <c r="AA2" s="71">
        <v>-5.3999999999999999E-2</v>
      </c>
      <c r="AB2" s="73">
        <f>R2-U2</f>
        <v>22296244634.127502</v>
      </c>
      <c r="AC2" s="73">
        <f>AB2</f>
        <v>22296244634.127502</v>
      </c>
      <c r="AD2">
        <v>0</v>
      </c>
      <c r="AE2" s="73">
        <f>R2-X2</f>
        <v>24403891456</v>
      </c>
      <c r="AF2" s="73">
        <f>AE2</f>
        <v>24403891456</v>
      </c>
      <c r="AG2">
        <v>0</v>
      </c>
      <c r="AH2">
        <v>0</v>
      </c>
      <c r="AI2" s="74">
        <f>U2/R2</f>
        <v>0.78818802400844656</v>
      </c>
      <c r="AJ2" s="74">
        <f>X2/R2</f>
        <v>0.7681656011583754</v>
      </c>
      <c r="AK2" s="71">
        <f>G2</f>
        <v>0.1086</v>
      </c>
      <c r="AL2">
        <v>0</v>
      </c>
      <c r="AM2" s="72">
        <v>0.14000000000000001</v>
      </c>
      <c r="AN2">
        <v>0</v>
      </c>
      <c r="AO2" s="71">
        <f>AK2-AM2</f>
        <v>-3.1400000000000011E-2</v>
      </c>
      <c r="AP2" s="71">
        <v>0</v>
      </c>
      <c r="AQ2" s="72">
        <v>0.14000000000000001</v>
      </c>
      <c r="AR2" s="71">
        <f>AQ2-AO2</f>
        <v>0.17140000000000002</v>
      </c>
      <c r="AS2" s="71">
        <v>0</v>
      </c>
      <c r="AT2">
        <v>0</v>
      </c>
      <c r="BA2" s="66">
        <v>7167926843</v>
      </c>
      <c r="BC2" s="73">
        <f>7367892120-BA2</f>
        <v>199965277</v>
      </c>
      <c r="BG2">
        <v>0</v>
      </c>
      <c r="BH2">
        <v>0</v>
      </c>
      <c r="BI2">
        <v>0</v>
      </c>
      <c r="BJ2" s="66">
        <v>1776074436</v>
      </c>
      <c r="BK2" s="47">
        <v>0.14000000000000001</v>
      </c>
      <c r="BP2" s="66">
        <v>-3791245780</v>
      </c>
      <c r="BQ2" s="73">
        <f>81334924459*N2+BP2*N2/2</f>
        <v>5560751109.8299999</v>
      </c>
      <c r="BR2" s="73">
        <f>X2-89379037867-BP2</f>
        <v>-4727358758</v>
      </c>
      <c r="BS2" s="73">
        <f>BR2-BQ2</f>
        <v>-10288109867.83</v>
      </c>
      <c r="BT2" s="75">
        <f>BS2*3/4</f>
        <v>-7716082400.8724995</v>
      </c>
      <c r="BU2" s="66">
        <v>6149479035</v>
      </c>
      <c r="BV2" s="66">
        <v>-541043456</v>
      </c>
      <c r="BW2" s="73">
        <f>SUM(BT2:BV2)</f>
        <v>-2107646821.8724995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84E8-2F23-42B2-876E-1A487B58BB7F}">
  <dimension ref="A1:F101"/>
  <sheetViews>
    <sheetView workbookViewId="0">
      <selection activeCell="A9" sqref="A9"/>
    </sheetView>
  </sheetViews>
  <sheetFormatPr baseColWidth="10" defaultColWidth="8.83203125" defaultRowHeight="16" x14ac:dyDescent="0.2"/>
  <sheetData>
    <row r="1" spans="1:6" x14ac:dyDescent="0.2">
      <c r="A1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</row>
    <row r="2" spans="1:6" x14ac:dyDescent="0.2">
      <c r="A2">
        <v>2023</v>
      </c>
      <c r="B2" s="71">
        <v>7.0000000000000007E-2</v>
      </c>
      <c r="C2" s="71">
        <v>7.0000000000000007E-2</v>
      </c>
      <c r="D2" s="71">
        <v>-0.24</v>
      </c>
      <c r="E2" s="71">
        <v>-0.24</v>
      </c>
      <c r="F2" s="71">
        <v>0.06</v>
      </c>
    </row>
    <row r="3" spans="1:6" x14ac:dyDescent="0.2">
      <c r="A3">
        <v>2024</v>
      </c>
      <c r="B3" s="71">
        <v>7.0000000000000007E-2</v>
      </c>
      <c r="C3" s="71">
        <v>7.0000000000000007E-2</v>
      </c>
      <c r="D3" s="71">
        <v>0.11</v>
      </c>
      <c r="E3" s="71">
        <v>0.11</v>
      </c>
      <c r="F3" s="71">
        <v>0.06</v>
      </c>
    </row>
    <row r="4" spans="1:6" x14ac:dyDescent="0.2">
      <c r="A4">
        <v>2025</v>
      </c>
      <c r="B4" s="71">
        <v>7.0000000000000007E-2</v>
      </c>
      <c r="C4" s="71">
        <v>7.0000000000000007E-2</v>
      </c>
      <c r="D4" s="71">
        <v>0.11</v>
      </c>
      <c r="E4" s="71">
        <v>0.11</v>
      </c>
      <c r="F4" s="71">
        <v>0.06</v>
      </c>
    </row>
    <row r="5" spans="1:6" x14ac:dyDescent="0.2">
      <c r="A5">
        <v>2026</v>
      </c>
      <c r="B5" s="71">
        <v>7.0000000000000007E-2</v>
      </c>
      <c r="C5" s="71">
        <v>7.0000000000000007E-2</v>
      </c>
      <c r="D5" s="71">
        <v>0.11</v>
      </c>
      <c r="E5" s="71">
        <v>0.11</v>
      </c>
      <c r="F5" s="71">
        <v>0.06</v>
      </c>
    </row>
    <row r="6" spans="1:6" x14ac:dyDescent="0.2">
      <c r="A6">
        <v>2027</v>
      </c>
      <c r="B6" s="71">
        <v>7.0000000000000007E-2</v>
      </c>
      <c r="C6" s="71">
        <v>7.0000000000000007E-2</v>
      </c>
      <c r="D6" s="71">
        <v>0.06</v>
      </c>
      <c r="E6" s="71">
        <v>0.06</v>
      </c>
      <c r="F6" s="71">
        <v>0.06</v>
      </c>
    </row>
    <row r="7" spans="1:6" x14ac:dyDescent="0.2">
      <c r="A7">
        <v>2028</v>
      </c>
      <c r="B7" s="71">
        <v>7.0000000000000007E-2</v>
      </c>
      <c r="C7" s="71">
        <v>7.0000000000000007E-2</v>
      </c>
      <c r="D7" s="71">
        <v>0.06</v>
      </c>
      <c r="E7" s="71">
        <v>0.06</v>
      </c>
      <c r="F7" s="71">
        <v>0.06</v>
      </c>
    </row>
    <row r="8" spans="1:6" x14ac:dyDescent="0.2">
      <c r="A8">
        <v>2029</v>
      </c>
      <c r="B8" s="71">
        <v>7.0000000000000007E-2</v>
      </c>
      <c r="C8" s="71">
        <v>7.0000000000000007E-2</v>
      </c>
      <c r="D8" s="71">
        <v>0.06</v>
      </c>
      <c r="E8" s="71">
        <v>0.06</v>
      </c>
      <c r="F8" s="71">
        <v>0.06</v>
      </c>
    </row>
    <row r="9" spans="1:6" x14ac:dyDescent="0.2">
      <c r="A9">
        <v>2030</v>
      </c>
      <c r="B9" s="71">
        <v>7.0000000000000007E-2</v>
      </c>
      <c r="C9" s="71">
        <v>7.0000000000000007E-2</v>
      </c>
      <c r="D9" s="71">
        <v>0.06</v>
      </c>
      <c r="E9" s="71">
        <v>0.06</v>
      </c>
      <c r="F9" s="71">
        <v>0.06</v>
      </c>
    </row>
    <row r="10" spans="1:6" x14ac:dyDescent="0.2">
      <c r="A10">
        <v>2031</v>
      </c>
      <c r="B10" s="71">
        <v>7.0000000000000007E-2</v>
      </c>
      <c r="C10" s="71">
        <v>7.0000000000000007E-2</v>
      </c>
      <c r="D10" s="71">
        <v>0.06</v>
      </c>
      <c r="E10" s="71">
        <v>0.06</v>
      </c>
      <c r="F10" s="71">
        <v>0.06</v>
      </c>
    </row>
    <row r="11" spans="1:6" x14ac:dyDescent="0.2">
      <c r="A11">
        <v>2032</v>
      </c>
      <c r="B11" s="71">
        <v>7.0000000000000007E-2</v>
      </c>
      <c r="C11" s="71">
        <v>7.0000000000000007E-2</v>
      </c>
      <c r="D11" s="71">
        <v>0.06</v>
      </c>
      <c r="E11" s="71">
        <v>0.06</v>
      </c>
      <c r="F11" s="71">
        <v>0.06</v>
      </c>
    </row>
    <row r="12" spans="1:6" x14ac:dyDescent="0.2">
      <c r="A12">
        <v>2033</v>
      </c>
      <c r="B12" s="71">
        <v>7.0000000000000007E-2</v>
      </c>
      <c r="C12" s="71">
        <v>7.0000000000000007E-2</v>
      </c>
      <c r="D12" s="71">
        <v>0.06</v>
      </c>
      <c r="E12" s="71">
        <v>0.06</v>
      </c>
      <c r="F12" s="71">
        <v>0.06</v>
      </c>
    </row>
    <row r="13" spans="1:6" x14ac:dyDescent="0.2">
      <c r="A13">
        <v>2034</v>
      </c>
      <c r="B13" s="71">
        <v>7.0000000000000007E-2</v>
      </c>
      <c r="C13" s="71">
        <v>7.0000000000000007E-2</v>
      </c>
      <c r="D13" s="71">
        <v>0.06</v>
      </c>
      <c r="E13" s="71">
        <v>0.06</v>
      </c>
      <c r="F13" s="71">
        <v>0.06</v>
      </c>
    </row>
    <row r="14" spans="1:6" x14ac:dyDescent="0.2">
      <c r="A14">
        <v>2035</v>
      </c>
      <c r="B14" s="71">
        <v>7.0000000000000007E-2</v>
      </c>
      <c r="C14" s="71">
        <v>7.0000000000000007E-2</v>
      </c>
      <c r="D14" s="71">
        <v>0.06</v>
      </c>
      <c r="E14" s="71">
        <v>0.06</v>
      </c>
      <c r="F14" s="71">
        <v>0.06</v>
      </c>
    </row>
    <row r="15" spans="1:6" x14ac:dyDescent="0.2">
      <c r="A15">
        <v>2036</v>
      </c>
      <c r="B15" s="71">
        <v>7.0000000000000007E-2</v>
      </c>
      <c r="C15" s="71">
        <v>7.0000000000000007E-2</v>
      </c>
      <c r="D15" s="71">
        <v>0.06</v>
      </c>
      <c r="E15" s="71">
        <v>0.06</v>
      </c>
      <c r="F15" s="71">
        <v>0.06</v>
      </c>
    </row>
    <row r="16" spans="1:6" x14ac:dyDescent="0.2">
      <c r="A16">
        <v>2037</v>
      </c>
      <c r="B16" s="71">
        <v>7.0000000000000007E-2</v>
      </c>
      <c r="C16" s="71">
        <v>7.0000000000000007E-2</v>
      </c>
      <c r="D16" s="71">
        <v>0.06</v>
      </c>
      <c r="E16" s="71">
        <v>0.06</v>
      </c>
      <c r="F16" s="71">
        <v>0.06</v>
      </c>
    </row>
    <row r="17" spans="1:6" x14ac:dyDescent="0.2">
      <c r="A17">
        <v>2038</v>
      </c>
      <c r="B17" s="71">
        <v>7.0000000000000007E-2</v>
      </c>
      <c r="C17" s="71">
        <v>7.0000000000000007E-2</v>
      </c>
      <c r="D17" s="71">
        <v>0.06</v>
      </c>
      <c r="E17" s="71">
        <v>-0.24</v>
      </c>
      <c r="F17" s="71">
        <v>0.06</v>
      </c>
    </row>
    <row r="18" spans="1:6" x14ac:dyDescent="0.2">
      <c r="A18">
        <v>2039</v>
      </c>
      <c r="B18" s="71">
        <v>7.0000000000000007E-2</v>
      </c>
      <c r="C18" s="71">
        <v>7.0000000000000007E-2</v>
      </c>
      <c r="D18" s="71">
        <v>0.06</v>
      </c>
      <c r="E18" s="71">
        <v>0.11</v>
      </c>
      <c r="F18" s="71">
        <v>0.06</v>
      </c>
    </row>
    <row r="19" spans="1:6" x14ac:dyDescent="0.2">
      <c r="A19">
        <v>2040</v>
      </c>
      <c r="B19" s="71">
        <v>7.0000000000000007E-2</v>
      </c>
      <c r="C19" s="71">
        <v>7.0000000000000007E-2</v>
      </c>
      <c r="D19" s="71">
        <v>0.06</v>
      </c>
      <c r="E19" s="71">
        <v>0.11</v>
      </c>
      <c r="F19" s="71">
        <v>0.06</v>
      </c>
    </row>
    <row r="20" spans="1:6" x14ac:dyDescent="0.2">
      <c r="A20">
        <v>2041</v>
      </c>
      <c r="B20" s="71">
        <v>7.0000000000000007E-2</v>
      </c>
      <c r="C20" s="71">
        <v>7.0000000000000007E-2</v>
      </c>
      <c r="D20" s="71">
        <v>0.06</v>
      </c>
      <c r="E20" s="71">
        <v>0.11</v>
      </c>
      <c r="F20" s="71">
        <v>0.06</v>
      </c>
    </row>
    <row r="21" spans="1:6" x14ac:dyDescent="0.2">
      <c r="A21">
        <v>2042</v>
      </c>
      <c r="B21" s="71">
        <v>7.0000000000000007E-2</v>
      </c>
      <c r="C21" s="71">
        <v>7.0000000000000007E-2</v>
      </c>
      <c r="D21" s="71">
        <v>0.06</v>
      </c>
      <c r="E21" s="71">
        <v>0.06</v>
      </c>
      <c r="F21" s="71">
        <v>0.06</v>
      </c>
    </row>
    <row r="22" spans="1:6" x14ac:dyDescent="0.2">
      <c r="A22">
        <v>2043</v>
      </c>
      <c r="B22" s="71">
        <v>7.0000000000000007E-2</v>
      </c>
      <c r="C22" s="71">
        <v>7.0000000000000007E-2</v>
      </c>
      <c r="D22" s="71">
        <v>0.06</v>
      </c>
      <c r="E22" s="71">
        <v>0.06</v>
      </c>
      <c r="F22" s="71">
        <v>0.06</v>
      </c>
    </row>
    <row r="23" spans="1:6" x14ac:dyDescent="0.2">
      <c r="A23">
        <v>2044</v>
      </c>
      <c r="B23" s="71">
        <v>7.0000000000000007E-2</v>
      </c>
      <c r="C23" s="71">
        <v>7.0000000000000007E-2</v>
      </c>
      <c r="D23" s="71">
        <v>0.06</v>
      </c>
      <c r="E23" s="71">
        <v>0.06</v>
      </c>
      <c r="F23" s="71">
        <v>0.06</v>
      </c>
    </row>
    <row r="24" spans="1:6" x14ac:dyDescent="0.2">
      <c r="A24">
        <v>2045</v>
      </c>
      <c r="B24" s="71">
        <v>7.0000000000000007E-2</v>
      </c>
      <c r="C24" s="71">
        <v>7.0000000000000007E-2</v>
      </c>
      <c r="D24" s="71">
        <v>0.06</v>
      </c>
      <c r="E24" s="71">
        <v>0.06</v>
      </c>
      <c r="F24" s="71">
        <v>0.06</v>
      </c>
    </row>
    <row r="25" spans="1:6" x14ac:dyDescent="0.2">
      <c r="A25">
        <v>2046</v>
      </c>
      <c r="B25" s="71">
        <v>7.0000000000000007E-2</v>
      </c>
      <c r="C25" s="71">
        <v>7.0000000000000007E-2</v>
      </c>
      <c r="D25" s="71">
        <v>0.06</v>
      </c>
      <c r="E25" s="71">
        <v>0.06</v>
      </c>
      <c r="F25" s="71">
        <v>0.06</v>
      </c>
    </row>
    <row r="26" spans="1:6" x14ac:dyDescent="0.2">
      <c r="A26">
        <v>2047</v>
      </c>
      <c r="B26" s="71">
        <v>7.0000000000000007E-2</v>
      </c>
      <c r="C26" s="71">
        <v>7.0000000000000007E-2</v>
      </c>
      <c r="D26" s="71">
        <v>0.06</v>
      </c>
      <c r="E26" s="71">
        <v>0.06</v>
      </c>
      <c r="F26" s="71">
        <v>0.06</v>
      </c>
    </row>
    <row r="27" spans="1:6" x14ac:dyDescent="0.2">
      <c r="A27">
        <v>2048</v>
      </c>
      <c r="B27" s="71">
        <v>7.0000000000000007E-2</v>
      </c>
      <c r="C27" s="71">
        <v>7.0000000000000007E-2</v>
      </c>
      <c r="D27" s="71">
        <v>0.06</v>
      </c>
      <c r="E27" s="71">
        <v>0.06</v>
      </c>
      <c r="F27" s="71">
        <v>0.06</v>
      </c>
    </row>
    <row r="28" spans="1:6" x14ac:dyDescent="0.2">
      <c r="A28">
        <v>2049</v>
      </c>
      <c r="B28" s="71">
        <v>7.0000000000000007E-2</v>
      </c>
      <c r="C28" s="71">
        <v>7.0000000000000007E-2</v>
      </c>
      <c r="D28" s="71">
        <v>0.06</v>
      </c>
      <c r="E28" s="71">
        <v>0.06</v>
      </c>
      <c r="F28" s="71">
        <v>0.06</v>
      </c>
    </row>
    <row r="29" spans="1:6" x14ac:dyDescent="0.2">
      <c r="A29">
        <v>2050</v>
      </c>
      <c r="B29" s="71">
        <v>7.0000000000000007E-2</v>
      </c>
      <c r="C29" s="71">
        <v>7.0000000000000007E-2</v>
      </c>
      <c r="D29" s="71">
        <v>0.06</v>
      </c>
      <c r="E29" s="71">
        <v>0.06</v>
      </c>
      <c r="F29" s="71">
        <v>0.06</v>
      </c>
    </row>
    <row r="30" spans="1:6" x14ac:dyDescent="0.2">
      <c r="A30">
        <v>2051</v>
      </c>
      <c r="B30" s="71">
        <v>7.0000000000000007E-2</v>
      </c>
      <c r="C30" s="71">
        <v>7.0000000000000007E-2</v>
      </c>
      <c r="D30" s="71">
        <v>0.06</v>
      </c>
      <c r="E30" s="71">
        <v>0.06</v>
      </c>
      <c r="F30" s="71">
        <v>0.06</v>
      </c>
    </row>
    <row r="31" spans="1:6" x14ac:dyDescent="0.2">
      <c r="A31">
        <v>2052</v>
      </c>
      <c r="B31" s="71">
        <v>7.0000000000000007E-2</v>
      </c>
      <c r="C31" s="71">
        <v>7.0000000000000007E-2</v>
      </c>
      <c r="D31" s="71">
        <v>0.06</v>
      </c>
      <c r="E31" s="71">
        <v>0.06</v>
      </c>
      <c r="F31" s="71">
        <v>0.06</v>
      </c>
    </row>
    <row r="32" spans="1:6" x14ac:dyDescent="0.2">
      <c r="A32">
        <v>2053</v>
      </c>
      <c r="B32" s="71">
        <v>7.0000000000000007E-2</v>
      </c>
      <c r="C32" s="71">
        <v>7.0000000000000007E-2</v>
      </c>
      <c r="D32" s="71">
        <v>0.06</v>
      </c>
      <c r="E32" s="71">
        <v>0.06</v>
      </c>
      <c r="F32" s="71">
        <v>0.06</v>
      </c>
    </row>
    <row r="33" spans="1:6" x14ac:dyDescent="0.2">
      <c r="A33">
        <v>2054</v>
      </c>
      <c r="B33" s="71">
        <v>7.0000000000000007E-2</v>
      </c>
      <c r="C33" s="71">
        <v>7.0000000000000007E-2</v>
      </c>
      <c r="D33" s="71">
        <v>0.06</v>
      </c>
      <c r="E33" s="71">
        <v>0.06</v>
      </c>
      <c r="F33" s="71">
        <v>0.06</v>
      </c>
    </row>
    <row r="34" spans="1:6" x14ac:dyDescent="0.2">
      <c r="A34">
        <v>2055</v>
      </c>
      <c r="B34" s="71">
        <v>7.0000000000000007E-2</v>
      </c>
      <c r="C34" s="71">
        <v>7.0000000000000007E-2</v>
      </c>
      <c r="D34" s="71">
        <v>0.06</v>
      </c>
      <c r="E34" s="71">
        <v>0.06</v>
      </c>
      <c r="F34" s="71">
        <v>0.06</v>
      </c>
    </row>
    <row r="35" spans="1:6" x14ac:dyDescent="0.2">
      <c r="A35">
        <v>2056</v>
      </c>
      <c r="B35" s="71">
        <v>7.0000000000000007E-2</v>
      </c>
      <c r="C35" s="71">
        <v>7.0000000000000007E-2</v>
      </c>
      <c r="D35" s="71">
        <v>0.06</v>
      </c>
      <c r="E35" s="71">
        <v>0.06</v>
      </c>
      <c r="F35" s="71">
        <v>0.06</v>
      </c>
    </row>
    <row r="36" spans="1:6" x14ac:dyDescent="0.2">
      <c r="A36">
        <v>2057</v>
      </c>
      <c r="B36" s="71">
        <v>7.0000000000000007E-2</v>
      </c>
      <c r="C36" s="71">
        <v>7.0000000000000007E-2</v>
      </c>
      <c r="D36" s="71">
        <v>0.06</v>
      </c>
      <c r="E36" s="71">
        <v>0.06</v>
      </c>
      <c r="F36" s="71">
        <v>0.06</v>
      </c>
    </row>
    <row r="37" spans="1:6" x14ac:dyDescent="0.2">
      <c r="A37">
        <v>2058</v>
      </c>
      <c r="B37" s="71">
        <v>7.0000000000000007E-2</v>
      </c>
      <c r="C37" s="71">
        <v>7.0000000000000007E-2</v>
      </c>
      <c r="D37" s="71">
        <v>0.06</v>
      </c>
      <c r="E37" s="71">
        <v>0.06</v>
      </c>
      <c r="F37" s="71">
        <v>0.06</v>
      </c>
    </row>
    <row r="38" spans="1:6" x14ac:dyDescent="0.2">
      <c r="A38">
        <v>2059</v>
      </c>
      <c r="B38" s="71">
        <v>7.0000000000000007E-2</v>
      </c>
      <c r="C38" s="71">
        <v>7.0000000000000007E-2</v>
      </c>
      <c r="D38" s="71">
        <v>0.06</v>
      </c>
      <c r="E38" s="71">
        <v>0.06</v>
      </c>
      <c r="F38" s="71">
        <v>0.06</v>
      </c>
    </row>
    <row r="39" spans="1:6" x14ac:dyDescent="0.2">
      <c r="A39">
        <v>2060</v>
      </c>
      <c r="B39" s="71">
        <v>7.0000000000000007E-2</v>
      </c>
      <c r="C39" s="71">
        <v>7.0000000000000007E-2</v>
      </c>
      <c r="D39" s="71">
        <v>0.06</v>
      </c>
      <c r="E39" s="71">
        <v>0.06</v>
      </c>
      <c r="F39" s="71">
        <v>0.06</v>
      </c>
    </row>
    <row r="40" spans="1:6" x14ac:dyDescent="0.2">
      <c r="A40">
        <v>2061</v>
      </c>
      <c r="B40" s="71">
        <v>7.0000000000000007E-2</v>
      </c>
      <c r="C40" s="71">
        <v>7.0000000000000007E-2</v>
      </c>
      <c r="D40" s="71">
        <v>0.06</v>
      </c>
      <c r="E40" s="71">
        <v>0.06</v>
      </c>
      <c r="F40" s="71">
        <v>0.06</v>
      </c>
    </row>
    <row r="41" spans="1:6" x14ac:dyDescent="0.2">
      <c r="A41">
        <v>2062</v>
      </c>
      <c r="B41" s="71">
        <v>7.0000000000000007E-2</v>
      </c>
      <c r="C41" s="71">
        <v>7.0000000000000007E-2</v>
      </c>
      <c r="D41" s="71">
        <v>0.06</v>
      </c>
      <c r="E41" s="71">
        <v>0.06</v>
      </c>
      <c r="F41" s="71">
        <v>0.06</v>
      </c>
    </row>
    <row r="42" spans="1:6" x14ac:dyDescent="0.2">
      <c r="A42">
        <v>2063</v>
      </c>
      <c r="B42" s="71">
        <v>7.0000000000000007E-2</v>
      </c>
      <c r="C42" s="71">
        <v>7.0000000000000007E-2</v>
      </c>
      <c r="D42" s="71">
        <v>0.06</v>
      </c>
      <c r="E42" s="71">
        <v>0.06</v>
      </c>
      <c r="F42" s="71">
        <v>0.06</v>
      </c>
    </row>
    <row r="43" spans="1:6" x14ac:dyDescent="0.2">
      <c r="A43">
        <v>2064</v>
      </c>
      <c r="B43" s="71">
        <v>7.0000000000000007E-2</v>
      </c>
      <c r="C43" s="71">
        <v>7.0000000000000007E-2</v>
      </c>
      <c r="D43" s="71">
        <v>0.06</v>
      </c>
      <c r="E43" s="71">
        <v>0.06</v>
      </c>
      <c r="F43" s="71">
        <v>0.06</v>
      </c>
    </row>
    <row r="44" spans="1:6" x14ac:dyDescent="0.2">
      <c r="A44">
        <v>2065</v>
      </c>
      <c r="B44" s="71">
        <v>7.0000000000000007E-2</v>
      </c>
      <c r="C44" s="71">
        <v>7.0000000000000007E-2</v>
      </c>
      <c r="D44" s="71">
        <v>0.06</v>
      </c>
      <c r="E44" s="71">
        <v>0.06</v>
      </c>
      <c r="F44" s="71">
        <v>0.06</v>
      </c>
    </row>
    <row r="45" spans="1:6" x14ac:dyDescent="0.2">
      <c r="A45">
        <v>2066</v>
      </c>
      <c r="B45" s="71">
        <v>7.0000000000000007E-2</v>
      </c>
      <c r="C45" s="71">
        <v>7.0000000000000007E-2</v>
      </c>
      <c r="D45" s="71">
        <v>0.06</v>
      </c>
      <c r="E45" s="71">
        <v>0.06</v>
      </c>
      <c r="F45" s="71">
        <v>0.06</v>
      </c>
    </row>
    <row r="46" spans="1:6" x14ac:dyDescent="0.2">
      <c r="A46">
        <v>2067</v>
      </c>
      <c r="B46" s="71">
        <v>7.0000000000000007E-2</v>
      </c>
      <c r="C46" s="71">
        <v>7.0000000000000007E-2</v>
      </c>
      <c r="D46" s="71">
        <v>0.06</v>
      </c>
      <c r="E46" s="71">
        <v>0.06</v>
      </c>
      <c r="F46" s="71">
        <v>0.06</v>
      </c>
    </row>
    <row r="47" spans="1:6" x14ac:dyDescent="0.2">
      <c r="A47">
        <v>2068</v>
      </c>
      <c r="B47" s="71">
        <v>7.0000000000000007E-2</v>
      </c>
      <c r="C47" s="71">
        <v>7.0000000000000007E-2</v>
      </c>
      <c r="D47" s="71">
        <v>0.06</v>
      </c>
      <c r="E47" s="71">
        <v>0.06</v>
      </c>
      <c r="F47" s="71">
        <v>0.06</v>
      </c>
    </row>
    <row r="48" spans="1:6" x14ac:dyDescent="0.2">
      <c r="A48">
        <v>2069</v>
      </c>
      <c r="B48" s="71">
        <v>7.0000000000000007E-2</v>
      </c>
      <c r="C48" s="71">
        <v>7.0000000000000007E-2</v>
      </c>
      <c r="D48" s="71">
        <v>0.06</v>
      </c>
      <c r="E48" s="71">
        <v>0.06</v>
      </c>
      <c r="F48" s="71">
        <v>0.06</v>
      </c>
    </row>
    <row r="49" spans="1:6" x14ac:dyDescent="0.2">
      <c r="A49">
        <v>2070</v>
      </c>
      <c r="B49" s="71">
        <v>7.0000000000000007E-2</v>
      </c>
      <c r="C49" s="71">
        <v>7.0000000000000007E-2</v>
      </c>
      <c r="D49" s="71">
        <v>0.06</v>
      </c>
      <c r="E49" s="71">
        <v>0.06</v>
      </c>
      <c r="F49" s="71">
        <v>0.06</v>
      </c>
    </row>
    <row r="50" spans="1:6" x14ac:dyDescent="0.2">
      <c r="A50">
        <v>2071</v>
      </c>
      <c r="B50" s="71">
        <v>7.0000000000000007E-2</v>
      </c>
      <c r="C50" s="71">
        <v>7.0000000000000007E-2</v>
      </c>
      <c r="D50" s="71">
        <v>0.06</v>
      </c>
      <c r="E50" s="71">
        <v>0.06</v>
      </c>
      <c r="F50" s="71">
        <v>0.06</v>
      </c>
    </row>
    <row r="51" spans="1:6" x14ac:dyDescent="0.2">
      <c r="A51">
        <v>2072</v>
      </c>
      <c r="B51" s="71">
        <v>7.0000000000000007E-2</v>
      </c>
      <c r="C51" s="71">
        <v>7.0000000000000007E-2</v>
      </c>
      <c r="D51" s="71">
        <v>0.06</v>
      </c>
      <c r="E51" s="71">
        <v>0.06</v>
      </c>
      <c r="F51" s="71">
        <v>0.06</v>
      </c>
    </row>
    <row r="52" spans="1:6" x14ac:dyDescent="0.2">
      <c r="A52">
        <v>2073</v>
      </c>
      <c r="B52" s="71">
        <v>7.0000000000000007E-2</v>
      </c>
      <c r="C52" s="71">
        <v>7.0000000000000007E-2</v>
      </c>
      <c r="D52" s="71">
        <v>0.06</v>
      </c>
      <c r="E52" s="71">
        <v>0.06</v>
      </c>
      <c r="F52" s="71">
        <v>0.06</v>
      </c>
    </row>
    <row r="53" spans="1:6" x14ac:dyDescent="0.2">
      <c r="A53">
        <v>2074</v>
      </c>
      <c r="B53" s="71">
        <v>7.0000000000000007E-2</v>
      </c>
      <c r="C53" s="71">
        <v>7.0000000000000007E-2</v>
      </c>
      <c r="D53" s="71">
        <v>0.06</v>
      </c>
      <c r="E53" s="71">
        <v>0.06</v>
      </c>
      <c r="F53" s="71">
        <v>0.06</v>
      </c>
    </row>
    <row r="54" spans="1:6" x14ac:dyDescent="0.2">
      <c r="A54">
        <v>2075</v>
      </c>
      <c r="B54" s="71">
        <v>7.0000000000000007E-2</v>
      </c>
      <c r="C54" s="71">
        <v>7.0000000000000007E-2</v>
      </c>
      <c r="D54" s="71">
        <v>0.06</v>
      </c>
      <c r="E54" s="71">
        <v>0.06</v>
      </c>
      <c r="F54" s="71">
        <v>0.06</v>
      </c>
    </row>
    <row r="55" spans="1:6" x14ac:dyDescent="0.2">
      <c r="A55">
        <v>2076</v>
      </c>
      <c r="B55" s="71">
        <v>7.0000000000000007E-2</v>
      </c>
      <c r="C55" s="71">
        <v>7.0000000000000007E-2</v>
      </c>
      <c r="D55" s="71">
        <v>0.06</v>
      </c>
      <c r="E55" s="71">
        <v>0.06</v>
      </c>
      <c r="F55" s="71">
        <v>0.06</v>
      </c>
    </row>
    <row r="56" spans="1:6" x14ac:dyDescent="0.2">
      <c r="A56">
        <v>2077</v>
      </c>
      <c r="B56" s="71">
        <v>7.0000000000000007E-2</v>
      </c>
      <c r="C56" s="71">
        <v>7.0000000000000007E-2</v>
      </c>
      <c r="D56" s="71">
        <v>0.06</v>
      </c>
      <c r="E56" s="71">
        <v>0.06</v>
      </c>
      <c r="F56" s="71">
        <v>0.06</v>
      </c>
    </row>
    <row r="57" spans="1:6" x14ac:dyDescent="0.2">
      <c r="A57">
        <v>2078</v>
      </c>
      <c r="B57" s="71">
        <v>7.0000000000000007E-2</v>
      </c>
      <c r="C57" s="71">
        <v>7.0000000000000007E-2</v>
      </c>
      <c r="D57" s="71">
        <v>0.06</v>
      </c>
      <c r="E57" s="71">
        <v>0.06</v>
      </c>
      <c r="F57" s="71">
        <v>0.06</v>
      </c>
    </row>
    <row r="58" spans="1:6" x14ac:dyDescent="0.2">
      <c r="A58">
        <v>2079</v>
      </c>
      <c r="B58" s="71">
        <v>7.0000000000000007E-2</v>
      </c>
      <c r="C58" s="71">
        <v>7.0000000000000007E-2</v>
      </c>
      <c r="D58" s="71">
        <v>0.06</v>
      </c>
      <c r="E58" s="71">
        <v>0.06</v>
      </c>
      <c r="F58" s="71">
        <v>0.06</v>
      </c>
    </row>
    <row r="59" spans="1:6" x14ac:dyDescent="0.2">
      <c r="A59">
        <v>2080</v>
      </c>
      <c r="B59" s="47">
        <v>7.0000000000000007E-2</v>
      </c>
      <c r="C59" s="47">
        <v>7.0000000000000007E-2</v>
      </c>
      <c r="D59" s="71">
        <v>0.06</v>
      </c>
      <c r="E59" s="71">
        <v>0.06</v>
      </c>
      <c r="F59" s="71">
        <v>0.06</v>
      </c>
    </row>
    <row r="60" spans="1:6" x14ac:dyDescent="0.2">
      <c r="A60">
        <v>2081</v>
      </c>
      <c r="B60" s="47">
        <v>7.0000000000000007E-2</v>
      </c>
      <c r="C60" s="47">
        <v>7.0000000000000007E-2</v>
      </c>
      <c r="D60" s="71">
        <v>0.06</v>
      </c>
      <c r="E60" s="71">
        <v>0.06</v>
      </c>
      <c r="F60" s="71">
        <v>0.06</v>
      </c>
    </row>
    <row r="61" spans="1:6" x14ac:dyDescent="0.2">
      <c r="A61">
        <v>2082</v>
      </c>
      <c r="B61" s="47">
        <v>7.0000000000000007E-2</v>
      </c>
      <c r="C61" s="47">
        <v>7.0000000000000007E-2</v>
      </c>
      <c r="D61" s="71">
        <v>0.06</v>
      </c>
      <c r="E61" s="71">
        <v>0.06</v>
      </c>
      <c r="F61" s="71">
        <v>0.06</v>
      </c>
    </row>
    <row r="62" spans="1:6" x14ac:dyDescent="0.2">
      <c r="A62">
        <v>2083</v>
      </c>
      <c r="B62" s="47">
        <v>7.0000000000000007E-2</v>
      </c>
      <c r="C62" s="47">
        <v>7.0000000000000007E-2</v>
      </c>
      <c r="D62" s="71">
        <v>0.06</v>
      </c>
      <c r="E62" s="71">
        <v>0.06</v>
      </c>
      <c r="F62" s="71">
        <v>0.06</v>
      </c>
    </row>
    <row r="63" spans="1:6" x14ac:dyDescent="0.2">
      <c r="A63">
        <v>2084</v>
      </c>
      <c r="B63" s="47">
        <v>7.0000000000000007E-2</v>
      </c>
      <c r="C63" s="47">
        <v>7.0000000000000007E-2</v>
      </c>
      <c r="D63" s="71">
        <v>0.06</v>
      </c>
      <c r="E63" s="71">
        <v>0.06</v>
      </c>
      <c r="F63" s="71">
        <v>0.06</v>
      </c>
    </row>
    <row r="64" spans="1:6" x14ac:dyDescent="0.2">
      <c r="A64">
        <v>2085</v>
      </c>
      <c r="B64" s="47">
        <v>7.0000000000000007E-2</v>
      </c>
      <c r="C64" s="47">
        <v>7.0000000000000007E-2</v>
      </c>
      <c r="D64" s="71">
        <v>0.06</v>
      </c>
      <c r="E64" s="71">
        <v>0.06</v>
      </c>
      <c r="F64" s="71">
        <v>0.06</v>
      </c>
    </row>
    <row r="65" spans="1:6" x14ac:dyDescent="0.2">
      <c r="A65">
        <v>2086</v>
      </c>
      <c r="B65" s="47">
        <v>7.0000000000000007E-2</v>
      </c>
      <c r="C65" s="47">
        <v>7.0000000000000007E-2</v>
      </c>
      <c r="D65" s="71">
        <v>0.06</v>
      </c>
      <c r="E65" s="71">
        <v>0.06</v>
      </c>
      <c r="F65" s="71">
        <v>0.06</v>
      </c>
    </row>
    <row r="66" spans="1:6" x14ac:dyDescent="0.2">
      <c r="A66">
        <v>2087</v>
      </c>
      <c r="B66" s="47">
        <v>7.0000000000000007E-2</v>
      </c>
      <c r="C66" s="47">
        <v>7.0000000000000007E-2</v>
      </c>
      <c r="D66" s="71">
        <v>0.06</v>
      </c>
      <c r="E66" s="71">
        <v>0.06</v>
      </c>
      <c r="F66" s="71">
        <v>0.06</v>
      </c>
    </row>
    <row r="67" spans="1:6" x14ac:dyDescent="0.2">
      <c r="A67">
        <v>2088</v>
      </c>
      <c r="B67" s="47">
        <v>7.0000000000000007E-2</v>
      </c>
      <c r="C67" s="47">
        <v>7.0000000000000007E-2</v>
      </c>
      <c r="D67" s="71">
        <v>0.06</v>
      </c>
      <c r="E67" s="71">
        <v>0.06</v>
      </c>
      <c r="F67" s="71">
        <v>0.06</v>
      </c>
    </row>
    <row r="68" spans="1:6" x14ac:dyDescent="0.2">
      <c r="A68">
        <v>2089</v>
      </c>
      <c r="B68" s="47">
        <v>7.0000000000000007E-2</v>
      </c>
      <c r="C68" s="47">
        <v>7.0000000000000007E-2</v>
      </c>
      <c r="D68" s="71">
        <v>0.06</v>
      </c>
      <c r="E68" s="71">
        <v>0.06</v>
      </c>
      <c r="F68" s="71">
        <v>0.06</v>
      </c>
    </row>
    <row r="69" spans="1:6" x14ac:dyDescent="0.2">
      <c r="A69">
        <v>2090</v>
      </c>
      <c r="B69" s="47">
        <v>7.0000000000000007E-2</v>
      </c>
      <c r="C69" s="47">
        <v>7.0000000000000007E-2</v>
      </c>
      <c r="D69" s="71">
        <v>0.06</v>
      </c>
      <c r="E69" s="71">
        <v>0.06</v>
      </c>
      <c r="F69" s="71">
        <v>0.06</v>
      </c>
    </row>
    <row r="70" spans="1:6" x14ac:dyDescent="0.2">
      <c r="A70">
        <v>2091</v>
      </c>
      <c r="B70" s="47">
        <v>7.0000000000000007E-2</v>
      </c>
      <c r="C70" s="47">
        <v>7.0000000000000007E-2</v>
      </c>
      <c r="D70" s="71">
        <v>0.06</v>
      </c>
      <c r="E70" s="71">
        <v>0.06</v>
      </c>
      <c r="F70" s="71">
        <v>0.06</v>
      </c>
    </row>
    <row r="71" spans="1:6" x14ac:dyDescent="0.2">
      <c r="A71">
        <v>2092</v>
      </c>
      <c r="B71" s="47">
        <v>7.0000000000000007E-2</v>
      </c>
      <c r="C71" s="47">
        <v>7.0000000000000007E-2</v>
      </c>
      <c r="D71" s="71">
        <v>0.06</v>
      </c>
      <c r="E71" s="71">
        <v>0.06</v>
      </c>
      <c r="F71" s="71">
        <v>0.06</v>
      </c>
    </row>
    <row r="72" spans="1:6" x14ac:dyDescent="0.2">
      <c r="A72">
        <v>2093</v>
      </c>
      <c r="B72" s="47">
        <v>7.0000000000000007E-2</v>
      </c>
      <c r="C72" s="47">
        <v>7.0000000000000007E-2</v>
      </c>
      <c r="D72" s="71">
        <v>0.06</v>
      </c>
      <c r="E72" s="71">
        <v>0.06</v>
      </c>
      <c r="F72" s="71">
        <v>0.06</v>
      </c>
    </row>
    <row r="73" spans="1:6" x14ac:dyDescent="0.2">
      <c r="A73">
        <v>2094</v>
      </c>
      <c r="B73" s="47">
        <v>7.0000000000000007E-2</v>
      </c>
      <c r="C73" s="47">
        <v>7.0000000000000007E-2</v>
      </c>
      <c r="D73" s="71">
        <v>0.06</v>
      </c>
      <c r="E73" s="71">
        <v>0.06</v>
      </c>
      <c r="F73" s="71">
        <v>0.06</v>
      </c>
    </row>
    <row r="74" spans="1:6" x14ac:dyDescent="0.2">
      <c r="A74">
        <v>2095</v>
      </c>
      <c r="B74" s="47">
        <v>7.0000000000000007E-2</v>
      </c>
      <c r="C74" s="47">
        <v>7.0000000000000007E-2</v>
      </c>
      <c r="D74" s="71">
        <v>0.06</v>
      </c>
      <c r="E74" s="71">
        <v>0.06</v>
      </c>
      <c r="F74" s="71">
        <v>0.06</v>
      </c>
    </row>
    <row r="75" spans="1:6" x14ac:dyDescent="0.2">
      <c r="A75">
        <v>2096</v>
      </c>
      <c r="B75" s="47">
        <v>7.0000000000000007E-2</v>
      </c>
      <c r="C75" s="47">
        <v>7.0000000000000007E-2</v>
      </c>
      <c r="D75" s="71">
        <v>0.06</v>
      </c>
      <c r="E75" s="71">
        <v>0.06</v>
      </c>
      <c r="F75" s="71">
        <v>0.06</v>
      </c>
    </row>
    <row r="76" spans="1:6" x14ac:dyDescent="0.2">
      <c r="A76">
        <v>2097</v>
      </c>
      <c r="B76" s="47">
        <v>7.0000000000000007E-2</v>
      </c>
      <c r="C76" s="47">
        <v>7.0000000000000007E-2</v>
      </c>
      <c r="D76" s="71">
        <v>0.06</v>
      </c>
      <c r="E76" s="71">
        <v>0.06</v>
      </c>
      <c r="F76" s="71">
        <v>0.06</v>
      </c>
    </row>
    <row r="77" spans="1:6" x14ac:dyDescent="0.2">
      <c r="A77">
        <v>2098</v>
      </c>
      <c r="B77" s="47">
        <v>7.0000000000000007E-2</v>
      </c>
      <c r="C77" s="47">
        <v>7.0000000000000007E-2</v>
      </c>
      <c r="D77" s="71">
        <v>0.06</v>
      </c>
      <c r="E77" s="71">
        <v>0.06</v>
      </c>
      <c r="F77" s="71">
        <v>0.06</v>
      </c>
    </row>
    <row r="78" spans="1:6" x14ac:dyDescent="0.2">
      <c r="A78">
        <v>2099</v>
      </c>
      <c r="B78" s="47">
        <v>7.0000000000000007E-2</v>
      </c>
      <c r="C78" s="47">
        <v>7.0000000000000007E-2</v>
      </c>
      <c r="D78" s="71">
        <v>0.06</v>
      </c>
      <c r="E78" s="71">
        <v>0.06</v>
      </c>
      <c r="F78" s="71">
        <v>0.06</v>
      </c>
    </row>
    <row r="79" spans="1:6" x14ac:dyDescent="0.2">
      <c r="A79">
        <v>2100</v>
      </c>
      <c r="B79" s="47">
        <v>7.0000000000000007E-2</v>
      </c>
      <c r="C79" s="47">
        <v>7.0000000000000007E-2</v>
      </c>
      <c r="D79" s="71">
        <v>0.06</v>
      </c>
      <c r="E79" s="71">
        <v>0.06</v>
      </c>
      <c r="F79" s="71">
        <v>0.06</v>
      </c>
    </row>
    <row r="80" spans="1:6" x14ac:dyDescent="0.2">
      <c r="A80">
        <v>2101</v>
      </c>
      <c r="B80" s="47">
        <v>7.0000000000000007E-2</v>
      </c>
      <c r="C80" s="47">
        <v>7.0000000000000007E-2</v>
      </c>
      <c r="D80" s="71">
        <v>0.06</v>
      </c>
      <c r="E80" s="71">
        <v>0.06</v>
      </c>
      <c r="F80" s="71">
        <v>0.06</v>
      </c>
    </row>
    <row r="81" spans="1:6" x14ac:dyDescent="0.2">
      <c r="A81">
        <v>2102</v>
      </c>
      <c r="B81" s="47">
        <v>7.0000000000000007E-2</v>
      </c>
      <c r="C81" s="47">
        <v>7.0000000000000007E-2</v>
      </c>
      <c r="D81" s="71">
        <v>0.06</v>
      </c>
      <c r="E81" s="71">
        <v>0.06</v>
      </c>
      <c r="F81" s="71">
        <v>0.06</v>
      </c>
    </row>
    <row r="82" spans="1:6" x14ac:dyDescent="0.2">
      <c r="A82">
        <v>2103</v>
      </c>
      <c r="B82" s="47">
        <v>7.0000000000000007E-2</v>
      </c>
      <c r="C82" s="47">
        <v>7.0000000000000007E-2</v>
      </c>
      <c r="D82" s="71">
        <v>0.06</v>
      </c>
      <c r="E82" s="71">
        <v>0.06</v>
      </c>
      <c r="F82" s="71">
        <v>0.06</v>
      </c>
    </row>
    <row r="83" spans="1:6" x14ac:dyDescent="0.2">
      <c r="A83">
        <v>2104</v>
      </c>
      <c r="B83" s="47">
        <v>7.0000000000000007E-2</v>
      </c>
      <c r="C83" s="47">
        <v>7.0000000000000007E-2</v>
      </c>
      <c r="D83" s="71">
        <v>0.06</v>
      </c>
      <c r="E83" s="71">
        <v>0.06</v>
      </c>
      <c r="F83" s="71">
        <v>0.06</v>
      </c>
    </row>
    <row r="84" spans="1:6" x14ac:dyDescent="0.2">
      <c r="A84">
        <v>2105</v>
      </c>
      <c r="B84" s="47">
        <v>7.0000000000000007E-2</v>
      </c>
      <c r="C84" s="47">
        <v>7.0000000000000007E-2</v>
      </c>
      <c r="D84" s="71">
        <v>0.06</v>
      </c>
      <c r="E84" s="71">
        <v>0.06</v>
      </c>
      <c r="F84" s="71">
        <v>0.06</v>
      </c>
    </row>
    <row r="85" spans="1:6" x14ac:dyDescent="0.2">
      <c r="A85">
        <v>2106</v>
      </c>
      <c r="B85" s="47">
        <v>7.0000000000000007E-2</v>
      </c>
      <c r="C85" s="47">
        <v>7.0000000000000007E-2</v>
      </c>
      <c r="D85" s="71">
        <v>0.06</v>
      </c>
      <c r="E85" s="71">
        <v>0.06</v>
      </c>
      <c r="F85" s="71">
        <v>0.06</v>
      </c>
    </row>
    <row r="86" spans="1:6" x14ac:dyDescent="0.2">
      <c r="A86">
        <v>2107</v>
      </c>
      <c r="B86" s="47">
        <v>7.0000000000000007E-2</v>
      </c>
      <c r="C86" s="47">
        <v>7.0000000000000007E-2</v>
      </c>
      <c r="D86" s="71">
        <v>0.06</v>
      </c>
      <c r="E86" s="71">
        <v>0.06</v>
      </c>
      <c r="F86" s="71">
        <v>0.06</v>
      </c>
    </row>
    <row r="87" spans="1:6" x14ac:dyDescent="0.2">
      <c r="A87">
        <v>2108</v>
      </c>
      <c r="B87" s="47">
        <v>7.0000000000000007E-2</v>
      </c>
      <c r="C87" s="47">
        <v>7.0000000000000007E-2</v>
      </c>
      <c r="D87" s="71">
        <v>0.06</v>
      </c>
      <c r="E87" s="71">
        <v>0.06</v>
      </c>
      <c r="F87" s="71">
        <v>0.06</v>
      </c>
    </row>
    <row r="88" spans="1:6" x14ac:dyDescent="0.2">
      <c r="A88">
        <v>2109</v>
      </c>
      <c r="B88" s="47">
        <v>7.0000000000000007E-2</v>
      </c>
      <c r="C88" s="47">
        <v>7.0000000000000007E-2</v>
      </c>
      <c r="D88" s="71">
        <v>0.06</v>
      </c>
      <c r="E88" s="71">
        <v>0.06</v>
      </c>
      <c r="F88" s="71">
        <v>0.06</v>
      </c>
    </row>
    <row r="89" spans="1:6" x14ac:dyDescent="0.2">
      <c r="A89">
        <v>2110</v>
      </c>
      <c r="B89" s="47">
        <v>7.0000000000000007E-2</v>
      </c>
      <c r="C89" s="47">
        <v>7.0000000000000007E-2</v>
      </c>
      <c r="D89" s="71">
        <v>0.06</v>
      </c>
      <c r="E89" s="71">
        <v>0.06</v>
      </c>
      <c r="F89" s="71">
        <v>0.06</v>
      </c>
    </row>
    <row r="90" spans="1:6" x14ac:dyDescent="0.2">
      <c r="A90">
        <v>2111</v>
      </c>
      <c r="B90" s="47">
        <v>7.0000000000000007E-2</v>
      </c>
      <c r="C90" s="47">
        <v>7.0000000000000007E-2</v>
      </c>
      <c r="D90" s="71">
        <v>0.06</v>
      </c>
      <c r="E90" s="71">
        <v>0.06</v>
      </c>
      <c r="F90" s="71">
        <v>0.06</v>
      </c>
    </row>
    <row r="91" spans="1:6" x14ac:dyDescent="0.2">
      <c r="A91">
        <v>2112</v>
      </c>
      <c r="B91" s="47">
        <v>7.0000000000000007E-2</v>
      </c>
      <c r="C91" s="47">
        <v>7.0000000000000007E-2</v>
      </c>
      <c r="D91" s="71">
        <v>0.06</v>
      </c>
      <c r="E91" s="71">
        <v>0.06</v>
      </c>
      <c r="F91" s="71">
        <v>0.06</v>
      </c>
    </row>
    <row r="92" spans="1:6" x14ac:dyDescent="0.2">
      <c r="A92">
        <v>2113</v>
      </c>
      <c r="B92" s="47">
        <v>7.0000000000000007E-2</v>
      </c>
      <c r="C92" s="47">
        <v>7.0000000000000007E-2</v>
      </c>
      <c r="D92" s="71">
        <v>0.06</v>
      </c>
      <c r="E92" s="71">
        <v>0.06</v>
      </c>
      <c r="F92" s="71">
        <v>0.06</v>
      </c>
    </row>
    <row r="93" spans="1:6" x14ac:dyDescent="0.2">
      <c r="A93">
        <v>2114</v>
      </c>
      <c r="B93" s="47">
        <v>7.0000000000000007E-2</v>
      </c>
      <c r="C93" s="47">
        <v>7.0000000000000007E-2</v>
      </c>
      <c r="D93" s="71">
        <v>0.06</v>
      </c>
      <c r="E93" s="71">
        <v>0.06</v>
      </c>
      <c r="F93" s="71">
        <v>0.06</v>
      </c>
    </row>
    <row r="94" spans="1:6" x14ac:dyDescent="0.2">
      <c r="A94">
        <v>2115</v>
      </c>
      <c r="B94" s="47">
        <v>7.0000000000000007E-2</v>
      </c>
      <c r="C94" s="47">
        <v>7.0000000000000007E-2</v>
      </c>
      <c r="D94" s="71">
        <v>0.06</v>
      </c>
      <c r="E94" s="71">
        <v>0.06</v>
      </c>
      <c r="F94" s="71">
        <v>0.06</v>
      </c>
    </row>
    <row r="95" spans="1:6" x14ac:dyDescent="0.2">
      <c r="A95">
        <v>2116</v>
      </c>
      <c r="B95" s="47">
        <v>7.0000000000000007E-2</v>
      </c>
      <c r="C95" s="47">
        <v>7.0000000000000007E-2</v>
      </c>
      <c r="D95" s="71">
        <v>0.06</v>
      </c>
      <c r="E95" s="71">
        <v>0.06</v>
      </c>
      <c r="F95" s="71">
        <v>0.06</v>
      </c>
    </row>
    <row r="96" spans="1:6" x14ac:dyDescent="0.2">
      <c r="A96">
        <v>2117</v>
      </c>
      <c r="B96" s="47">
        <v>7.0000000000000007E-2</v>
      </c>
      <c r="C96" s="47">
        <v>7.0000000000000007E-2</v>
      </c>
      <c r="D96" s="71">
        <v>0.06</v>
      </c>
      <c r="E96" s="71">
        <v>0.06</v>
      </c>
      <c r="F96" s="71">
        <v>0.06</v>
      </c>
    </row>
    <row r="97" spans="1:6" x14ac:dyDescent="0.2">
      <c r="A97">
        <v>2118</v>
      </c>
      <c r="B97" s="47">
        <v>7.0000000000000007E-2</v>
      </c>
      <c r="C97" s="47">
        <v>7.0000000000000007E-2</v>
      </c>
      <c r="D97" s="71">
        <v>0.06</v>
      </c>
      <c r="E97" s="71">
        <v>0.06</v>
      </c>
      <c r="F97" s="71">
        <v>0.06</v>
      </c>
    </row>
    <row r="98" spans="1:6" x14ac:dyDescent="0.2">
      <c r="A98">
        <v>2119</v>
      </c>
      <c r="B98" s="47">
        <v>7.0000000000000007E-2</v>
      </c>
      <c r="C98" s="47">
        <v>7.0000000000000007E-2</v>
      </c>
      <c r="D98" s="71">
        <v>0.06</v>
      </c>
      <c r="E98" s="71">
        <v>0.06</v>
      </c>
      <c r="F98" s="71">
        <v>0.06</v>
      </c>
    </row>
    <row r="99" spans="1:6" x14ac:dyDescent="0.2">
      <c r="A99">
        <v>2120</v>
      </c>
      <c r="B99" s="47">
        <v>7.0000000000000007E-2</v>
      </c>
      <c r="C99" s="47">
        <v>7.0000000000000007E-2</v>
      </c>
      <c r="D99" s="71">
        <v>0.06</v>
      </c>
      <c r="E99" s="71">
        <v>0.06</v>
      </c>
      <c r="F99" s="71">
        <v>0.06</v>
      </c>
    </row>
    <row r="100" spans="1:6" x14ac:dyDescent="0.2">
      <c r="A100">
        <v>2121</v>
      </c>
      <c r="B100" s="47">
        <v>7.0000000000000007E-2</v>
      </c>
      <c r="C100" s="47">
        <v>7.0000000000000007E-2</v>
      </c>
      <c r="D100" s="71">
        <v>0.06</v>
      </c>
      <c r="E100" s="71">
        <v>0.06</v>
      </c>
      <c r="F100" s="71">
        <v>0.06</v>
      </c>
    </row>
    <row r="101" spans="1:6" x14ac:dyDescent="0.2">
      <c r="A101">
        <v>2122</v>
      </c>
      <c r="B101" s="47">
        <v>7.0000000000000007E-2</v>
      </c>
      <c r="C101" s="47">
        <v>7.0000000000000007E-2</v>
      </c>
      <c r="D101" s="71">
        <v>0.06</v>
      </c>
      <c r="E101" s="71">
        <v>0.06</v>
      </c>
      <c r="F101" s="71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1CC-8908-48E4-A0D5-2919FE857A0B}">
  <dimension ref="A1:L12"/>
  <sheetViews>
    <sheetView workbookViewId="0">
      <selection activeCell="I18" sqref="I18"/>
    </sheetView>
  </sheetViews>
  <sheetFormatPr baseColWidth="10" defaultColWidth="8.83203125" defaultRowHeight="16" x14ac:dyDescent="0.2"/>
  <cols>
    <col min="1" max="1" width="4.33203125" bestFit="1" customWidth="1"/>
    <col min="2" max="5" width="10.5" bestFit="1" customWidth="1"/>
    <col min="6" max="9" width="11.5" bestFit="1" customWidth="1"/>
    <col min="10" max="10" width="10.5" bestFit="1" customWidth="1"/>
    <col min="11" max="11" width="11.5" bestFit="1" customWidth="1"/>
    <col min="12" max="12" width="3.1640625" bestFit="1" customWidth="1"/>
  </cols>
  <sheetData>
    <row r="1" spans="1:12" x14ac:dyDescent="0.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 x14ac:dyDescent="0.2">
      <c r="A2" s="65">
        <v>20</v>
      </c>
      <c r="B2" s="64">
        <v>32413</v>
      </c>
      <c r="C2" s="64"/>
      <c r="D2" s="64"/>
      <c r="E2" s="64"/>
      <c r="F2" s="64"/>
      <c r="G2" s="64"/>
      <c r="H2" s="64"/>
    </row>
    <row r="3" spans="1:12" x14ac:dyDescent="0.2">
      <c r="A3" s="65">
        <v>22</v>
      </c>
      <c r="B3" s="64">
        <v>45079</v>
      </c>
      <c r="C3" s="64">
        <v>57446</v>
      </c>
      <c r="D3" s="64">
        <v>50175</v>
      </c>
      <c r="E3" s="64"/>
      <c r="F3" s="64"/>
      <c r="G3" s="64"/>
      <c r="H3" s="64"/>
    </row>
    <row r="4" spans="1:12" x14ac:dyDescent="0.2">
      <c r="A4" s="65">
        <v>27</v>
      </c>
      <c r="B4" s="64">
        <v>52441</v>
      </c>
      <c r="C4" s="64">
        <v>62197</v>
      </c>
      <c r="D4" s="64">
        <v>65756</v>
      </c>
      <c r="E4" s="64"/>
      <c r="F4" s="64"/>
      <c r="G4" s="64"/>
      <c r="H4" s="64"/>
    </row>
    <row r="5" spans="1:12" x14ac:dyDescent="0.2">
      <c r="A5" s="65">
        <v>32</v>
      </c>
      <c r="B5" s="64">
        <v>53728</v>
      </c>
      <c r="C5" s="64">
        <v>68662</v>
      </c>
      <c r="D5" s="64">
        <v>75107</v>
      </c>
      <c r="E5" s="64">
        <v>81059</v>
      </c>
    </row>
    <row r="6" spans="1:12" x14ac:dyDescent="0.2">
      <c r="A6" s="65">
        <v>37</v>
      </c>
      <c r="B6" s="64">
        <v>53663</v>
      </c>
      <c r="C6" s="64">
        <v>70223</v>
      </c>
      <c r="D6" s="64">
        <v>81868</v>
      </c>
      <c r="E6" s="64">
        <v>94375</v>
      </c>
      <c r="F6" s="64">
        <v>93281</v>
      </c>
      <c r="G6" s="64"/>
      <c r="H6" s="64"/>
    </row>
    <row r="7" spans="1:12" x14ac:dyDescent="0.2">
      <c r="A7" s="65">
        <v>42</v>
      </c>
      <c r="B7" s="64">
        <v>53970</v>
      </c>
      <c r="C7" s="64">
        <v>68963</v>
      </c>
      <c r="D7" s="64">
        <v>81278</v>
      </c>
      <c r="E7" s="64">
        <v>97371</v>
      </c>
      <c r="F7" s="64">
        <v>100383</v>
      </c>
      <c r="G7" s="64">
        <v>95462</v>
      </c>
      <c r="H7" s="64"/>
    </row>
    <row r="8" spans="1:12" x14ac:dyDescent="0.2">
      <c r="A8" s="65">
        <v>47</v>
      </c>
      <c r="B8" s="64">
        <v>54184</v>
      </c>
      <c r="C8" s="64">
        <v>66519</v>
      </c>
      <c r="D8" s="64">
        <v>79342</v>
      </c>
      <c r="E8" s="64">
        <v>95326</v>
      </c>
      <c r="F8" s="64">
        <v>103428</v>
      </c>
      <c r="G8" s="64">
        <v>105418</v>
      </c>
      <c r="H8" s="64">
        <v>153960</v>
      </c>
    </row>
    <row r="9" spans="1:12" x14ac:dyDescent="0.2">
      <c r="A9" s="65">
        <v>52</v>
      </c>
      <c r="B9" s="64">
        <v>56606</v>
      </c>
      <c r="C9" s="64">
        <v>67342</v>
      </c>
      <c r="D9" s="64">
        <v>78272</v>
      </c>
      <c r="E9" s="64">
        <v>93581</v>
      </c>
      <c r="F9" s="64">
        <v>102022</v>
      </c>
      <c r="G9" s="64">
        <v>99464</v>
      </c>
      <c r="H9" s="64">
        <v>94742</v>
      </c>
    </row>
    <row r="10" spans="1:12" x14ac:dyDescent="0.2">
      <c r="A10" s="65">
        <v>57</v>
      </c>
      <c r="B10" s="64">
        <v>51337</v>
      </c>
      <c r="C10" s="64">
        <v>68649</v>
      </c>
      <c r="D10" s="64">
        <v>79583</v>
      </c>
      <c r="E10" s="64">
        <v>90295</v>
      </c>
      <c r="F10" s="64">
        <v>92384</v>
      </c>
      <c r="G10" s="64">
        <v>87774</v>
      </c>
      <c r="H10" s="64">
        <v>92674</v>
      </c>
      <c r="I10" s="64">
        <v>92499</v>
      </c>
    </row>
    <row r="11" spans="1:12" x14ac:dyDescent="0.2">
      <c r="A11" s="65">
        <v>62</v>
      </c>
      <c r="B11" s="64">
        <v>47846</v>
      </c>
      <c r="C11" s="64">
        <v>64856</v>
      </c>
      <c r="D11" s="64">
        <v>74993</v>
      </c>
      <c r="E11" s="64">
        <v>87025</v>
      </c>
      <c r="F11" s="64">
        <v>89895</v>
      </c>
      <c r="G11" s="64">
        <v>93451</v>
      </c>
      <c r="H11" s="64">
        <v>88251</v>
      </c>
      <c r="I11" s="64">
        <v>106377</v>
      </c>
      <c r="J11" s="64">
        <v>88681</v>
      </c>
    </row>
    <row r="12" spans="1:12" x14ac:dyDescent="0.2">
      <c r="A12" s="65">
        <v>67</v>
      </c>
      <c r="B12" s="64">
        <v>48158</v>
      </c>
      <c r="C12" s="64">
        <v>63347</v>
      </c>
      <c r="D12" s="64">
        <v>72305</v>
      </c>
      <c r="E12" s="64">
        <v>82234</v>
      </c>
      <c r="F12" s="64">
        <v>90353</v>
      </c>
      <c r="G12" s="64">
        <v>88112</v>
      </c>
      <c r="H12" s="64">
        <v>98159</v>
      </c>
      <c r="I12" s="64">
        <v>90783</v>
      </c>
      <c r="J12" s="64">
        <v>85948</v>
      </c>
      <c r="K12" s="64">
        <v>146029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L12"/>
  <sheetViews>
    <sheetView workbookViewId="0">
      <selection activeCell="G7" sqref="G7"/>
    </sheetView>
  </sheetViews>
  <sheetFormatPr baseColWidth="10" defaultColWidth="8.83203125" defaultRowHeight="16" x14ac:dyDescent="0.2"/>
  <cols>
    <col min="1" max="1" width="4.33203125" bestFit="1" customWidth="1"/>
    <col min="2" max="11" width="10.5" bestFit="1" customWidth="1"/>
    <col min="12" max="12" width="11.5" bestFit="1" customWidth="1"/>
  </cols>
  <sheetData>
    <row r="1" spans="1:12" x14ac:dyDescent="0.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 x14ac:dyDescent="0.2">
      <c r="A2" s="65">
        <v>20</v>
      </c>
      <c r="B2" s="64">
        <v>14714</v>
      </c>
      <c r="C2" s="64"/>
      <c r="D2" s="64"/>
      <c r="E2" s="64"/>
      <c r="F2" s="64"/>
      <c r="G2" s="64"/>
      <c r="H2" s="64"/>
    </row>
    <row r="3" spans="1:12" x14ac:dyDescent="0.2">
      <c r="A3" s="65">
        <v>22</v>
      </c>
      <c r="B3" s="64">
        <v>27033</v>
      </c>
      <c r="C3" s="64">
        <v>31838</v>
      </c>
      <c r="D3" s="64"/>
      <c r="E3" s="64"/>
      <c r="F3" s="64"/>
      <c r="G3" s="64"/>
      <c r="H3" s="64"/>
    </row>
    <row r="4" spans="1:12" x14ac:dyDescent="0.2">
      <c r="A4" s="65">
        <v>27</v>
      </c>
      <c r="B4" s="64">
        <v>36316</v>
      </c>
      <c r="C4" s="64">
        <v>44009</v>
      </c>
      <c r="D4" s="64">
        <v>42689</v>
      </c>
      <c r="E4" s="64">
        <v>40528</v>
      </c>
      <c r="F4" s="64"/>
      <c r="G4" s="64"/>
      <c r="H4" s="64"/>
    </row>
    <row r="5" spans="1:12" x14ac:dyDescent="0.2">
      <c r="A5" s="65">
        <v>32</v>
      </c>
      <c r="B5" s="64">
        <v>37561</v>
      </c>
      <c r="C5" s="64">
        <v>48102</v>
      </c>
      <c r="D5" s="64">
        <v>51838</v>
      </c>
      <c r="E5" s="64">
        <v>51688</v>
      </c>
    </row>
    <row r="6" spans="1:12" x14ac:dyDescent="0.2">
      <c r="A6" s="65">
        <v>37</v>
      </c>
      <c r="B6" s="64">
        <v>38575</v>
      </c>
      <c r="C6" s="64">
        <v>48558</v>
      </c>
      <c r="D6" s="64">
        <v>55197</v>
      </c>
      <c r="E6" s="64">
        <v>56215</v>
      </c>
      <c r="F6" s="64">
        <v>59570</v>
      </c>
      <c r="G6" s="64"/>
      <c r="H6" s="64"/>
    </row>
    <row r="7" spans="1:12" x14ac:dyDescent="0.2">
      <c r="A7" s="65">
        <v>42</v>
      </c>
      <c r="B7" s="64">
        <v>39052</v>
      </c>
      <c r="C7" s="64">
        <v>47868</v>
      </c>
      <c r="D7" s="64">
        <v>54369</v>
      </c>
      <c r="E7" s="64">
        <v>60275</v>
      </c>
      <c r="F7" s="64">
        <v>62139</v>
      </c>
      <c r="G7" s="64">
        <v>65576</v>
      </c>
      <c r="H7" s="64"/>
    </row>
    <row r="8" spans="1:12" x14ac:dyDescent="0.2">
      <c r="A8" s="65">
        <v>47</v>
      </c>
      <c r="B8" s="64">
        <v>39166</v>
      </c>
      <c r="C8" s="64">
        <v>46655</v>
      </c>
      <c r="D8" s="64">
        <v>52033</v>
      </c>
      <c r="E8" s="64">
        <v>58560</v>
      </c>
      <c r="F8" s="64">
        <v>65071</v>
      </c>
      <c r="G8" s="64">
        <v>66796</v>
      </c>
      <c r="H8" s="64">
        <v>74768</v>
      </c>
    </row>
    <row r="9" spans="1:12" x14ac:dyDescent="0.2">
      <c r="A9" s="65">
        <v>52</v>
      </c>
      <c r="B9" s="64">
        <v>38322</v>
      </c>
      <c r="C9" s="64">
        <v>45774</v>
      </c>
      <c r="D9" s="64">
        <v>50922</v>
      </c>
      <c r="E9" s="64">
        <v>55447</v>
      </c>
      <c r="F9" s="64">
        <v>61758</v>
      </c>
      <c r="G9" s="64">
        <v>71083</v>
      </c>
      <c r="H9" s="64">
        <v>71855</v>
      </c>
      <c r="I9" s="64">
        <v>65857</v>
      </c>
    </row>
    <row r="10" spans="1:12" x14ac:dyDescent="0.2">
      <c r="A10" s="65">
        <v>57</v>
      </c>
      <c r="B10" s="64">
        <v>37694</v>
      </c>
      <c r="C10" s="64">
        <v>44108</v>
      </c>
      <c r="D10" s="64">
        <v>48059</v>
      </c>
      <c r="E10" s="64">
        <v>52461</v>
      </c>
      <c r="F10" s="64">
        <v>56979</v>
      </c>
      <c r="G10" s="64">
        <v>64855</v>
      </c>
      <c r="H10" s="64">
        <v>74881</v>
      </c>
      <c r="I10" s="64">
        <v>69984</v>
      </c>
      <c r="J10" s="64">
        <v>62797</v>
      </c>
    </row>
    <row r="11" spans="1:12" x14ac:dyDescent="0.2">
      <c r="A11" s="65">
        <v>62</v>
      </c>
      <c r="B11" s="64">
        <v>35118</v>
      </c>
      <c r="C11" s="64">
        <v>42732</v>
      </c>
      <c r="D11" s="64">
        <v>47628</v>
      </c>
      <c r="E11" s="64">
        <v>51385</v>
      </c>
      <c r="F11" s="64">
        <v>54574</v>
      </c>
      <c r="G11" s="64">
        <v>61124</v>
      </c>
      <c r="H11" s="64">
        <v>69276</v>
      </c>
      <c r="I11" s="64">
        <v>76889</v>
      </c>
      <c r="J11" s="64">
        <v>65926</v>
      </c>
      <c r="K11" s="64">
        <v>70135</v>
      </c>
    </row>
    <row r="12" spans="1:12" x14ac:dyDescent="0.2">
      <c r="A12" s="65">
        <v>67</v>
      </c>
      <c r="B12" s="64">
        <v>25122</v>
      </c>
      <c r="C12" s="64">
        <v>36538</v>
      </c>
      <c r="D12" s="64">
        <v>44737</v>
      </c>
      <c r="E12" s="64">
        <v>50693</v>
      </c>
      <c r="F12" s="64">
        <v>53029</v>
      </c>
      <c r="G12" s="64">
        <v>58743</v>
      </c>
      <c r="H12" s="64">
        <v>64990</v>
      </c>
      <c r="I12" s="64">
        <v>76118</v>
      </c>
      <c r="J12" s="64">
        <v>82148</v>
      </c>
      <c r="K12" s="64">
        <v>89887</v>
      </c>
      <c r="L12" s="64">
        <v>100637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BA08-1950-4371-97C8-34AD7B2EF379}">
  <dimension ref="A1:L12"/>
  <sheetViews>
    <sheetView workbookViewId="0">
      <selection activeCell="B3" sqref="B3"/>
    </sheetView>
  </sheetViews>
  <sheetFormatPr baseColWidth="10" defaultColWidth="8.83203125" defaultRowHeight="16" x14ac:dyDescent="0.2"/>
  <sheetData>
    <row r="1" spans="1:12" x14ac:dyDescent="0.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 x14ac:dyDescent="0.2">
      <c r="A2" s="65">
        <v>20</v>
      </c>
      <c r="B2" s="64">
        <v>139</v>
      </c>
      <c r="C2" s="64"/>
      <c r="D2" s="64"/>
      <c r="E2" s="64"/>
      <c r="F2" s="64"/>
      <c r="G2" s="64"/>
      <c r="H2" s="64"/>
    </row>
    <row r="3" spans="1:12" x14ac:dyDescent="0.2">
      <c r="A3" s="65">
        <v>22</v>
      </c>
      <c r="B3" s="64">
        <v>4167</v>
      </c>
      <c r="C3" s="64">
        <v>32</v>
      </c>
      <c r="D3" s="64">
        <v>1</v>
      </c>
      <c r="E3" s="64"/>
      <c r="F3" s="64"/>
      <c r="G3" s="64"/>
      <c r="H3" s="64"/>
    </row>
    <row r="4" spans="1:12" x14ac:dyDescent="0.2">
      <c r="A4" s="65">
        <v>27</v>
      </c>
      <c r="B4" s="64">
        <v>7157</v>
      </c>
      <c r="C4" s="64">
        <v>2446</v>
      </c>
      <c r="D4" s="64">
        <v>10</v>
      </c>
      <c r="E4" s="64"/>
      <c r="F4" s="64"/>
      <c r="G4" s="64"/>
      <c r="H4" s="64"/>
    </row>
    <row r="5" spans="1:12" x14ac:dyDescent="0.2">
      <c r="A5" s="65">
        <v>32</v>
      </c>
      <c r="B5" s="64">
        <v>4630</v>
      </c>
      <c r="C5" s="64">
        <v>5371</v>
      </c>
      <c r="D5" s="64">
        <v>1277</v>
      </c>
      <c r="E5" s="64">
        <v>43</v>
      </c>
    </row>
    <row r="6" spans="1:12" x14ac:dyDescent="0.2">
      <c r="A6" s="65">
        <v>37</v>
      </c>
      <c r="B6" s="64">
        <v>2218</v>
      </c>
      <c r="C6" s="64">
        <v>3124</v>
      </c>
      <c r="D6" s="64">
        <v>2678</v>
      </c>
      <c r="E6" s="64">
        <v>1885</v>
      </c>
      <c r="F6" s="64">
        <v>23</v>
      </c>
      <c r="G6" s="64"/>
      <c r="H6" s="64"/>
    </row>
    <row r="7" spans="1:12" x14ac:dyDescent="0.2">
      <c r="A7" s="65">
        <v>42</v>
      </c>
      <c r="B7" s="64">
        <v>1170</v>
      </c>
      <c r="C7" s="64">
        <v>1421</v>
      </c>
      <c r="D7" s="64">
        <v>1644</v>
      </c>
      <c r="E7" s="64">
        <v>3341</v>
      </c>
      <c r="F7" s="64">
        <v>1131</v>
      </c>
      <c r="G7" s="64">
        <v>14</v>
      </c>
      <c r="H7" s="64"/>
    </row>
    <row r="8" spans="1:12" x14ac:dyDescent="0.2">
      <c r="A8" s="65">
        <v>47</v>
      </c>
      <c r="B8" s="64">
        <v>753</v>
      </c>
      <c r="C8" s="64">
        <v>797</v>
      </c>
      <c r="D8" s="64">
        <v>992</v>
      </c>
      <c r="E8" s="64">
        <v>2323</v>
      </c>
      <c r="F8" s="64">
        <v>2544</v>
      </c>
      <c r="G8" s="64">
        <v>550</v>
      </c>
      <c r="H8" s="64">
        <v>5</v>
      </c>
    </row>
    <row r="9" spans="1:12" x14ac:dyDescent="0.2">
      <c r="A9" s="65">
        <v>52</v>
      </c>
      <c r="B9" s="64">
        <v>666</v>
      </c>
      <c r="C9" s="64">
        <v>671</v>
      </c>
      <c r="D9" s="64">
        <v>748</v>
      </c>
      <c r="E9" s="64">
        <v>1654</v>
      </c>
      <c r="F9" s="64">
        <v>2127</v>
      </c>
      <c r="G9" s="64">
        <v>1047</v>
      </c>
      <c r="H9" s="64">
        <v>116</v>
      </c>
    </row>
    <row r="10" spans="1:12" x14ac:dyDescent="0.2">
      <c r="A10" s="65">
        <v>57</v>
      </c>
      <c r="B10" s="64">
        <v>352</v>
      </c>
      <c r="C10" s="64">
        <v>464</v>
      </c>
      <c r="D10" s="64">
        <v>416</v>
      </c>
      <c r="E10" s="64">
        <v>659</v>
      </c>
      <c r="F10" s="64">
        <v>476</v>
      </c>
      <c r="G10" s="64">
        <v>314</v>
      </c>
      <c r="H10" s="64">
        <v>134</v>
      </c>
      <c r="I10" s="64">
        <v>16</v>
      </c>
    </row>
    <row r="11" spans="1:12" x14ac:dyDescent="0.2">
      <c r="A11" s="65">
        <v>62</v>
      </c>
      <c r="B11" s="64">
        <v>118</v>
      </c>
      <c r="C11" s="64">
        <v>165</v>
      </c>
      <c r="D11" s="64">
        <v>226</v>
      </c>
      <c r="E11" s="64">
        <v>269</v>
      </c>
      <c r="F11" s="64">
        <v>190</v>
      </c>
      <c r="G11" s="64">
        <v>108</v>
      </c>
      <c r="H11" s="64">
        <v>47</v>
      </c>
      <c r="I11" s="64">
        <v>14</v>
      </c>
      <c r="J11" s="64">
        <v>3</v>
      </c>
    </row>
    <row r="12" spans="1:12" x14ac:dyDescent="0.2">
      <c r="A12" s="65">
        <v>67</v>
      </c>
      <c r="B12" s="64">
        <v>32</v>
      </c>
      <c r="C12" s="64">
        <v>46</v>
      </c>
      <c r="D12" s="64">
        <v>72</v>
      </c>
      <c r="E12" s="64">
        <v>76</v>
      </c>
      <c r="F12" s="64">
        <v>59</v>
      </c>
      <c r="G12" s="64">
        <v>29</v>
      </c>
      <c r="H12" s="64">
        <v>14</v>
      </c>
      <c r="I12" s="64">
        <v>12</v>
      </c>
      <c r="J12" s="64">
        <v>7</v>
      </c>
      <c r="K12" s="6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L13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4" bestFit="1" customWidth="1"/>
    <col min="2" max="7" width="10" bestFit="1" customWidth="1"/>
    <col min="8" max="8" width="9" bestFit="1" customWidth="1"/>
    <col min="9" max="10" width="7.5" bestFit="1" customWidth="1"/>
    <col min="11" max="11" width="9.1640625" customWidth="1"/>
    <col min="12" max="12" width="12" customWidth="1"/>
  </cols>
  <sheetData>
    <row r="1" spans="1:12" x14ac:dyDescent="0.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 x14ac:dyDescent="0.2">
      <c r="A2" s="65">
        <v>20</v>
      </c>
      <c r="B2" s="64">
        <v>754</v>
      </c>
      <c r="C2" s="64"/>
      <c r="D2" s="64"/>
      <c r="E2" s="64"/>
      <c r="F2" s="64"/>
      <c r="G2" s="64"/>
      <c r="H2" s="64"/>
    </row>
    <row r="3" spans="1:12" x14ac:dyDescent="0.2">
      <c r="A3" s="65">
        <v>22</v>
      </c>
      <c r="B3" s="64">
        <v>6941</v>
      </c>
      <c r="C3" s="64">
        <v>159</v>
      </c>
      <c r="D3" s="64"/>
      <c r="E3" s="64"/>
      <c r="F3" s="64"/>
      <c r="G3" s="64"/>
      <c r="H3" s="64"/>
    </row>
    <row r="4" spans="1:12" x14ac:dyDescent="0.2">
      <c r="A4" s="65">
        <v>27</v>
      </c>
      <c r="B4" s="64">
        <v>12082</v>
      </c>
      <c r="C4" s="64">
        <v>5626</v>
      </c>
      <c r="D4" s="64">
        <v>54</v>
      </c>
      <c r="E4" s="64">
        <v>1</v>
      </c>
      <c r="F4" s="64"/>
      <c r="G4" s="64"/>
      <c r="H4" s="64"/>
    </row>
    <row r="5" spans="1:12" x14ac:dyDescent="0.2">
      <c r="A5" s="65">
        <v>32</v>
      </c>
      <c r="B5" s="64">
        <v>11334</v>
      </c>
      <c r="C5" s="64">
        <v>17310</v>
      </c>
      <c r="D5" s="64">
        <v>3246</v>
      </c>
      <c r="E5" s="64">
        <v>119</v>
      </c>
    </row>
    <row r="6" spans="1:12" x14ac:dyDescent="0.2">
      <c r="A6" s="65">
        <v>37</v>
      </c>
      <c r="B6" s="64">
        <v>9825</v>
      </c>
      <c r="C6" s="64">
        <v>14909</v>
      </c>
      <c r="D6" s="64">
        <v>10663</v>
      </c>
      <c r="E6" s="64">
        <v>4466</v>
      </c>
      <c r="F6" s="64">
        <v>111</v>
      </c>
      <c r="G6" s="64"/>
      <c r="H6" s="64"/>
    </row>
    <row r="7" spans="1:12" x14ac:dyDescent="0.2">
      <c r="A7" s="65">
        <v>42</v>
      </c>
      <c r="B7" s="64">
        <v>9015</v>
      </c>
      <c r="C7" s="64">
        <v>12296</v>
      </c>
      <c r="D7" s="64">
        <v>8628</v>
      </c>
      <c r="E7" s="64">
        <v>13930</v>
      </c>
      <c r="F7" s="64">
        <v>3854</v>
      </c>
      <c r="G7" s="64">
        <v>83</v>
      </c>
      <c r="H7" s="64"/>
    </row>
    <row r="8" spans="1:12" x14ac:dyDescent="0.2">
      <c r="A8" s="65">
        <v>47</v>
      </c>
      <c r="B8" s="64">
        <v>7785</v>
      </c>
      <c r="C8" s="64">
        <v>10719</v>
      </c>
      <c r="D8" s="64">
        <v>7337</v>
      </c>
      <c r="E8" s="64">
        <v>11435</v>
      </c>
      <c r="F8" s="64">
        <v>11422</v>
      </c>
      <c r="G8" s="64">
        <v>3135</v>
      </c>
      <c r="H8" s="64">
        <v>54</v>
      </c>
    </row>
    <row r="9" spans="1:12" x14ac:dyDescent="0.2">
      <c r="A9" s="65">
        <v>52</v>
      </c>
      <c r="B9" s="64">
        <v>7830</v>
      </c>
      <c r="C9" s="64">
        <v>10740</v>
      </c>
      <c r="D9" s="64">
        <v>7754</v>
      </c>
      <c r="E9" s="64">
        <v>11283</v>
      </c>
      <c r="F9" s="64">
        <v>11466</v>
      </c>
      <c r="G9" s="64">
        <v>11104</v>
      </c>
      <c r="H9" s="64">
        <v>2256</v>
      </c>
      <c r="I9">
        <v>76</v>
      </c>
    </row>
    <row r="10" spans="1:12" x14ac:dyDescent="0.2">
      <c r="A10" s="65">
        <v>57</v>
      </c>
      <c r="B10" s="64">
        <v>6626</v>
      </c>
      <c r="C10" s="64">
        <v>9371</v>
      </c>
      <c r="D10" s="64">
        <v>7217</v>
      </c>
      <c r="E10" s="64">
        <v>10750</v>
      </c>
      <c r="F10" s="64">
        <v>10363</v>
      </c>
      <c r="G10" s="64">
        <v>9346</v>
      </c>
      <c r="H10" s="64">
        <v>3996</v>
      </c>
      <c r="I10" s="64">
        <v>701</v>
      </c>
      <c r="J10">
        <v>14</v>
      </c>
    </row>
    <row r="11" spans="1:12" x14ac:dyDescent="0.2">
      <c r="A11" s="65">
        <v>62</v>
      </c>
      <c r="B11" s="64">
        <v>3835</v>
      </c>
      <c r="C11" s="64">
        <v>6748</v>
      </c>
      <c r="D11" s="64">
        <v>5019</v>
      </c>
      <c r="E11" s="64">
        <v>7412</v>
      </c>
      <c r="F11" s="64">
        <v>6822</v>
      </c>
      <c r="G11" s="64">
        <v>5678</v>
      </c>
      <c r="H11" s="64">
        <v>1558</v>
      </c>
      <c r="I11" s="64">
        <v>900</v>
      </c>
      <c r="J11" s="64">
        <v>165</v>
      </c>
      <c r="K11">
        <v>3</v>
      </c>
    </row>
    <row r="12" spans="1:12" x14ac:dyDescent="0.2">
      <c r="A12" s="65">
        <v>67</v>
      </c>
      <c r="B12" s="64">
        <v>1688</v>
      </c>
      <c r="C12" s="64">
        <v>3466</v>
      </c>
      <c r="D12" s="64">
        <v>2908</v>
      </c>
      <c r="E12" s="64">
        <v>3358</v>
      </c>
      <c r="F12" s="64">
        <v>2085</v>
      </c>
      <c r="G12" s="64">
        <v>1285</v>
      </c>
      <c r="H12" s="64">
        <v>767</v>
      </c>
      <c r="I12" s="64">
        <v>518</v>
      </c>
      <c r="J12" s="64">
        <v>327</v>
      </c>
      <c r="K12" s="64">
        <v>123</v>
      </c>
      <c r="L12">
        <v>56</v>
      </c>
    </row>
    <row r="13" spans="1:12" x14ac:dyDescent="0.2">
      <c r="A13" s="65"/>
      <c r="B13" s="64"/>
      <c r="C13" s="64"/>
      <c r="D13" s="64"/>
      <c r="E13" s="64"/>
      <c r="F13" s="64"/>
      <c r="G13" s="64"/>
      <c r="H13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Retiree Distribution</vt:lpstr>
      <vt:lpstr>Entrant Profile</vt:lpstr>
      <vt:lpstr>Funding Data</vt:lpstr>
      <vt:lpstr>Return Scenarios</vt:lpstr>
      <vt:lpstr>Salary Distribution Special</vt:lpstr>
      <vt:lpstr>Salary Distribution Regular</vt:lpstr>
      <vt:lpstr>HeadCount Distribution Special</vt:lpstr>
      <vt:lpstr>HeadCount Distribution Regular</vt:lpstr>
      <vt:lpstr>Salary Growth</vt:lpstr>
      <vt:lpstr>Mortality Rates</vt:lpstr>
      <vt:lpstr>Withdrawal Rates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Truong Bui</cp:lastModifiedBy>
  <dcterms:created xsi:type="dcterms:W3CDTF">2018-01-15T17:42:00Z</dcterms:created>
  <dcterms:modified xsi:type="dcterms:W3CDTF">2023-04-21T08:51:18Z</dcterms:modified>
</cp:coreProperties>
</file>