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anser Jimenez\Downloads\"/>
    </mc:Choice>
  </mc:AlternateContent>
  <xr:revisionPtr revIDLastSave="0" documentId="13_ncr:1_{2E0B505F-B7EA-4675-96A3-C318C05C17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ess level (post4)" sheetId="17" r:id="rId1"/>
    <sheet name="Rel of Appel per POST" sheetId="14" r:id="rId2"/>
  </sheets>
  <definedNames>
    <definedName name="_xlnm._FilterDatabase" localSheetId="0" hidden="1">'Press level (post4)'!$A$1:$Q$1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7" l="1"/>
  <c r="Q4" i="17"/>
  <c r="Q5" i="17"/>
  <c r="Q6" i="17"/>
  <c r="Q7" i="17"/>
  <c r="Q8" i="17"/>
  <c r="Q9" i="17"/>
  <c r="Q10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9" i="17"/>
  <c r="Q40" i="17"/>
  <c r="Q41" i="17"/>
  <c r="Q42" i="17"/>
  <c r="N5" i="17"/>
  <c r="N6" i="17"/>
  <c r="N7" i="17"/>
  <c r="N8" i="17"/>
  <c r="N9" i="17"/>
  <c r="N10" i="17"/>
  <c r="N11" i="17"/>
  <c r="Q11" i="17" s="1"/>
  <c r="N12" i="17"/>
  <c r="Q12" i="17" s="1"/>
  <c r="N13" i="17"/>
  <c r="Q13" i="17" s="1"/>
  <c r="N14" i="17"/>
  <c r="Q14" i="17" s="1"/>
  <c r="N15" i="17"/>
  <c r="Q15" i="17" s="1"/>
  <c r="N16" i="17"/>
  <c r="Q16" i="17" s="1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Q33" i="17" s="1"/>
  <c r="N34" i="17"/>
  <c r="Q34" i="17" s="1"/>
  <c r="N35" i="17"/>
  <c r="Q35" i="17" s="1"/>
  <c r="N36" i="17"/>
  <c r="Q36" i="17" s="1"/>
  <c r="N37" i="17"/>
  <c r="Q37" i="17" s="1"/>
  <c r="N38" i="17"/>
  <c r="Q38" i="17" s="1"/>
  <c r="N39" i="17"/>
  <c r="N40" i="17"/>
  <c r="N41" i="17"/>
  <c r="N42" i="17"/>
  <c r="N4" i="17"/>
  <c r="N3" i="17"/>
</calcChain>
</file>

<file path=xl/sharedStrings.xml><?xml version="1.0" encoding="utf-8"?>
<sst xmlns="http://schemas.openxmlformats.org/spreadsheetml/2006/main" count="275" uniqueCount="94">
  <si>
    <t>Libellé parc</t>
  </si>
  <si>
    <t>Appellation</t>
  </si>
  <si>
    <t>Specialité</t>
  </si>
  <si>
    <t>Pneumatique</t>
  </si>
  <si>
    <t>Electrique</t>
  </si>
  <si>
    <t>Mécanique</t>
  </si>
  <si>
    <t>Horodatage création DI</t>
  </si>
  <si>
    <t>sequence</t>
  </si>
  <si>
    <t>TBF</t>
  </si>
  <si>
    <t>ASCENSEUR</t>
  </si>
  <si>
    <t>Equipement</t>
  </si>
  <si>
    <t>TBOF</t>
  </si>
  <si>
    <t>Compte rendu</t>
  </si>
  <si>
    <t>LIGNE DE MONTAGE MOTG01</t>
  </si>
  <si>
    <t>POSTE 04  : EMMANCHEMENTS ROULEMENTS (PRESSE)</t>
  </si>
  <si>
    <t>100019</t>
  </si>
  <si>
    <t>ne presse plus</t>
  </si>
  <si>
    <t>Homing pince_x000D_
----- Fabrice WACHT 05/09/2023 02:51 -----</t>
  </si>
  <si>
    <t>presse</t>
  </si>
  <si>
    <t>Redémarrage ligne_x000D_
----- Damien KUHN 08/09/2023 14:01 -----</t>
  </si>
  <si>
    <t>presse HS</t>
  </si>
  <si>
    <t>..._x000D_
----- Matthieu Fuchs 10/10/2023 07:38 -----</t>
  </si>
  <si>
    <t>doigts presse</t>
  </si>
  <si>
    <t>Réglage doigts de presse_x000D_
----- Romain HAUSWIRTH 10/10/2023 10:58 -----</t>
  </si>
  <si>
    <t>alignement presse</t>
  </si>
  <si>
    <t>Réglage alignement_x000D_
----- Quentin GUILLAUME 13/10/2023 12:22 -----</t>
  </si>
  <si>
    <t>Ras d’après opérateur de nuit._x000D_
----- Fabrice WACHT 16/10/2023 22:26 -----</t>
  </si>
  <si>
    <t>Rempl doigts presse schunck_x000D_
----- Fabrice WACHT 17/10/2023 01:30 -----</t>
  </si>
  <si>
    <t>Prise de réf pince _x000D_
Pas de problème constaté sur 3 moteurs test_x000D_
----- Quentin GUILLAUME 17/10/2023 17:31 -----</t>
  </si>
  <si>
    <t>Réglage ouverture pince_x000D_
----- Dimitri MENIGAULT 18/10/2023 10:44 -----</t>
  </si>
  <si>
    <t>problème presse</t>
  </si>
  <si>
    <t>Redémarrage presse _x000D_
Pas de consigne d’ouverture pince schunk_x000D_
----- Mickael KLEIN 19/10/2023 10:49 -----</t>
  </si>
  <si>
    <t>-</t>
  </si>
  <si>
    <t>presse à controler</t>
  </si>
  <si>
    <t>Resserrage vis ressort tête supérieure_x000D_
----- Fabrice WACHT 20/10/2023 21:06 -----</t>
  </si>
  <si>
    <t>presse ne lance plus son cycle</t>
  </si>
  <si>
    <t>Reset défaut de la pince shunck._x000D_
Prise de référence de la pince. _x000D_
Test différentes positions._x000D_
Essais concluants._x000D_
A surveiller._x000D_
----- Jean Bernard STEINMETZ 26/10/2023 12:28 -----
Réglage du support presse , clinquant légèrement décalé.
Essai avec moteur avec long axe ok_x000D_
----- Dimitri MENIGAULT 26/10/2023 13:43 -----</t>
  </si>
  <si>
    <t>station de presse</t>
  </si>
  <si>
    <t>Barriere presse en defaut._x000D_
----- Fabrice WACHT 10/11/2023 19:25 -----</t>
  </si>
  <si>
    <t>Pince Schunk en défaut et ne s’ouvre pas lors du pressage sur un plateau_x000D_
Test avec le suivant ok puis repassé l’ancien ok _x000D_
_x000D_
Essais sur plusieurs plateau ok_x000D_
----- Mickael KLEIN 21/11/2023 20:15 -----</t>
  </si>
  <si>
    <t>presse bloqué</t>
  </si>
  <si>
    <t>Remise en cycle suite casse flasque sur moteur avant_x000D_
----- Mickael KLEIN 11/01/2024 06:42 -----</t>
  </si>
  <si>
    <t>Homing schunk_x000D_
----- Fabrice WACHT 11/01/2024 08:28 -----</t>
  </si>
  <si>
    <t>Remise en cycle puis test sur 2 moteurs ok_x000D_
----- Mickael KLEIN 18/01/2024 13:28 -----</t>
  </si>
  <si>
    <t>default presse</t>
  </si>
  <si>
    <t>Problème pince Shunk_x000D_
----- Jean Bernard STEINMETZ 23/01/2024 19:14 -----</t>
  </si>
  <si>
    <t>presse ne presse plus</t>
  </si>
  <si>
    <t>Redémarrage de l’ensemble de la ligne_x000D_
----- Jean Bernard STEINMETZ 26/01/2024 19:12 -----</t>
  </si>
  <si>
    <t>presse motg01</t>
  </si>
  <si>
    <t>Suite à la chute d’un moteur, la pince était en défaut_x000D_
----- Quentin GUILLAUME 02/02/2024 03:26 -----</t>
  </si>
  <si>
    <t>Même chose que tout à l’heure_x000D_
----- Quentin GUILLAUME 02/02/2024 03:50 -----</t>
  </si>
  <si>
    <t>Bœug ligne complète suite Modif programme par ppi entre midi + remplacement des douilles rotation capot car usure prématurée sur g1-2-3_x000D_
----- Vincent STREISSEL 14/03/2024 18:05 -----</t>
  </si>
  <si>
    <t>Homing_x000D_
----- Adrien GAILLARD 15/04/2024 12:30 -----</t>
  </si>
  <si>
    <t>Nettoyage totale pince schunck_x000D_
----- Romain HAUSWIRTH 29/04/2024 20:54 -----</t>
  </si>
  <si>
    <t>Réglage paramètres de la presse_x000D_
----- Frederic Jung 15/05/2024 07:18 -----</t>
  </si>
  <si>
    <t>machoires presse</t>
  </si>
  <si>
    <t>Homing schunck_x000D_
----- Fabrice WACHT 29/05/2024 01:43 -----</t>
  </si>
  <si>
    <t>----- Adrien GAILLARD 04/06/2024 15:46 -----</t>
  </si>
  <si>
    <t>Supposition défaut undervolt sur le module _x000D_
Modification sur motp et motg _x000D_
_x000D_
Pris l’alimentation 24vdc de l’alim se trouvant dans le coffret presse directement_x000D_
----- Mickael KLEIN 05/06/2024 15:46 -----</t>
  </si>
  <si>
    <t>ligne</t>
  </si>
  <si>
    <t>Remplacement de 2 lecteur code barre adresse 87 et 86_x000D_
----- Vincent STREISSEL 27/07/2024 01:28 -----</t>
  </si>
  <si>
    <t>presse bloquée</t>
  </si>
  <si>
    <t>panne presse</t>
  </si>
  <si>
    <t>Libelle DI</t>
  </si>
  <si>
    <t>MTBF</t>
  </si>
  <si>
    <t>MTBF Parc</t>
  </si>
  <si>
    <t>Durée prises en compte</t>
  </si>
  <si>
    <t>Durée d'interventions</t>
  </si>
  <si>
    <t>Durée pannes</t>
  </si>
  <si>
    <t>Heures pointées</t>
  </si>
  <si>
    <t>100020</t>
  </si>
  <si>
    <t>100021</t>
  </si>
  <si>
    <t>100022</t>
  </si>
  <si>
    <t>100023</t>
  </si>
  <si>
    <t>100024</t>
  </si>
  <si>
    <t>MOTG01 POST 04</t>
  </si>
  <si>
    <t>Pince Schunk ne s’ouvre pas, référencement 100 et ouverture pince. Remis en cycle ok fonctionne._x000D_
----- Dimitri MENIGAULT 09/01/2024 01:38 -----</t>
  </si>
  <si>
    <t>Pince shunck en défaut suite collision_x000D_
----- Romain HAUSWIRTH 15/01/2024 23:14 -----</t>
  </si>
  <si>
    <t>Pince en défaut_x000D_
----- Quentin GUILLAUME 03/02/2024 03:08 -----</t>
  </si>
  <si>
    <t>Extraction 4 vis hs et Rempl vérin verrouillage cloche_x000D_
----- Fabrice WACHT 20/03/2024 00:00 -----</t>
  </si>
  <si>
    <t>poste pressage</t>
  </si>
  <si>
    <t>Remis en cycle_x000D_
----- Dimitri MENIGAULT 29/04/2024 21:01 -----</t>
  </si>
  <si>
    <t>Défaut pince schunk acquit referencement puis ok_x000D_
----- Adrien LINDER 16/05/2024 04:50 -----</t>
  </si>
  <si>
    <t>Ligne hors cycle_x000D_
----- Adrien LINDER 17/05/2024 03:06 -----</t>
  </si>
  <si>
    <t>pb presse</t>
  </si>
  <si>
    <t>flasques casse moteur à basculé remis en route et ok_x000D_
----- Adrien LINDER 17/05/2024 23:31 -----_x000D_
----- Adrien LINDER 17/05/2024 23:32 -----</t>
  </si>
  <si>
    <t>EMMANCHEMENT</t>
  </si>
  <si>
    <t>machoire presse</t>
  </si>
  <si>
    <t>Reset schunck_x000D_
----- Fabrice WACHT 30/05/2024 04:30 -----</t>
  </si>
  <si>
    <t>Reset_x000D_
----- Ludovic ECKART 17/06/2024 05:46 -----</t>
  </si>
  <si>
    <t>SÉCURITÉ</t>
  </si>
  <si>
    <t>presse barriere rouge</t>
  </si>
  <si>
    <t>Redémarrage des barrières._x000D_
Tests._x000D_
----- Jean Bernard STEINMETZ 20/08/2024 17:00 -----</t>
  </si>
  <si>
    <t>#weekends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</si>
</sst>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\ hh:mm:ss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4" fontId="0" fillId="2" borderId="0" xfId="0" applyNumberFormat="1" applyFill="1"/>
    <xf numFmtId="165" fontId="0" fillId="2" borderId="0" xfId="0" applyNumberForma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 level (post4)'!$P$3:$P$42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'Press level (post4)'!$Q$3:$Q$42</c:f>
              <c:numCache>
                <c:formatCode>General</c:formatCode>
                <c:ptCount val="40"/>
                <c:pt idx="0">
                  <c:v>82.880094444437418</c:v>
                </c:pt>
                <c:pt idx="1">
                  <c:v>530.56857666681753</c:v>
                </c:pt>
                <c:pt idx="2">
                  <c:v>24.454357499897014</c:v>
                </c:pt>
                <c:pt idx="3">
                  <c:v>72.806200833118055</c:v>
                </c:pt>
                <c:pt idx="4">
                  <c:v>36.825666666962206</c:v>
                </c:pt>
                <c:pt idx="5">
                  <c:v>6.4482177776517347</c:v>
                </c:pt>
                <c:pt idx="6">
                  <c:v>16.839265555667225</c:v>
                </c:pt>
                <c:pt idx="7">
                  <c:v>15.595577777770814</c:v>
                </c:pt>
                <c:pt idx="8">
                  <c:v>25.407854722172488</c:v>
                </c:pt>
                <c:pt idx="9">
                  <c:v>34.144676944473758</c:v>
                </c:pt>
                <c:pt idx="10">
                  <c:v>90.412713888916187</c:v>
                </c:pt>
                <c:pt idx="11">
                  <c:v>286.48486277775373</c:v>
                </c:pt>
                <c:pt idx="12">
                  <c:v>178.86488055554219</c:v>
                </c:pt>
                <c:pt idx="13">
                  <c:v>864.50304083334049</c:v>
                </c:pt>
                <c:pt idx="14">
                  <c:v>53.442239722295199</c:v>
                </c:pt>
                <c:pt idx="15">
                  <c:v>1.5786269443924539</c:v>
                </c:pt>
                <c:pt idx="16">
                  <c:v>69.260070277552586</c:v>
                </c:pt>
                <c:pt idx="17">
                  <c:v>62.286163889046293</c:v>
                </c:pt>
                <c:pt idx="18">
                  <c:v>81.743633333360776</c:v>
                </c:pt>
                <c:pt idx="19">
                  <c:v>73.310224166605622</c:v>
                </c:pt>
                <c:pt idx="20">
                  <c:v>110.99440916668391</c:v>
                </c:pt>
                <c:pt idx="21">
                  <c:v>0.33075194450793788</c:v>
                </c:pt>
                <c:pt idx="22">
                  <c:v>2.2413730553817004</c:v>
                </c:pt>
                <c:pt idx="23">
                  <c:v>718.54675944463816</c:v>
                </c:pt>
                <c:pt idx="24">
                  <c:v>86.72148694441421</c:v>
                </c:pt>
                <c:pt idx="25">
                  <c:v>469.68599999992875</c:v>
                </c:pt>
                <c:pt idx="26">
                  <c:v>257.21332861116389</c:v>
                </c:pt>
                <c:pt idx="27">
                  <c:v>0.64198166661662981</c:v>
                </c:pt>
                <c:pt idx="28">
                  <c:v>288.19752222241368</c:v>
                </c:pt>
                <c:pt idx="29">
                  <c:v>22.330818333139177</c:v>
                </c:pt>
                <c:pt idx="30">
                  <c:v>4.492984444485046</c:v>
                </c:pt>
                <c:pt idx="31">
                  <c:v>17.731831388839055</c:v>
                </c:pt>
                <c:pt idx="32">
                  <c:v>20.804186944558751</c:v>
                </c:pt>
                <c:pt idx="33">
                  <c:v>180.94849277782487</c:v>
                </c:pt>
                <c:pt idx="34">
                  <c:v>26.019201666524168</c:v>
                </c:pt>
                <c:pt idx="35">
                  <c:v>90.541612222383264</c:v>
                </c:pt>
                <c:pt idx="36">
                  <c:v>23.370700000086799</c:v>
                </c:pt>
                <c:pt idx="37">
                  <c:v>195.20339333312586</c:v>
                </c:pt>
                <c:pt idx="38">
                  <c:v>951.51351944427006</c:v>
                </c:pt>
                <c:pt idx="39">
                  <c:v>427.58809722249862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8-435E-A7D7-4D8C9F3F8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945744"/>
        <c:axId val="1565466128"/>
      </c:scatterChart>
      <c:valAx>
        <c:axId val="15719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466128"/>
        <c:crosses val="autoZero"/>
        <c:crossBetween val="midCat"/>
      </c:valAx>
      <c:valAx>
        <c:axId val="15654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9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6</xdr:row>
      <xdr:rowOff>109537</xdr:rowOff>
    </xdr:from>
    <xdr:to>
      <xdr:col>24</xdr:col>
      <xdr:colOff>304800</xdr:colOff>
      <xdr:row>20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9E1B2E-0661-400E-59F7-6F3E4C8B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43B9-2630-494D-8F64-04953410BF14}">
  <dimension ref="A1:Q134"/>
  <sheetViews>
    <sheetView tabSelected="1" workbookViewId="0">
      <selection activeCell="G9" sqref="G9"/>
    </sheetView>
  </sheetViews>
  <sheetFormatPr baseColWidth="10" defaultRowHeight="15" x14ac:dyDescent="0.25"/>
  <cols>
    <col min="2" max="2" width="18.28515625" customWidth="1"/>
    <col min="5" max="5" width="18.7109375" style="4" customWidth="1"/>
    <col min="7" max="7" width="17.28515625" customWidth="1"/>
  </cols>
  <sheetData>
    <row r="1" spans="1:17" x14ac:dyDescent="0.25">
      <c r="A1" t="s">
        <v>10</v>
      </c>
      <c r="B1" t="s">
        <v>0</v>
      </c>
      <c r="C1" t="s">
        <v>1</v>
      </c>
      <c r="D1" t="s">
        <v>2</v>
      </c>
      <c r="E1" s="4" t="s">
        <v>6</v>
      </c>
      <c r="F1" t="s">
        <v>63</v>
      </c>
      <c r="G1" t="s">
        <v>12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8</v>
      </c>
      <c r="O1" s="3" t="s">
        <v>93</v>
      </c>
      <c r="P1" s="3" t="s">
        <v>7</v>
      </c>
      <c r="Q1" s="3" t="s">
        <v>11</v>
      </c>
    </row>
    <row r="2" spans="1:17" x14ac:dyDescent="0.25">
      <c r="A2" t="s">
        <v>13</v>
      </c>
      <c r="B2" t="s">
        <v>14</v>
      </c>
      <c r="C2" t="s">
        <v>15</v>
      </c>
      <c r="D2" t="s">
        <v>3</v>
      </c>
      <c r="E2" s="4">
        <v>45174.096375659719</v>
      </c>
      <c r="F2" t="s">
        <v>16</v>
      </c>
      <c r="G2" t="s">
        <v>17</v>
      </c>
      <c r="H2" s="3">
        <v>44.808</v>
      </c>
      <c r="I2" s="3">
        <v>27.047999999999998</v>
      </c>
      <c r="J2" s="3">
        <v>7.2000000000000008E-2</v>
      </c>
      <c r="K2" s="3">
        <v>0.48</v>
      </c>
      <c r="L2" s="3">
        <v>0.55200000000000005</v>
      </c>
      <c r="M2" s="3">
        <v>0.46700000000000003</v>
      </c>
    </row>
    <row r="3" spans="1:17" ht="15.75" x14ac:dyDescent="0.25">
      <c r="A3" t="s">
        <v>13</v>
      </c>
      <c r="B3" t="s">
        <v>14</v>
      </c>
      <c r="C3" t="s">
        <v>15</v>
      </c>
      <c r="D3" t="s">
        <v>5</v>
      </c>
      <c r="E3" s="4">
        <v>45177.549712928238</v>
      </c>
      <c r="F3" t="s">
        <v>18</v>
      </c>
      <c r="G3" t="s">
        <v>19</v>
      </c>
      <c r="H3" s="3">
        <v>49.944000000000003</v>
      </c>
      <c r="I3" s="3">
        <v>101.256</v>
      </c>
      <c r="J3" s="3">
        <v>0.16800000000000001</v>
      </c>
      <c r="K3" s="3">
        <v>0.67200000000000004</v>
      </c>
      <c r="L3" s="3">
        <v>0.81599999999999995</v>
      </c>
      <c r="M3" s="3">
        <v>0.66700000000000004</v>
      </c>
      <c r="N3">
        <f>(E3-E2)*24</f>
        <v>82.880094444437418</v>
      </c>
      <c r="O3" s="7">
        <v>0</v>
      </c>
      <c r="P3" s="7">
        <v>1</v>
      </c>
      <c r="Q3">
        <f>N3-(42*O3)</f>
        <v>82.880094444437418</v>
      </c>
    </row>
    <row r="4" spans="1:17" s="1" customFormat="1" ht="15.75" x14ac:dyDescent="0.25">
      <c r="A4" s="1" t="s">
        <v>13</v>
      </c>
      <c r="B4" s="1" t="s">
        <v>14</v>
      </c>
      <c r="C4" s="1" t="s">
        <v>15</v>
      </c>
      <c r="D4" s="1" t="s">
        <v>4</v>
      </c>
      <c r="E4" s="6">
        <v>45208.406736956022</v>
      </c>
      <c r="F4" s="1" t="s">
        <v>20</v>
      </c>
      <c r="G4" s="1" t="s">
        <v>21</v>
      </c>
      <c r="H4" s="5">
        <v>21.12</v>
      </c>
      <c r="I4" s="5">
        <v>21.12</v>
      </c>
      <c r="J4" s="5">
        <v>4.8000000000000001E-2</v>
      </c>
      <c r="K4" s="5">
        <v>1.56</v>
      </c>
      <c r="L4" s="5">
        <v>1.6080000000000001</v>
      </c>
      <c r="M4" s="5">
        <v>1.5329999999999999</v>
      </c>
      <c r="N4" s="1">
        <f>(E4-E3)*24</f>
        <v>740.56857666681753</v>
      </c>
      <c r="O4" s="7">
        <v>5</v>
      </c>
      <c r="P4" s="7">
        <v>2</v>
      </c>
      <c r="Q4">
        <f t="shared" ref="Q4:Q42" si="0">N4-(42*O4)</f>
        <v>530.56857666681753</v>
      </c>
    </row>
    <row r="5" spans="1:17" s="1" customFormat="1" ht="15.75" x14ac:dyDescent="0.25">
      <c r="A5" s="1" t="s">
        <v>13</v>
      </c>
      <c r="B5" s="1" t="s">
        <v>14</v>
      </c>
      <c r="C5" s="1" t="s">
        <v>15</v>
      </c>
      <c r="D5" s="1" t="s">
        <v>5</v>
      </c>
      <c r="E5" s="6">
        <v>45209.425668518517</v>
      </c>
      <c r="F5" s="1" t="s">
        <v>22</v>
      </c>
      <c r="G5" s="1" t="s">
        <v>23</v>
      </c>
      <c r="H5" s="5">
        <v>9.2639999999999993</v>
      </c>
      <c r="I5" s="5">
        <v>72.048000000000002</v>
      </c>
      <c r="J5" s="5">
        <v>0.12</v>
      </c>
      <c r="K5" s="5">
        <v>0.64800000000000002</v>
      </c>
      <c r="L5" s="5">
        <v>0.76800000000000002</v>
      </c>
      <c r="M5" s="5">
        <v>0.65</v>
      </c>
      <c r="N5" s="1">
        <f t="shared" ref="N5:N42" si="1">(E5-E4)*24</f>
        <v>24.454357499897014</v>
      </c>
      <c r="O5" s="7">
        <v>0</v>
      </c>
      <c r="P5" s="7">
        <v>3</v>
      </c>
      <c r="Q5">
        <f t="shared" si="0"/>
        <v>24.454357499897014</v>
      </c>
    </row>
    <row r="6" spans="1:17" ht="15.75" x14ac:dyDescent="0.25">
      <c r="A6" t="s">
        <v>13</v>
      </c>
      <c r="B6" t="s">
        <v>14</v>
      </c>
      <c r="C6" t="s">
        <v>15</v>
      </c>
      <c r="D6" t="s">
        <v>5</v>
      </c>
      <c r="E6" s="4">
        <v>45212.459260219897</v>
      </c>
      <c r="F6" t="s">
        <v>24</v>
      </c>
      <c r="G6" t="s">
        <v>25</v>
      </c>
      <c r="H6" s="3">
        <v>11.616</v>
      </c>
      <c r="I6" s="3">
        <v>29.472000000000001</v>
      </c>
      <c r="J6" s="3">
        <v>0.14399999999999999</v>
      </c>
      <c r="K6" s="3">
        <v>1.4159999999999999</v>
      </c>
      <c r="L6" s="3">
        <v>1.5840000000000001</v>
      </c>
      <c r="M6" s="3">
        <v>1.95</v>
      </c>
      <c r="N6">
        <f t="shared" si="1"/>
        <v>72.806200833118055</v>
      </c>
      <c r="O6" s="7">
        <v>0</v>
      </c>
      <c r="P6" s="7">
        <v>4</v>
      </c>
      <c r="Q6">
        <f t="shared" si="0"/>
        <v>72.806200833118055</v>
      </c>
    </row>
    <row r="7" spans="1:17" ht="15.75" x14ac:dyDescent="0.25">
      <c r="A7" t="s">
        <v>13</v>
      </c>
      <c r="B7" t="s">
        <v>14</v>
      </c>
      <c r="C7" t="s">
        <v>15</v>
      </c>
      <c r="D7" t="s">
        <v>5</v>
      </c>
      <c r="E7" s="4">
        <v>45215.743662997687</v>
      </c>
      <c r="F7" t="s">
        <v>18</v>
      </c>
      <c r="G7" t="s">
        <v>26</v>
      </c>
      <c r="H7" s="3">
        <v>1.8480000000000001</v>
      </c>
      <c r="I7" s="3">
        <v>1.8480000000000001</v>
      </c>
      <c r="J7" s="3">
        <v>3.6239999999999992</v>
      </c>
      <c r="K7" s="3">
        <v>0.93600000000000005</v>
      </c>
      <c r="L7" s="3">
        <v>4.5599999999999996</v>
      </c>
      <c r="M7" s="3">
        <v>0.93300000000000005</v>
      </c>
      <c r="N7">
        <f t="shared" si="1"/>
        <v>78.825666666962206</v>
      </c>
      <c r="O7" s="7">
        <v>1</v>
      </c>
      <c r="P7" s="7">
        <v>5</v>
      </c>
      <c r="Q7">
        <f t="shared" si="0"/>
        <v>36.825666666962206</v>
      </c>
    </row>
    <row r="8" spans="1:17" ht="15.75" x14ac:dyDescent="0.25">
      <c r="A8" t="s">
        <v>13</v>
      </c>
      <c r="B8" t="s">
        <v>14</v>
      </c>
      <c r="C8" t="s">
        <v>15</v>
      </c>
      <c r="D8" t="s">
        <v>5</v>
      </c>
      <c r="E8" s="4">
        <v>45216.012338738423</v>
      </c>
      <c r="F8" t="s">
        <v>18</v>
      </c>
      <c r="G8" t="s">
        <v>27</v>
      </c>
      <c r="H8" s="3">
        <v>15.624000000000001</v>
      </c>
      <c r="I8" s="3">
        <v>15.624000000000001</v>
      </c>
      <c r="J8" s="3">
        <v>9.6000000000000002E-2</v>
      </c>
      <c r="K8" s="3">
        <v>1.1040000000000001</v>
      </c>
      <c r="L8" s="3">
        <v>1.2</v>
      </c>
      <c r="M8" s="3">
        <v>1.1000000000000001</v>
      </c>
      <c r="N8">
        <f t="shared" si="1"/>
        <v>6.4482177776517347</v>
      </c>
      <c r="O8" s="7">
        <v>0</v>
      </c>
      <c r="P8" s="7">
        <v>6</v>
      </c>
      <c r="Q8">
        <f t="shared" si="0"/>
        <v>6.4482177776517347</v>
      </c>
    </row>
    <row r="9" spans="1:17" ht="15.75" x14ac:dyDescent="0.25">
      <c r="A9" t="s">
        <v>13</v>
      </c>
      <c r="B9" t="s">
        <v>14</v>
      </c>
      <c r="C9" t="s">
        <v>15</v>
      </c>
      <c r="D9" t="s">
        <v>5</v>
      </c>
      <c r="E9" s="4">
        <v>45216.713974803242</v>
      </c>
      <c r="F9" t="s">
        <v>18</v>
      </c>
      <c r="G9" t="s">
        <v>28</v>
      </c>
      <c r="H9" s="3">
        <v>15.192</v>
      </c>
      <c r="I9" s="3">
        <v>13.536</v>
      </c>
      <c r="J9" s="3">
        <v>0.12</v>
      </c>
      <c r="K9" s="3">
        <v>0.26400000000000001</v>
      </c>
      <c r="L9" s="3">
        <v>0.40799999999999997</v>
      </c>
      <c r="M9" s="3">
        <v>0.26700000000000002</v>
      </c>
      <c r="N9">
        <f t="shared" si="1"/>
        <v>16.839265555667225</v>
      </c>
      <c r="O9" s="7">
        <v>0</v>
      </c>
      <c r="P9" s="7">
        <v>7</v>
      </c>
      <c r="Q9">
        <f t="shared" si="0"/>
        <v>16.839265555667225</v>
      </c>
    </row>
    <row r="10" spans="1:17" ht="15.75" x14ac:dyDescent="0.25">
      <c r="A10" t="s">
        <v>13</v>
      </c>
      <c r="B10" t="s">
        <v>14</v>
      </c>
      <c r="C10" t="s">
        <v>15</v>
      </c>
      <c r="D10" t="s">
        <v>5</v>
      </c>
      <c r="E10" s="4">
        <v>45217.363790543983</v>
      </c>
      <c r="F10" t="s">
        <v>18</v>
      </c>
      <c r="G10" t="s">
        <v>29</v>
      </c>
      <c r="H10" s="3">
        <v>23.4</v>
      </c>
      <c r="I10" s="3">
        <v>23.4</v>
      </c>
      <c r="J10" s="3">
        <v>0.60000000000000009</v>
      </c>
      <c r="K10" s="3">
        <v>1.4159999999999999</v>
      </c>
      <c r="L10" s="3">
        <v>1.992</v>
      </c>
      <c r="M10" s="3">
        <v>2.35</v>
      </c>
      <c r="N10">
        <f t="shared" si="1"/>
        <v>15.595577777770814</v>
      </c>
      <c r="O10" s="7">
        <v>0</v>
      </c>
      <c r="P10" s="7">
        <v>8</v>
      </c>
      <c r="Q10">
        <f t="shared" si="0"/>
        <v>15.595577777770814</v>
      </c>
    </row>
    <row r="11" spans="1:17" ht="15.75" x14ac:dyDescent="0.25">
      <c r="A11" t="s">
        <v>13</v>
      </c>
      <c r="B11" t="s">
        <v>14</v>
      </c>
      <c r="C11" t="s">
        <v>15</v>
      </c>
      <c r="D11" t="s">
        <v>5</v>
      </c>
      <c r="E11" s="4">
        <v>45218.422451157407</v>
      </c>
      <c r="F11" t="s">
        <v>30</v>
      </c>
      <c r="G11" t="s">
        <v>31</v>
      </c>
      <c r="H11" s="3" t="s">
        <v>32</v>
      </c>
      <c r="I11" s="3">
        <v>4.2959999999999994</v>
      </c>
      <c r="J11" s="3">
        <v>0</v>
      </c>
      <c r="K11" s="3">
        <v>0.69599999999999995</v>
      </c>
      <c r="L11" s="3">
        <v>0.69599999999999995</v>
      </c>
      <c r="M11" s="3">
        <v>0.68300000000000005</v>
      </c>
      <c r="N11">
        <f t="shared" si="1"/>
        <v>25.407854722172488</v>
      </c>
      <c r="O11" s="7">
        <v>0</v>
      </c>
      <c r="P11" s="7">
        <v>9</v>
      </c>
      <c r="Q11">
        <f t="shared" si="0"/>
        <v>25.407854722172488</v>
      </c>
    </row>
    <row r="12" spans="1:17" ht="15.75" x14ac:dyDescent="0.25">
      <c r="A12" t="s">
        <v>13</v>
      </c>
      <c r="B12" t="s">
        <v>14</v>
      </c>
      <c r="C12" t="s">
        <v>15</v>
      </c>
      <c r="D12" t="s">
        <v>3</v>
      </c>
      <c r="E12" s="4">
        <v>45219.845146030093</v>
      </c>
      <c r="F12" t="s">
        <v>33</v>
      </c>
      <c r="G12" t="s">
        <v>34</v>
      </c>
      <c r="H12" s="3">
        <v>26.591999999999999</v>
      </c>
      <c r="I12" s="3">
        <v>26.591999999999999</v>
      </c>
      <c r="J12" s="3">
        <v>0</v>
      </c>
      <c r="K12" s="3">
        <v>0.81599999999999995</v>
      </c>
      <c r="L12" s="3">
        <v>0.84000000000000008</v>
      </c>
      <c r="M12" s="3">
        <v>0.81699999999999995</v>
      </c>
      <c r="N12">
        <f t="shared" si="1"/>
        <v>34.144676944473758</v>
      </c>
      <c r="O12" s="7">
        <v>0</v>
      </c>
      <c r="P12" s="7">
        <v>10</v>
      </c>
      <c r="Q12">
        <f t="shared" si="0"/>
        <v>34.144676944473758</v>
      </c>
    </row>
    <row r="13" spans="1:17" ht="15.75" x14ac:dyDescent="0.25">
      <c r="A13" t="s">
        <v>13</v>
      </c>
      <c r="B13" t="s">
        <v>14</v>
      </c>
      <c r="C13" t="s">
        <v>15</v>
      </c>
      <c r="D13" t="s">
        <v>4</v>
      </c>
      <c r="E13" s="4">
        <v>45225.362342442131</v>
      </c>
      <c r="F13" t="s">
        <v>35</v>
      </c>
      <c r="G13" t="s">
        <v>36</v>
      </c>
      <c r="H13" s="3">
        <v>0.33600000000000002</v>
      </c>
      <c r="I13" s="3">
        <v>112.008</v>
      </c>
      <c r="J13" s="3">
        <v>3.6960000000000002</v>
      </c>
      <c r="K13" s="3">
        <v>1.32</v>
      </c>
      <c r="L13" s="3">
        <v>5.016</v>
      </c>
      <c r="M13" s="3">
        <v>1.016</v>
      </c>
      <c r="N13">
        <f t="shared" si="1"/>
        <v>132.41271388891619</v>
      </c>
      <c r="O13" s="7">
        <v>1</v>
      </c>
      <c r="P13" s="7">
        <v>11</v>
      </c>
      <c r="Q13">
        <f t="shared" si="0"/>
        <v>90.412713888916187</v>
      </c>
    </row>
    <row r="14" spans="1:17" ht="15.75" x14ac:dyDescent="0.25">
      <c r="A14" t="s">
        <v>13</v>
      </c>
      <c r="B14" t="s">
        <v>14</v>
      </c>
      <c r="C14" t="s">
        <v>15</v>
      </c>
      <c r="D14" t="s">
        <v>5</v>
      </c>
      <c r="E14" s="4">
        <v>45240.799211724538</v>
      </c>
      <c r="F14" t="s">
        <v>37</v>
      </c>
      <c r="G14" t="s">
        <v>38</v>
      </c>
      <c r="H14" s="3">
        <v>0.8879999999999999</v>
      </c>
      <c r="I14" s="3">
        <v>12.624000000000001</v>
      </c>
      <c r="J14" s="3">
        <v>0</v>
      </c>
      <c r="K14" s="3">
        <v>0.43200000000000011</v>
      </c>
      <c r="L14" s="3">
        <v>0.45600000000000002</v>
      </c>
      <c r="M14" s="3">
        <v>0.66700000000000004</v>
      </c>
      <c r="N14">
        <f t="shared" si="1"/>
        <v>370.48486277775373</v>
      </c>
      <c r="O14" s="7">
        <v>2</v>
      </c>
      <c r="P14" s="7">
        <v>12</v>
      </c>
      <c r="Q14">
        <f t="shared" si="0"/>
        <v>286.48486277775373</v>
      </c>
    </row>
    <row r="15" spans="1:17" ht="15.75" x14ac:dyDescent="0.25">
      <c r="A15" t="s">
        <v>13</v>
      </c>
      <c r="B15" t="s">
        <v>14</v>
      </c>
      <c r="C15" t="s">
        <v>15</v>
      </c>
      <c r="D15" t="s">
        <v>5</v>
      </c>
      <c r="E15" s="4">
        <v>45251.751915081019</v>
      </c>
      <c r="F15" t="s">
        <v>18</v>
      </c>
      <c r="G15" t="s">
        <v>39</v>
      </c>
      <c r="H15" s="3">
        <v>107.952</v>
      </c>
      <c r="I15" s="3">
        <v>66.503999999999991</v>
      </c>
      <c r="J15" s="3">
        <v>2.4E-2</v>
      </c>
      <c r="K15" s="3">
        <v>2.52</v>
      </c>
      <c r="L15" s="3">
        <v>2.544</v>
      </c>
      <c r="M15" s="3">
        <v>4.6839999999999993</v>
      </c>
      <c r="N15">
        <f t="shared" si="1"/>
        <v>262.86488055554219</v>
      </c>
      <c r="O15" s="7">
        <v>2</v>
      </c>
      <c r="P15" s="7">
        <v>13</v>
      </c>
      <c r="Q15">
        <f t="shared" si="0"/>
        <v>178.86488055554219</v>
      </c>
    </row>
    <row r="16" spans="1:17" ht="15.75" x14ac:dyDescent="0.25">
      <c r="A16" t="s">
        <v>13</v>
      </c>
      <c r="B16" t="s">
        <v>9</v>
      </c>
      <c r="C16" t="s">
        <v>70</v>
      </c>
      <c r="D16" t="s">
        <v>5</v>
      </c>
      <c r="E16" s="4">
        <v>45300.022875115741</v>
      </c>
      <c r="F16" t="s">
        <v>18</v>
      </c>
      <c r="G16" t="s">
        <v>76</v>
      </c>
      <c r="H16" s="3">
        <v>38.351999999999997</v>
      </c>
      <c r="I16" s="3">
        <v>12.096</v>
      </c>
      <c r="J16" s="3">
        <v>0.31200000000000011</v>
      </c>
      <c r="K16" s="3">
        <v>0.76800000000000002</v>
      </c>
      <c r="L16" s="3">
        <v>1.08</v>
      </c>
      <c r="M16" s="3">
        <v>0.58400000000000007</v>
      </c>
      <c r="N16">
        <f t="shared" si="1"/>
        <v>1158.5030408333405</v>
      </c>
      <c r="O16" s="7">
        <v>7</v>
      </c>
      <c r="P16" s="7">
        <v>14</v>
      </c>
      <c r="Q16">
        <f t="shared" si="0"/>
        <v>864.50304083334049</v>
      </c>
    </row>
    <row r="17" spans="1:17" ht="15.75" x14ac:dyDescent="0.25">
      <c r="A17" t="s">
        <v>13</v>
      </c>
      <c r="B17" t="s">
        <v>14</v>
      </c>
      <c r="C17" t="s">
        <v>15</v>
      </c>
      <c r="D17" t="s">
        <v>5</v>
      </c>
      <c r="E17" s="4">
        <v>45302.24963510417</v>
      </c>
      <c r="F17" t="s">
        <v>40</v>
      </c>
      <c r="G17" t="s">
        <v>41</v>
      </c>
      <c r="H17" s="3">
        <v>0.84000000000000008</v>
      </c>
      <c r="I17" s="3">
        <v>0.84000000000000008</v>
      </c>
      <c r="J17" s="3">
        <v>0</v>
      </c>
      <c r="K17" s="3">
        <v>0.72</v>
      </c>
      <c r="L17" s="3">
        <v>0.72</v>
      </c>
      <c r="M17" s="3">
        <v>1.3839999999999999</v>
      </c>
      <c r="N17">
        <f t="shared" si="1"/>
        <v>53.442239722295199</v>
      </c>
      <c r="O17" s="7">
        <v>0</v>
      </c>
      <c r="P17" s="7">
        <v>15</v>
      </c>
      <c r="Q17">
        <f t="shared" si="0"/>
        <v>53.442239722295199</v>
      </c>
    </row>
    <row r="18" spans="1:17" ht="15.75" x14ac:dyDescent="0.25">
      <c r="A18" t="s">
        <v>13</v>
      </c>
      <c r="B18" t="s">
        <v>14</v>
      </c>
      <c r="C18" t="s">
        <v>15</v>
      </c>
      <c r="D18" t="s">
        <v>5</v>
      </c>
      <c r="E18" s="4">
        <v>45302.315411226853</v>
      </c>
      <c r="F18" t="s">
        <v>40</v>
      </c>
      <c r="G18" t="s">
        <v>42</v>
      </c>
      <c r="H18" s="3">
        <v>13.103999999999999</v>
      </c>
      <c r="I18" s="3">
        <v>62.351999999999997</v>
      </c>
      <c r="J18" s="3">
        <v>2.4E-2</v>
      </c>
      <c r="K18" s="3">
        <v>1.4159999999999999</v>
      </c>
      <c r="L18" s="3">
        <v>1.44</v>
      </c>
      <c r="M18" s="3">
        <v>2.2669999999999999</v>
      </c>
      <c r="N18">
        <f t="shared" si="1"/>
        <v>1.5786269443924539</v>
      </c>
      <c r="O18" s="7">
        <v>0</v>
      </c>
      <c r="P18" s="7">
        <v>16</v>
      </c>
      <c r="Q18">
        <f t="shared" si="0"/>
        <v>1.5786269443924539</v>
      </c>
    </row>
    <row r="19" spans="1:17" ht="15.75" x14ac:dyDescent="0.25">
      <c r="A19" t="s">
        <v>13</v>
      </c>
      <c r="B19" t="s">
        <v>9</v>
      </c>
      <c r="C19" t="s">
        <v>70</v>
      </c>
      <c r="D19" t="s">
        <v>4</v>
      </c>
      <c r="E19" s="4">
        <v>45306.951247488418</v>
      </c>
      <c r="F19" t="s">
        <v>61</v>
      </c>
      <c r="G19" t="s">
        <v>77</v>
      </c>
      <c r="H19" s="3">
        <v>58.103999999999999</v>
      </c>
      <c r="I19" s="3">
        <v>13.44</v>
      </c>
      <c r="J19" s="3">
        <v>9.6000000000000002E-2</v>
      </c>
      <c r="K19" s="3">
        <v>4.08</v>
      </c>
      <c r="L19" s="3">
        <v>4.1760000000000002</v>
      </c>
      <c r="M19" s="3">
        <v>4.0830000000000002</v>
      </c>
      <c r="N19">
        <f t="shared" si="1"/>
        <v>111.26007027755259</v>
      </c>
      <c r="O19" s="7">
        <v>1</v>
      </c>
      <c r="P19" s="7">
        <v>17</v>
      </c>
      <c r="Q19">
        <f t="shared" si="0"/>
        <v>69.260070277552586</v>
      </c>
    </row>
    <row r="20" spans="1:17" ht="15.75" x14ac:dyDescent="0.25">
      <c r="A20" t="s">
        <v>13</v>
      </c>
      <c r="B20" t="s">
        <v>14</v>
      </c>
      <c r="C20" t="s">
        <v>15</v>
      </c>
      <c r="D20" t="s">
        <v>5</v>
      </c>
      <c r="E20" s="4">
        <v>45309.546504317128</v>
      </c>
      <c r="F20" t="s">
        <v>18</v>
      </c>
      <c r="G20" t="s">
        <v>43</v>
      </c>
      <c r="H20" s="3">
        <v>2.544</v>
      </c>
      <c r="I20" s="3">
        <v>7.2000000000000008E-2</v>
      </c>
      <c r="J20" s="3">
        <v>0.12</v>
      </c>
      <c r="K20" s="3">
        <v>0.26400000000000001</v>
      </c>
      <c r="L20" s="3">
        <v>0.38400000000000001</v>
      </c>
      <c r="M20" s="3">
        <v>0.25</v>
      </c>
      <c r="N20">
        <f t="shared" si="1"/>
        <v>62.286163889046293</v>
      </c>
      <c r="O20" s="7">
        <v>0</v>
      </c>
      <c r="P20" s="7">
        <v>18</v>
      </c>
      <c r="Q20">
        <f t="shared" si="0"/>
        <v>62.286163889046293</v>
      </c>
    </row>
    <row r="21" spans="1:17" s="1" customFormat="1" ht="15.75" x14ac:dyDescent="0.25">
      <c r="A21" t="s">
        <v>13</v>
      </c>
      <c r="B21" t="s">
        <v>14</v>
      </c>
      <c r="C21" t="s">
        <v>15</v>
      </c>
      <c r="D21" t="s">
        <v>3</v>
      </c>
      <c r="E21" s="4">
        <v>45314.702489039351</v>
      </c>
      <c r="F21" t="s">
        <v>44</v>
      </c>
      <c r="G21" t="s">
        <v>45</v>
      </c>
      <c r="H21" s="3">
        <v>18.527999999999999</v>
      </c>
      <c r="I21" s="3">
        <v>19.824000000000002</v>
      </c>
      <c r="J21" s="3">
        <v>0.16800000000000001</v>
      </c>
      <c r="K21" s="3">
        <v>2.2080000000000002</v>
      </c>
      <c r="L21" s="3">
        <v>2.3759999999999999</v>
      </c>
      <c r="M21" s="3">
        <v>2.2669999999999999</v>
      </c>
      <c r="N21">
        <f t="shared" si="1"/>
        <v>123.74363333336078</v>
      </c>
      <c r="O21" s="7">
        <v>1</v>
      </c>
      <c r="P21" s="7">
        <v>19</v>
      </c>
      <c r="Q21">
        <f t="shared" si="0"/>
        <v>81.743633333360776</v>
      </c>
    </row>
    <row r="22" spans="1:17" s="1" customFormat="1" ht="15.75" x14ac:dyDescent="0.25">
      <c r="A22" t="s">
        <v>13</v>
      </c>
      <c r="B22" t="s">
        <v>14</v>
      </c>
      <c r="C22" t="s">
        <v>15</v>
      </c>
      <c r="D22" t="s">
        <v>5</v>
      </c>
      <c r="E22" s="4">
        <v>45317.75708171296</v>
      </c>
      <c r="F22" t="s">
        <v>46</v>
      </c>
      <c r="G22" t="s">
        <v>47</v>
      </c>
      <c r="H22" s="3">
        <v>50.688000000000002</v>
      </c>
      <c r="I22" s="3">
        <v>91.032000000000011</v>
      </c>
      <c r="J22" s="3">
        <v>0.16800000000000001</v>
      </c>
      <c r="K22" s="3">
        <v>0.8640000000000001</v>
      </c>
      <c r="L22" s="3">
        <v>1.056</v>
      </c>
      <c r="M22" s="3">
        <v>0.86699999999999999</v>
      </c>
      <c r="N22">
        <f t="shared" si="1"/>
        <v>73.310224166605622</v>
      </c>
      <c r="O22" s="7">
        <v>0</v>
      </c>
      <c r="P22" s="7">
        <v>20</v>
      </c>
      <c r="Q22">
        <f t="shared" si="0"/>
        <v>73.310224166605622</v>
      </c>
    </row>
    <row r="23" spans="1:17" ht="15.75" x14ac:dyDescent="0.25">
      <c r="A23" s="1" t="s">
        <v>13</v>
      </c>
      <c r="B23" s="1" t="s">
        <v>14</v>
      </c>
      <c r="C23" s="1" t="s">
        <v>15</v>
      </c>
      <c r="D23" s="1" t="s">
        <v>4</v>
      </c>
      <c r="E23" s="6">
        <v>45324.131848761572</v>
      </c>
      <c r="F23" s="1" t="s">
        <v>48</v>
      </c>
      <c r="G23" s="1" t="s">
        <v>49</v>
      </c>
      <c r="H23" s="5">
        <v>4.8000000000000001E-2</v>
      </c>
      <c r="I23" s="5">
        <v>4.8000000000000001E-2</v>
      </c>
      <c r="J23" s="5">
        <v>0.192</v>
      </c>
      <c r="K23" s="5">
        <v>7.2000000000000008E-2</v>
      </c>
      <c r="L23" s="5">
        <v>0.26400000000000001</v>
      </c>
      <c r="M23" s="5">
        <v>6.7000000000000004E-2</v>
      </c>
      <c r="N23">
        <f t="shared" si="1"/>
        <v>152.99440916668391</v>
      </c>
      <c r="O23" s="7">
        <v>1</v>
      </c>
      <c r="P23" s="7">
        <v>21</v>
      </c>
      <c r="Q23">
        <f t="shared" si="0"/>
        <v>110.99440916668391</v>
      </c>
    </row>
    <row r="24" spans="1:17" ht="15.75" x14ac:dyDescent="0.25">
      <c r="A24" s="1" t="s">
        <v>13</v>
      </c>
      <c r="B24" s="1" t="s">
        <v>14</v>
      </c>
      <c r="C24" s="1" t="s">
        <v>15</v>
      </c>
      <c r="D24" s="1" t="s">
        <v>4</v>
      </c>
      <c r="E24" s="6">
        <v>45324.145630092593</v>
      </c>
      <c r="F24" s="1" t="s">
        <v>48</v>
      </c>
      <c r="G24" s="1" t="s">
        <v>50</v>
      </c>
      <c r="H24" s="5">
        <v>4.008</v>
      </c>
      <c r="I24" s="5">
        <v>4.2959999999999994</v>
      </c>
      <c r="J24" s="5">
        <v>0.33600000000000002</v>
      </c>
      <c r="K24" s="5">
        <v>0.8640000000000001</v>
      </c>
      <c r="L24" s="5">
        <v>1.2</v>
      </c>
      <c r="M24" s="5">
        <v>0.85</v>
      </c>
      <c r="N24">
        <f t="shared" si="1"/>
        <v>0.33075194450793788</v>
      </c>
      <c r="O24" s="7">
        <v>0</v>
      </c>
      <c r="P24" s="7">
        <v>22</v>
      </c>
      <c r="Q24">
        <f t="shared" si="0"/>
        <v>0.33075194450793788</v>
      </c>
    </row>
    <row r="25" spans="1:17" ht="15.75" x14ac:dyDescent="0.25">
      <c r="A25" t="s">
        <v>13</v>
      </c>
      <c r="B25" t="s">
        <v>9</v>
      </c>
      <c r="C25" t="s">
        <v>70</v>
      </c>
      <c r="D25" t="s">
        <v>5</v>
      </c>
      <c r="E25" s="4">
        <v>45325.114020636567</v>
      </c>
      <c r="F25" t="s">
        <v>18</v>
      </c>
      <c r="G25" t="s">
        <v>78</v>
      </c>
      <c r="H25" s="3">
        <v>53.567999999999998</v>
      </c>
      <c r="I25" s="3">
        <v>31.128</v>
      </c>
      <c r="J25" s="3">
        <v>0.31200000000000011</v>
      </c>
      <c r="K25" s="3">
        <v>9.6000000000000002E-2</v>
      </c>
      <c r="L25" s="3">
        <v>0.40799999999999997</v>
      </c>
      <c r="M25" s="3">
        <v>0.1</v>
      </c>
      <c r="N25">
        <f t="shared" si="1"/>
        <v>23.2413730553817</v>
      </c>
      <c r="O25" s="7">
        <v>0.5</v>
      </c>
      <c r="P25" s="7">
        <v>23</v>
      </c>
      <c r="Q25">
        <f t="shared" si="0"/>
        <v>2.2413730553817004</v>
      </c>
    </row>
    <row r="26" spans="1:17" ht="15.75" x14ac:dyDescent="0.25">
      <c r="A26" t="s">
        <v>13</v>
      </c>
      <c r="B26" t="s">
        <v>14</v>
      </c>
      <c r="C26" t="s">
        <v>15</v>
      </c>
      <c r="D26" t="s">
        <v>5</v>
      </c>
      <c r="E26" s="4">
        <v>45365.55346894676</v>
      </c>
      <c r="F26" t="s">
        <v>18</v>
      </c>
      <c r="G26" t="s">
        <v>51</v>
      </c>
      <c r="H26" s="3">
        <v>51.168000000000013</v>
      </c>
      <c r="I26" s="3">
        <v>12.84</v>
      </c>
      <c r="J26" s="3">
        <v>0.38400000000000001</v>
      </c>
      <c r="K26" s="3">
        <v>4.4400000000000004</v>
      </c>
      <c r="L26" s="3">
        <v>4.8239999999999998</v>
      </c>
      <c r="M26" s="3">
        <v>4.45</v>
      </c>
      <c r="N26">
        <f t="shared" si="1"/>
        <v>970.54675944463816</v>
      </c>
      <c r="O26" s="7">
        <v>6</v>
      </c>
      <c r="P26" s="7">
        <v>24</v>
      </c>
      <c r="Q26">
        <f t="shared" si="0"/>
        <v>718.54675944463816</v>
      </c>
    </row>
    <row r="27" spans="1:17" ht="15.75" x14ac:dyDescent="0.25">
      <c r="A27" t="s">
        <v>13</v>
      </c>
      <c r="B27" t="s">
        <v>9</v>
      </c>
      <c r="C27" t="s">
        <v>70</v>
      </c>
      <c r="D27" t="s">
        <v>5</v>
      </c>
      <c r="E27" s="4">
        <v>45370.916864236111</v>
      </c>
      <c r="F27" t="s">
        <v>18</v>
      </c>
      <c r="G27" t="s">
        <v>79</v>
      </c>
      <c r="H27" s="3">
        <v>7.1999999999999984</v>
      </c>
      <c r="I27" s="3">
        <v>14.327999999999999</v>
      </c>
      <c r="J27" s="3">
        <v>0</v>
      </c>
      <c r="K27" s="3">
        <v>2.016</v>
      </c>
      <c r="L27" s="3">
        <v>2.016</v>
      </c>
      <c r="M27" s="3">
        <v>2</v>
      </c>
      <c r="N27">
        <f t="shared" si="1"/>
        <v>128.72148694441421</v>
      </c>
      <c r="O27" s="7">
        <v>1</v>
      </c>
      <c r="P27" s="7">
        <v>25</v>
      </c>
      <c r="Q27">
        <f t="shared" si="0"/>
        <v>86.72148694441421</v>
      </c>
    </row>
    <row r="28" spans="1:17" ht="15.75" x14ac:dyDescent="0.25">
      <c r="A28" t="s">
        <v>13</v>
      </c>
      <c r="B28" t="s">
        <v>14</v>
      </c>
      <c r="C28" t="s">
        <v>15</v>
      </c>
      <c r="D28" t="s">
        <v>5</v>
      </c>
      <c r="E28" s="4">
        <v>45397.487114236108</v>
      </c>
      <c r="F28" t="s">
        <v>18</v>
      </c>
      <c r="G28" t="s">
        <v>52</v>
      </c>
      <c r="H28" s="3">
        <v>14.112</v>
      </c>
      <c r="I28" s="3">
        <v>20.376000000000001</v>
      </c>
      <c r="J28" s="3">
        <v>0.38400000000000001</v>
      </c>
      <c r="K28" s="3">
        <v>0.40799999999999997</v>
      </c>
      <c r="L28" s="3">
        <v>0.79200000000000004</v>
      </c>
      <c r="M28" s="3">
        <v>0.41699999999999998</v>
      </c>
      <c r="N28">
        <f t="shared" si="1"/>
        <v>637.68599999992875</v>
      </c>
      <c r="O28" s="7">
        <v>4</v>
      </c>
      <c r="P28" s="7">
        <v>26</v>
      </c>
      <c r="Q28">
        <f t="shared" si="0"/>
        <v>469.68599999992875</v>
      </c>
    </row>
    <row r="29" spans="1:17" ht="15.75" x14ac:dyDescent="0.25">
      <c r="A29" t="s">
        <v>13</v>
      </c>
      <c r="B29" t="s">
        <v>9</v>
      </c>
      <c r="C29" t="s">
        <v>70</v>
      </c>
      <c r="D29" t="s">
        <v>4</v>
      </c>
      <c r="E29" s="4">
        <v>45411.704336261573</v>
      </c>
      <c r="F29" t="s">
        <v>80</v>
      </c>
      <c r="G29" t="s">
        <v>81</v>
      </c>
      <c r="H29" s="3" t="s">
        <v>32</v>
      </c>
      <c r="I29" s="3" t="s">
        <v>32</v>
      </c>
      <c r="J29" s="3">
        <v>0</v>
      </c>
      <c r="K29" s="3">
        <v>4.1280000000000001</v>
      </c>
      <c r="L29" s="3">
        <v>4.1280000000000001</v>
      </c>
      <c r="M29" s="3">
        <v>0.05</v>
      </c>
      <c r="N29">
        <f t="shared" si="1"/>
        <v>341.21332861116389</v>
      </c>
      <c r="O29" s="7">
        <v>2</v>
      </c>
      <c r="P29" s="7">
        <v>27</v>
      </c>
      <c r="Q29">
        <f t="shared" si="0"/>
        <v>257.21332861116389</v>
      </c>
    </row>
    <row r="30" spans="1:17" ht="15.75" x14ac:dyDescent="0.25">
      <c r="A30" t="s">
        <v>13</v>
      </c>
      <c r="B30" t="s">
        <v>14</v>
      </c>
      <c r="C30" t="s">
        <v>15</v>
      </c>
      <c r="D30" t="s">
        <v>4</v>
      </c>
      <c r="E30" s="4">
        <v>45411.731085497682</v>
      </c>
      <c r="F30" t="s">
        <v>18</v>
      </c>
      <c r="G30" t="s">
        <v>53</v>
      </c>
      <c r="H30" s="3">
        <v>233.904</v>
      </c>
      <c r="I30" s="3">
        <v>26.423999999999999</v>
      </c>
      <c r="J30" s="3">
        <v>2.4E-2</v>
      </c>
      <c r="K30" s="3">
        <v>3.3359999999999999</v>
      </c>
      <c r="L30" s="3">
        <v>3.36</v>
      </c>
      <c r="M30" s="3">
        <v>3.3330000000000002</v>
      </c>
      <c r="N30">
        <f t="shared" si="1"/>
        <v>0.64198166661662981</v>
      </c>
      <c r="O30" s="7">
        <v>0</v>
      </c>
      <c r="P30" s="7">
        <v>28</v>
      </c>
      <c r="Q30">
        <f t="shared" si="0"/>
        <v>0.64198166661662981</v>
      </c>
    </row>
    <row r="31" spans="1:17" ht="15.75" x14ac:dyDescent="0.25">
      <c r="A31" t="s">
        <v>13</v>
      </c>
      <c r="B31" t="s">
        <v>14</v>
      </c>
      <c r="C31" t="s">
        <v>15</v>
      </c>
      <c r="D31" t="s">
        <v>5</v>
      </c>
      <c r="E31" s="4">
        <v>45427.239315590283</v>
      </c>
      <c r="F31" t="s">
        <v>18</v>
      </c>
      <c r="G31" t="s">
        <v>54</v>
      </c>
      <c r="H31" s="3">
        <v>20.783999999999999</v>
      </c>
      <c r="I31" s="3">
        <v>20.783999999999999</v>
      </c>
      <c r="J31" s="3">
        <v>0</v>
      </c>
      <c r="K31" s="3">
        <v>1.536</v>
      </c>
      <c r="L31" s="3">
        <v>1.56</v>
      </c>
      <c r="M31" s="3">
        <v>3.0670000000000002</v>
      </c>
      <c r="N31">
        <f t="shared" si="1"/>
        <v>372.19752222241368</v>
      </c>
      <c r="O31" s="7">
        <v>2</v>
      </c>
      <c r="P31" s="7">
        <v>29</v>
      </c>
      <c r="Q31">
        <f t="shared" si="0"/>
        <v>288.19752222241368</v>
      </c>
    </row>
    <row r="32" spans="1:17" ht="15.75" x14ac:dyDescent="0.25">
      <c r="A32" t="s">
        <v>13</v>
      </c>
      <c r="B32" t="s">
        <v>9</v>
      </c>
      <c r="C32" t="s">
        <v>70</v>
      </c>
      <c r="D32" t="s">
        <v>5</v>
      </c>
      <c r="E32" s="4">
        <v>45428.169766354164</v>
      </c>
      <c r="F32" t="s">
        <v>18</v>
      </c>
      <c r="G32" t="s">
        <v>82</v>
      </c>
      <c r="H32" s="3">
        <v>3.72</v>
      </c>
      <c r="I32" s="3">
        <v>3.72</v>
      </c>
      <c r="J32" s="3">
        <v>4.8000000000000001E-2</v>
      </c>
      <c r="K32" s="3">
        <v>0.67200000000000004</v>
      </c>
      <c r="L32" s="3">
        <v>0.74399999999999999</v>
      </c>
      <c r="M32" s="3">
        <v>0.68300000000000005</v>
      </c>
      <c r="N32">
        <f t="shared" si="1"/>
        <v>22.330818333139177</v>
      </c>
      <c r="O32" s="7">
        <v>0</v>
      </c>
      <c r="P32" s="7">
        <v>30</v>
      </c>
      <c r="Q32">
        <f t="shared" si="0"/>
        <v>22.330818333139177</v>
      </c>
    </row>
    <row r="33" spans="1:17" ht="15.75" x14ac:dyDescent="0.25">
      <c r="A33" t="s">
        <v>13</v>
      </c>
      <c r="B33" t="s">
        <v>14</v>
      </c>
      <c r="C33" t="s">
        <v>15</v>
      </c>
      <c r="D33" t="s">
        <v>5</v>
      </c>
      <c r="E33" s="4">
        <v>45428.35697403935</v>
      </c>
      <c r="F33" t="s">
        <v>18</v>
      </c>
      <c r="G33" t="s">
        <v>32</v>
      </c>
      <c r="H33" s="3">
        <v>5.5920000000000014</v>
      </c>
      <c r="I33" s="3">
        <v>17.303999999999998</v>
      </c>
      <c r="J33" s="3">
        <v>4.8000000000000001E-2</v>
      </c>
      <c r="K33" s="3">
        <v>0.38400000000000001</v>
      </c>
      <c r="L33" s="3">
        <v>0.43200000000000011</v>
      </c>
      <c r="M33" s="3">
        <v>0.36699999999999999</v>
      </c>
      <c r="N33">
        <f t="shared" si="1"/>
        <v>4.492984444485046</v>
      </c>
      <c r="O33" s="7">
        <v>0</v>
      </c>
      <c r="P33" s="7">
        <v>31</v>
      </c>
      <c r="Q33">
        <f t="shared" si="0"/>
        <v>4.492984444485046</v>
      </c>
    </row>
    <row r="34" spans="1:17" ht="15.75" x14ac:dyDescent="0.25">
      <c r="A34" t="s">
        <v>13</v>
      </c>
      <c r="B34" t="s">
        <v>9</v>
      </c>
      <c r="C34" t="s">
        <v>70</v>
      </c>
      <c r="D34" t="s">
        <v>5</v>
      </c>
      <c r="E34" s="4">
        <v>45429.095800347219</v>
      </c>
      <c r="F34" t="s">
        <v>62</v>
      </c>
      <c r="G34" t="s">
        <v>83</v>
      </c>
      <c r="H34" s="3">
        <v>2.3759999999999999</v>
      </c>
      <c r="I34" s="3">
        <v>10.272</v>
      </c>
      <c r="J34" s="3">
        <v>0.16800000000000001</v>
      </c>
      <c r="K34" s="3">
        <v>0.62400000000000011</v>
      </c>
      <c r="L34" s="3">
        <v>0.79200000000000004</v>
      </c>
      <c r="M34" s="3">
        <v>0.63300000000000001</v>
      </c>
      <c r="N34">
        <f t="shared" si="1"/>
        <v>17.731831388839055</v>
      </c>
      <c r="O34" s="7">
        <v>0</v>
      </c>
      <c r="P34" s="7">
        <v>32</v>
      </c>
      <c r="Q34">
        <f t="shared" si="0"/>
        <v>17.731831388839055</v>
      </c>
    </row>
    <row r="35" spans="1:17" ht="15.75" x14ac:dyDescent="0.25">
      <c r="A35" t="s">
        <v>13</v>
      </c>
      <c r="B35" t="s">
        <v>9</v>
      </c>
      <c r="C35" t="s">
        <v>70</v>
      </c>
      <c r="D35" t="s">
        <v>5</v>
      </c>
      <c r="E35" s="4">
        <v>45429.962641469909</v>
      </c>
      <c r="F35" t="s">
        <v>84</v>
      </c>
      <c r="G35" t="s">
        <v>85</v>
      </c>
      <c r="H35" s="3">
        <v>133.87200000000001</v>
      </c>
      <c r="I35" s="3">
        <v>0.45600000000000002</v>
      </c>
      <c r="J35" s="3">
        <v>0.40799999999999997</v>
      </c>
      <c r="K35" s="3">
        <v>4.8000000000000001E-2</v>
      </c>
      <c r="L35" s="3">
        <v>0.45600000000000002</v>
      </c>
      <c r="M35" s="3">
        <v>1.7000000000000001E-2</v>
      </c>
      <c r="N35">
        <f t="shared" si="1"/>
        <v>20.804186944558751</v>
      </c>
      <c r="O35" s="7">
        <v>0</v>
      </c>
      <c r="P35" s="7">
        <v>33</v>
      </c>
      <c r="Q35">
        <f t="shared" si="0"/>
        <v>20.804186944558751</v>
      </c>
    </row>
    <row r="36" spans="1:17" ht="15.75" x14ac:dyDescent="0.25">
      <c r="A36" t="s">
        <v>13</v>
      </c>
      <c r="B36" t="s">
        <v>14</v>
      </c>
      <c r="C36" t="s">
        <v>15</v>
      </c>
      <c r="D36" t="s">
        <v>5</v>
      </c>
      <c r="E36" s="4">
        <v>45441.002162002318</v>
      </c>
      <c r="F36" t="s">
        <v>55</v>
      </c>
      <c r="G36" t="s">
        <v>56</v>
      </c>
      <c r="H36" s="3">
        <v>24.335999999999999</v>
      </c>
      <c r="I36" s="3">
        <v>24.335999999999999</v>
      </c>
      <c r="J36" s="3">
        <v>2.4E-2</v>
      </c>
      <c r="K36" s="3">
        <v>1.6559999999999999</v>
      </c>
      <c r="L36" s="3">
        <v>1.6559999999999999</v>
      </c>
      <c r="M36" s="3">
        <v>1.65</v>
      </c>
      <c r="N36">
        <f t="shared" si="1"/>
        <v>264.94849277782487</v>
      </c>
      <c r="O36" s="7">
        <v>2</v>
      </c>
      <c r="P36" s="7">
        <v>34</v>
      </c>
      <c r="Q36">
        <f t="shared" si="0"/>
        <v>180.94849277782487</v>
      </c>
    </row>
    <row r="37" spans="1:17" ht="15.75" x14ac:dyDescent="0.25">
      <c r="A37" t="s">
        <v>13</v>
      </c>
      <c r="B37" t="s">
        <v>86</v>
      </c>
      <c r="C37" t="s">
        <v>72</v>
      </c>
      <c r="D37" t="s">
        <v>5</v>
      </c>
      <c r="E37" s="4">
        <v>45442.08629540509</v>
      </c>
      <c r="F37" t="s">
        <v>87</v>
      </c>
      <c r="G37" t="s">
        <v>88</v>
      </c>
      <c r="H37" s="3">
        <v>13.944000000000001</v>
      </c>
      <c r="I37" s="3">
        <v>20.256</v>
      </c>
      <c r="J37" s="3">
        <v>0</v>
      </c>
      <c r="K37" s="3">
        <v>2.448</v>
      </c>
      <c r="L37" s="3">
        <v>2.448</v>
      </c>
      <c r="M37" s="3">
        <v>2.4329999999999998</v>
      </c>
      <c r="N37">
        <f t="shared" si="1"/>
        <v>26.019201666524168</v>
      </c>
      <c r="O37" s="7">
        <v>0</v>
      </c>
      <c r="P37" s="7">
        <v>35</v>
      </c>
      <c r="Q37">
        <f t="shared" si="0"/>
        <v>26.019201666524168</v>
      </c>
    </row>
    <row r="38" spans="1:17" ht="15.75" x14ac:dyDescent="0.25">
      <c r="A38" t="s">
        <v>13</v>
      </c>
      <c r="B38" t="s">
        <v>14</v>
      </c>
      <c r="C38" t="s">
        <v>15</v>
      </c>
      <c r="D38" t="s">
        <v>5</v>
      </c>
      <c r="E38" s="4">
        <v>45447.608862581023</v>
      </c>
      <c r="F38" t="s">
        <v>18</v>
      </c>
      <c r="G38" t="s">
        <v>57</v>
      </c>
      <c r="H38" s="3">
        <v>22.2</v>
      </c>
      <c r="I38" s="3">
        <v>22.2</v>
      </c>
      <c r="J38" s="3">
        <v>0</v>
      </c>
      <c r="K38" s="3">
        <v>1.1759999999999999</v>
      </c>
      <c r="L38" s="3">
        <v>1.1759999999999999</v>
      </c>
      <c r="M38" s="3">
        <v>1.7330000000000001</v>
      </c>
      <c r="N38">
        <f t="shared" si="1"/>
        <v>132.54161222238326</v>
      </c>
      <c r="O38" s="7">
        <v>1</v>
      </c>
      <c r="P38" s="7">
        <v>36</v>
      </c>
      <c r="Q38">
        <f t="shared" si="0"/>
        <v>90.541612222383264</v>
      </c>
    </row>
    <row r="39" spans="1:17" ht="15.75" x14ac:dyDescent="0.25">
      <c r="A39" t="s">
        <v>13</v>
      </c>
      <c r="B39" t="s">
        <v>14</v>
      </c>
      <c r="C39" t="s">
        <v>15</v>
      </c>
      <c r="D39" t="s">
        <v>5</v>
      </c>
      <c r="E39" s="4">
        <v>45448.582641747693</v>
      </c>
      <c r="F39" t="s">
        <v>18</v>
      </c>
      <c r="G39" t="s">
        <v>58</v>
      </c>
      <c r="H39" s="3">
        <v>163.584</v>
      </c>
      <c r="I39" s="3" t="s">
        <v>32</v>
      </c>
      <c r="J39" s="3">
        <v>2.4E-2</v>
      </c>
      <c r="K39" s="3">
        <v>1.752</v>
      </c>
      <c r="L39" s="3">
        <v>1.776</v>
      </c>
      <c r="M39" s="3">
        <v>3.0670000000000002</v>
      </c>
      <c r="N39">
        <f t="shared" si="1"/>
        <v>23.370700000086799</v>
      </c>
      <c r="O39" s="7">
        <v>0</v>
      </c>
      <c r="P39" s="7">
        <v>37</v>
      </c>
      <c r="Q39">
        <f t="shared" si="0"/>
        <v>23.370700000086799</v>
      </c>
    </row>
    <row r="40" spans="1:17" ht="15.75" x14ac:dyDescent="0.25">
      <c r="A40" t="s">
        <v>13</v>
      </c>
      <c r="B40" t="s">
        <v>86</v>
      </c>
      <c r="C40" t="s">
        <v>72</v>
      </c>
      <c r="D40" t="s">
        <v>5</v>
      </c>
      <c r="E40" s="4">
        <v>45460.216116469906</v>
      </c>
      <c r="F40" t="s">
        <v>18</v>
      </c>
      <c r="G40" t="s">
        <v>89</v>
      </c>
      <c r="H40" s="3">
        <v>55.271999999999998</v>
      </c>
      <c r="I40" s="3">
        <v>1.8</v>
      </c>
      <c r="J40" s="3">
        <v>7.2000000000000008E-2</v>
      </c>
      <c r="K40" s="3">
        <v>0.504</v>
      </c>
      <c r="L40" s="3">
        <v>0.57600000000000007</v>
      </c>
      <c r="M40" s="3">
        <v>0.5</v>
      </c>
      <c r="N40">
        <f t="shared" si="1"/>
        <v>279.20339333312586</v>
      </c>
      <c r="O40" s="7">
        <v>2</v>
      </c>
      <c r="P40" s="7">
        <v>38</v>
      </c>
      <c r="Q40">
        <f t="shared" si="0"/>
        <v>195.20339333312586</v>
      </c>
    </row>
    <row r="41" spans="1:17" ht="15.75" x14ac:dyDescent="0.25">
      <c r="A41" t="s">
        <v>13</v>
      </c>
      <c r="B41" t="s">
        <v>14</v>
      </c>
      <c r="C41" t="s">
        <v>15</v>
      </c>
      <c r="D41" t="s">
        <v>5</v>
      </c>
      <c r="E41" s="4">
        <v>45499.862513113418</v>
      </c>
      <c r="F41" t="s">
        <v>59</v>
      </c>
      <c r="G41" t="s">
        <v>60</v>
      </c>
      <c r="H41" s="3" t="s">
        <v>32</v>
      </c>
      <c r="I41" s="3">
        <v>5.16</v>
      </c>
      <c r="J41" s="3">
        <v>1.92</v>
      </c>
      <c r="K41" s="3">
        <v>2.8559999999999999</v>
      </c>
      <c r="L41" s="3">
        <v>4.7759999999999998</v>
      </c>
      <c r="M41" s="3">
        <v>2.85</v>
      </c>
      <c r="N41">
        <f t="shared" si="1"/>
        <v>951.51351944427006</v>
      </c>
      <c r="O41" s="7">
        <v>0</v>
      </c>
      <c r="P41" s="7">
        <v>39</v>
      </c>
      <c r="Q41">
        <f t="shared" si="0"/>
        <v>951.51351944427006</v>
      </c>
    </row>
    <row r="42" spans="1:17" ht="15.75" x14ac:dyDescent="0.25">
      <c r="A42" t="s">
        <v>13</v>
      </c>
      <c r="B42" t="s">
        <v>90</v>
      </c>
      <c r="C42" t="s">
        <v>73</v>
      </c>
      <c r="D42" t="s">
        <v>4</v>
      </c>
      <c r="E42" s="4">
        <v>45524.678683831022</v>
      </c>
      <c r="F42" t="s">
        <v>91</v>
      </c>
      <c r="G42" t="s">
        <v>92</v>
      </c>
      <c r="H42" s="3">
        <v>40.176000000000002</v>
      </c>
      <c r="I42" s="3">
        <v>141.36000000000001</v>
      </c>
      <c r="J42" s="3">
        <v>0.26400000000000001</v>
      </c>
      <c r="K42" s="3">
        <v>0.81599999999999995</v>
      </c>
      <c r="L42" s="3">
        <v>1.08</v>
      </c>
      <c r="M42" s="3">
        <v>1.3</v>
      </c>
      <c r="N42">
        <f t="shared" si="1"/>
        <v>595.58809722249862</v>
      </c>
      <c r="O42" s="7">
        <v>4</v>
      </c>
      <c r="P42" s="7">
        <v>40</v>
      </c>
      <c r="Q42">
        <f t="shared" si="0"/>
        <v>427.58809722249862</v>
      </c>
    </row>
    <row r="43" spans="1:17" x14ac:dyDescent="0.25">
      <c r="B43" s="2"/>
      <c r="D43" s="3"/>
    </row>
    <row r="44" spans="1:17" x14ac:dyDescent="0.25">
      <c r="B44" s="2"/>
      <c r="D44" s="3"/>
    </row>
    <row r="45" spans="1:17" x14ac:dyDescent="0.25">
      <c r="B45" s="2"/>
      <c r="D45" s="3"/>
    </row>
    <row r="46" spans="1:17" x14ac:dyDescent="0.25">
      <c r="B46" s="2"/>
      <c r="D46" s="3"/>
    </row>
    <row r="47" spans="1:17" x14ac:dyDescent="0.25">
      <c r="B47" s="2"/>
      <c r="D47" s="3"/>
    </row>
    <row r="48" spans="1:17" x14ac:dyDescent="0.25">
      <c r="B48" s="2"/>
      <c r="D48" s="3"/>
    </row>
    <row r="49" spans="2:4" x14ac:dyDescent="0.25">
      <c r="B49" s="2"/>
      <c r="D49" s="3"/>
    </row>
    <row r="50" spans="2:4" x14ac:dyDescent="0.25">
      <c r="B50" s="2"/>
      <c r="D50" s="3"/>
    </row>
    <row r="51" spans="2:4" x14ac:dyDescent="0.25">
      <c r="B51" s="2"/>
      <c r="D51" s="3"/>
    </row>
    <row r="52" spans="2:4" x14ac:dyDescent="0.25">
      <c r="B52" s="2"/>
      <c r="D52" s="3"/>
    </row>
    <row r="53" spans="2:4" x14ac:dyDescent="0.25">
      <c r="B53" s="2"/>
      <c r="D53" s="3"/>
    </row>
    <row r="54" spans="2:4" x14ac:dyDescent="0.25">
      <c r="B54" s="2"/>
      <c r="D54" s="3"/>
    </row>
    <row r="55" spans="2:4" x14ac:dyDescent="0.25">
      <c r="B55" s="2"/>
      <c r="D55" s="3"/>
    </row>
    <row r="56" spans="2:4" x14ac:dyDescent="0.25">
      <c r="B56" s="2"/>
      <c r="D56" s="3"/>
    </row>
    <row r="57" spans="2:4" x14ac:dyDescent="0.25">
      <c r="B57" s="2"/>
      <c r="D57" s="3"/>
    </row>
    <row r="58" spans="2:4" x14ac:dyDescent="0.25">
      <c r="B58" s="2"/>
      <c r="D58" s="3"/>
    </row>
    <row r="59" spans="2:4" x14ac:dyDescent="0.25">
      <c r="B59" s="2"/>
      <c r="D59" s="3"/>
    </row>
    <row r="60" spans="2:4" x14ac:dyDescent="0.25">
      <c r="B60" s="2"/>
      <c r="D60" s="3"/>
    </row>
    <row r="61" spans="2:4" x14ac:dyDescent="0.25">
      <c r="B61" s="2"/>
      <c r="D61" s="3"/>
    </row>
    <row r="62" spans="2:4" x14ac:dyDescent="0.25">
      <c r="B62" s="2"/>
      <c r="D62" s="3"/>
    </row>
    <row r="63" spans="2:4" x14ac:dyDescent="0.25">
      <c r="B63" s="2"/>
      <c r="D63" s="3"/>
    </row>
    <row r="64" spans="2:4" x14ac:dyDescent="0.25">
      <c r="B64" s="2"/>
      <c r="D64" s="3"/>
    </row>
    <row r="65" spans="2:4" x14ac:dyDescent="0.25">
      <c r="B65" s="2"/>
      <c r="D65" s="3"/>
    </row>
    <row r="66" spans="2:4" x14ac:dyDescent="0.25">
      <c r="B66" s="2"/>
      <c r="D66" s="3"/>
    </row>
    <row r="67" spans="2:4" x14ac:dyDescent="0.25">
      <c r="B67" s="2"/>
      <c r="D67" s="3"/>
    </row>
    <row r="68" spans="2:4" x14ac:dyDescent="0.25">
      <c r="B68" s="2"/>
      <c r="D68" s="3"/>
    </row>
    <row r="69" spans="2:4" x14ac:dyDescent="0.25">
      <c r="B69" s="2"/>
      <c r="D69" s="3"/>
    </row>
    <row r="70" spans="2:4" x14ac:dyDescent="0.25">
      <c r="B70" s="2"/>
      <c r="D70" s="3"/>
    </row>
    <row r="71" spans="2:4" x14ac:dyDescent="0.25">
      <c r="B71" s="2"/>
      <c r="D71" s="3"/>
    </row>
    <row r="72" spans="2:4" x14ac:dyDescent="0.25">
      <c r="B72" s="2"/>
      <c r="D72" s="3"/>
    </row>
    <row r="73" spans="2:4" x14ac:dyDescent="0.25">
      <c r="B73" s="2"/>
      <c r="D73" s="3"/>
    </row>
    <row r="74" spans="2:4" x14ac:dyDescent="0.25">
      <c r="B74" s="2"/>
      <c r="D74" s="3"/>
    </row>
    <row r="75" spans="2:4" x14ac:dyDescent="0.25">
      <c r="B75" s="2"/>
      <c r="D75" s="3"/>
    </row>
    <row r="76" spans="2:4" x14ac:dyDescent="0.25">
      <c r="B76" s="2"/>
      <c r="D76" s="3"/>
    </row>
    <row r="77" spans="2:4" x14ac:dyDescent="0.25">
      <c r="B77" s="2"/>
      <c r="D77" s="3"/>
    </row>
    <row r="78" spans="2:4" x14ac:dyDescent="0.25">
      <c r="B78" s="2"/>
      <c r="D78" s="3"/>
    </row>
    <row r="79" spans="2:4" x14ac:dyDescent="0.25">
      <c r="B79" s="2"/>
      <c r="D79" s="3"/>
    </row>
    <row r="80" spans="2:4" x14ac:dyDescent="0.25">
      <c r="B80" s="2"/>
      <c r="D80" s="3"/>
    </row>
    <row r="81" spans="2:4" x14ac:dyDescent="0.25">
      <c r="B81" s="2"/>
      <c r="D81" s="3"/>
    </row>
    <row r="82" spans="2:4" x14ac:dyDescent="0.25">
      <c r="B82" s="2"/>
      <c r="D82" s="3"/>
    </row>
    <row r="83" spans="2:4" x14ac:dyDescent="0.25">
      <c r="B83" s="2"/>
      <c r="D83" s="3"/>
    </row>
    <row r="84" spans="2:4" x14ac:dyDescent="0.25">
      <c r="B84" s="2"/>
      <c r="D84" s="3"/>
    </row>
    <row r="85" spans="2:4" x14ac:dyDescent="0.25">
      <c r="B85" s="2"/>
      <c r="D85" s="3"/>
    </row>
    <row r="86" spans="2:4" x14ac:dyDescent="0.25">
      <c r="B86" s="2"/>
      <c r="D86" s="3"/>
    </row>
    <row r="87" spans="2:4" x14ac:dyDescent="0.25">
      <c r="B87" s="2"/>
      <c r="D87" s="3"/>
    </row>
    <row r="88" spans="2:4" x14ac:dyDescent="0.25">
      <c r="B88" s="2"/>
      <c r="D88" s="3"/>
    </row>
    <row r="89" spans="2:4" x14ac:dyDescent="0.25">
      <c r="B89" s="2"/>
      <c r="D89" s="3"/>
    </row>
    <row r="90" spans="2:4" x14ac:dyDescent="0.25">
      <c r="B90" s="2"/>
      <c r="D90" s="3"/>
    </row>
    <row r="91" spans="2:4" x14ac:dyDescent="0.25">
      <c r="B91" s="2"/>
      <c r="D91" s="3"/>
    </row>
    <row r="92" spans="2:4" x14ac:dyDescent="0.25">
      <c r="B92" s="2"/>
      <c r="D92" s="3"/>
    </row>
    <row r="93" spans="2:4" x14ac:dyDescent="0.25">
      <c r="B93" s="2"/>
      <c r="D93" s="3"/>
    </row>
    <row r="94" spans="2:4" x14ac:dyDescent="0.25">
      <c r="B94" s="2"/>
      <c r="D94" s="3"/>
    </row>
    <row r="95" spans="2:4" x14ac:dyDescent="0.25">
      <c r="B95" s="2"/>
      <c r="D95" s="3"/>
    </row>
    <row r="96" spans="2:4" x14ac:dyDescent="0.25">
      <c r="B96" s="2"/>
      <c r="D96" s="3"/>
    </row>
    <row r="97" spans="2:4" x14ac:dyDescent="0.25">
      <c r="B97" s="2"/>
      <c r="D97" s="3"/>
    </row>
    <row r="98" spans="2:4" x14ac:dyDescent="0.25">
      <c r="B98" s="2"/>
      <c r="D98" s="3"/>
    </row>
    <row r="99" spans="2:4" x14ac:dyDescent="0.25">
      <c r="B99" s="2"/>
      <c r="D99" s="3"/>
    </row>
    <row r="100" spans="2:4" x14ac:dyDescent="0.25">
      <c r="B100" s="2"/>
      <c r="D100" s="3"/>
    </row>
    <row r="101" spans="2:4" x14ac:dyDescent="0.25">
      <c r="B101" s="2"/>
      <c r="D101" s="3"/>
    </row>
    <row r="102" spans="2:4" x14ac:dyDescent="0.25">
      <c r="B102" s="2"/>
      <c r="D102" s="3"/>
    </row>
    <row r="103" spans="2:4" x14ac:dyDescent="0.25">
      <c r="B103" s="2"/>
      <c r="D103" s="3"/>
    </row>
    <row r="104" spans="2:4" x14ac:dyDescent="0.25">
      <c r="B104" s="2"/>
      <c r="D104" s="3"/>
    </row>
    <row r="105" spans="2:4" x14ac:dyDescent="0.25">
      <c r="B105" s="2"/>
      <c r="D105" s="3"/>
    </row>
    <row r="106" spans="2:4" x14ac:dyDescent="0.25">
      <c r="B106" s="2"/>
      <c r="D106" s="3"/>
    </row>
    <row r="107" spans="2:4" x14ac:dyDescent="0.25">
      <c r="B107" s="2"/>
      <c r="D107" s="3"/>
    </row>
    <row r="108" spans="2:4" x14ac:dyDescent="0.25">
      <c r="B108" s="2"/>
      <c r="D108" s="3"/>
    </row>
    <row r="109" spans="2:4" x14ac:dyDescent="0.25">
      <c r="B109" s="2"/>
      <c r="D109" s="3"/>
    </row>
    <row r="110" spans="2:4" x14ac:dyDescent="0.25">
      <c r="B110" s="2"/>
      <c r="D110" s="3"/>
    </row>
    <row r="111" spans="2:4" x14ac:dyDescent="0.25">
      <c r="B111" s="2"/>
      <c r="D111" s="3"/>
    </row>
    <row r="112" spans="2:4" x14ac:dyDescent="0.25">
      <c r="B112" s="2"/>
      <c r="D112" s="3"/>
    </row>
    <row r="113" spans="2:4" x14ac:dyDescent="0.25">
      <c r="B113" s="2"/>
      <c r="D113" s="3"/>
    </row>
    <row r="114" spans="2:4" x14ac:dyDescent="0.25">
      <c r="B114" s="2"/>
      <c r="D114" s="3"/>
    </row>
    <row r="115" spans="2:4" x14ac:dyDescent="0.25">
      <c r="B115" s="2"/>
      <c r="D115" s="3"/>
    </row>
    <row r="116" spans="2:4" x14ac:dyDescent="0.25">
      <c r="B116" s="2"/>
      <c r="D116" s="3"/>
    </row>
    <row r="117" spans="2:4" x14ac:dyDescent="0.25">
      <c r="B117" s="2"/>
      <c r="D117" s="3"/>
    </row>
    <row r="118" spans="2:4" x14ac:dyDescent="0.25">
      <c r="B118" s="2"/>
      <c r="D118" s="3"/>
    </row>
    <row r="119" spans="2:4" x14ac:dyDescent="0.25">
      <c r="B119" s="2"/>
      <c r="D119" s="3"/>
    </row>
    <row r="120" spans="2:4" x14ac:dyDescent="0.25">
      <c r="B120" s="2"/>
      <c r="D120" s="3"/>
    </row>
    <row r="121" spans="2:4" x14ac:dyDescent="0.25">
      <c r="B121" s="2"/>
      <c r="D121" s="3"/>
    </row>
    <row r="122" spans="2:4" x14ac:dyDescent="0.25">
      <c r="B122" s="2"/>
      <c r="D122" s="3"/>
    </row>
    <row r="123" spans="2:4" x14ac:dyDescent="0.25">
      <c r="B123" s="2"/>
      <c r="D123" s="3"/>
    </row>
    <row r="124" spans="2:4" x14ac:dyDescent="0.25">
      <c r="B124" s="2"/>
      <c r="D124" s="3"/>
    </row>
    <row r="125" spans="2:4" x14ac:dyDescent="0.25">
      <c r="B125" s="2"/>
      <c r="D125" s="3"/>
    </row>
    <row r="126" spans="2:4" x14ac:dyDescent="0.25">
      <c r="B126" s="2"/>
      <c r="D126" s="3"/>
    </row>
    <row r="127" spans="2:4" x14ac:dyDescent="0.25">
      <c r="B127" s="2"/>
      <c r="D127" s="3"/>
    </row>
    <row r="128" spans="2:4" x14ac:dyDescent="0.25">
      <c r="B128" s="2"/>
      <c r="D128" s="3"/>
    </row>
    <row r="129" spans="2:4" x14ac:dyDescent="0.25">
      <c r="B129" s="2"/>
      <c r="D129" s="3"/>
    </row>
    <row r="130" spans="2:4" x14ac:dyDescent="0.25">
      <c r="B130" s="2"/>
      <c r="D130" s="3"/>
    </row>
    <row r="131" spans="2:4" x14ac:dyDescent="0.25">
      <c r="B131" s="2"/>
      <c r="D131" s="3"/>
    </row>
    <row r="132" spans="2:4" x14ac:dyDescent="0.25">
      <c r="B132" s="2"/>
      <c r="D132" s="3"/>
    </row>
    <row r="133" spans="2:4" x14ac:dyDescent="0.25">
      <c r="B133" s="2"/>
      <c r="D133" s="3"/>
    </row>
    <row r="134" spans="2:4" x14ac:dyDescent="0.25">
      <c r="B134" s="2"/>
      <c r="D134" s="3"/>
    </row>
  </sheetData>
  <autoFilter ref="A1:Q1" xr:uid="{C34A43B9-2630-494D-8F64-04953410BF1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9F79-425A-48D7-B758-791453C0D647}">
  <dimension ref="A1:A7"/>
  <sheetViews>
    <sheetView workbookViewId="0">
      <selection activeCell="F25" sqref="F25"/>
    </sheetView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15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Press level (post4)</vt:lpstr>
      <vt:lpstr>Rel of Appel per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Le</dc:creator>
  <cp:lastModifiedBy>Hanser Steven Jimenez Gonzalez</cp:lastModifiedBy>
  <dcterms:created xsi:type="dcterms:W3CDTF">2015-06-05T18:19:34Z</dcterms:created>
  <dcterms:modified xsi:type="dcterms:W3CDTF">2025-01-14T09:29:04Z</dcterms:modified>
</cp:coreProperties>
</file>