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scorp.sharepoint.com/sites/GetPDU/Shared Documents/Courseware/Templates/Project 2.0/"/>
    </mc:Choice>
  </mc:AlternateContent>
  <xr:revisionPtr revIDLastSave="0" documentId="8_{00093532-24B5-417C-AFA9-45A8D3638659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Pugh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G19" i="1"/>
  <c r="F19" i="1"/>
  <c r="E19" i="1"/>
  <c r="K18" i="1"/>
  <c r="K20" i="1" s="1"/>
  <c r="J18" i="1"/>
  <c r="J20" i="1" s="1"/>
  <c r="I18" i="1"/>
  <c r="I20" i="1" s="1"/>
  <c r="H18" i="1"/>
  <c r="G18" i="1"/>
  <c r="F18" i="1"/>
  <c r="F20" i="1" s="1"/>
  <c r="E18" i="1"/>
  <c r="E20" i="1" s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G20" i="1" l="1"/>
  <c r="H20" i="1"/>
</calcChain>
</file>

<file path=xl/sharedStrings.xml><?xml version="1.0" encoding="utf-8"?>
<sst xmlns="http://schemas.openxmlformats.org/spreadsheetml/2006/main" count="97" uniqueCount="41">
  <si>
    <t>S</t>
  </si>
  <si>
    <t>Pugh Matrix Template</t>
  </si>
  <si>
    <t>+</t>
  </si>
  <si>
    <t>Pugh Matrix</t>
  </si>
  <si>
    <t>-</t>
  </si>
  <si>
    <t xml:space="preserve">Owner: </t>
  </si>
  <si>
    <t>Measures|CTQ's|Factors etc.</t>
  </si>
  <si>
    <t>Importance Rating</t>
  </si>
  <si>
    <t>Baseline</t>
  </si>
  <si>
    <t>Option 1</t>
  </si>
  <si>
    <t>Option 2</t>
  </si>
  <si>
    <t>Option 3</t>
  </si>
  <si>
    <t>Option 4</t>
  </si>
  <si>
    <t>Option 5</t>
  </si>
  <si>
    <t>Option 6</t>
  </si>
  <si>
    <t>Option 7</t>
  </si>
  <si>
    <t>Hard Dollar Savings</t>
  </si>
  <si>
    <t>Operating Expenses</t>
  </si>
  <si>
    <t>Cost Avoidance</t>
  </si>
  <si>
    <t>Ongoing Maintenance Expense</t>
  </si>
  <si>
    <t>ROI (NPV)</t>
  </si>
  <si>
    <t>Incremental Capital</t>
  </si>
  <si>
    <t>Operational Stability</t>
  </si>
  <si>
    <t>Brand/Reputation</t>
  </si>
  <si>
    <t>Sum of +'s</t>
  </si>
  <si>
    <t>Sum of  -'s</t>
  </si>
  <si>
    <t>Sum of Sames</t>
  </si>
  <si>
    <t>Weighted Sum of +'s</t>
  </si>
  <si>
    <t>Weighted Sum of  -'s</t>
  </si>
  <si>
    <t>Highest Score Wins</t>
  </si>
  <si>
    <t>Baseline = "write your description of the basline here"</t>
  </si>
  <si>
    <t>Option1 = "description of option 1"</t>
  </si>
  <si>
    <t>Option2 = "description of option 2"</t>
  </si>
  <si>
    <t>Option3 = "description of option 3"</t>
  </si>
  <si>
    <t>Option4 = "description of option 4"</t>
  </si>
  <si>
    <t>Option5 = "description of option 5"</t>
  </si>
  <si>
    <t>Key</t>
  </si>
  <si>
    <t xml:space="preserve"> "+" = Better than baseline</t>
  </si>
  <si>
    <t xml:space="preserve"> "-" =  Worse than baseline</t>
  </si>
  <si>
    <t xml:space="preserve"> "s" = Same as baseline</t>
  </si>
  <si>
    <t>©Copyright 2021 PM Master Prep -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</si>
</sst>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</font>
    <font>
      <b/>
      <sz val="12"/>
      <color rgb="FF333333"/>
      <name val="Arial"/>
      <family val="2"/>
    </font>
    <font>
      <b/>
      <sz val="8"/>
      <color rgb="FF333333"/>
      <name val="Arial"/>
      <family val="2"/>
    </font>
    <font>
      <b/>
      <sz val="16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1"/>
      <color rgb="FF333333"/>
      <name val="Calibri"/>
      <family val="2"/>
      <scheme val="minor"/>
    </font>
    <font>
      <b/>
      <sz val="10"/>
      <color rgb="FF333333"/>
      <name val="Arial"/>
      <family val="2"/>
    </font>
    <font>
      <b/>
      <sz val="18"/>
      <name val="Arial"/>
      <family val="2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333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4" fillId="0" borderId="0"/>
  </cellStyleXfs>
  <cellXfs count="61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4" xfId="1" applyFont="1" applyFill="1" applyBorder="1" applyAlignment="1">
      <alignment horizontal="left"/>
    </xf>
    <xf numFmtId="0" fontId="5" fillId="2" borderId="6" xfId="1" applyFont="1" applyFill="1" applyBorder="1" applyAlignment="1">
      <alignment horizontal="left"/>
    </xf>
    <xf numFmtId="0" fontId="6" fillId="2" borderId="8" xfId="1" applyFont="1" applyFill="1" applyBorder="1" applyAlignment="1"/>
    <xf numFmtId="0" fontId="8" fillId="3" borderId="9" xfId="1" applyFont="1" applyFill="1" applyBorder="1" applyAlignment="1"/>
    <xf numFmtId="0" fontId="8" fillId="3" borderId="11" xfId="1" applyFont="1" applyFill="1" applyBorder="1" applyAlignment="1"/>
    <xf numFmtId="0" fontId="9" fillId="3" borderId="9" xfId="1" applyFont="1" applyFill="1" applyBorder="1" applyAlignment="1"/>
    <xf numFmtId="0" fontId="9" fillId="3" borderId="11" xfId="1" applyFont="1" applyFill="1" applyBorder="1" applyAlignment="1"/>
    <xf numFmtId="0" fontId="8" fillId="3" borderId="9" xfId="1" applyFont="1" applyFill="1" applyBorder="1" applyAlignment="1">
      <alignment horizontal="center"/>
    </xf>
    <xf numFmtId="0" fontId="8" fillId="3" borderId="11" xfId="1" applyFont="1" applyFill="1" applyBorder="1" applyAlignment="1">
      <alignment horizontal="center"/>
    </xf>
    <xf numFmtId="0" fontId="8" fillId="3" borderId="10" xfId="1" applyFont="1" applyFill="1" applyBorder="1" applyAlignment="1">
      <alignment horizontal="center"/>
    </xf>
    <xf numFmtId="0" fontId="3" fillId="2" borderId="1" xfId="1" applyFont="1" applyFill="1" applyBorder="1" applyAlignment="1" applyProtection="1">
      <alignment horizontal="left" wrapText="1"/>
      <protection locked="0"/>
    </xf>
    <xf numFmtId="0" fontId="10" fillId="2" borderId="4" xfId="1" applyFont="1" applyFill="1" applyBorder="1" applyAlignment="1" applyProtection="1">
      <alignment horizontal="center" vertical="center" textRotation="90"/>
      <protection locked="0"/>
    </xf>
    <xf numFmtId="0" fontId="11" fillId="2" borderId="1" xfId="1" applyFont="1" applyFill="1" applyBorder="1" applyAlignment="1" applyProtection="1">
      <alignment horizontal="center" vertical="center" textRotation="90" wrapText="1"/>
      <protection locked="0"/>
    </xf>
    <xf numFmtId="0" fontId="12" fillId="2" borderId="12" xfId="1" applyFont="1" applyFill="1" applyBorder="1" applyAlignment="1" applyProtection="1">
      <alignment horizontal="center" vertical="center" textRotation="90" wrapText="1"/>
      <protection locked="0"/>
    </xf>
    <xf numFmtId="0" fontId="12" fillId="2" borderId="4" xfId="1" applyFont="1" applyFill="1" applyBorder="1" applyAlignment="1" applyProtection="1">
      <alignment horizontal="center" vertical="center" textRotation="90" wrapText="1"/>
      <protection locked="0"/>
    </xf>
    <xf numFmtId="0" fontId="13" fillId="2" borderId="13" xfId="1" applyFont="1" applyFill="1" applyBorder="1" applyAlignment="1" applyProtection="1">
      <alignment horizontal="left" vertical="center" wrapText="1"/>
      <protection locked="0"/>
    </xf>
    <xf numFmtId="0" fontId="13" fillId="2" borderId="14" xfId="1" applyFont="1" applyFill="1" applyBorder="1" applyAlignment="1" applyProtection="1">
      <alignment horizontal="center" vertical="center" wrapText="1"/>
      <protection locked="0" hidden="1"/>
    </xf>
    <xf numFmtId="0" fontId="14" fillId="2" borderId="15" xfId="1" applyFont="1" applyFill="1" applyBorder="1" applyAlignment="1" applyProtection="1">
      <alignment horizontal="center" vertical="center" wrapText="1"/>
      <protection locked="0"/>
    </xf>
    <xf numFmtId="0" fontId="14" fillId="2" borderId="16" xfId="1" applyFont="1" applyFill="1" applyBorder="1" applyAlignment="1" applyProtection="1">
      <alignment horizontal="center" vertical="center" wrapText="1"/>
      <protection locked="0"/>
    </xf>
    <xf numFmtId="0" fontId="13" fillId="2" borderId="17" xfId="1" applyFont="1" applyFill="1" applyBorder="1" applyAlignment="1" applyProtection="1">
      <alignment horizontal="left" vertical="center" wrapText="1"/>
      <protection locked="0"/>
    </xf>
    <xf numFmtId="0" fontId="13" fillId="2" borderId="18" xfId="1" applyFont="1" applyFill="1" applyBorder="1" applyAlignment="1" applyProtection="1">
      <alignment horizontal="center" vertical="center" wrapText="1"/>
      <protection locked="0" hidden="1"/>
    </xf>
    <xf numFmtId="0" fontId="13" fillId="2" borderId="17" xfId="1" applyFont="1" applyFill="1" applyBorder="1" applyAlignment="1">
      <alignment horizontal="left" vertical="center" wrapText="1"/>
    </xf>
    <xf numFmtId="0" fontId="13" fillId="2" borderId="14" xfId="1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center" vertical="center" wrapText="1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9" xfId="1" applyFont="1" applyFill="1" applyBorder="1" applyAlignment="1">
      <alignment horizontal="left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13" fillId="2" borderId="20" xfId="1" applyFont="1" applyFill="1" applyBorder="1" applyAlignment="1">
      <alignment horizontal="center" vertical="center" wrapText="1"/>
    </xf>
    <xf numFmtId="0" fontId="13" fillId="2" borderId="21" xfId="1" applyFont="1" applyFill="1" applyBorder="1" applyAlignment="1">
      <alignment horizontal="center" vertical="center" wrapText="1"/>
    </xf>
    <xf numFmtId="0" fontId="13" fillId="2" borderId="22" xfId="1" applyFont="1" applyFill="1" applyBorder="1" applyAlignment="1">
      <alignment horizontal="left" vertical="center" wrapText="1"/>
    </xf>
    <xf numFmtId="0" fontId="13" fillId="2" borderId="23" xfId="1" applyFont="1" applyFill="1" applyBorder="1" applyAlignment="1">
      <alignment horizontal="center" vertical="center" wrapText="1"/>
    </xf>
    <xf numFmtId="0" fontId="13" fillId="2" borderId="24" xfId="1" applyFont="1" applyFill="1" applyBorder="1" applyAlignment="1">
      <alignment horizontal="center" vertical="center" wrapText="1"/>
    </xf>
    <xf numFmtId="0" fontId="13" fillId="2" borderId="25" xfId="1" applyFont="1" applyFill="1" applyBorder="1" applyAlignment="1">
      <alignment horizontal="center" vertical="center" wrapText="1"/>
    </xf>
    <xf numFmtId="0" fontId="13" fillId="2" borderId="8" xfId="1" applyFont="1" applyFill="1" applyBorder="1" applyAlignment="1">
      <alignment horizontal="left" vertical="center"/>
    </xf>
    <xf numFmtId="0" fontId="13" fillId="2" borderId="26" xfId="1" applyFont="1" applyFill="1" applyBorder="1" applyAlignment="1">
      <alignment horizontal="center" vertical="center"/>
    </xf>
    <xf numFmtId="0" fontId="13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0" fontId="14" fillId="2" borderId="0" xfId="1" applyFont="1" applyFill="1" applyBorder="1" applyAlignment="1">
      <alignment horizontal="center" vertical="center"/>
    </xf>
    <xf numFmtId="0" fontId="16" fillId="2" borderId="0" xfId="1" applyFont="1" applyFill="1" applyBorder="1" applyAlignment="1">
      <alignment horizontal="left" vertical="center"/>
    </xf>
    <xf numFmtId="0" fontId="14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13" fillId="2" borderId="7" xfId="2" applyFont="1" applyFill="1" applyBorder="1" applyAlignment="1">
      <alignment horizontal="right" wrapText="1"/>
    </xf>
    <xf numFmtId="0" fontId="15" fillId="0" borderId="7" xfId="0" applyFont="1" applyBorder="1" applyAlignment="1">
      <alignment wrapText="1"/>
    </xf>
    <xf numFmtId="0" fontId="4" fillId="2" borderId="5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6" fillId="2" borderId="9" xfId="1" applyFont="1" applyFill="1" applyBorder="1" applyAlignment="1"/>
    <xf numFmtId="0" fontId="6" fillId="2" borderId="10" xfId="1" applyFont="1" applyFill="1" applyBorder="1" applyAlignment="1"/>
    <xf numFmtId="0" fontId="7" fillId="2" borderId="9" xfId="1" applyFont="1" applyFill="1" applyBorder="1" applyAlignment="1"/>
    <xf numFmtId="0" fontId="7" fillId="2" borderId="10" xfId="1" applyFont="1" applyFill="1" applyBorder="1" applyAlignment="1"/>
    <xf numFmtId="0" fontId="6" fillId="2" borderId="9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17" fillId="2" borderId="1" xfId="1" applyFont="1" applyFill="1" applyBorder="1" applyAlignment="1" applyProtection="1">
      <alignment horizontal="right" wrapText="1"/>
    </xf>
    <xf numFmtId="0" fontId="18" fillId="0" borderId="2" xfId="0" applyFont="1" applyBorder="1" applyAlignment="1" applyProtection="1">
      <alignment horizontal="right" wrapText="1"/>
    </xf>
    <xf numFmtId="0" fontId="18" fillId="0" borderId="3" xfId="0" applyFont="1" applyBorder="1" applyAlignment="1" applyProtection="1">
      <alignment horizontal="right" wrapText="1"/>
    </xf>
  </cellXfs>
  <cellStyles count="3">
    <cellStyle name="Normal" xfId="0" builtinId="0"/>
    <cellStyle name="Normal_BOA Pugh Matrix" xfId="1" xr:uid="{00000000-0005-0000-0000-000001000000}"/>
    <cellStyle name="Normal_BOA Training Plan" xfId="2" xr:uid="{00000000-0005-0000-0000-000002000000}"/>
  </cellStyles>
  <dxfs count="3"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2</xdr:col>
      <xdr:colOff>95250</xdr:colOff>
      <xdr:row>1</xdr:row>
      <xdr:rowOff>393817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2E44B5-A956-460A-8EB0-3586D986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350" y="57150"/>
          <a:ext cx="2790825" cy="374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CY880"/>
  <sheetViews>
    <sheetView tabSelected="1" workbookViewId="0"/>
  </sheetViews>
  <sheetFormatPr defaultRowHeight="15"/>
  <cols>
    <col min="1" max="1" width="1.42578125" customWidth="1"/>
    <col min="2" max="2" width="41" customWidth="1"/>
    <col min="3" max="11" width="6" customWidth="1"/>
  </cols>
  <sheetData>
    <row r="1" spans="1:103" ht="3" customHeight="1" thickBot="1"/>
    <row r="2" spans="1:103" ht="32.25" customHeight="1" thickBot="1">
      <c r="A2" s="1" t="s">
        <v>0</v>
      </c>
      <c r="B2" s="58" t="s">
        <v>1</v>
      </c>
      <c r="C2" s="59"/>
      <c r="D2" s="59"/>
      <c r="E2" s="59"/>
      <c r="F2" s="59"/>
      <c r="G2" s="59"/>
      <c r="H2" s="59"/>
      <c r="I2" s="59"/>
      <c r="J2" s="59"/>
      <c r="K2" s="60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</row>
    <row r="3" spans="1:103" ht="21" thickBot="1">
      <c r="A3" s="1" t="s">
        <v>2</v>
      </c>
      <c r="B3" s="3" t="s">
        <v>3</v>
      </c>
      <c r="C3" s="48"/>
      <c r="D3" s="49"/>
      <c r="E3" s="48"/>
      <c r="F3" s="49"/>
      <c r="G3" s="48"/>
      <c r="H3" s="49"/>
      <c r="I3" s="48"/>
      <c r="J3" s="50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</row>
    <row r="4" spans="1:103" ht="15.75" thickBot="1">
      <c r="A4" s="1" t="s">
        <v>4</v>
      </c>
      <c r="B4" s="5" t="s">
        <v>5</v>
      </c>
      <c r="C4" s="51"/>
      <c r="D4" s="52"/>
      <c r="E4" s="53"/>
      <c r="F4" s="54"/>
      <c r="G4" s="51"/>
      <c r="H4" s="52"/>
      <c r="I4" s="55"/>
      <c r="J4" s="56"/>
      <c r="K4" s="5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</row>
    <row r="5" spans="1:103" ht="15.75" thickBot="1">
      <c r="A5" s="2"/>
      <c r="B5" s="6"/>
      <c r="C5" s="6"/>
      <c r="D5" s="7"/>
      <c r="E5" s="8"/>
      <c r="F5" s="9"/>
      <c r="G5" s="6"/>
      <c r="H5" s="7"/>
      <c r="I5" s="10"/>
      <c r="J5" s="11"/>
      <c r="K5" s="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</row>
    <row r="6" spans="1:103" ht="85.5" thickBot="1">
      <c r="A6" s="2"/>
      <c r="B6" s="13" t="s">
        <v>6</v>
      </c>
      <c r="C6" s="14" t="s">
        <v>7</v>
      </c>
      <c r="D6" s="15" t="s">
        <v>8</v>
      </c>
      <c r="E6" s="16" t="s">
        <v>9</v>
      </c>
      <c r="F6" s="16" t="s">
        <v>10</v>
      </c>
      <c r="G6" s="16" t="s">
        <v>11</v>
      </c>
      <c r="H6" s="16" t="s">
        <v>12</v>
      </c>
      <c r="I6" s="17" t="s">
        <v>13</v>
      </c>
      <c r="J6" s="17" t="s">
        <v>14</v>
      </c>
      <c r="K6" s="17" t="s">
        <v>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</row>
    <row r="7" spans="1:103" ht="18" customHeight="1">
      <c r="A7" s="2"/>
      <c r="B7" s="18" t="s">
        <v>16</v>
      </c>
      <c r="C7" s="19">
        <v>7</v>
      </c>
      <c r="D7" s="19"/>
      <c r="E7" s="20" t="s">
        <v>4</v>
      </c>
      <c r="F7" s="20" t="s">
        <v>2</v>
      </c>
      <c r="G7" s="20" t="s">
        <v>4</v>
      </c>
      <c r="H7" s="20" t="s">
        <v>2</v>
      </c>
      <c r="I7" s="20" t="s">
        <v>2</v>
      </c>
      <c r="J7" s="20" t="s">
        <v>2</v>
      </c>
      <c r="K7" s="21" t="s">
        <v>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</row>
    <row r="8" spans="1:103" ht="18" customHeight="1">
      <c r="A8" s="2"/>
      <c r="B8" s="22" t="s">
        <v>17</v>
      </c>
      <c r="C8" s="19">
        <v>7</v>
      </c>
      <c r="D8" s="19"/>
      <c r="E8" s="20" t="s">
        <v>4</v>
      </c>
      <c r="F8" s="20" t="s">
        <v>0</v>
      </c>
      <c r="G8" s="20" t="s">
        <v>2</v>
      </c>
      <c r="H8" s="20" t="s">
        <v>2</v>
      </c>
      <c r="I8" s="20" t="s">
        <v>2</v>
      </c>
      <c r="J8" s="20" t="s">
        <v>2</v>
      </c>
      <c r="K8" s="21" t="s">
        <v>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</row>
    <row r="9" spans="1:103" ht="18" customHeight="1">
      <c r="A9" s="2"/>
      <c r="B9" s="22" t="s">
        <v>18</v>
      </c>
      <c r="C9" s="23">
        <v>1</v>
      </c>
      <c r="D9" s="19"/>
      <c r="E9" s="20" t="s">
        <v>2</v>
      </c>
      <c r="F9" s="20" t="s">
        <v>2</v>
      </c>
      <c r="G9" s="20" t="s">
        <v>2</v>
      </c>
      <c r="H9" s="20" t="s">
        <v>2</v>
      </c>
      <c r="I9" s="20" t="s">
        <v>2</v>
      </c>
      <c r="J9" s="20" t="s">
        <v>2</v>
      </c>
      <c r="K9" s="21" t="s">
        <v>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 ht="18" customHeight="1">
      <c r="A10" s="2"/>
      <c r="B10" s="22" t="s">
        <v>19</v>
      </c>
      <c r="C10" s="23">
        <v>1</v>
      </c>
      <c r="D10" s="19"/>
      <c r="E10" s="20" t="s">
        <v>2</v>
      </c>
      <c r="F10" s="20" t="s">
        <v>2</v>
      </c>
      <c r="G10" s="20" t="s">
        <v>2</v>
      </c>
      <c r="H10" s="20" t="s">
        <v>0</v>
      </c>
      <c r="I10" s="20" t="s">
        <v>2</v>
      </c>
      <c r="J10" s="20" t="s">
        <v>2</v>
      </c>
      <c r="K10" s="21" t="s">
        <v>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 ht="18" customHeight="1">
      <c r="A11" s="2"/>
      <c r="B11" s="22" t="s">
        <v>20</v>
      </c>
      <c r="C11" s="23">
        <v>9</v>
      </c>
      <c r="D11" s="19"/>
      <c r="E11" s="20" t="s">
        <v>2</v>
      </c>
      <c r="F11" s="20" t="s">
        <v>2</v>
      </c>
      <c r="G11" s="20" t="s">
        <v>2</v>
      </c>
      <c r="H11" s="20" t="s">
        <v>2</v>
      </c>
      <c r="I11" s="20" t="s">
        <v>2</v>
      </c>
      <c r="J11" s="20" t="s">
        <v>4</v>
      </c>
      <c r="K11" s="21" t="s">
        <v>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 ht="18" customHeight="1">
      <c r="A12" s="2"/>
      <c r="B12" s="22" t="s">
        <v>21</v>
      </c>
      <c r="C12" s="23">
        <v>5</v>
      </c>
      <c r="D12" s="19"/>
      <c r="E12" s="20" t="s">
        <v>2</v>
      </c>
      <c r="F12" s="20" t="s">
        <v>2</v>
      </c>
      <c r="G12" s="20" t="s">
        <v>4</v>
      </c>
      <c r="H12" s="20" t="s">
        <v>2</v>
      </c>
      <c r="I12" s="20" t="s">
        <v>2</v>
      </c>
      <c r="J12" s="20" t="s">
        <v>2</v>
      </c>
      <c r="K12" s="21" t="s">
        <v>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 ht="18" customHeight="1">
      <c r="A13" s="2"/>
      <c r="B13" s="22" t="s">
        <v>22</v>
      </c>
      <c r="C13" s="23">
        <v>3</v>
      </c>
      <c r="D13" s="19"/>
      <c r="E13" s="20" t="s">
        <v>2</v>
      </c>
      <c r="F13" s="20" t="s">
        <v>2</v>
      </c>
      <c r="G13" s="20" t="s">
        <v>2</v>
      </c>
      <c r="H13" s="20" t="s">
        <v>2</v>
      </c>
      <c r="I13" s="20" t="s">
        <v>2</v>
      </c>
      <c r="J13" s="20" t="s">
        <v>4</v>
      </c>
      <c r="K13" s="21" t="s">
        <v>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 ht="18" customHeight="1">
      <c r="A14" s="2"/>
      <c r="B14" s="22" t="s">
        <v>23</v>
      </c>
      <c r="C14" s="19">
        <v>3</v>
      </c>
      <c r="D14" s="19"/>
      <c r="E14" s="20" t="s">
        <v>2</v>
      </c>
      <c r="F14" s="20" t="s">
        <v>2</v>
      </c>
      <c r="G14" s="20" t="s">
        <v>2</v>
      </c>
      <c r="H14" s="20" t="s">
        <v>2</v>
      </c>
      <c r="I14" s="20" t="s">
        <v>2</v>
      </c>
      <c r="J14" s="20" t="s">
        <v>2</v>
      </c>
      <c r="K14" s="21" t="s">
        <v>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1:103" ht="18" customHeight="1">
      <c r="A15" s="2"/>
      <c r="B15" s="24" t="s">
        <v>24</v>
      </c>
      <c r="C15" s="25"/>
      <c r="D15" s="26"/>
      <c r="E15" s="26">
        <f t="shared" ref="E15:K15" si="0">COUNTIF(E7:E14,"=+")</f>
        <v>6</v>
      </c>
      <c r="F15" s="26">
        <f t="shared" si="0"/>
        <v>7</v>
      </c>
      <c r="G15" s="26">
        <f t="shared" si="0"/>
        <v>6</v>
      </c>
      <c r="H15" s="26">
        <f t="shared" si="0"/>
        <v>7</v>
      </c>
      <c r="I15" s="26">
        <f t="shared" si="0"/>
        <v>8</v>
      </c>
      <c r="J15" s="26">
        <f t="shared" si="0"/>
        <v>6</v>
      </c>
      <c r="K15" s="27">
        <f t="shared" si="0"/>
        <v>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 ht="18" customHeight="1">
      <c r="A16" s="2"/>
      <c r="B16" s="28" t="s">
        <v>25</v>
      </c>
      <c r="C16" s="29"/>
      <c r="D16" s="30"/>
      <c r="E16" s="30">
        <f t="shared" ref="E16:K16" si="1">COUNTIF(E7:E14,"=-")</f>
        <v>2</v>
      </c>
      <c r="F16" s="30">
        <f t="shared" si="1"/>
        <v>0</v>
      </c>
      <c r="G16" s="30">
        <f t="shared" si="1"/>
        <v>2</v>
      </c>
      <c r="H16" s="30">
        <f t="shared" si="1"/>
        <v>0</v>
      </c>
      <c r="I16" s="30">
        <f t="shared" si="1"/>
        <v>0</v>
      </c>
      <c r="J16" s="30">
        <f t="shared" si="1"/>
        <v>2</v>
      </c>
      <c r="K16" s="31">
        <f t="shared" si="1"/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1:103" ht="18" customHeight="1">
      <c r="A17" s="2"/>
      <c r="B17" s="28" t="s">
        <v>26</v>
      </c>
      <c r="C17" s="29"/>
      <c r="D17" s="30"/>
      <c r="E17" s="30">
        <f t="shared" ref="E17:K17" si="2">COUNTIF(E7:E14,"=s")</f>
        <v>0</v>
      </c>
      <c r="F17" s="30">
        <f t="shared" si="2"/>
        <v>1</v>
      </c>
      <c r="G17" s="30">
        <f t="shared" si="2"/>
        <v>0</v>
      </c>
      <c r="H17" s="30">
        <f t="shared" si="2"/>
        <v>1</v>
      </c>
      <c r="I17" s="30">
        <f t="shared" si="2"/>
        <v>0</v>
      </c>
      <c r="J17" s="30">
        <f t="shared" si="2"/>
        <v>0</v>
      </c>
      <c r="K17" s="31">
        <f t="shared" si="2"/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1:103" ht="18" customHeight="1">
      <c r="A18" s="2"/>
      <c r="B18" s="28" t="s">
        <v>27</v>
      </c>
      <c r="C18" s="29"/>
      <c r="D18" s="30"/>
      <c r="E18" s="30">
        <f t="shared" ref="E18:K18" si="3">SUMIF(E7:E14,"=+",$C$7:$C$14)</f>
        <v>22</v>
      </c>
      <c r="F18" s="30">
        <f t="shared" si="3"/>
        <v>29</v>
      </c>
      <c r="G18" s="30">
        <f t="shared" si="3"/>
        <v>24</v>
      </c>
      <c r="H18" s="30">
        <f t="shared" si="3"/>
        <v>35</v>
      </c>
      <c r="I18" s="30">
        <f t="shared" si="3"/>
        <v>36</v>
      </c>
      <c r="J18" s="30">
        <f t="shared" si="3"/>
        <v>24</v>
      </c>
      <c r="K18" s="31">
        <f t="shared" si="3"/>
        <v>35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1:103" ht="18" customHeight="1" thickBot="1">
      <c r="A19" s="2"/>
      <c r="B19" s="32" t="s">
        <v>28</v>
      </c>
      <c r="C19" s="33"/>
      <c r="D19" s="34"/>
      <c r="E19" s="34">
        <f t="shared" ref="E19:K19" si="4">SUMIF(E7:E14,"=-",$C$7:$C$14)</f>
        <v>14</v>
      </c>
      <c r="F19" s="34">
        <f t="shared" si="4"/>
        <v>0</v>
      </c>
      <c r="G19" s="34">
        <f t="shared" si="4"/>
        <v>12</v>
      </c>
      <c r="H19" s="34">
        <f t="shared" si="4"/>
        <v>0</v>
      </c>
      <c r="I19" s="34">
        <f t="shared" si="4"/>
        <v>0</v>
      </c>
      <c r="J19" s="34">
        <f t="shared" si="4"/>
        <v>12</v>
      </c>
      <c r="K19" s="35">
        <f t="shared" si="4"/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1:103" ht="18" customHeight="1" thickTop="1" thickBot="1">
      <c r="A20" s="2"/>
      <c r="B20" s="36" t="s">
        <v>29</v>
      </c>
      <c r="C20" s="37"/>
      <c r="D20" s="38"/>
      <c r="E20" s="38">
        <f t="shared" ref="E20:K20" si="5">E18-E19</f>
        <v>8</v>
      </c>
      <c r="F20" s="38">
        <f t="shared" si="5"/>
        <v>29</v>
      </c>
      <c r="G20" s="38">
        <f t="shared" si="5"/>
        <v>12</v>
      </c>
      <c r="H20" s="38">
        <f t="shared" si="5"/>
        <v>35</v>
      </c>
      <c r="I20" s="38">
        <f t="shared" si="5"/>
        <v>36</v>
      </c>
      <c r="J20" s="38">
        <f t="shared" si="5"/>
        <v>12</v>
      </c>
      <c r="K20" s="39">
        <f t="shared" si="5"/>
        <v>34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1:103" ht="15" customHeight="1">
      <c r="A21" s="2"/>
      <c r="B21" s="40"/>
      <c r="C21" s="46" t="s">
        <v>40</v>
      </c>
      <c r="D21" s="47"/>
      <c r="E21" s="47"/>
      <c r="F21" s="47"/>
      <c r="G21" s="47"/>
      <c r="H21" s="47"/>
      <c r="I21" s="47"/>
      <c r="J21" s="47"/>
      <c r="K21" s="4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1:103">
      <c r="A22" s="2"/>
      <c r="B22" s="41" t="s">
        <v>30</v>
      </c>
      <c r="C22" s="42"/>
      <c r="D22" s="42"/>
      <c r="E22" s="42"/>
      <c r="F22" s="42"/>
      <c r="G22" s="42"/>
      <c r="H22" s="42"/>
      <c r="I22" s="42"/>
      <c r="J22" s="42"/>
      <c r="K22" s="4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1:103">
      <c r="A23" s="2"/>
      <c r="B23" s="41" t="s">
        <v>31</v>
      </c>
      <c r="C23" s="42"/>
      <c r="D23" s="42"/>
      <c r="E23" s="42"/>
      <c r="F23" s="42"/>
      <c r="G23" s="42"/>
      <c r="H23" s="42"/>
      <c r="I23" s="42"/>
      <c r="J23" s="42"/>
      <c r="K23" s="4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</row>
    <row r="24" spans="1:103">
      <c r="A24" s="2"/>
      <c r="B24" s="41" t="s">
        <v>32</v>
      </c>
      <c r="C24" s="42"/>
      <c r="D24" s="42"/>
      <c r="E24" s="42"/>
      <c r="F24" s="42"/>
      <c r="G24" s="42"/>
      <c r="H24" s="42"/>
      <c r="I24" s="42"/>
      <c r="J24" s="42"/>
      <c r="K24" s="4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</row>
    <row r="25" spans="1:103">
      <c r="A25" s="2"/>
      <c r="B25" s="41" t="s">
        <v>33</v>
      </c>
      <c r="C25" s="42"/>
      <c r="D25" s="42"/>
      <c r="E25" s="42"/>
      <c r="F25" s="42"/>
      <c r="G25" s="42"/>
      <c r="H25" s="42"/>
      <c r="I25" s="42"/>
      <c r="J25" s="42"/>
      <c r="K25" s="4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1:103">
      <c r="A26" s="2"/>
      <c r="B26" s="41" t="s">
        <v>34</v>
      </c>
      <c r="C26" s="42"/>
      <c r="D26" s="42"/>
      <c r="E26" s="42"/>
      <c r="F26" s="42"/>
      <c r="G26" s="42"/>
      <c r="H26" s="42"/>
      <c r="I26" s="42"/>
      <c r="J26" s="42"/>
      <c r="K26" s="4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1:103">
      <c r="A27" s="2"/>
      <c r="B27" s="41" t="s">
        <v>35</v>
      </c>
      <c r="C27" s="42"/>
      <c r="D27" s="42"/>
      <c r="E27" s="42"/>
      <c r="F27" s="42"/>
      <c r="G27" s="42"/>
      <c r="H27" s="42"/>
      <c r="I27" s="42"/>
      <c r="J27" s="42"/>
      <c r="K27" s="4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  <row r="28" spans="1:103" ht="4.5" customHeight="1">
      <c r="A28" s="2"/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</row>
    <row r="29" spans="1:103">
      <c r="A29" s="2"/>
      <c r="B29" s="43" t="s">
        <v>36</v>
      </c>
      <c r="C29" s="44"/>
      <c r="D29" s="44"/>
      <c r="E29" s="44"/>
      <c r="F29" s="44"/>
      <c r="G29" s="44"/>
      <c r="H29" s="44"/>
      <c r="I29" s="44"/>
      <c r="J29" s="44"/>
      <c r="K29" s="4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</row>
    <row r="30" spans="1:103">
      <c r="A30" s="2"/>
      <c r="B30" s="41" t="s">
        <v>37</v>
      </c>
      <c r="C30" s="44"/>
      <c r="D30" s="44"/>
      <c r="E30" s="44"/>
      <c r="F30" s="44"/>
      <c r="G30" s="44"/>
      <c r="H30" s="44"/>
      <c r="I30" s="44"/>
      <c r="J30" s="44"/>
      <c r="K30" s="4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spans="1:103">
      <c r="A31" s="2"/>
      <c r="B31" s="45" t="s">
        <v>38</v>
      </c>
      <c r="C31" s="44"/>
      <c r="D31" s="44"/>
      <c r="E31" s="44"/>
      <c r="F31" s="44"/>
      <c r="G31" s="44"/>
      <c r="H31" s="44"/>
      <c r="I31" s="44"/>
      <c r="J31" s="44"/>
      <c r="K31" s="4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spans="1:103">
      <c r="A32" s="2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</row>
    <row r="33" spans="1:10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</row>
    <row r="34" spans="1:10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</row>
    <row r="35" spans="1:10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</row>
    <row r="36" spans="1:10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</row>
    <row r="37" spans="1:10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spans="1:10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</row>
    <row r="39" spans="1:10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</row>
    <row r="40" spans="1:10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</row>
    <row r="41" spans="1:10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</row>
    <row r="42" spans="1:10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</row>
    <row r="43" spans="1:10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spans="1:10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spans="1:10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46" spans="1:10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</row>
    <row r="47" spans="1:10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</row>
    <row r="48" spans="1:10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1:10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</row>
    <row r="50" spans="1:10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</row>
    <row r="51" spans="1:10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</row>
    <row r="52" spans="1:10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</row>
    <row r="53" spans="1:10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</row>
    <row r="54" spans="1:10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</row>
    <row r="55" spans="1:10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</row>
    <row r="56" spans="1:10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</row>
    <row r="57" spans="1:10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</row>
    <row r="58" spans="1:10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</row>
    <row r="59" spans="1:10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</row>
    <row r="60" spans="1:10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</row>
    <row r="61" spans="1:10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</row>
    <row r="62" spans="1:10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</row>
    <row r="63" spans="1:10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</row>
    <row r="64" spans="1:10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</row>
    <row r="65" spans="1:10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</row>
    <row r="66" spans="1:10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</row>
    <row r="67" spans="1:10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</row>
    <row r="68" spans="1:10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</row>
    <row r="69" spans="1:10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</row>
    <row r="70" spans="1:10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</row>
    <row r="71" spans="1:10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</row>
    <row r="72" spans="1:10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</row>
    <row r="73" spans="1:10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</row>
    <row r="74" spans="1:10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</row>
    <row r="75" spans="1:10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</row>
    <row r="76" spans="1:10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</row>
    <row r="77" spans="1:10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</row>
    <row r="78" spans="1:10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</row>
    <row r="79" spans="1:10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</row>
    <row r="80" spans="1:10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</row>
    <row r="81" spans="1:10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</row>
    <row r="82" spans="1:10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</row>
    <row r="83" spans="1:10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</row>
    <row r="84" spans="1:10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</row>
    <row r="85" spans="1:10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</row>
    <row r="86" spans="1:10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</row>
    <row r="87" spans="1:10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</row>
    <row r="88" spans="1:10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</row>
    <row r="89" spans="1:10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</row>
    <row r="90" spans="1:10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</row>
    <row r="91" spans="1:10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</row>
    <row r="92" spans="1:10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</row>
    <row r="93" spans="1:10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</row>
    <row r="94" spans="1:10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</row>
    <row r="95" spans="1:10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</row>
    <row r="96" spans="1:10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</row>
    <row r="97" spans="1:10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</row>
    <row r="98" spans="1:10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</row>
    <row r="99" spans="1:10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</row>
    <row r="100" spans="1:10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</row>
    <row r="101" spans="1:10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</row>
    <row r="102" spans="1:10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</row>
    <row r="103" spans="1: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</row>
    <row r="104" spans="1:10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</row>
    <row r="105" spans="1:10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</row>
    <row r="106" spans="1:10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</row>
    <row r="107" spans="1:10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</row>
    <row r="108" spans="1:10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</row>
    <row r="109" spans="1:10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</row>
    <row r="110" spans="1:10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</row>
    <row r="111" spans="1:10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</row>
    <row r="112" spans="1:10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</row>
    <row r="113" spans="1:10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</row>
    <row r="114" spans="1:10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</row>
    <row r="115" spans="1:10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</row>
    <row r="116" spans="1:10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</row>
    <row r="117" spans="1:10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</row>
    <row r="118" spans="1:10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</row>
    <row r="119" spans="1:10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</row>
    <row r="120" spans="1:10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</row>
    <row r="121" spans="1:10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</row>
    <row r="122" spans="1:10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</row>
    <row r="123" spans="1:10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</row>
    <row r="124" spans="1:10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</row>
    <row r="125" spans="1:10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</row>
    <row r="126" spans="1:10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</row>
    <row r="127" spans="1:10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</row>
    <row r="128" spans="1:10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</row>
    <row r="129" spans="1:10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</row>
    <row r="130" spans="1:10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</row>
    <row r="131" spans="1:10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</row>
    <row r="132" spans="1:10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</row>
    <row r="133" spans="1:10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</row>
    <row r="134" spans="1:10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</row>
    <row r="135" spans="1:10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</row>
    <row r="136" spans="1:10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</row>
    <row r="137" spans="1:10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</row>
    <row r="138" spans="1:10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</row>
    <row r="139" spans="1:10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</row>
    <row r="140" spans="1:10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</row>
    <row r="141" spans="1:10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</row>
    <row r="142" spans="1:10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</row>
    <row r="143" spans="1:10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</row>
    <row r="144" spans="1:10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</row>
    <row r="145" spans="1:10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</row>
    <row r="146" spans="1:10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</row>
    <row r="147" spans="1:10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</row>
    <row r="148" spans="1:10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</row>
    <row r="149" spans="1:10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</row>
    <row r="150" spans="1:10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</row>
    <row r="151" spans="1:10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</row>
    <row r="152" spans="1:10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</row>
    <row r="153" spans="1:10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</row>
    <row r="154" spans="1:10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</row>
    <row r="155" spans="1:10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</row>
    <row r="156" spans="1:10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</row>
    <row r="157" spans="1:10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</row>
    <row r="158" spans="1:10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</row>
    <row r="159" spans="1:10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</row>
    <row r="160" spans="1:10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</row>
    <row r="161" spans="1:10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</row>
    <row r="162" spans="1:10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</row>
    <row r="163" spans="1:10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</row>
    <row r="164" spans="1:10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</row>
    <row r="165" spans="1:10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</row>
    <row r="166" spans="1:10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</row>
    <row r="167" spans="1:10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</row>
    <row r="168" spans="1:10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</row>
    <row r="169" spans="1:10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</row>
    <row r="170" spans="1:10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</row>
    <row r="171" spans="1:10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</row>
    <row r="172" spans="1:10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</row>
    <row r="173" spans="1:10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</row>
    <row r="174" spans="1:10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</row>
    <row r="175" spans="1:10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</row>
    <row r="176" spans="1:10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</row>
    <row r="177" spans="1:10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</row>
    <row r="178" spans="1:10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</row>
    <row r="179" spans="1:10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</row>
    <row r="180" spans="1:10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</row>
    <row r="181" spans="1:10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</row>
    <row r="182" spans="1:10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</row>
    <row r="183" spans="1:10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</row>
    <row r="184" spans="1:10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</row>
    <row r="185" spans="1:10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</row>
    <row r="186" spans="1:10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</row>
    <row r="187" spans="1:10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</row>
    <row r="188" spans="1:10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</row>
    <row r="189" spans="1:10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</row>
    <row r="190" spans="1:10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</row>
    <row r="191" spans="1:10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</row>
    <row r="192" spans="1:10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</row>
    <row r="193" spans="1:10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</row>
    <row r="194" spans="1:10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</row>
    <row r="195" spans="1:10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</row>
    <row r="196" spans="1:10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</row>
    <row r="197" spans="1:10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</row>
    <row r="198" spans="1:10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</row>
    <row r="199" spans="1:10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</row>
    <row r="200" spans="1:10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</row>
    <row r="201" spans="1:10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</row>
    <row r="202" spans="1:10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</row>
    <row r="203" spans="1:1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</row>
    <row r="204" spans="1:10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</row>
    <row r="205" spans="1:10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</row>
    <row r="206" spans="1:10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</row>
    <row r="207" spans="1:10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</row>
    <row r="208" spans="1:10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</row>
    <row r="209" spans="1:10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</row>
    <row r="210" spans="1:10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</row>
    <row r="211" spans="1:10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</row>
    <row r="212" spans="1:10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</row>
    <row r="213" spans="1:10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</row>
    <row r="214" spans="1:10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</row>
    <row r="215" spans="1:10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</row>
    <row r="216" spans="1:10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</row>
    <row r="217" spans="1:10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</row>
    <row r="218" spans="1:10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</row>
    <row r="219" spans="1:10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</row>
    <row r="220" spans="1:10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</row>
    <row r="221" spans="1:10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</row>
    <row r="222" spans="1:10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</row>
    <row r="223" spans="1:10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</row>
    <row r="224" spans="1:10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</row>
    <row r="225" spans="1:10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</row>
    <row r="226" spans="1:10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</row>
    <row r="227" spans="1:10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</row>
    <row r="228" spans="1:10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</row>
    <row r="229" spans="1:10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</row>
    <row r="230" spans="1:10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</row>
    <row r="231" spans="1:10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</row>
    <row r="232" spans="1:10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</row>
    <row r="233" spans="1:10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</row>
    <row r="234" spans="1:10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</row>
    <row r="235" spans="1:10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</row>
    <row r="236" spans="1:10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</row>
    <row r="237" spans="1:10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</row>
    <row r="238" spans="1:10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</row>
    <row r="239" spans="1:10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</row>
    <row r="240" spans="1:10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</row>
    <row r="241" spans="1:10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</row>
    <row r="242" spans="1:10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</row>
    <row r="243" spans="1:10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</row>
    <row r="244" spans="1:10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</row>
    <row r="245" spans="1:10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</row>
    <row r="246" spans="1:10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</row>
    <row r="247" spans="1:10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</row>
    <row r="248" spans="1:10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</row>
    <row r="249" spans="1:10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</row>
    <row r="250" spans="1:10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</row>
    <row r="251" spans="1:10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</row>
    <row r="252" spans="1:10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</row>
    <row r="253" spans="1:10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</row>
    <row r="254" spans="1:10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</row>
    <row r="255" spans="1:10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</row>
    <row r="256" spans="1:10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</row>
    <row r="257" spans="1:10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</row>
    <row r="258" spans="1:10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</row>
    <row r="259" spans="1:10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</row>
    <row r="260" spans="1:10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</row>
    <row r="261" spans="1:10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</row>
    <row r="262" spans="1:10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</row>
    <row r="263" spans="1:10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</row>
    <row r="264" spans="1:10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</row>
    <row r="265" spans="1:10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</row>
    <row r="266" spans="1:10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</row>
    <row r="267" spans="1:10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</row>
    <row r="268" spans="1:10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</row>
    <row r="269" spans="1:10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</row>
    <row r="270" spans="1:10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</row>
    <row r="271" spans="1:10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</row>
    <row r="272" spans="1:10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</row>
    <row r="273" spans="1:10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</row>
    <row r="274" spans="1:10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</row>
    <row r="275" spans="1:10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</row>
    <row r="276" spans="1:10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</row>
    <row r="277" spans="1:10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</row>
    <row r="278" spans="1:10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</row>
    <row r="279" spans="1:10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</row>
    <row r="280" spans="1:10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</row>
    <row r="281" spans="1:10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</row>
    <row r="282" spans="1:10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</row>
    <row r="283" spans="1:10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</row>
    <row r="284" spans="1:10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</row>
    <row r="285" spans="1:10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</row>
    <row r="286" spans="1:10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</row>
    <row r="287" spans="1:10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</row>
    <row r="288" spans="1:10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</row>
    <row r="289" spans="1:10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</row>
    <row r="290" spans="1:10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</row>
    <row r="291" spans="1:10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</row>
    <row r="292" spans="1:10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</row>
    <row r="293" spans="1:10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</row>
    <row r="294" spans="1:10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</row>
    <row r="295" spans="1:10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</row>
    <row r="296" spans="1:10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</row>
    <row r="297" spans="1:10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</row>
    <row r="298" spans="1:10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</row>
    <row r="299" spans="1:10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</row>
    <row r="300" spans="1:10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</row>
    <row r="301" spans="1:10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</row>
    <row r="302" spans="1:10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</row>
    <row r="303" spans="1:1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</row>
    <row r="304" spans="1:10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</row>
    <row r="305" spans="1:10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</row>
    <row r="306" spans="1:10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</row>
    <row r="307" spans="1:10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</row>
    <row r="308" spans="1:10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</row>
    <row r="309" spans="1:10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</row>
    <row r="310" spans="1:10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</row>
    <row r="311" spans="1:10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</row>
    <row r="312" spans="1:10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</row>
    <row r="313" spans="1:10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</row>
    <row r="314" spans="1:10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</row>
    <row r="315" spans="1:10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</row>
    <row r="316" spans="1:10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</row>
    <row r="317" spans="1:10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</row>
    <row r="318" spans="1:10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</row>
    <row r="319" spans="1:10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</row>
    <row r="320" spans="1:10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</row>
    <row r="321" spans="1:10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</row>
    <row r="322" spans="1:10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</row>
    <row r="323" spans="1:10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</row>
    <row r="324" spans="1:10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</row>
    <row r="325" spans="1:10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</row>
    <row r="326" spans="1:10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</row>
    <row r="327" spans="1:10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</row>
    <row r="328" spans="1:10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</row>
    <row r="329" spans="1:10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</row>
    <row r="330" spans="1:10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</row>
    <row r="331" spans="1:10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</row>
    <row r="332" spans="1:10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</row>
    <row r="333" spans="1:10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</row>
    <row r="334" spans="1:10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</row>
    <row r="335" spans="1:10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</row>
    <row r="336" spans="1:10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</row>
    <row r="337" spans="1:10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</row>
    <row r="338" spans="1:10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</row>
    <row r="339" spans="1:10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</row>
    <row r="340" spans="1:10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</row>
    <row r="341" spans="1:10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</row>
    <row r="342" spans="1:10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</row>
    <row r="343" spans="1:10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</row>
    <row r="344" spans="1:10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</row>
    <row r="345" spans="1:10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</row>
    <row r="346" spans="1:10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</row>
    <row r="347" spans="1:10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</row>
    <row r="348" spans="1:10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</row>
    <row r="349" spans="1:10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</row>
    <row r="350" spans="1:10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</row>
    <row r="351" spans="1:10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</row>
    <row r="352" spans="1:10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</row>
    <row r="353" spans="1:10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</row>
    <row r="354" spans="1:10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</row>
    <row r="355" spans="1:10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</row>
    <row r="356" spans="1:10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</row>
    <row r="357" spans="1:10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</row>
    <row r="358" spans="1:10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</row>
    <row r="359" spans="1:10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</row>
    <row r="360" spans="1:10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</row>
    <row r="361" spans="1:10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</row>
    <row r="362" spans="1:10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</row>
    <row r="363" spans="1:10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</row>
    <row r="364" spans="1:10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</row>
    <row r="365" spans="1:10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</row>
    <row r="366" spans="1:10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</row>
    <row r="367" spans="1:10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</row>
    <row r="368" spans="1:10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</row>
    <row r="369" spans="1:10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</row>
    <row r="370" spans="1:10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</row>
    <row r="371" spans="1:10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</row>
    <row r="372" spans="1:10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</row>
    <row r="373" spans="1:10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</row>
    <row r="374" spans="1:10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</row>
    <row r="375" spans="1:10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</row>
    <row r="376" spans="1:10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</row>
    <row r="377" spans="1:10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</row>
    <row r="378" spans="1:10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</row>
    <row r="379" spans="1:10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</row>
    <row r="380" spans="1:10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</row>
    <row r="381" spans="1:10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</row>
    <row r="382" spans="1:10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</row>
    <row r="383" spans="1:10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</row>
    <row r="384" spans="1:10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</row>
    <row r="385" spans="1:10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</row>
    <row r="386" spans="1:10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</row>
    <row r="387" spans="1:10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</row>
    <row r="388" spans="1:10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</row>
    <row r="389" spans="1:10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</row>
    <row r="390" spans="1:10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</row>
    <row r="391" spans="1:10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</row>
    <row r="392" spans="1:10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</row>
    <row r="393" spans="1:10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</row>
    <row r="394" spans="1:10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</row>
    <row r="395" spans="1:10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</row>
    <row r="396" spans="1:10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</row>
    <row r="397" spans="1:10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</row>
    <row r="398" spans="1:10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</row>
    <row r="399" spans="1:10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</row>
    <row r="400" spans="1:10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</row>
    <row r="401" spans="1:10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</row>
    <row r="402" spans="1:10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</row>
    <row r="403" spans="1:1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</row>
    <row r="404" spans="1:10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</row>
    <row r="405" spans="1:10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</row>
    <row r="406" spans="1:10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</row>
    <row r="407" spans="1:10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</row>
    <row r="408" spans="1:10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</row>
    <row r="409" spans="1:10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</row>
    <row r="410" spans="1:10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</row>
    <row r="411" spans="1:10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</row>
    <row r="412" spans="1:10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</row>
    <row r="413" spans="1:10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</row>
    <row r="414" spans="1:10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</row>
    <row r="415" spans="1:10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</row>
    <row r="416" spans="1:10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</row>
    <row r="417" spans="1:10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</row>
    <row r="418" spans="1:10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</row>
    <row r="419" spans="1:10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</row>
    <row r="420" spans="1:10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</row>
    <row r="421" spans="1:10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</row>
    <row r="422" spans="1:10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</row>
    <row r="423" spans="1:10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</row>
    <row r="424" spans="1:10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</row>
    <row r="425" spans="1:10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</row>
    <row r="426" spans="1:10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</row>
    <row r="427" spans="1:10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</row>
    <row r="428" spans="1:10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</row>
    <row r="429" spans="1:10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</row>
    <row r="430" spans="1:10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</row>
    <row r="431" spans="1:10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</row>
    <row r="432" spans="1:10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</row>
    <row r="433" spans="1:10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</row>
    <row r="434" spans="1:10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</row>
    <row r="435" spans="1:10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</row>
    <row r="436" spans="1:10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</row>
    <row r="437" spans="1:10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</row>
    <row r="438" spans="1:10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</row>
    <row r="439" spans="1:10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</row>
    <row r="440" spans="1:10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</row>
    <row r="441" spans="1:10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</row>
    <row r="442" spans="1:10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</row>
    <row r="443" spans="1:10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</row>
    <row r="444" spans="1:10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</row>
    <row r="445" spans="1:10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</row>
    <row r="446" spans="1:10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</row>
    <row r="447" spans="1:10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</row>
    <row r="448" spans="1:10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</row>
    <row r="449" spans="1:10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</row>
    <row r="450" spans="1:10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</row>
    <row r="451" spans="1:10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</row>
    <row r="452" spans="1:10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</row>
    <row r="453" spans="1:10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</row>
    <row r="454" spans="1:10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</row>
    <row r="455" spans="1:10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</row>
    <row r="456" spans="1:10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</row>
    <row r="457" spans="1:10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</row>
    <row r="458" spans="1:10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</row>
    <row r="459" spans="1:10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</row>
    <row r="460" spans="1:10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</row>
    <row r="461" spans="1:10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</row>
    <row r="462" spans="1:10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</row>
    <row r="463" spans="1:10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</row>
    <row r="464" spans="1:10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</row>
    <row r="465" spans="1:10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</row>
    <row r="466" spans="1:10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</row>
    <row r="467" spans="1:10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</row>
    <row r="468" spans="1:10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</row>
    <row r="469" spans="1:10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</row>
    <row r="470" spans="1:10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</row>
    <row r="471" spans="1:10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</row>
    <row r="472" spans="1:10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</row>
    <row r="473" spans="1:10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</row>
    <row r="474" spans="1:10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</row>
    <row r="475" spans="1:10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</row>
    <row r="476" spans="1:10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</row>
    <row r="477" spans="1:10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</row>
    <row r="478" spans="1:10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</row>
    <row r="479" spans="1:10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</row>
    <row r="480" spans="1:10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</row>
    <row r="481" spans="1:10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</row>
    <row r="482" spans="1:10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</row>
    <row r="483" spans="1:10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</row>
    <row r="484" spans="1:10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</row>
    <row r="485" spans="1:10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</row>
    <row r="486" spans="1:10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</row>
    <row r="487" spans="1:10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</row>
    <row r="488" spans="1:10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</row>
    <row r="489" spans="1:10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</row>
    <row r="490" spans="1:10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</row>
    <row r="491" spans="1:10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</row>
    <row r="492" spans="1:10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</row>
    <row r="493" spans="1:10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</row>
    <row r="494" spans="1:10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</row>
    <row r="495" spans="1:10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</row>
    <row r="496" spans="1:10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</row>
    <row r="497" spans="1:10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</row>
    <row r="498" spans="1:10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</row>
    <row r="499" spans="1:10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</row>
    <row r="500" spans="1:10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</row>
    <row r="501" spans="1:10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</row>
    <row r="502" spans="1:10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</row>
    <row r="503" spans="1:1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</row>
    <row r="504" spans="1:10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</row>
    <row r="505" spans="1:10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</row>
    <row r="506" spans="1:10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</row>
    <row r="507" spans="1:10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</row>
    <row r="508" spans="1:10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</row>
    <row r="509" spans="1:10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</row>
    <row r="510" spans="1:10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</row>
    <row r="511" spans="1:10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</row>
    <row r="512" spans="1:10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</row>
    <row r="513" spans="1:10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</row>
    <row r="514" spans="1:10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</row>
    <row r="515" spans="1:10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</row>
    <row r="516" spans="1:10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</row>
    <row r="517" spans="1:10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</row>
    <row r="518" spans="1:10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</row>
    <row r="519" spans="1:10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</row>
    <row r="520" spans="1:10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</row>
    <row r="521" spans="1:10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</row>
    <row r="522" spans="1:10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</row>
    <row r="523" spans="1:10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</row>
    <row r="524" spans="1:10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</row>
    <row r="525" spans="1:10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</row>
    <row r="526" spans="1:10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</row>
    <row r="527" spans="1:10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</row>
    <row r="528" spans="1:10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</row>
    <row r="529" spans="1:10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</row>
    <row r="530" spans="1:10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</row>
    <row r="531" spans="1:10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</row>
    <row r="532" spans="1:10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</row>
    <row r="533" spans="1:10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</row>
    <row r="534" spans="1:10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</row>
    <row r="535" spans="1:10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</row>
    <row r="536" spans="1:10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</row>
    <row r="537" spans="1:10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</row>
    <row r="538" spans="1:10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</row>
    <row r="539" spans="1:10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</row>
    <row r="540" spans="1:10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</row>
    <row r="541" spans="1:10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</row>
    <row r="542" spans="1:10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</row>
    <row r="543" spans="1:10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</row>
    <row r="544" spans="1:10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</row>
    <row r="545" spans="1:10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</row>
    <row r="546" spans="1:10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</row>
    <row r="547" spans="1:10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</row>
    <row r="548" spans="1:10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</row>
    <row r="549" spans="1:10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</row>
    <row r="550" spans="1:10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</row>
    <row r="551" spans="1:10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</row>
    <row r="552" spans="1:10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</row>
    <row r="553" spans="1:10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</row>
    <row r="554" spans="1:10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</row>
    <row r="555" spans="1:10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</row>
    <row r="556" spans="1:10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</row>
    <row r="557" spans="1:10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</row>
    <row r="558" spans="1:10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</row>
    <row r="559" spans="1:10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</row>
    <row r="560" spans="1:10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</row>
    <row r="561" spans="1:10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</row>
    <row r="562" spans="1:10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</row>
    <row r="563" spans="1:10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</row>
    <row r="564" spans="1:10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</row>
    <row r="565" spans="1:10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</row>
    <row r="566" spans="1:10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</row>
    <row r="567" spans="1:10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</row>
    <row r="568" spans="1:10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</row>
    <row r="569" spans="1:10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</row>
    <row r="570" spans="1:10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</row>
    <row r="571" spans="1:10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</row>
    <row r="572" spans="1:10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</row>
    <row r="573" spans="1:10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</row>
    <row r="574" spans="1:10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</row>
    <row r="575" spans="1:10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</row>
    <row r="576" spans="1:10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</row>
    <row r="577" spans="1:10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</row>
    <row r="578" spans="1:10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</row>
    <row r="579" spans="1:10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</row>
    <row r="580" spans="1:10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</row>
    <row r="581" spans="1:10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</row>
    <row r="582" spans="1:10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</row>
    <row r="583" spans="1:10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</row>
    <row r="584" spans="1:10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</row>
    <row r="585" spans="1:10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</row>
    <row r="586" spans="1:10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</row>
    <row r="587" spans="1:10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</row>
    <row r="588" spans="1:10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</row>
    <row r="589" spans="1:10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</row>
    <row r="590" spans="1:10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</row>
    <row r="591" spans="1:10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</row>
    <row r="592" spans="1:10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</row>
    <row r="593" spans="1:10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</row>
    <row r="594" spans="1:10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</row>
    <row r="595" spans="1:10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</row>
    <row r="596" spans="1:10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</row>
    <row r="597" spans="1:10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</row>
    <row r="598" spans="1:10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</row>
    <row r="599" spans="1:10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</row>
    <row r="600" spans="1:10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</row>
    <row r="601" spans="1:10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</row>
    <row r="602" spans="1:10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</row>
    <row r="603" spans="1:1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</row>
    <row r="604" spans="1:10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</row>
    <row r="605" spans="1:10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</row>
    <row r="606" spans="1:10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</row>
    <row r="607" spans="1:10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</row>
    <row r="608" spans="1:10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</row>
    <row r="609" spans="1:10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</row>
    <row r="610" spans="1:10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</row>
    <row r="611" spans="1:10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</row>
    <row r="612" spans="1:10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</row>
    <row r="613" spans="1:10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</row>
    <row r="614" spans="1:10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</row>
    <row r="615" spans="1:10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</row>
    <row r="616" spans="1:10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</row>
    <row r="617" spans="1:10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</row>
    <row r="618" spans="1:10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</row>
    <row r="619" spans="1:10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</row>
    <row r="620" spans="1:10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</row>
    <row r="621" spans="1:10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</row>
    <row r="622" spans="1:10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</row>
    <row r="623" spans="1:10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</row>
    <row r="624" spans="1:10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</row>
    <row r="625" spans="1:10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</row>
    <row r="626" spans="1:10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</row>
    <row r="627" spans="1:10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</row>
    <row r="628" spans="1:10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</row>
    <row r="629" spans="1:10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</row>
    <row r="630" spans="1:10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</row>
    <row r="631" spans="1:10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</row>
    <row r="632" spans="1:10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</row>
    <row r="633" spans="1:10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</row>
    <row r="634" spans="1:10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</row>
    <row r="635" spans="1:10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</row>
    <row r="636" spans="1:10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</row>
    <row r="637" spans="1:10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</row>
    <row r="638" spans="1:10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</row>
    <row r="639" spans="1:10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</row>
    <row r="640" spans="1:10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</row>
    <row r="641" spans="1:10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</row>
    <row r="642" spans="1:10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</row>
    <row r="643" spans="1:10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</row>
    <row r="644" spans="1:10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</row>
    <row r="645" spans="1:10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</row>
    <row r="646" spans="1:10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</row>
    <row r="647" spans="1:10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</row>
    <row r="648" spans="1:10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</row>
    <row r="649" spans="1:10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</row>
    <row r="650" spans="1:10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</row>
    <row r="651" spans="1:10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</row>
    <row r="652" spans="1:10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</row>
    <row r="653" spans="1:10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</row>
    <row r="654" spans="1:10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</row>
    <row r="655" spans="1:10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</row>
    <row r="656" spans="1:10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</row>
    <row r="657" spans="1:10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</row>
    <row r="658" spans="1:10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</row>
    <row r="659" spans="1:10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</row>
    <row r="660" spans="1:10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</row>
    <row r="661" spans="1:10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</row>
    <row r="662" spans="1:10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</row>
    <row r="663" spans="1:10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</row>
    <row r="664" spans="1:10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</row>
    <row r="665" spans="1:10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</row>
    <row r="666" spans="1:10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</row>
    <row r="667" spans="1:10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</row>
    <row r="668" spans="1:10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</row>
    <row r="669" spans="1:10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</row>
    <row r="670" spans="1:10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</row>
    <row r="671" spans="1:10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</row>
    <row r="672" spans="1:10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</row>
    <row r="673" spans="1:10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</row>
    <row r="674" spans="1:10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</row>
    <row r="675" spans="1:10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</row>
    <row r="676" spans="1:10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</row>
    <row r="677" spans="1:10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</row>
    <row r="678" spans="1:10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</row>
    <row r="679" spans="1:10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</row>
    <row r="680" spans="1:10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</row>
    <row r="681" spans="1:10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</row>
    <row r="682" spans="1:10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</row>
    <row r="683" spans="1:10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</row>
    <row r="684" spans="1:10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</row>
    <row r="685" spans="1:10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</row>
    <row r="686" spans="1:10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</row>
    <row r="687" spans="1:10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</row>
    <row r="688" spans="1:10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</row>
    <row r="689" spans="1:10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</row>
    <row r="690" spans="1:10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</row>
    <row r="691" spans="1:10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</row>
    <row r="692" spans="1:10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</row>
    <row r="693" spans="1:10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</row>
    <row r="694" spans="1:10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</row>
    <row r="695" spans="1:10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</row>
    <row r="696" spans="1:10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</row>
    <row r="697" spans="1:10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</row>
    <row r="698" spans="1:10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</row>
    <row r="699" spans="1:10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</row>
    <row r="700" spans="1:10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</row>
    <row r="701" spans="1:10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</row>
    <row r="702" spans="1:10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</row>
    <row r="703" spans="1:1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</row>
    <row r="704" spans="1:10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</row>
    <row r="705" spans="1:10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</row>
    <row r="706" spans="1:10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</row>
    <row r="707" spans="1:10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</row>
    <row r="708" spans="1:10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</row>
    <row r="709" spans="1:10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</row>
    <row r="710" spans="1:10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</row>
    <row r="711" spans="1:10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</row>
    <row r="712" spans="1:10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</row>
    <row r="713" spans="1:10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</row>
    <row r="714" spans="1:10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</row>
    <row r="715" spans="1:10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</row>
    <row r="716" spans="1:10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</row>
    <row r="717" spans="1:10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</row>
    <row r="718" spans="1:10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</row>
    <row r="719" spans="1:10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</row>
    <row r="720" spans="1:10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</row>
    <row r="721" spans="1:10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</row>
    <row r="722" spans="1:10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</row>
    <row r="723" spans="1:10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</row>
    <row r="724" spans="1:10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</row>
    <row r="725" spans="1:10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</row>
    <row r="726" spans="1:10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</row>
    <row r="727" spans="1:10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</row>
    <row r="728" spans="1:10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</row>
    <row r="729" spans="1:10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</row>
    <row r="730" spans="1:10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</row>
    <row r="731" spans="1:10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</row>
    <row r="732" spans="1:10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</row>
    <row r="733" spans="1:10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</row>
    <row r="734" spans="1:10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</row>
    <row r="735" spans="1:10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</row>
    <row r="736" spans="1:10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</row>
    <row r="737" spans="1:10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</row>
    <row r="738" spans="1:10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</row>
    <row r="739" spans="1:10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</row>
    <row r="740" spans="1:10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</row>
    <row r="741" spans="1:10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</row>
    <row r="742" spans="1:10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</row>
    <row r="743" spans="1:10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</row>
    <row r="744" spans="1:10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</row>
    <row r="745" spans="1:10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</row>
    <row r="746" spans="1:10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</row>
    <row r="747" spans="1:10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</row>
    <row r="748" spans="1:10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</row>
    <row r="749" spans="1:10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</row>
    <row r="750" spans="1:10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</row>
    <row r="751" spans="1:10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</row>
    <row r="752" spans="1:10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</row>
    <row r="753" spans="1:10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</row>
    <row r="754" spans="1:10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</row>
    <row r="755" spans="1:10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</row>
    <row r="756" spans="1:10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</row>
    <row r="757" spans="1:10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</row>
    <row r="758" spans="1:10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</row>
    <row r="759" spans="1:10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</row>
    <row r="760" spans="1:10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</row>
    <row r="761" spans="1:10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</row>
    <row r="762" spans="1:10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</row>
    <row r="763" spans="1:10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</row>
    <row r="764" spans="1:10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</row>
    <row r="765" spans="1:10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</row>
    <row r="766" spans="1:10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</row>
    <row r="767" spans="1:10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</row>
    <row r="768" spans="1:10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</row>
    <row r="769" spans="1:10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</row>
    <row r="770" spans="1:10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</row>
    <row r="771" spans="1:10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</row>
    <row r="772" spans="1:10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</row>
    <row r="773" spans="1:10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</row>
    <row r="774" spans="1:10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</row>
    <row r="775" spans="1:10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</row>
    <row r="776" spans="1:10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</row>
    <row r="777" spans="1:10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</row>
    <row r="778" spans="1:10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</row>
    <row r="779" spans="1:10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</row>
    <row r="780" spans="1:10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</row>
    <row r="781" spans="1:10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</row>
    <row r="782" spans="1:10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</row>
    <row r="783" spans="1:10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</row>
    <row r="784" spans="1:10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</row>
    <row r="785" spans="1:10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</row>
    <row r="786" spans="1:10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</row>
    <row r="787" spans="1:10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</row>
    <row r="788" spans="1:10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</row>
    <row r="789" spans="1:10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</row>
    <row r="790" spans="1:10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</row>
    <row r="791" spans="1:10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</row>
    <row r="792" spans="1:10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</row>
    <row r="793" spans="1:10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</row>
    <row r="794" spans="1:10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</row>
    <row r="795" spans="1:10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</row>
    <row r="796" spans="1:10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</row>
    <row r="797" spans="1:10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</row>
    <row r="798" spans="1:10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</row>
    <row r="799" spans="1:10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</row>
    <row r="800" spans="1:10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</row>
    <row r="801" spans="1:10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</row>
    <row r="802" spans="1:10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</row>
    <row r="803" spans="1:1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</row>
    <row r="804" spans="1:10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</row>
    <row r="805" spans="1:10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</row>
    <row r="806" spans="1:10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</row>
    <row r="807" spans="1:10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</row>
    <row r="808" spans="1:10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</row>
    <row r="809" spans="1:10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</row>
    <row r="810" spans="1:10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</row>
    <row r="811" spans="1:10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</row>
    <row r="812" spans="1:10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</row>
    <row r="813" spans="1:10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</row>
    <row r="814" spans="1:10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</row>
    <row r="815" spans="1:10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</row>
    <row r="816" spans="1:10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</row>
    <row r="817" spans="1:10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</row>
    <row r="818" spans="1:10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</row>
    <row r="819" spans="1:10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</row>
    <row r="820" spans="1:10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</row>
    <row r="821" spans="1:10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</row>
    <row r="822" spans="1:10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</row>
    <row r="823" spans="1:10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</row>
    <row r="824" spans="1:10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</row>
    <row r="825" spans="1:10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</row>
    <row r="826" spans="1:10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</row>
    <row r="827" spans="1:10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</row>
    <row r="828" spans="1:10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</row>
    <row r="829" spans="1:10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</row>
    <row r="830" spans="1:10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</row>
    <row r="831" spans="1:10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</row>
    <row r="832" spans="1:10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</row>
    <row r="833" spans="1:10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</row>
    <row r="834" spans="1:10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</row>
    <row r="835" spans="1:10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</row>
    <row r="836" spans="1:10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</row>
    <row r="837" spans="1:10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</row>
    <row r="838" spans="1:10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</row>
    <row r="839" spans="1:10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</row>
    <row r="840" spans="1:10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</row>
    <row r="841" spans="1:10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</row>
    <row r="842" spans="1:10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</row>
    <row r="843" spans="1:10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</row>
    <row r="844" spans="1:10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</row>
    <row r="845" spans="1:10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</row>
    <row r="846" spans="1:10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</row>
    <row r="847" spans="1:10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</row>
    <row r="848" spans="1:10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</row>
    <row r="849" spans="1:10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</row>
    <row r="850" spans="1:10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</row>
    <row r="851" spans="1:10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</row>
    <row r="852" spans="1:10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</row>
    <row r="853" spans="1:10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</row>
    <row r="854" spans="1:10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</row>
    <row r="855" spans="1:10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</row>
    <row r="856" spans="1:10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</row>
    <row r="857" spans="1:10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</row>
    <row r="858" spans="1:10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</row>
    <row r="859" spans="1:10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</row>
    <row r="860" spans="1:10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</row>
    <row r="861" spans="1:10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</row>
    <row r="862" spans="1:10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</row>
    <row r="863" spans="1:10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</row>
    <row r="864" spans="1:10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</row>
    <row r="865" spans="1:10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</row>
    <row r="866" spans="1:10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</row>
    <row r="867" spans="1:10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</row>
    <row r="868" spans="1:10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</row>
    <row r="869" spans="1:10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</row>
    <row r="870" spans="1:10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</row>
    <row r="871" spans="1:10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</row>
    <row r="872" spans="1:10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</row>
    <row r="873" spans="1:10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</row>
    <row r="874" spans="1:10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</row>
    <row r="875" spans="1:10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</row>
    <row r="876" spans="1:10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</row>
    <row r="877" spans="1:10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</row>
    <row r="878" spans="1:10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</row>
    <row r="879" spans="1:10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</row>
    <row r="880" spans="1:10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</row>
  </sheetData>
  <mergeCells count="10">
    <mergeCell ref="C21:K21"/>
    <mergeCell ref="B2:K2"/>
    <mergeCell ref="C3:D3"/>
    <mergeCell ref="E3:F3"/>
    <mergeCell ref="G3:H3"/>
    <mergeCell ref="I3:J3"/>
    <mergeCell ref="C4:D4"/>
    <mergeCell ref="E4:F4"/>
    <mergeCell ref="G4:H4"/>
    <mergeCell ref="I4:K4"/>
  </mergeCells>
  <conditionalFormatting sqref="D7:K14">
    <cfRule type="cellIs" dxfId="2" priority="1" stopIfTrue="1" operator="equal">
      <formula>"-"</formula>
    </cfRule>
    <cfRule type="cellIs" dxfId="1" priority="2" stopIfTrue="1" operator="equal">
      <formula>"s"</formula>
    </cfRule>
    <cfRule type="cellIs" dxfId="0" priority="3" stopIfTrue="1" operator="equal">
      <formula>"+"</formula>
    </cfRule>
  </conditionalFormatting>
  <dataValidations count="2">
    <dataValidation type="list" allowBlank="1" showInputMessage="1" showErrorMessage="1" sqref="D7:D14" xr:uid="{00000000-0002-0000-0000-000000000000}">
      <formula1>$O$9:$O$11</formula1>
    </dataValidation>
    <dataValidation type="list" allowBlank="1" showInputMessage="1" showErrorMessage="1" sqref="E7:K14" xr:uid="{00000000-0002-0000-0000-000001000000}">
      <formula1>$A$2:$A$4</formula1>
    </dataValidation>
  </dataValidations>
  <pageMargins left="0.7" right="0.7" top="0.75" bottom="0.75" header="0.3" footer="0.3"/>
  <pageSetup paperSize="8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12" ma:contentTypeDescription="Create a new document." ma:contentTypeScope="" ma:versionID="a7f2cbac0076cd87a0fa64b22980feb0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99061a1a952ce68eaa63915e0846ff9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5949AC-F62F-4B03-80F5-58983F0521EC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d67c9d79-040f-440d-a2c0-b1022030857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FC3CD73-54E7-41AA-913B-27B55EF98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7CFA68-2036-46C1-B69D-4C2BF076F5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Pugh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adminmp</dc:creator>
  <cp:lastModifiedBy>Michael Parker</cp:lastModifiedBy>
  <dcterms:created xsi:type="dcterms:W3CDTF">2018-01-29T23:46:33Z</dcterms:created>
  <dcterms:modified xsi:type="dcterms:W3CDTF">2021-02-18T19:48:42Z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