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em\Downloads\"/>
    </mc:Choice>
  </mc:AlternateContent>
  <xr:revisionPtr revIDLastSave="0" documentId="13_ncr:1_{1D7C5EA7-D821-4673-B06F-37E70FB54F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6" r:id="rId1"/>
    <sheet name="DeNghi" sheetId="3" r:id="rId2"/>
    <sheet name="MucChi" sheetId="4" r:id="rId3"/>
    <sheet name="KeHoach" sheetId="5" r:id="rId4"/>
  </sheets>
  <definedNames>
    <definedName name="TrangThai_List">#REF!</definedName>
  </definedNames>
  <calcPr calcId="191029"/>
</workbook>
</file>

<file path=xl/calcChain.xml><?xml version="1.0" encoding="utf-8"?>
<calcChain xmlns="http://schemas.openxmlformats.org/spreadsheetml/2006/main">
  <c r="C12" i="6" l="1"/>
  <c r="C11" i="6"/>
  <c r="G207" i="4"/>
  <c r="F207" i="4"/>
  <c r="G206" i="4"/>
  <c r="F206" i="4"/>
  <c r="G205" i="4"/>
  <c r="F205" i="4"/>
  <c r="F204" i="4"/>
  <c r="G204" i="4" s="1"/>
  <c r="F203" i="4"/>
  <c r="G203" i="4" s="1"/>
  <c r="F202" i="4"/>
  <c r="G202" i="4" s="1"/>
  <c r="G201" i="4"/>
  <c r="F201" i="4"/>
  <c r="F200" i="4"/>
  <c r="G200" i="4" s="1"/>
  <c r="G199" i="4"/>
  <c r="F199" i="4"/>
  <c r="G198" i="4"/>
  <c r="F198" i="4"/>
  <c r="G197" i="4"/>
  <c r="F197" i="4"/>
  <c r="F196" i="4"/>
  <c r="G196" i="4" s="1"/>
  <c r="F195" i="4"/>
  <c r="G195" i="4" s="1"/>
  <c r="F194" i="4"/>
  <c r="G194" i="4" s="1"/>
  <c r="G193" i="4"/>
  <c r="F193" i="4"/>
  <c r="F192" i="4"/>
  <c r="G192" i="4" s="1"/>
  <c r="G191" i="4"/>
  <c r="F191" i="4"/>
  <c r="G190" i="4"/>
  <c r="F190" i="4"/>
  <c r="G189" i="4"/>
  <c r="F189" i="4"/>
  <c r="F188" i="4"/>
  <c r="G188" i="4" s="1"/>
  <c r="F187" i="4"/>
  <c r="G187" i="4" s="1"/>
  <c r="F186" i="4"/>
  <c r="G186" i="4" s="1"/>
  <c r="G185" i="4"/>
  <c r="F185" i="4"/>
  <c r="F184" i="4"/>
  <c r="G184" i="4" s="1"/>
  <c r="G183" i="4"/>
  <c r="F183" i="4"/>
  <c r="G182" i="4"/>
  <c r="F182" i="4"/>
  <c r="G181" i="4"/>
  <c r="F181" i="4"/>
  <c r="F180" i="4"/>
  <c r="G180" i="4" s="1"/>
  <c r="F179" i="4"/>
  <c r="G179" i="4" s="1"/>
  <c r="F178" i="4"/>
  <c r="G178" i="4" s="1"/>
  <c r="G177" i="4"/>
  <c r="F177" i="4"/>
  <c r="F176" i="4"/>
  <c r="G176" i="4" s="1"/>
  <c r="G175" i="4"/>
  <c r="F175" i="4"/>
  <c r="G174" i="4"/>
  <c r="F174" i="4"/>
  <c r="G173" i="4"/>
  <c r="F173" i="4"/>
  <c r="F172" i="4"/>
  <c r="G172" i="4" s="1"/>
  <c r="F171" i="4"/>
  <c r="G171" i="4" s="1"/>
  <c r="F170" i="4"/>
  <c r="G170" i="4" s="1"/>
  <c r="G169" i="4"/>
  <c r="F169" i="4"/>
  <c r="F168" i="4"/>
  <c r="G168" i="4" s="1"/>
  <c r="G167" i="4"/>
  <c r="F167" i="4"/>
  <c r="G166" i="4"/>
  <c r="F166" i="4"/>
  <c r="G165" i="4"/>
  <c r="F165" i="4"/>
  <c r="F164" i="4"/>
  <c r="G164" i="4" s="1"/>
  <c r="F163" i="4"/>
  <c r="G163" i="4" s="1"/>
  <c r="F162" i="4"/>
  <c r="G162" i="4" s="1"/>
  <c r="G161" i="4"/>
  <c r="F161" i="4"/>
  <c r="F160" i="4"/>
  <c r="G160" i="4" s="1"/>
  <c r="G159" i="4"/>
  <c r="F159" i="4"/>
  <c r="G158" i="4"/>
  <c r="F158" i="4"/>
  <c r="G157" i="4"/>
  <c r="F157" i="4"/>
  <c r="F156" i="4"/>
  <c r="G156" i="4" s="1"/>
  <c r="F155" i="4"/>
  <c r="G155" i="4" s="1"/>
  <c r="F154" i="4"/>
  <c r="G154" i="4" s="1"/>
  <c r="G153" i="4"/>
  <c r="F153" i="4"/>
  <c r="F152" i="4"/>
  <c r="G152" i="4" s="1"/>
  <c r="G151" i="4"/>
  <c r="F151" i="4"/>
  <c r="G150" i="4"/>
  <c r="F150" i="4"/>
  <c r="G149" i="4"/>
  <c r="F149" i="4"/>
  <c r="F148" i="4"/>
  <c r="G148" i="4" s="1"/>
  <c r="F147" i="4"/>
  <c r="G147" i="4" s="1"/>
  <c r="F146" i="4"/>
  <c r="G146" i="4" s="1"/>
  <c r="G145" i="4"/>
  <c r="F145" i="4"/>
  <c r="F144" i="4"/>
  <c r="G144" i="4" s="1"/>
  <c r="G143" i="4"/>
  <c r="F143" i="4"/>
  <c r="G142" i="4"/>
  <c r="F142" i="4"/>
  <c r="G141" i="4"/>
  <c r="F141" i="4"/>
  <c r="F140" i="4"/>
  <c r="G140" i="4" s="1"/>
  <c r="F139" i="4"/>
  <c r="G139" i="4" s="1"/>
  <c r="F138" i="4"/>
  <c r="G138" i="4" s="1"/>
  <c r="G137" i="4"/>
  <c r="F137" i="4"/>
  <c r="F136" i="4"/>
  <c r="G136" i="4" s="1"/>
  <c r="G135" i="4"/>
  <c r="F135" i="4"/>
  <c r="G134" i="4"/>
  <c r="F134" i="4"/>
  <c r="G133" i="4"/>
  <c r="F133" i="4"/>
  <c r="F132" i="4"/>
  <c r="G132" i="4" s="1"/>
  <c r="F131" i="4"/>
  <c r="G131" i="4" s="1"/>
  <c r="F130" i="4"/>
  <c r="G130" i="4" s="1"/>
  <c r="G129" i="4"/>
  <c r="F129" i="4"/>
  <c r="F128" i="4"/>
  <c r="G128" i="4" s="1"/>
  <c r="G127" i="4"/>
  <c r="F127" i="4"/>
  <c r="G126" i="4"/>
  <c r="F126" i="4"/>
  <c r="G125" i="4"/>
  <c r="F125" i="4"/>
  <c r="F124" i="4"/>
  <c r="G124" i="4" s="1"/>
  <c r="F123" i="4"/>
  <c r="G123" i="4" s="1"/>
  <c r="F122" i="4"/>
  <c r="G122" i="4" s="1"/>
  <c r="G121" i="4"/>
  <c r="F121" i="4"/>
  <c r="F120" i="4"/>
  <c r="G120" i="4" s="1"/>
  <c r="G119" i="4"/>
  <c r="F119" i="4"/>
  <c r="G118" i="4"/>
  <c r="F118" i="4"/>
  <c r="G117" i="4"/>
  <c r="F117" i="4"/>
  <c r="F116" i="4"/>
  <c r="G116" i="4" s="1"/>
  <c r="F115" i="4"/>
  <c r="G115" i="4" s="1"/>
  <c r="F114" i="4"/>
  <c r="G114" i="4" s="1"/>
  <c r="G113" i="4"/>
  <c r="F113" i="4"/>
  <c r="F112" i="4"/>
  <c r="G112" i="4" s="1"/>
  <c r="G111" i="4"/>
  <c r="F111" i="4"/>
  <c r="G110" i="4"/>
  <c r="F110" i="4"/>
  <c r="G109" i="4"/>
  <c r="F109" i="4"/>
  <c r="F108" i="4"/>
  <c r="G108" i="4" s="1"/>
  <c r="F107" i="4"/>
  <c r="G107" i="4" s="1"/>
  <c r="F106" i="4"/>
  <c r="G106" i="4" s="1"/>
  <c r="G105" i="4"/>
  <c r="F105" i="4"/>
  <c r="F104" i="4"/>
  <c r="G104" i="4" s="1"/>
  <c r="G103" i="4"/>
  <c r="F103" i="4"/>
  <c r="G102" i="4"/>
  <c r="F102" i="4"/>
  <c r="G101" i="4"/>
  <c r="F101" i="4"/>
  <c r="F100" i="4"/>
  <c r="G100" i="4" s="1"/>
  <c r="F99" i="4"/>
  <c r="G99" i="4" s="1"/>
  <c r="F98" i="4"/>
  <c r="G98" i="4" s="1"/>
  <c r="G97" i="4"/>
  <c r="F97" i="4"/>
  <c r="F96" i="4"/>
  <c r="G96" i="4" s="1"/>
  <c r="G95" i="4"/>
  <c r="F95" i="4"/>
  <c r="G94" i="4"/>
  <c r="F94" i="4"/>
  <c r="G93" i="4"/>
  <c r="F93" i="4"/>
  <c r="F92" i="4"/>
  <c r="G92" i="4" s="1"/>
  <c r="F91" i="4"/>
  <c r="G91" i="4" s="1"/>
  <c r="F90" i="4"/>
  <c r="G90" i="4" s="1"/>
  <c r="G89" i="4"/>
  <c r="F89" i="4"/>
  <c r="F88" i="4"/>
  <c r="G88" i="4" s="1"/>
  <c r="G87" i="4"/>
  <c r="F87" i="4"/>
  <c r="G86" i="4"/>
  <c r="F86" i="4"/>
  <c r="G85" i="4"/>
  <c r="F85" i="4"/>
  <c r="F84" i="4"/>
  <c r="G84" i="4" s="1"/>
  <c r="F83" i="4"/>
  <c r="G83" i="4" s="1"/>
  <c r="F82" i="4"/>
  <c r="G82" i="4" s="1"/>
  <c r="G81" i="4"/>
  <c r="F81" i="4"/>
  <c r="F80" i="4"/>
  <c r="G80" i="4" s="1"/>
  <c r="G79" i="4"/>
  <c r="F79" i="4"/>
  <c r="G78" i="4"/>
  <c r="F78" i="4"/>
  <c r="G77" i="4"/>
  <c r="F77" i="4"/>
  <c r="F76" i="4"/>
  <c r="G76" i="4" s="1"/>
  <c r="F75" i="4"/>
  <c r="G75" i="4" s="1"/>
  <c r="F74" i="4"/>
  <c r="G74" i="4" s="1"/>
  <c r="G73" i="4"/>
  <c r="F73" i="4"/>
  <c r="F72" i="4"/>
  <c r="G72" i="4" s="1"/>
  <c r="G71" i="4"/>
  <c r="F71" i="4"/>
  <c r="G70" i="4"/>
  <c r="F70" i="4"/>
  <c r="G69" i="4"/>
  <c r="F69" i="4"/>
  <c r="F68" i="4"/>
  <c r="G68" i="4" s="1"/>
  <c r="F67" i="4"/>
  <c r="G67" i="4" s="1"/>
  <c r="F66" i="4"/>
  <c r="G66" i="4" s="1"/>
  <c r="G65" i="4"/>
  <c r="F65" i="4"/>
  <c r="F64" i="4"/>
  <c r="G64" i="4" s="1"/>
  <c r="G63" i="4"/>
  <c r="F63" i="4"/>
  <c r="G62" i="4"/>
  <c r="F62" i="4"/>
  <c r="G61" i="4"/>
  <c r="F61" i="4"/>
  <c r="F60" i="4"/>
  <c r="G60" i="4" s="1"/>
  <c r="F59" i="4"/>
  <c r="G59" i="4" s="1"/>
  <c r="F58" i="4"/>
  <c r="G58" i="4" s="1"/>
  <c r="G57" i="4"/>
  <c r="F57" i="4"/>
  <c r="F56" i="4"/>
  <c r="G56" i="4" s="1"/>
  <c r="G55" i="4"/>
  <c r="F55" i="4"/>
  <c r="G54" i="4"/>
  <c r="F54" i="4"/>
  <c r="G53" i="4"/>
  <c r="F53" i="4"/>
  <c r="F52" i="4"/>
  <c r="G52" i="4" s="1"/>
  <c r="F51" i="4"/>
  <c r="G51" i="4" s="1"/>
  <c r="F50" i="4"/>
  <c r="G50" i="4" s="1"/>
  <c r="G49" i="4"/>
  <c r="F49" i="4"/>
  <c r="F48" i="4"/>
  <c r="G48" i="4" s="1"/>
  <c r="G47" i="4"/>
  <c r="F47" i="4"/>
  <c r="G46" i="4"/>
  <c r="F46" i="4"/>
  <c r="G45" i="4"/>
  <c r="F45" i="4"/>
  <c r="F44" i="4"/>
  <c r="G44" i="4" s="1"/>
  <c r="F43" i="4"/>
  <c r="G43" i="4" s="1"/>
  <c r="F42" i="4"/>
  <c r="G42" i="4" s="1"/>
  <c r="G41" i="4"/>
  <c r="F41" i="4"/>
  <c r="F40" i="4"/>
  <c r="G40" i="4" s="1"/>
  <c r="G39" i="4"/>
  <c r="F39" i="4"/>
  <c r="G38" i="4"/>
  <c r="F38" i="4"/>
  <c r="G37" i="4"/>
  <c r="F37" i="4"/>
  <c r="F36" i="4"/>
  <c r="G36" i="4" s="1"/>
  <c r="F35" i="4"/>
  <c r="G35" i="4" s="1"/>
  <c r="F34" i="4"/>
  <c r="G34" i="4" s="1"/>
  <c r="G33" i="4"/>
  <c r="F33" i="4"/>
  <c r="F32" i="4"/>
  <c r="G32" i="4" s="1"/>
  <c r="G31" i="4"/>
  <c r="F31" i="4"/>
  <c r="G30" i="4"/>
  <c r="F30" i="4"/>
  <c r="G29" i="4"/>
  <c r="F29" i="4"/>
  <c r="F28" i="4"/>
  <c r="G28" i="4" s="1"/>
  <c r="F27" i="4"/>
  <c r="G27" i="4" s="1"/>
  <c r="F26" i="4"/>
  <c r="G26" i="4" s="1"/>
  <c r="G25" i="4"/>
  <c r="F25" i="4"/>
  <c r="F24" i="4"/>
  <c r="G24" i="4" s="1"/>
  <c r="G23" i="4"/>
  <c r="F23" i="4"/>
  <c r="G22" i="4"/>
  <c r="F22" i="4"/>
  <c r="G21" i="4"/>
  <c r="F21" i="4"/>
  <c r="F20" i="4"/>
  <c r="G20" i="4" s="1"/>
  <c r="F19" i="4"/>
  <c r="G19" i="4" s="1"/>
  <c r="F18" i="4"/>
  <c r="G18" i="4" s="1"/>
  <c r="G17" i="4"/>
  <c r="F17" i="4"/>
  <c r="F16" i="4"/>
  <c r="G16" i="4" s="1"/>
  <c r="G15" i="4"/>
  <c r="F15" i="4"/>
  <c r="G14" i="4"/>
  <c r="F14" i="4"/>
  <c r="G13" i="4"/>
  <c r="F13" i="4"/>
  <c r="F12" i="4"/>
  <c r="G12" i="4" s="1"/>
  <c r="F11" i="4"/>
  <c r="G11" i="4" s="1"/>
  <c r="F10" i="4"/>
  <c r="G10" i="4" s="1"/>
  <c r="G9" i="4"/>
  <c r="F9" i="4"/>
  <c r="F8" i="4"/>
  <c r="G8" i="4" s="1"/>
  <c r="G7" i="4"/>
  <c r="F7" i="4"/>
  <c r="G6" i="4"/>
  <c r="F6" i="4"/>
  <c r="G5" i="4"/>
  <c r="F5" i="4"/>
  <c r="F4" i="4"/>
  <c r="G4" i="4" s="1"/>
  <c r="M4" i="3" s="1"/>
  <c r="N4" i="3" s="1"/>
  <c r="M106" i="3"/>
  <c r="N106" i="3" s="1"/>
  <c r="M105" i="3"/>
  <c r="N105" i="3" s="1"/>
  <c r="M104" i="3"/>
  <c r="N104" i="3" s="1"/>
  <c r="M103" i="3"/>
  <c r="N103" i="3" s="1"/>
  <c r="M102" i="3"/>
  <c r="N102" i="3" s="1"/>
  <c r="M101" i="3"/>
  <c r="N101" i="3" s="1"/>
  <c r="M100" i="3"/>
  <c r="N100" i="3" s="1"/>
  <c r="M99" i="3"/>
  <c r="N99" i="3" s="1"/>
  <c r="M98" i="3"/>
  <c r="N98" i="3" s="1"/>
  <c r="M97" i="3"/>
  <c r="N97" i="3" s="1"/>
  <c r="M96" i="3"/>
  <c r="N96" i="3" s="1"/>
  <c r="M95" i="3"/>
  <c r="N95" i="3" s="1"/>
  <c r="M94" i="3"/>
  <c r="N94" i="3" s="1"/>
  <c r="M93" i="3"/>
  <c r="N93" i="3" s="1"/>
  <c r="M92" i="3"/>
  <c r="N92" i="3" s="1"/>
  <c r="M91" i="3"/>
  <c r="N91" i="3" s="1"/>
  <c r="M90" i="3"/>
  <c r="N90" i="3" s="1"/>
  <c r="M89" i="3"/>
  <c r="N89" i="3" s="1"/>
  <c r="M88" i="3"/>
  <c r="N88" i="3" s="1"/>
  <c r="M87" i="3"/>
  <c r="N87" i="3" s="1"/>
  <c r="M86" i="3"/>
  <c r="N86" i="3" s="1"/>
  <c r="M85" i="3"/>
  <c r="N85" i="3" s="1"/>
  <c r="M84" i="3"/>
  <c r="N84" i="3" s="1"/>
  <c r="M83" i="3"/>
  <c r="N83" i="3" s="1"/>
  <c r="M82" i="3"/>
  <c r="N82" i="3" s="1"/>
  <c r="M81" i="3"/>
  <c r="N81" i="3" s="1"/>
  <c r="M80" i="3"/>
  <c r="N80" i="3" s="1"/>
  <c r="M79" i="3"/>
  <c r="N79" i="3" s="1"/>
  <c r="M78" i="3"/>
  <c r="N78" i="3" s="1"/>
  <c r="M77" i="3"/>
  <c r="N77" i="3" s="1"/>
  <c r="M76" i="3"/>
  <c r="N76" i="3" s="1"/>
  <c r="M75" i="3"/>
  <c r="N75" i="3" s="1"/>
  <c r="M74" i="3"/>
  <c r="N74" i="3" s="1"/>
  <c r="M73" i="3"/>
  <c r="N73" i="3" s="1"/>
  <c r="M72" i="3"/>
  <c r="N72" i="3" s="1"/>
  <c r="M71" i="3"/>
  <c r="N71" i="3" s="1"/>
  <c r="M70" i="3"/>
  <c r="N70" i="3" s="1"/>
  <c r="M69" i="3"/>
  <c r="N69" i="3" s="1"/>
  <c r="M68" i="3"/>
  <c r="N68" i="3" s="1"/>
  <c r="M67" i="3"/>
  <c r="N67" i="3" s="1"/>
  <c r="M66" i="3"/>
  <c r="N66" i="3" s="1"/>
  <c r="M65" i="3"/>
  <c r="N65" i="3" s="1"/>
  <c r="M64" i="3"/>
  <c r="N64" i="3" s="1"/>
  <c r="M63" i="3"/>
  <c r="N63" i="3" s="1"/>
  <c r="M62" i="3"/>
  <c r="N62" i="3" s="1"/>
  <c r="M61" i="3"/>
  <c r="N61" i="3" s="1"/>
  <c r="M60" i="3"/>
  <c r="N60" i="3" s="1"/>
  <c r="M59" i="3"/>
  <c r="N59" i="3" s="1"/>
  <c r="M58" i="3"/>
  <c r="N58" i="3" s="1"/>
  <c r="M57" i="3"/>
  <c r="N57" i="3" s="1"/>
  <c r="M56" i="3"/>
  <c r="N56" i="3" s="1"/>
  <c r="M55" i="3"/>
  <c r="N55" i="3" s="1"/>
  <c r="M54" i="3"/>
  <c r="N54" i="3" s="1"/>
  <c r="M53" i="3"/>
  <c r="N53" i="3" s="1"/>
  <c r="M52" i="3"/>
  <c r="N52" i="3" s="1"/>
  <c r="M51" i="3"/>
  <c r="N51" i="3" s="1"/>
  <c r="M50" i="3"/>
  <c r="N50" i="3" s="1"/>
  <c r="M49" i="3"/>
  <c r="N49" i="3" s="1"/>
  <c r="M48" i="3"/>
  <c r="N48" i="3" s="1"/>
  <c r="M47" i="3"/>
  <c r="N47" i="3" s="1"/>
  <c r="M46" i="3"/>
  <c r="N46" i="3" s="1"/>
  <c r="M45" i="3"/>
  <c r="N45" i="3" s="1"/>
  <c r="M44" i="3"/>
  <c r="N44" i="3" s="1"/>
  <c r="M43" i="3"/>
  <c r="N43" i="3" s="1"/>
  <c r="M42" i="3"/>
  <c r="N42" i="3" s="1"/>
  <c r="M41" i="3"/>
  <c r="N41" i="3" s="1"/>
  <c r="M40" i="3"/>
  <c r="N40" i="3" s="1"/>
  <c r="M39" i="3"/>
  <c r="N39" i="3" s="1"/>
  <c r="M38" i="3"/>
  <c r="N38" i="3" s="1"/>
  <c r="M37" i="3"/>
  <c r="N37" i="3" s="1"/>
  <c r="M36" i="3"/>
  <c r="N36" i="3" s="1"/>
  <c r="M35" i="3"/>
  <c r="N35" i="3" s="1"/>
  <c r="M34" i="3"/>
  <c r="N34" i="3" s="1"/>
  <c r="M33" i="3"/>
  <c r="N33" i="3" s="1"/>
  <c r="M32" i="3"/>
  <c r="N32" i="3" s="1"/>
  <c r="M31" i="3"/>
  <c r="N31" i="3" s="1"/>
  <c r="M30" i="3"/>
  <c r="N30" i="3" s="1"/>
  <c r="M29" i="3"/>
  <c r="N29" i="3" s="1"/>
  <c r="M28" i="3"/>
  <c r="N28" i="3" s="1"/>
  <c r="M27" i="3"/>
  <c r="N27" i="3" s="1"/>
  <c r="M26" i="3"/>
  <c r="N26" i="3" s="1"/>
  <c r="M25" i="3"/>
  <c r="N25" i="3" s="1"/>
  <c r="M24" i="3"/>
  <c r="N24" i="3" s="1"/>
  <c r="M23" i="3"/>
  <c r="N23" i="3" s="1"/>
  <c r="M22" i="3"/>
  <c r="N22" i="3" s="1"/>
  <c r="M21" i="3"/>
  <c r="N21" i="3" s="1"/>
  <c r="M20" i="3"/>
  <c r="N20" i="3" s="1"/>
  <c r="M19" i="3"/>
  <c r="N19" i="3" s="1"/>
  <c r="M18" i="3"/>
  <c r="N18" i="3" s="1"/>
  <c r="M17" i="3"/>
  <c r="N17" i="3" s="1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C10" i="6" l="1"/>
  <c r="C4" i="6"/>
  <c r="E4" i="6" s="1"/>
</calcChain>
</file>

<file path=xl/sharedStrings.xml><?xml version="1.0" encoding="utf-8"?>
<sst xmlns="http://schemas.openxmlformats.org/spreadsheetml/2006/main" count="83" uniqueCount="64">
  <si>
    <t>DRAFT</t>
  </si>
  <si>
    <t>id</t>
  </si>
  <si>
    <t>code</t>
  </si>
  <si>
    <t>projectId</t>
  </si>
  <si>
    <t>projectName</t>
  </si>
  <si>
    <t>period</t>
  </si>
  <si>
    <t>milestones</t>
  </si>
  <si>
    <t>completionPct</t>
  </si>
  <si>
    <t>advanceDeduction</t>
  </si>
  <si>
    <t>status</t>
  </si>
  <si>
    <t>submittedAt</t>
  </si>
  <si>
    <t>createdAt</t>
  </si>
  <si>
    <t>note</t>
  </si>
  <si>
    <t>itemsTotal</t>
  </si>
  <si>
    <t>payable</t>
  </si>
  <si>
    <t>REQ-250821-1000</t>
  </si>
  <si>
    <t>REQ-250821-1119</t>
  </si>
  <si>
    <t>REQ-250821-1118</t>
  </si>
  <si>
    <t>DN-250821-1000</t>
  </si>
  <si>
    <t>DN-250821-1119</t>
  </si>
  <si>
    <t>DN-250821-1118</t>
  </si>
  <si>
    <t>PRJ-0001</t>
  </si>
  <si>
    <t>PRJ-0002</t>
  </si>
  <si>
    <t>Dự án xây dựng Vin home Tây mỗ</t>
  </si>
  <si>
    <t>Dự án xây dựng tiêu chuẩn</t>
  </si>
  <si>
    <t>2025-08</t>
  </si>
  <si>
    <t>Hoàn thiện hạ tầng, cơ điện (MEP)</t>
  </si>
  <si>
    <t>empty</t>
  </si>
  <si>
    <t>Chuẩn bị mặt bằng / khởi công</t>
  </si>
  <si>
    <t>2025-08-21</t>
  </si>
  <si>
    <t>Ví dụ minh họa</t>
  </si>
  <si>
    <t>ĐỀ NGHỊ GIẢI NGÂN</t>
  </si>
  <si>
    <t>requestId</t>
  </si>
  <si>
    <t>itemId</t>
  </si>
  <si>
    <t>description</t>
  </si>
  <si>
    <t>amount</t>
  </si>
  <si>
    <t>taxRate</t>
  </si>
  <si>
    <t>taxAmount</t>
  </si>
  <si>
    <t>totalWithTax</t>
  </si>
  <si>
    <t>ITM-001</t>
  </si>
  <si>
    <t>ITM-002</t>
  </si>
  <si>
    <t>ITM-003</t>
  </si>
  <si>
    <t>ITM-004</t>
  </si>
  <si>
    <t>Hạ tầng MEP đợt 1</t>
  </si>
  <si>
    <t>Bảo vệ công trường</t>
  </si>
  <si>
    <t>Đợt thanh toán số 2</t>
  </si>
  <si>
    <t>Chuẩn bị mặt bằng</t>
  </si>
  <si>
    <t>MỤC CHI (ITEMS)</t>
  </si>
  <si>
    <t>PLAN-PRJ-0001-2025-08</t>
  </si>
  <si>
    <t>PLAN-PRJ-0001-2025-09</t>
  </si>
  <si>
    <t>PLAN-PRJ-0001-2025-10</t>
  </si>
  <si>
    <t>2025-09</t>
  </si>
  <si>
    <t>2025-10</t>
  </si>
  <si>
    <t>KẾ HOẠCH GIẢI NGÂN THEO THÁNG</t>
  </si>
  <si>
    <t>Column1</t>
  </si>
  <si>
    <t>Column2</t>
  </si>
  <si>
    <t>Column3</t>
  </si>
  <si>
    <t>Column4</t>
  </si>
  <si>
    <t>DASHBOARD GIẢI NGÂN</t>
  </si>
  <si>
    <t>Tổng thực hiện (đã đề nghị)</t>
  </si>
  <si>
    <t>Tỷ lệ hoàn thành KH</t>
  </si>
  <si>
    <t>THỰC HIỆN SO VỚI KẾ HOẠCH THEO THÁNG</t>
  </si>
  <si>
    <t>Tháng (YYYY-MM)</t>
  </si>
  <si>
    <t>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</si>
</sst>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VND&quot;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5F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0" fontId="3" fillId="2" borderId="1" xfId="0" applyFont="1" applyFill="1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Kế hoạch vs Thực hiện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Kế hoạch</c:v>
          </c:tx>
          <c:invertIfNegative val="0"/>
          <c:cat>
            <c:strRef>
              <c:f>Dashboard!$A$10:$A$12</c:f>
              <c:strCache>
                <c:ptCount val="3"/>
                <c:pt idx="0">
                  <c:v>2025-08</c:v>
                </c:pt>
                <c:pt idx="1">
                  <c:v>2025-09</c:v>
                </c:pt>
                <c:pt idx="2">
                  <c:v>2025-10</c:v>
                </c:pt>
              </c:strCache>
            </c:strRef>
          </c:cat>
          <c:val>
            <c:numRef>
              <c:f>Dashboard!$B$10:$B$12</c:f>
            </c:numRef>
          </c:val>
          <c:extLst>
            <c:ext xmlns:c16="http://schemas.microsoft.com/office/drawing/2014/chart" uri="{C3380CC4-5D6E-409C-BE32-E72D297353CC}">
              <c16:uniqueId val="{00000000-92C5-41F4-AD78-A92BE2C89921}"/>
            </c:ext>
          </c:extLst>
        </c:ser>
        <c:ser>
          <c:idx val="1"/>
          <c:order val="1"/>
          <c:tx>
            <c:v>Thực hiện</c:v>
          </c:tx>
          <c:invertIfNegative val="0"/>
          <c:cat>
            <c:strRef>
              <c:f>Dashboard!$A$10:$A$12</c:f>
              <c:strCache>
                <c:ptCount val="3"/>
                <c:pt idx="0">
                  <c:v>2025-08</c:v>
                </c:pt>
                <c:pt idx="1">
                  <c:v>2025-09</c:v>
                </c:pt>
                <c:pt idx="2">
                  <c:v>2025-10</c:v>
                </c:pt>
              </c:strCache>
            </c:strRef>
          </c:cat>
          <c:val>
            <c:numRef>
              <c:f>Dashboard!$C$10:$C$12</c:f>
              <c:numCache>
                <c:formatCode>#,##0" VND"</c:formatCode>
                <c:ptCount val="3"/>
                <c:pt idx="0">
                  <c:v>794880000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5-41F4-AD78-A92BE2C8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Tháng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VND</a:t>
                </a:r>
              </a:p>
            </c:rich>
          </c:tx>
          <c:overlay val="0"/>
        </c:title>
        <c:numFmt formatCode="#,##0&quot; VND&quot;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14</xdr:col>
      <xdr:colOff>304800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eNghi" displayName="tblDeNghi" ref="A3:N106" totalsRowShown="0">
  <autoFilter ref="A3:N106" xr:uid="{00000000-0009-0000-0100-000001000000}"/>
  <tableColumns count="14">
    <tableColumn id="1" xr3:uid="{00000000-0010-0000-0000-000001000000}" name="id"/>
    <tableColumn id="2" xr3:uid="{00000000-0010-0000-0000-000002000000}" name="code"/>
    <tableColumn id="3" xr3:uid="{00000000-0010-0000-0000-000003000000}" name="projectId"/>
    <tableColumn id="4" xr3:uid="{00000000-0010-0000-0000-000004000000}" name="projectName"/>
    <tableColumn id="5" xr3:uid="{00000000-0010-0000-0000-000005000000}" name="period"/>
    <tableColumn id="6" xr3:uid="{00000000-0010-0000-0000-000006000000}" name="milestones"/>
    <tableColumn id="7" xr3:uid="{00000000-0010-0000-0000-000007000000}" name="completionPct"/>
    <tableColumn id="8" xr3:uid="{00000000-0010-0000-0000-000008000000}" name="advanceDeduction"/>
    <tableColumn id="9" xr3:uid="{00000000-0010-0000-0000-000009000000}" name="status"/>
    <tableColumn id="10" xr3:uid="{00000000-0010-0000-0000-00000A000000}" name="submittedAt"/>
    <tableColumn id="11" xr3:uid="{00000000-0010-0000-0000-00000B000000}" name="createdAt"/>
    <tableColumn id="12" xr3:uid="{00000000-0010-0000-0000-00000C000000}" name="note"/>
    <tableColumn id="13" xr3:uid="{00000000-0010-0000-0000-00000D000000}" name="itemsTotal">
      <calculatedColumnFormula>IFERROR(SUMIF(tblMucChi[requestId],tblDeNghi[[#This Row],[id]],tblMucChi[totalWithTax]),0)</calculatedColumnFormula>
    </tableColumn>
    <tableColumn id="14" xr3:uid="{00000000-0010-0000-0000-00000E000000}" name="payable">
      <calculatedColumnFormula>tblDeNghi[[#This Row],[itemsTotal]]-IFERROR(tblDeNghi[[#This Row],[advanceDeduction]],0)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MucChi" displayName="tblMucChi" ref="A3:G207" totalsRowShown="0">
  <autoFilter ref="A3:G207" xr:uid="{00000000-0009-0000-0100-000002000000}"/>
  <tableColumns count="7">
    <tableColumn id="1" xr3:uid="{00000000-0010-0000-0100-000001000000}" name="requestId"/>
    <tableColumn id="2" xr3:uid="{00000000-0010-0000-0100-000002000000}" name="itemId"/>
    <tableColumn id="3" xr3:uid="{00000000-0010-0000-0100-000003000000}" name="description"/>
    <tableColumn id="4" xr3:uid="{00000000-0010-0000-0100-000004000000}" name="amount"/>
    <tableColumn id="5" xr3:uid="{00000000-0010-0000-0100-000005000000}" name="taxRate"/>
    <tableColumn id="6" xr3:uid="{00000000-0010-0000-0100-000006000000}" name="taxAmount">
      <calculatedColumnFormula>tblMucChi[[#This Row],[amount]]*tblMucChi[[#This Row],[taxRate]]</calculatedColumnFormula>
    </tableColumn>
    <tableColumn id="7" xr3:uid="{00000000-0010-0000-0100-000007000000}" name="totalWithTax">
      <calculatedColumnFormula>tblMucChi[[#This Row],[amount]]+tblMucChi[[#This Row],[taxAmount]]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KeHoach" displayName="tblKeHoach" ref="A3:D206" totalsRowShown="0">
  <autoFilter ref="A3:D206" xr:uid="{00000000-0009-0000-0100-000003000000}"/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23.5703125" customWidth="1"/>
    <col min="2" max="2" width="26.28515625" hidden="1" customWidth="1"/>
    <col min="3" max="3" width="40.7109375" customWidth="1"/>
  </cols>
  <sheetData>
    <row r="1" spans="1:5" ht="23.25" x14ac:dyDescent="0.35">
      <c r="A1" s="1" t="s">
        <v>58</v>
      </c>
    </row>
    <row r="3" spans="1:5" ht="15.75" x14ac:dyDescent="0.25">
      <c r="A3" s="2"/>
      <c r="C3" s="2" t="s">
        <v>59</v>
      </c>
      <c r="E3" s="2" t="s">
        <v>60</v>
      </c>
    </row>
    <row r="4" spans="1:5" x14ac:dyDescent="0.25">
      <c r="A4" s="4"/>
      <c r="C4" s="8">
        <f>SUM(tblDeNghi[payable])</f>
        <v>794880000</v>
      </c>
      <c r="E4" s="3">
        <f>IFERROR(C4/A4,0)</f>
        <v>0</v>
      </c>
    </row>
    <row r="7" spans="1:5" ht="15.75" x14ac:dyDescent="0.25">
      <c r="A7" s="2" t="s">
        <v>61</v>
      </c>
    </row>
    <row r="9" spans="1:5" x14ac:dyDescent="0.25">
      <c r="A9" s="7" t="s">
        <v>62</v>
      </c>
      <c r="B9" s="5"/>
      <c r="C9" s="7" t="s">
        <v>63</v>
      </c>
    </row>
    <row r="10" spans="1:5" x14ac:dyDescent="0.25">
      <c r="A10" s="6" t="s">
        <v>25</v>
      </c>
      <c r="B10" s="4"/>
      <c r="C10" s="4">
        <f>SUMIF(tblDeNghi[period],"2025-08",tblDeNghi[payable])</f>
        <v>794880000</v>
      </c>
    </row>
    <row r="11" spans="1:5" x14ac:dyDescent="0.25">
      <c r="A11" s="6" t="s">
        <v>51</v>
      </c>
      <c r="B11" s="4"/>
      <c r="C11" s="4">
        <f>SUMIF(tblDeNghi[period],"2025-09",tblDeNghi[payable])</f>
        <v>0</v>
      </c>
    </row>
    <row r="12" spans="1:5" x14ac:dyDescent="0.25">
      <c r="A12" s="6" t="s">
        <v>52</v>
      </c>
      <c r="B12" s="4"/>
      <c r="C12" s="4">
        <f>SUMIF(tblDeNghi[period],"2025-10",tblDeNghi[payable])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6"/>
  <sheetViews>
    <sheetView workbookViewId="0"/>
  </sheetViews>
  <sheetFormatPr defaultRowHeight="15" x14ac:dyDescent="0.25"/>
  <cols>
    <col min="1" max="2" width="18.7109375" customWidth="1"/>
    <col min="3" max="3" width="14.7109375" customWidth="1"/>
    <col min="4" max="4" width="30.7109375" customWidth="1"/>
    <col min="5" max="5" width="12.7109375" customWidth="1"/>
    <col min="6" max="6" width="36.7109375" customWidth="1"/>
    <col min="7" max="7" width="14.7109375" style="3" customWidth="1"/>
    <col min="8" max="8" width="18.7109375" style="4" customWidth="1"/>
    <col min="9" max="9" width="16.7109375" customWidth="1"/>
    <col min="10" max="11" width="14.7109375" customWidth="1"/>
    <col min="12" max="12" width="24.7109375" customWidth="1"/>
    <col min="13" max="14" width="16.7109375" style="4" customWidth="1"/>
  </cols>
  <sheetData>
    <row r="1" spans="1:14" ht="15.75" x14ac:dyDescent="0.25">
      <c r="A1" s="2" t="s">
        <v>31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3" t="s">
        <v>7</v>
      </c>
      <c r="H3" s="4" t="s">
        <v>8</v>
      </c>
      <c r="I3" t="s">
        <v>9</v>
      </c>
      <c r="J3" t="s">
        <v>10</v>
      </c>
      <c r="K3" t="s">
        <v>11</v>
      </c>
      <c r="L3" t="s">
        <v>12</v>
      </c>
      <c r="M3" s="4" t="s">
        <v>13</v>
      </c>
      <c r="N3" s="4" t="s">
        <v>14</v>
      </c>
    </row>
    <row r="4" spans="1:14" x14ac:dyDescent="0.25">
      <c r="A4" t="s">
        <v>15</v>
      </c>
      <c r="B4" t="s">
        <v>18</v>
      </c>
      <c r="C4" t="s">
        <v>21</v>
      </c>
      <c r="D4" t="s">
        <v>23</v>
      </c>
      <c r="E4" t="s">
        <v>25</v>
      </c>
      <c r="F4" t="s">
        <v>26</v>
      </c>
      <c r="G4" s="3">
        <v>0.8</v>
      </c>
      <c r="H4" s="4">
        <v>0</v>
      </c>
      <c r="I4" t="s">
        <v>0</v>
      </c>
      <c r="K4" t="s">
        <v>29</v>
      </c>
      <c r="L4" t="s">
        <v>30</v>
      </c>
      <c r="M4" s="4">
        <f>IFERROR(SUMIF(tblMucChi[requestId],tblDeNghi[[#This Row],[id]],tblMucChi[totalWithTax]),0)</f>
        <v>676080000</v>
      </c>
      <c r="N4" s="4">
        <f>tblDeNghi[[#This Row],[itemsTotal]]-IFERROR(tblDeNghi[[#This Row],[advanceDeduction]],0)</f>
        <v>676080000</v>
      </c>
    </row>
    <row r="5" spans="1:14" x14ac:dyDescent="0.25">
      <c r="A5" t="s">
        <v>16</v>
      </c>
      <c r="B5" t="s">
        <v>19</v>
      </c>
      <c r="C5" t="s">
        <v>22</v>
      </c>
      <c r="D5" t="s">
        <v>24</v>
      </c>
      <c r="E5" t="s">
        <v>25</v>
      </c>
      <c r="F5" t="s">
        <v>27</v>
      </c>
      <c r="G5" s="3">
        <v>1</v>
      </c>
      <c r="H5" s="4">
        <v>0</v>
      </c>
      <c r="I5" t="s">
        <v>0</v>
      </c>
      <c r="K5" t="s">
        <v>29</v>
      </c>
      <c r="M5" s="4">
        <f>IFERROR(SUMIF(tblMucChi[requestId],tblDeNghi[[#This Row],[id]],tblMucChi[totalWithTax]),0)</f>
        <v>108000000</v>
      </c>
      <c r="N5" s="4">
        <f>tblDeNghi[[#This Row],[itemsTotal]]-IFERROR(tblDeNghi[[#This Row],[advanceDeduction]],0)</f>
        <v>108000000</v>
      </c>
    </row>
    <row r="6" spans="1:14" x14ac:dyDescent="0.25">
      <c r="A6" t="s">
        <v>17</v>
      </c>
      <c r="B6" t="s">
        <v>20</v>
      </c>
      <c r="C6" t="s">
        <v>21</v>
      </c>
      <c r="D6" t="s">
        <v>23</v>
      </c>
      <c r="E6" t="s">
        <v>25</v>
      </c>
      <c r="F6" t="s">
        <v>28</v>
      </c>
      <c r="G6" s="3">
        <v>1</v>
      </c>
      <c r="H6" s="4">
        <v>0</v>
      </c>
      <c r="I6" t="s">
        <v>0</v>
      </c>
      <c r="K6" t="s">
        <v>29</v>
      </c>
      <c r="M6" s="4">
        <f>IFERROR(SUMIF(tblMucChi[requestId],tblDeNghi[[#This Row],[id]],tblMucChi[totalWithTax]),0)</f>
        <v>10800000</v>
      </c>
      <c r="N6" s="4">
        <f>tblDeNghi[[#This Row],[itemsTotal]]-IFERROR(tblDeNghi[[#This Row],[advanceDeduction]],0)</f>
        <v>10800000</v>
      </c>
    </row>
    <row r="7" spans="1:14" x14ac:dyDescent="0.25">
      <c r="M7" s="4">
        <f>IFERROR(SUMIF(tblMucChi[requestId],tblDeNghi[[#This Row],[id]],tblMucChi[totalWithTax]),0)</f>
        <v>0</v>
      </c>
      <c r="N7" s="4">
        <f>tblDeNghi[[#This Row],[itemsTotal]]-IFERROR(tblDeNghi[[#This Row],[advanceDeduction]],0)</f>
        <v>0</v>
      </c>
    </row>
    <row r="8" spans="1:14" x14ac:dyDescent="0.25">
      <c r="M8" s="4">
        <f>IFERROR(SUMIF(tblMucChi[requestId],tblDeNghi[[#This Row],[id]],tblMucChi[totalWithTax]),0)</f>
        <v>0</v>
      </c>
      <c r="N8" s="4">
        <f>tblDeNghi[[#This Row],[itemsTotal]]-IFERROR(tblDeNghi[[#This Row],[advanceDeduction]],0)</f>
        <v>0</v>
      </c>
    </row>
    <row r="9" spans="1:14" x14ac:dyDescent="0.25">
      <c r="M9" s="4">
        <f>IFERROR(SUMIF(tblMucChi[requestId],tblDeNghi[[#This Row],[id]],tblMucChi[totalWithTax]),0)</f>
        <v>0</v>
      </c>
      <c r="N9" s="4">
        <f>tblDeNghi[[#This Row],[itemsTotal]]-IFERROR(tblDeNghi[[#This Row],[advanceDeduction]],0)</f>
        <v>0</v>
      </c>
    </row>
    <row r="10" spans="1:14" x14ac:dyDescent="0.25">
      <c r="M10" s="4">
        <f>IFERROR(SUMIF(tblMucChi[requestId],tblDeNghi[[#This Row],[id]],tblMucChi[totalWithTax]),0)</f>
        <v>0</v>
      </c>
      <c r="N10" s="4">
        <f>tblDeNghi[[#This Row],[itemsTotal]]-IFERROR(tblDeNghi[[#This Row],[advanceDeduction]],0)</f>
        <v>0</v>
      </c>
    </row>
    <row r="11" spans="1:14" x14ac:dyDescent="0.25">
      <c r="M11" s="4">
        <f>IFERROR(SUMIF(tblMucChi[requestId],tblDeNghi[[#This Row],[id]],tblMucChi[totalWithTax]),0)</f>
        <v>0</v>
      </c>
      <c r="N11" s="4">
        <f>tblDeNghi[[#This Row],[itemsTotal]]-IFERROR(tblDeNghi[[#This Row],[advanceDeduction]],0)</f>
        <v>0</v>
      </c>
    </row>
    <row r="12" spans="1:14" x14ac:dyDescent="0.25">
      <c r="M12" s="4">
        <f>IFERROR(SUMIF(tblMucChi[requestId],tblDeNghi[[#This Row],[id]],tblMucChi[totalWithTax]),0)</f>
        <v>0</v>
      </c>
      <c r="N12" s="4">
        <f>tblDeNghi[[#This Row],[itemsTotal]]-IFERROR(tblDeNghi[[#This Row],[advanceDeduction]],0)</f>
        <v>0</v>
      </c>
    </row>
    <row r="13" spans="1:14" x14ac:dyDescent="0.25">
      <c r="M13" s="4">
        <f>IFERROR(SUMIF(tblMucChi[requestId],tblDeNghi[[#This Row],[id]],tblMucChi[totalWithTax]),0)</f>
        <v>0</v>
      </c>
      <c r="N13" s="4">
        <f>tblDeNghi[[#This Row],[itemsTotal]]-IFERROR(tblDeNghi[[#This Row],[advanceDeduction]],0)</f>
        <v>0</v>
      </c>
    </row>
    <row r="14" spans="1:14" x14ac:dyDescent="0.25">
      <c r="M14" s="4">
        <f>IFERROR(SUMIF(tblMucChi[requestId],tblDeNghi[[#This Row],[id]],tblMucChi[totalWithTax]),0)</f>
        <v>0</v>
      </c>
      <c r="N14" s="4">
        <f>tblDeNghi[[#This Row],[itemsTotal]]-IFERROR(tblDeNghi[[#This Row],[advanceDeduction]],0)</f>
        <v>0</v>
      </c>
    </row>
    <row r="15" spans="1:14" x14ac:dyDescent="0.25">
      <c r="M15" s="4">
        <f>IFERROR(SUMIF(tblMucChi[requestId],tblDeNghi[[#This Row],[id]],tblMucChi[totalWithTax]),0)</f>
        <v>0</v>
      </c>
      <c r="N15" s="4">
        <f>tblDeNghi[[#This Row],[itemsTotal]]-IFERROR(tblDeNghi[[#This Row],[advanceDeduction]],0)</f>
        <v>0</v>
      </c>
    </row>
    <row r="16" spans="1:14" x14ac:dyDescent="0.25">
      <c r="M16" s="4">
        <f>IFERROR(SUMIF(tblMucChi[requestId],tblDeNghi[[#This Row],[id]],tblMucChi[totalWithTax]),0)</f>
        <v>0</v>
      </c>
      <c r="N16" s="4">
        <f>tblDeNghi[[#This Row],[itemsTotal]]-IFERROR(tblDeNghi[[#This Row],[advanceDeduction]],0)</f>
        <v>0</v>
      </c>
    </row>
    <row r="17" spans="13:14" x14ac:dyDescent="0.25">
      <c r="M17" s="4">
        <f>IFERROR(SUMIF(tblMucChi[requestId],tblDeNghi[[#This Row],[id]],tblMucChi[totalWithTax]),0)</f>
        <v>0</v>
      </c>
      <c r="N17" s="4">
        <f>tblDeNghi[[#This Row],[itemsTotal]]-IFERROR(tblDeNghi[[#This Row],[advanceDeduction]],0)</f>
        <v>0</v>
      </c>
    </row>
    <row r="18" spans="13:14" x14ac:dyDescent="0.25">
      <c r="M18" s="4">
        <f>IFERROR(SUMIF(tblMucChi[requestId],tblDeNghi[[#This Row],[id]],tblMucChi[totalWithTax]),0)</f>
        <v>0</v>
      </c>
      <c r="N18" s="4">
        <f>tblDeNghi[[#This Row],[itemsTotal]]-IFERROR(tblDeNghi[[#This Row],[advanceDeduction]],0)</f>
        <v>0</v>
      </c>
    </row>
    <row r="19" spans="13:14" x14ac:dyDescent="0.25">
      <c r="M19" s="4">
        <f>IFERROR(SUMIF(tblMucChi[requestId],tblDeNghi[[#This Row],[id]],tblMucChi[totalWithTax]),0)</f>
        <v>0</v>
      </c>
      <c r="N19" s="4">
        <f>tblDeNghi[[#This Row],[itemsTotal]]-IFERROR(tblDeNghi[[#This Row],[advanceDeduction]],0)</f>
        <v>0</v>
      </c>
    </row>
    <row r="20" spans="13:14" x14ac:dyDescent="0.25">
      <c r="M20" s="4">
        <f>IFERROR(SUMIF(tblMucChi[requestId],tblDeNghi[[#This Row],[id]],tblMucChi[totalWithTax]),0)</f>
        <v>0</v>
      </c>
      <c r="N20" s="4">
        <f>tblDeNghi[[#This Row],[itemsTotal]]-IFERROR(tblDeNghi[[#This Row],[advanceDeduction]],0)</f>
        <v>0</v>
      </c>
    </row>
    <row r="21" spans="13:14" x14ac:dyDescent="0.25">
      <c r="M21" s="4">
        <f>IFERROR(SUMIF(tblMucChi[requestId],tblDeNghi[[#This Row],[id]],tblMucChi[totalWithTax]),0)</f>
        <v>0</v>
      </c>
      <c r="N21" s="4">
        <f>tblDeNghi[[#This Row],[itemsTotal]]-IFERROR(tblDeNghi[[#This Row],[advanceDeduction]],0)</f>
        <v>0</v>
      </c>
    </row>
    <row r="22" spans="13:14" x14ac:dyDescent="0.25">
      <c r="M22" s="4">
        <f>IFERROR(SUMIF(tblMucChi[requestId],tblDeNghi[[#This Row],[id]],tblMucChi[totalWithTax]),0)</f>
        <v>0</v>
      </c>
      <c r="N22" s="4">
        <f>tblDeNghi[[#This Row],[itemsTotal]]-IFERROR(tblDeNghi[[#This Row],[advanceDeduction]],0)</f>
        <v>0</v>
      </c>
    </row>
    <row r="23" spans="13:14" x14ac:dyDescent="0.25">
      <c r="M23" s="4">
        <f>IFERROR(SUMIF(tblMucChi[requestId],tblDeNghi[[#This Row],[id]],tblMucChi[totalWithTax]),0)</f>
        <v>0</v>
      </c>
      <c r="N23" s="4">
        <f>tblDeNghi[[#This Row],[itemsTotal]]-IFERROR(tblDeNghi[[#This Row],[advanceDeduction]],0)</f>
        <v>0</v>
      </c>
    </row>
    <row r="24" spans="13:14" x14ac:dyDescent="0.25">
      <c r="M24" s="4">
        <f>IFERROR(SUMIF(tblMucChi[requestId],tblDeNghi[[#This Row],[id]],tblMucChi[totalWithTax]),0)</f>
        <v>0</v>
      </c>
      <c r="N24" s="4">
        <f>tblDeNghi[[#This Row],[itemsTotal]]-IFERROR(tblDeNghi[[#This Row],[advanceDeduction]],0)</f>
        <v>0</v>
      </c>
    </row>
    <row r="25" spans="13:14" x14ac:dyDescent="0.25">
      <c r="M25" s="4">
        <f>IFERROR(SUMIF(tblMucChi[requestId],tblDeNghi[[#This Row],[id]],tblMucChi[totalWithTax]),0)</f>
        <v>0</v>
      </c>
      <c r="N25" s="4">
        <f>tblDeNghi[[#This Row],[itemsTotal]]-IFERROR(tblDeNghi[[#This Row],[advanceDeduction]],0)</f>
        <v>0</v>
      </c>
    </row>
    <row r="26" spans="13:14" x14ac:dyDescent="0.25">
      <c r="M26" s="4">
        <f>IFERROR(SUMIF(tblMucChi[requestId],tblDeNghi[[#This Row],[id]],tblMucChi[totalWithTax]),0)</f>
        <v>0</v>
      </c>
      <c r="N26" s="4">
        <f>tblDeNghi[[#This Row],[itemsTotal]]-IFERROR(tblDeNghi[[#This Row],[advanceDeduction]],0)</f>
        <v>0</v>
      </c>
    </row>
    <row r="27" spans="13:14" x14ac:dyDescent="0.25">
      <c r="M27" s="4">
        <f>IFERROR(SUMIF(tblMucChi[requestId],tblDeNghi[[#This Row],[id]],tblMucChi[totalWithTax]),0)</f>
        <v>0</v>
      </c>
      <c r="N27" s="4">
        <f>tblDeNghi[[#This Row],[itemsTotal]]-IFERROR(tblDeNghi[[#This Row],[advanceDeduction]],0)</f>
        <v>0</v>
      </c>
    </row>
    <row r="28" spans="13:14" x14ac:dyDescent="0.25">
      <c r="M28" s="4">
        <f>IFERROR(SUMIF(tblMucChi[requestId],tblDeNghi[[#This Row],[id]],tblMucChi[totalWithTax]),0)</f>
        <v>0</v>
      </c>
      <c r="N28" s="4">
        <f>tblDeNghi[[#This Row],[itemsTotal]]-IFERROR(tblDeNghi[[#This Row],[advanceDeduction]],0)</f>
        <v>0</v>
      </c>
    </row>
    <row r="29" spans="13:14" x14ac:dyDescent="0.25">
      <c r="M29" s="4">
        <f>IFERROR(SUMIF(tblMucChi[requestId],tblDeNghi[[#This Row],[id]],tblMucChi[totalWithTax]),0)</f>
        <v>0</v>
      </c>
      <c r="N29" s="4">
        <f>tblDeNghi[[#This Row],[itemsTotal]]-IFERROR(tblDeNghi[[#This Row],[advanceDeduction]],0)</f>
        <v>0</v>
      </c>
    </row>
    <row r="30" spans="13:14" x14ac:dyDescent="0.25">
      <c r="M30" s="4">
        <f>IFERROR(SUMIF(tblMucChi[requestId],tblDeNghi[[#This Row],[id]],tblMucChi[totalWithTax]),0)</f>
        <v>0</v>
      </c>
      <c r="N30" s="4">
        <f>tblDeNghi[[#This Row],[itemsTotal]]-IFERROR(tblDeNghi[[#This Row],[advanceDeduction]],0)</f>
        <v>0</v>
      </c>
    </row>
    <row r="31" spans="13:14" x14ac:dyDescent="0.25">
      <c r="M31" s="4">
        <f>IFERROR(SUMIF(tblMucChi[requestId],tblDeNghi[[#This Row],[id]],tblMucChi[totalWithTax]),0)</f>
        <v>0</v>
      </c>
      <c r="N31" s="4">
        <f>tblDeNghi[[#This Row],[itemsTotal]]-IFERROR(tblDeNghi[[#This Row],[advanceDeduction]],0)</f>
        <v>0</v>
      </c>
    </row>
    <row r="32" spans="13:14" x14ac:dyDescent="0.25">
      <c r="M32" s="4">
        <f>IFERROR(SUMIF(tblMucChi[requestId],tblDeNghi[[#This Row],[id]],tblMucChi[totalWithTax]),0)</f>
        <v>0</v>
      </c>
      <c r="N32" s="4">
        <f>tblDeNghi[[#This Row],[itemsTotal]]-IFERROR(tblDeNghi[[#This Row],[advanceDeduction]],0)</f>
        <v>0</v>
      </c>
    </row>
    <row r="33" spans="13:14" x14ac:dyDescent="0.25">
      <c r="M33" s="4">
        <f>IFERROR(SUMIF(tblMucChi[requestId],tblDeNghi[[#This Row],[id]],tblMucChi[totalWithTax]),0)</f>
        <v>0</v>
      </c>
      <c r="N33" s="4">
        <f>tblDeNghi[[#This Row],[itemsTotal]]-IFERROR(tblDeNghi[[#This Row],[advanceDeduction]],0)</f>
        <v>0</v>
      </c>
    </row>
    <row r="34" spans="13:14" x14ac:dyDescent="0.25">
      <c r="M34" s="4">
        <f>IFERROR(SUMIF(tblMucChi[requestId],tblDeNghi[[#This Row],[id]],tblMucChi[totalWithTax]),0)</f>
        <v>0</v>
      </c>
      <c r="N34" s="4">
        <f>tblDeNghi[[#This Row],[itemsTotal]]-IFERROR(tblDeNghi[[#This Row],[advanceDeduction]],0)</f>
        <v>0</v>
      </c>
    </row>
    <row r="35" spans="13:14" x14ac:dyDescent="0.25">
      <c r="M35" s="4">
        <f>IFERROR(SUMIF(tblMucChi[requestId],tblDeNghi[[#This Row],[id]],tblMucChi[totalWithTax]),0)</f>
        <v>0</v>
      </c>
      <c r="N35" s="4">
        <f>tblDeNghi[[#This Row],[itemsTotal]]-IFERROR(tblDeNghi[[#This Row],[advanceDeduction]],0)</f>
        <v>0</v>
      </c>
    </row>
    <row r="36" spans="13:14" x14ac:dyDescent="0.25">
      <c r="M36" s="4">
        <f>IFERROR(SUMIF(tblMucChi[requestId],tblDeNghi[[#This Row],[id]],tblMucChi[totalWithTax]),0)</f>
        <v>0</v>
      </c>
      <c r="N36" s="4">
        <f>tblDeNghi[[#This Row],[itemsTotal]]-IFERROR(tblDeNghi[[#This Row],[advanceDeduction]],0)</f>
        <v>0</v>
      </c>
    </row>
    <row r="37" spans="13:14" x14ac:dyDescent="0.25">
      <c r="M37" s="4">
        <f>IFERROR(SUMIF(tblMucChi[requestId],tblDeNghi[[#This Row],[id]],tblMucChi[totalWithTax]),0)</f>
        <v>0</v>
      </c>
      <c r="N37" s="4">
        <f>tblDeNghi[[#This Row],[itemsTotal]]-IFERROR(tblDeNghi[[#This Row],[advanceDeduction]],0)</f>
        <v>0</v>
      </c>
    </row>
    <row r="38" spans="13:14" x14ac:dyDescent="0.25">
      <c r="M38" s="4">
        <f>IFERROR(SUMIF(tblMucChi[requestId],tblDeNghi[[#This Row],[id]],tblMucChi[totalWithTax]),0)</f>
        <v>0</v>
      </c>
      <c r="N38" s="4">
        <f>tblDeNghi[[#This Row],[itemsTotal]]-IFERROR(tblDeNghi[[#This Row],[advanceDeduction]],0)</f>
        <v>0</v>
      </c>
    </row>
    <row r="39" spans="13:14" x14ac:dyDescent="0.25">
      <c r="M39" s="4">
        <f>IFERROR(SUMIF(tblMucChi[requestId],tblDeNghi[[#This Row],[id]],tblMucChi[totalWithTax]),0)</f>
        <v>0</v>
      </c>
      <c r="N39" s="4">
        <f>tblDeNghi[[#This Row],[itemsTotal]]-IFERROR(tblDeNghi[[#This Row],[advanceDeduction]],0)</f>
        <v>0</v>
      </c>
    </row>
    <row r="40" spans="13:14" x14ac:dyDescent="0.25">
      <c r="M40" s="4">
        <f>IFERROR(SUMIF(tblMucChi[requestId],tblDeNghi[[#This Row],[id]],tblMucChi[totalWithTax]),0)</f>
        <v>0</v>
      </c>
      <c r="N40" s="4">
        <f>tblDeNghi[[#This Row],[itemsTotal]]-IFERROR(tblDeNghi[[#This Row],[advanceDeduction]],0)</f>
        <v>0</v>
      </c>
    </row>
    <row r="41" spans="13:14" x14ac:dyDescent="0.25">
      <c r="M41" s="4">
        <f>IFERROR(SUMIF(tblMucChi[requestId],tblDeNghi[[#This Row],[id]],tblMucChi[totalWithTax]),0)</f>
        <v>0</v>
      </c>
      <c r="N41" s="4">
        <f>tblDeNghi[[#This Row],[itemsTotal]]-IFERROR(tblDeNghi[[#This Row],[advanceDeduction]],0)</f>
        <v>0</v>
      </c>
    </row>
    <row r="42" spans="13:14" x14ac:dyDescent="0.25">
      <c r="M42" s="4">
        <f>IFERROR(SUMIF(tblMucChi[requestId],tblDeNghi[[#This Row],[id]],tblMucChi[totalWithTax]),0)</f>
        <v>0</v>
      </c>
      <c r="N42" s="4">
        <f>tblDeNghi[[#This Row],[itemsTotal]]-IFERROR(tblDeNghi[[#This Row],[advanceDeduction]],0)</f>
        <v>0</v>
      </c>
    </row>
    <row r="43" spans="13:14" x14ac:dyDescent="0.25">
      <c r="M43" s="4">
        <f>IFERROR(SUMIF(tblMucChi[requestId],tblDeNghi[[#This Row],[id]],tblMucChi[totalWithTax]),0)</f>
        <v>0</v>
      </c>
      <c r="N43" s="4">
        <f>tblDeNghi[[#This Row],[itemsTotal]]-IFERROR(tblDeNghi[[#This Row],[advanceDeduction]],0)</f>
        <v>0</v>
      </c>
    </row>
    <row r="44" spans="13:14" x14ac:dyDescent="0.25">
      <c r="M44" s="4">
        <f>IFERROR(SUMIF(tblMucChi[requestId],tblDeNghi[[#This Row],[id]],tblMucChi[totalWithTax]),0)</f>
        <v>0</v>
      </c>
      <c r="N44" s="4">
        <f>tblDeNghi[[#This Row],[itemsTotal]]-IFERROR(tblDeNghi[[#This Row],[advanceDeduction]],0)</f>
        <v>0</v>
      </c>
    </row>
    <row r="45" spans="13:14" x14ac:dyDescent="0.25">
      <c r="M45" s="4">
        <f>IFERROR(SUMIF(tblMucChi[requestId],tblDeNghi[[#This Row],[id]],tblMucChi[totalWithTax]),0)</f>
        <v>0</v>
      </c>
      <c r="N45" s="4">
        <f>tblDeNghi[[#This Row],[itemsTotal]]-IFERROR(tblDeNghi[[#This Row],[advanceDeduction]],0)</f>
        <v>0</v>
      </c>
    </row>
    <row r="46" spans="13:14" x14ac:dyDescent="0.25">
      <c r="M46" s="4">
        <f>IFERROR(SUMIF(tblMucChi[requestId],tblDeNghi[[#This Row],[id]],tblMucChi[totalWithTax]),0)</f>
        <v>0</v>
      </c>
      <c r="N46" s="4">
        <f>tblDeNghi[[#This Row],[itemsTotal]]-IFERROR(tblDeNghi[[#This Row],[advanceDeduction]],0)</f>
        <v>0</v>
      </c>
    </row>
    <row r="47" spans="13:14" x14ac:dyDescent="0.25">
      <c r="M47" s="4">
        <f>IFERROR(SUMIF(tblMucChi[requestId],tblDeNghi[[#This Row],[id]],tblMucChi[totalWithTax]),0)</f>
        <v>0</v>
      </c>
      <c r="N47" s="4">
        <f>tblDeNghi[[#This Row],[itemsTotal]]-IFERROR(tblDeNghi[[#This Row],[advanceDeduction]],0)</f>
        <v>0</v>
      </c>
    </row>
    <row r="48" spans="13:14" x14ac:dyDescent="0.25">
      <c r="M48" s="4">
        <f>IFERROR(SUMIF(tblMucChi[requestId],tblDeNghi[[#This Row],[id]],tblMucChi[totalWithTax]),0)</f>
        <v>0</v>
      </c>
      <c r="N48" s="4">
        <f>tblDeNghi[[#This Row],[itemsTotal]]-IFERROR(tblDeNghi[[#This Row],[advanceDeduction]],0)</f>
        <v>0</v>
      </c>
    </row>
    <row r="49" spans="13:14" x14ac:dyDescent="0.25">
      <c r="M49" s="4">
        <f>IFERROR(SUMIF(tblMucChi[requestId],tblDeNghi[[#This Row],[id]],tblMucChi[totalWithTax]),0)</f>
        <v>0</v>
      </c>
      <c r="N49" s="4">
        <f>tblDeNghi[[#This Row],[itemsTotal]]-IFERROR(tblDeNghi[[#This Row],[advanceDeduction]],0)</f>
        <v>0</v>
      </c>
    </row>
    <row r="50" spans="13:14" x14ac:dyDescent="0.25">
      <c r="M50" s="4">
        <f>IFERROR(SUMIF(tblMucChi[requestId],tblDeNghi[[#This Row],[id]],tblMucChi[totalWithTax]),0)</f>
        <v>0</v>
      </c>
      <c r="N50" s="4">
        <f>tblDeNghi[[#This Row],[itemsTotal]]-IFERROR(tblDeNghi[[#This Row],[advanceDeduction]],0)</f>
        <v>0</v>
      </c>
    </row>
    <row r="51" spans="13:14" x14ac:dyDescent="0.25">
      <c r="M51" s="4">
        <f>IFERROR(SUMIF(tblMucChi[requestId],tblDeNghi[[#This Row],[id]],tblMucChi[totalWithTax]),0)</f>
        <v>0</v>
      </c>
      <c r="N51" s="4">
        <f>tblDeNghi[[#This Row],[itemsTotal]]-IFERROR(tblDeNghi[[#This Row],[advanceDeduction]],0)</f>
        <v>0</v>
      </c>
    </row>
    <row r="52" spans="13:14" x14ac:dyDescent="0.25">
      <c r="M52" s="4">
        <f>IFERROR(SUMIF(tblMucChi[requestId],tblDeNghi[[#This Row],[id]],tblMucChi[totalWithTax]),0)</f>
        <v>0</v>
      </c>
      <c r="N52" s="4">
        <f>tblDeNghi[[#This Row],[itemsTotal]]-IFERROR(tblDeNghi[[#This Row],[advanceDeduction]],0)</f>
        <v>0</v>
      </c>
    </row>
    <row r="53" spans="13:14" x14ac:dyDescent="0.25">
      <c r="M53" s="4">
        <f>IFERROR(SUMIF(tblMucChi[requestId],tblDeNghi[[#This Row],[id]],tblMucChi[totalWithTax]),0)</f>
        <v>0</v>
      </c>
      <c r="N53" s="4">
        <f>tblDeNghi[[#This Row],[itemsTotal]]-IFERROR(tblDeNghi[[#This Row],[advanceDeduction]],0)</f>
        <v>0</v>
      </c>
    </row>
    <row r="54" spans="13:14" x14ac:dyDescent="0.25">
      <c r="M54" s="4">
        <f>IFERROR(SUMIF(tblMucChi[requestId],tblDeNghi[[#This Row],[id]],tblMucChi[totalWithTax]),0)</f>
        <v>0</v>
      </c>
      <c r="N54" s="4">
        <f>tblDeNghi[[#This Row],[itemsTotal]]-IFERROR(tblDeNghi[[#This Row],[advanceDeduction]],0)</f>
        <v>0</v>
      </c>
    </row>
    <row r="55" spans="13:14" x14ac:dyDescent="0.25">
      <c r="M55" s="4">
        <f>IFERROR(SUMIF(tblMucChi[requestId],tblDeNghi[[#This Row],[id]],tblMucChi[totalWithTax]),0)</f>
        <v>0</v>
      </c>
      <c r="N55" s="4">
        <f>tblDeNghi[[#This Row],[itemsTotal]]-IFERROR(tblDeNghi[[#This Row],[advanceDeduction]],0)</f>
        <v>0</v>
      </c>
    </row>
    <row r="56" spans="13:14" x14ac:dyDescent="0.25">
      <c r="M56" s="4">
        <f>IFERROR(SUMIF(tblMucChi[requestId],tblDeNghi[[#This Row],[id]],tblMucChi[totalWithTax]),0)</f>
        <v>0</v>
      </c>
      <c r="N56" s="4">
        <f>tblDeNghi[[#This Row],[itemsTotal]]-IFERROR(tblDeNghi[[#This Row],[advanceDeduction]],0)</f>
        <v>0</v>
      </c>
    </row>
    <row r="57" spans="13:14" x14ac:dyDescent="0.25">
      <c r="M57" s="4">
        <f>IFERROR(SUMIF(tblMucChi[requestId],tblDeNghi[[#This Row],[id]],tblMucChi[totalWithTax]),0)</f>
        <v>0</v>
      </c>
      <c r="N57" s="4">
        <f>tblDeNghi[[#This Row],[itemsTotal]]-IFERROR(tblDeNghi[[#This Row],[advanceDeduction]],0)</f>
        <v>0</v>
      </c>
    </row>
    <row r="58" spans="13:14" x14ac:dyDescent="0.25">
      <c r="M58" s="4">
        <f>IFERROR(SUMIF(tblMucChi[requestId],tblDeNghi[[#This Row],[id]],tblMucChi[totalWithTax]),0)</f>
        <v>0</v>
      </c>
      <c r="N58" s="4">
        <f>tblDeNghi[[#This Row],[itemsTotal]]-IFERROR(tblDeNghi[[#This Row],[advanceDeduction]],0)</f>
        <v>0</v>
      </c>
    </row>
    <row r="59" spans="13:14" x14ac:dyDescent="0.25">
      <c r="M59" s="4">
        <f>IFERROR(SUMIF(tblMucChi[requestId],tblDeNghi[[#This Row],[id]],tblMucChi[totalWithTax]),0)</f>
        <v>0</v>
      </c>
      <c r="N59" s="4">
        <f>tblDeNghi[[#This Row],[itemsTotal]]-IFERROR(tblDeNghi[[#This Row],[advanceDeduction]],0)</f>
        <v>0</v>
      </c>
    </row>
    <row r="60" spans="13:14" x14ac:dyDescent="0.25">
      <c r="M60" s="4">
        <f>IFERROR(SUMIF(tblMucChi[requestId],tblDeNghi[[#This Row],[id]],tblMucChi[totalWithTax]),0)</f>
        <v>0</v>
      </c>
      <c r="N60" s="4">
        <f>tblDeNghi[[#This Row],[itemsTotal]]-IFERROR(tblDeNghi[[#This Row],[advanceDeduction]],0)</f>
        <v>0</v>
      </c>
    </row>
    <row r="61" spans="13:14" x14ac:dyDescent="0.25">
      <c r="M61" s="4">
        <f>IFERROR(SUMIF(tblMucChi[requestId],tblDeNghi[[#This Row],[id]],tblMucChi[totalWithTax]),0)</f>
        <v>0</v>
      </c>
      <c r="N61" s="4">
        <f>tblDeNghi[[#This Row],[itemsTotal]]-IFERROR(tblDeNghi[[#This Row],[advanceDeduction]],0)</f>
        <v>0</v>
      </c>
    </row>
    <row r="62" spans="13:14" x14ac:dyDescent="0.25">
      <c r="M62" s="4">
        <f>IFERROR(SUMIF(tblMucChi[requestId],tblDeNghi[[#This Row],[id]],tblMucChi[totalWithTax]),0)</f>
        <v>0</v>
      </c>
      <c r="N62" s="4">
        <f>tblDeNghi[[#This Row],[itemsTotal]]-IFERROR(tblDeNghi[[#This Row],[advanceDeduction]],0)</f>
        <v>0</v>
      </c>
    </row>
    <row r="63" spans="13:14" x14ac:dyDescent="0.25">
      <c r="M63" s="4">
        <f>IFERROR(SUMIF(tblMucChi[requestId],tblDeNghi[[#This Row],[id]],tblMucChi[totalWithTax]),0)</f>
        <v>0</v>
      </c>
      <c r="N63" s="4">
        <f>tblDeNghi[[#This Row],[itemsTotal]]-IFERROR(tblDeNghi[[#This Row],[advanceDeduction]],0)</f>
        <v>0</v>
      </c>
    </row>
    <row r="64" spans="13:14" x14ac:dyDescent="0.25">
      <c r="M64" s="4">
        <f>IFERROR(SUMIF(tblMucChi[requestId],tblDeNghi[[#This Row],[id]],tblMucChi[totalWithTax]),0)</f>
        <v>0</v>
      </c>
      <c r="N64" s="4">
        <f>tblDeNghi[[#This Row],[itemsTotal]]-IFERROR(tblDeNghi[[#This Row],[advanceDeduction]],0)</f>
        <v>0</v>
      </c>
    </row>
    <row r="65" spans="13:14" x14ac:dyDescent="0.25">
      <c r="M65" s="4">
        <f>IFERROR(SUMIF(tblMucChi[requestId],tblDeNghi[[#This Row],[id]],tblMucChi[totalWithTax]),0)</f>
        <v>0</v>
      </c>
      <c r="N65" s="4">
        <f>tblDeNghi[[#This Row],[itemsTotal]]-IFERROR(tblDeNghi[[#This Row],[advanceDeduction]],0)</f>
        <v>0</v>
      </c>
    </row>
    <row r="66" spans="13:14" x14ac:dyDescent="0.25">
      <c r="M66" s="4">
        <f>IFERROR(SUMIF(tblMucChi[requestId],tblDeNghi[[#This Row],[id]],tblMucChi[totalWithTax]),0)</f>
        <v>0</v>
      </c>
      <c r="N66" s="4">
        <f>tblDeNghi[[#This Row],[itemsTotal]]-IFERROR(tblDeNghi[[#This Row],[advanceDeduction]],0)</f>
        <v>0</v>
      </c>
    </row>
    <row r="67" spans="13:14" x14ac:dyDescent="0.25">
      <c r="M67" s="4">
        <f>IFERROR(SUMIF(tblMucChi[requestId],tblDeNghi[[#This Row],[id]],tblMucChi[totalWithTax]),0)</f>
        <v>0</v>
      </c>
      <c r="N67" s="4">
        <f>tblDeNghi[[#This Row],[itemsTotal]]-IFERROR(tblDeNghi[[#This Row],[advanceDeduction]],0)</f>
        <v>0</v>
      </c>
    </row>
    <row r="68" spans="13:14" x14ac:dyDescent="0.25">
      <c r="M68" s="4">
        <f>IFERROR(SUMIF(tblMucChi[requestId],tblDeNghi[[#This Row],[id]],tblMucChi[totalWithTax]),0)</f>
        <v>0</v>
      </c>
      <c r="N68" s="4">
        <f>tblDeNghi[[#This Row],[itemsTotal]]-IFERROR(tblDeNghi[[#This Row],[advanceDeduction]],0)</f>
        <v>0</v>
      </c>
    </row>
    <row r="69" spans="13:14" x14ac:dyDescent="0.25">
      <c r="M69" s="4">
        <f>IFERROR(SUMIF(tblMucChi[requestId],tblDeNghi[[#This Row],[id]],tblMucChi[totalWithTax]),0)</f>
        <v>0</v>
      </c>
      <c r="N69" s="4">
        <f>tblDeNghi[[#This Row],[itemsTotal]]-IFERROR(tblDeNghi[[#This Row],[advanceDeduction]],0)</f>
        <v>0</v>
      </c>
    </row>
    <row r="70" spans="13:14" x14ac:dyDescent="0.25">
      <c r="M70" s="4">
        <f>IFERROR(SUMIF(tblMucChi[requestId],tblDeNghi[[#This Row],[id]],tblMucChi[totalWithTax]),0)</f>
        <v>0</v>
      </c>
      <c r="N70" s="4">
        <f>tblDeNghi[[#This Row],[itemsTotal]]-IFERROR(tblDeNghi[[#This Row],[advanceDeduction]],0)</f>
        <v>0</v>
      </c>
    </row>
    <row r="71" spans="13:14" x14ac:dyDescent="0.25">
      <c r="M71" s="4">
        <f>IFERROR(SUMIF(tblMucChi[requestId],tblDeNghi[[#This Row],[id]],tblMucChi[totalWithTax]),0)</f>
        <v>0</v>
      </c>
      <c r="N71" s="4">
        <f>tblDeNghi[[#This Row],[itemsTotal]]-IFERROR(tblDeNghi[[#This Row],[advanceDeduction]],0)</f>
        <v>0</v>
      </c>
    </row>
    <row r="72" spans="13:14" x14ac:dyDescent="0.25">
      <c r="M72" s="4">
        <f>IFERROR(SUMIF(tblMucChi[requestId],tblDeNghi[[#This Row],[id]],tblMucChi[totalWithTax]),0)</f>
        <v>0</v>
      </c>
      <c r="N72" s="4">
        <f>tblDeNghi[[#This Row],[itemsTotal]]-IFERROR(tblDeNghi[[#This Row],[advanceDeduction]],0)</f>
        <v>0</v>
      </c>
    </row>
    <row r="73" spans="13:14" x14ac:dyDescent="0.25">
      <c r="M73" s="4">
        <f>IFERROR(SUMIF(tblMucChi[requestId],tblDeNghi[[#This Row],[id]],tblMucChi[totalWithTax]),0)</f>
        <v>0</v>
      </c>
      <c r="N73" s="4">
        <f>tblDeNghi[[#This Row],[itemsTotal]]-IFERROR(tblDeNghi[[#This Row],[advanceDeduction]],0)</f>
        <v>0</v>
      </c>
    </row>
    <row r="74" spans="13:14" x14ac:dyDescent="0.25">
      <c r="M74" s="4">
        <f>IFERROR(SUMIF(tblMucChi[requestId],tblDeNghi[[#This Row],[id]],tblMucChi[totalWithTax]),0)</f>
        <v>0</v>
      </c>
      <c r="N74" s="4">
        <f>tblDeNghi[[#This Row],[itemsTotal]]-IFERROR(tblDeNghi[[#This Row],[advanceDeduction]],0)</f>
        <v>0</v>
      </c>
    </row>
    <row r="75" spans="13:14" x14ac:dyDescent="0.25">
      <c r="M75" s="4">
        <f>IFERROR(SUMIF(tblMucChi[requestId],tblDeNghi[[#This Row],[id]],tblMucChi[totalWithTax]),0)</f>
        <v>0</v>
      </c>
      <c r="N75" s="4">
        <f>tblDeNghi[[#This Row],[itemsTotal]]-IFERROR(tblDeNghi[[#This Row],[advanceDeduction]],0)</f>
        <v>0</v>
      </c>
    </row>
    <row r="76" spans="13:14" x14ac:dyDescent="0.25">
      <c r="M76" s="4">
        <f>IFERROR(SUMIF(tblMucChi[requestId],tblDeNghi[[#This Row],[id]],tblMucChi[totalWithTax]),0)</f>
        <v>0</v>
      </c>
      <c r="N76" s="4">
        <f>tblDeNghi[[#This Row],[itemsTotal]]-IFERROR(tblDeNghi[[#This Row],[advanceDeduction]],0)</f>
        <v>0</v>
      </c>
    </row>
    <row r="77" spans="13:14" x14ac:dyDescent="0.25">
      <c r="M77" s="4">
        <f>IFERROR(SUMIF(tblMucChi[requestId],tblDeNghi[[#This Row],[id]],tblMucChi[totalWithTax]),0)</f>
        <v>0</v>
      </c>
      <c r="N77" s="4">
        <f>tblDeNghi[[#This Row],[itemsTotal]]-IFERROR(tblDeNghi[[#This Row],[advanceDeduction]],0)</f>
        <v>0</v>
      </c>
    </row>
    <row r="78" spans="13:14" x14ac:dyDescent="0.25">
      <c r="M78" s="4">
        <f>IFERROR(SUMIF(tblMucChi[requestId],tblDeNghi[[#This Row],[id]],tblMucChi[totalWithTax]),0)</f>
        <v>0</v>
      </c>
      <c r="N78" s="4">
        <f>tblDeNghi[[#This Row],[itemsTotal]]-IFERROR(tblDeNghi[[#This Row],[advanceDeduction]],0)</f>
        <v>0</v>
      </c>
    </row>
    <row r="79" spans="13:14" x14ac:dyDescent="0.25">
      <c r="M79" s="4">
        <f>IFERROR(SUMIF(tblMucChi[requestId],tblDeNghi[[#This Row],[id]],tblMucChi[totalWithTax]),0)</f>
        <v>0</v>
      </c>
      <c r="N79" s="4">
        <f>tblDeNghi[[#This Row],[itemsTotal]]-IFERROR(tblDeNghi[[#This Row],[advanceDeduction]],0)</f>
        <v>0</v>
      </c>
    </row>
    <row r="80" spans="13:14" x14ac:dyDescent="0.25">
      <c r="M80" s="4">
        <f>IFERROR(SUMIF(tblMucChi[requestId],tblDeNghi[[#This Row],[id]],tblMucChi[totalWithTax]),0)</f>
        <v>0</v>
      </c>
      <c r="N80" s="4">
        <f>tblDeNghi[[#This Row],[itemsTotal]]-IFERROR(tblDeNghi[[#This Row],[advanceDeduction]],0)</f>
        <v>0</v>
      </c>
    </row>
    <row r="81" spans="13:14" x14ac:dyDescent="0.25">
      <c r="M81" s="4">
        <f>IFERROR(SUMIF(tblMucChi[requestId],tblDeNghi[[#This Row],[id]],tblMucChi[totalWithTax]),0)</f>
        <v>0</v>
      </c>
      <c r="N81" s="4">
        <f>tblDeNghi[[#This Row],[itemsTotal]]-IFERROR(tblDeNghi[[#This Row],[advanceDeduction]],0)</f>
        <v>0</v>
      </c>
    </row>
    <row r="82" spans="13:14" x14ac:dyDescent="0.25">
      <c r="M82" s="4">
        <f>IFERROR(SUMIF(tblMucChi[requestId],tblDeNghi[[#This Row],[id]],tblMucChi[totalWithTax]),0)</f>
        <v>0</v>
      </c>
      <c r="N82" s="4">
        <f>tblDeNghi[[#This Row],[itemsTotal]]-IFERROR(tblDeNghi[[#This Row],[advanceDeduction]],0)</f>
        <v>0</v>
      </c>
    </row>
    <row r="83" spans="13:14" x14ac:dyDescent="0.25">
      <c r="M83" s="4">
        <f>IFERROR(SUMIF(tblMucChi[requestId],tblDeNghi[[#This Row],[id]],tblMucChi[totalWithTax]),0)</f>
        <v>0</v>
      </c>
      <c r="N83" s="4">
        <f>tblDeNghi[[#This Row],[itemsTotal]]-IFERROR(tblDeNghi[[#This Row],[advanceDeduction]],0)</f>
        <v>0</v>
      </c>
    </row>
    <row r="84" spans="13:14" x14ac:dyDescent="0.25">
      <c r="M84" s="4">
        <f>IFERROR(SUMIF(tblMucChi[requestId],tblDeNghi[[#This Row],[id]],tblMucChi[totalWithTax]),0)</f>
        <v>0</v>
      </c>
      <c r="N84" s="4">
        <f>tblDeNghi[[#This Row],[itemsTotal]]-IFERROR(tblDeNghi[[#This Row],[advanceDeduction]],0)</f>
        <v>0</v>
      </c>
    </row>
    <row r="85" spans="13:14" x14ac:dyDescent="0.25">
      <c r="M85" s="4">
        <f>IFERROR(SUMIF(tblMucChi[requestId],tblDeNghi[[#This Row],[id]],tblMucChi[totalWithTax]),0)</f>
        <v>0</v>
      </c>
      <c r="N85" s="4">
        <f>tblDeNghi[[#This Row],[itemsTotal]]-IFERROR(tblDeNghi[[#This Row],[advanceDeduction]],0)</f>
        <v>0</v>
      </c>
    </row>
    <row r="86" spans="13:14" x14ac:dyDescent="0.25">
      <c r="M86" s="4">
        <f>IFERROR(SUMIF(tblMucChi[requestId],tblDeNghi[[#This Row],[id]],tblMucChi[totalWithTax]),0)</f>
        <v>0</v>
      </c>
      <c r="N86" s="4">
        <f>tblDeNghi[[#This Row],[itemsTotal]]-IFERROR(tblDeNghi[[#This Row],[advanceDeduction]],0)</f>
        <v>0</v>
      </c>
    </row>
    <row r="87" spans="13:14" x14ac:dyDescent="0.25">
      <c r="M87" s="4">
        <f>IFERROR(SUMIF(tblMucChi[requestId],tblDeNghi[[#This Row],[id]],tblMucChi[totalWithTax]),0)</f>
        <v>0</v>
      </c>
      <c r="N87" s="4">
        <f>tblDeNghi[[#This Row],[itemsTotal]]-IFERROR(tblDeNghi[[#This Row],[advanceDeduction]],0)</f>
        <v>0</v>
      </c>
    </row>
    <row r="88" spans="13:14" x14ac:dyDescent="0.25">
      <c r="M88" s="4">
        <f>IFERROR(SUMIF(tblMucChi[requestId],tblDeNghi[[#This Row],[id]],tblMucChi[totalWithTax]),0)</f>
        <v>0</v>
      </c>
      <c r="N88" s="4">
        <f>tblDeNghi[[#This Row],[itemsTotal]]-IFERROR(tblDeNghi[[#This Row],[advanceDeduction]],0)</f>
        <v>0</v>
      </c>
    </row>
    <row r="89" spans="13:14" x14ac:dyDescent="0.25">
      <c r="M89" s="4">
        <f>IFERROR(SUMIF(tblMucChi[requestId],tblDeNghi[[#This Row],[id]],tblMucChi[totalWithTax]),0)</f>
        <v>0</v>
      </c>
      <c r="N89" s="4">
        <f>tblDeNghi[[#This Row],[itemsTotal]]-IFERROR(tblDeNghi[[#This Row],[advanceDeduction]],0)</f>
        <v>0</v>
      </c>
    </row>
    <row r="90" spans="13:14" x14ac:dyDescent="0.25">
      <c r="M90" s="4">
        <f>IFERROR(SUMIF(tblMucChi[requestId],tblDeNghi[[#This Row],[id]],tblMucChi[totalWithTax]),0)</f>
        <v>0</v>
      </c>
      <c r="N90" s="4">
        <f>tblDeNghi[[#This Row],[itemsTotal]]-IFERROR(tblDeNghi[[#This Row],[advanceDeduction]],0)</f>
        <v>0</v>
      </c>
    </row>
    <row r="91" spans="13:14" x14ac:dyDescent="0.25">
      <c r="M91" s="4">
        <f>IFERROR(SUMIF(tblMucChi[requestId],tblDeNghi[[#This Row],[id]],tblMucChi[totalWithTax]),0)</f>
        <v>0</v>
      </c>
      <c r="N91" s="4">
        <f>tblDeNghi[[#This Row],[itemsTotal]]-IFERROR(tblDeNghi[[#This Row],[advanceDeduction]],0)</f>
        <v>0</v>
      </c>
    </row>
    <row r="92" spans="13:14" x14ac:dyDescent="0.25">
      <c r="M92" s="4">
        <f>IFERROR(SUMIF(tblMucChi[requestId],tblDeNghi[[#This Row],[id]],tblMucChi[totalWithTax]),0)</f>
        <v>0</v>
      </c>
      <c r="N92" s="4">
        <f>tblDeNghi[[#This Row],[itemsTotal]]-IFERROR(tblDeNghi[[#This Row],[advanceDeduction]],0)</f>
        <v>0</v>
      </c>
    </row>
    <row r="93" spans="13:14" x14ac:dyDescent="0.25">
      <c r="M93" s="4">
        <f>IFERROR(SUMIF(tblMucChi[requestId],tblDeNghi[[#This Row],[id]],tblMucChi[totalWithTax]),0)</f>
        <v>0</v>
      </c>
      <c r="N93" s="4">
        <f>tblDeNghi[[#This Row],[itemsTotal]]-IFERROR(tblDeNghi[[#This Row],[advanceDeduction]],0)</f>
        <v>0</v>
      </c>
    </row>
    <row r="94" spans="13:14" x14ac:dyDescent="0.25">
      <c r="M94" s="4">
        <f>IFERROR(SUMIF(tblMucChi[requestId],tblDeNghi[[#This Row],[id]],tblMucChi[totalWithTax]),0)</f>
        <v>0</v>
      </c>
      <c r="N94" s="4">
        <f>tblDeNghi[[#This Row],[itemsTotal]]-IFERROR(tblDeNghi[[#This Row],[advanceDeduction]],0)</f>
        <v>0</v>
      </c>
    </row>
    <row r="95" spans="13:14" x14ac:dyDescent="0.25">
      <c r="M95" s="4">
        <f>IFERROR(SUMIF(tblMucChi[requestId],tblDeNghi[[#This Row],[id]],tblMucChi[totalWithTax]),0)</f>
        <v>0</v>
      </c>
      <c r="N95" s="4">
        <f>tblDeNghi[[#This Row],[itemsTotal]]-IFERROR(tblDeNghi[[#This Row],[advanceDeduction]],0)</f>
        <v>0</v>
      </c>
    </row>
    <row r="96" spans="13:14" x14ac:dyDescent="0.25">
      <c r="M96" s="4">
        <f>IFERROR(SUMIF(tblMucChi[requestId],tblDeNghi[[#This Row],[id]],tblMucChi[totalWithTax]),0)</f>
        <v>0</v>
      </c>
      <c r="N96" s="4">
        <f>tblDeNghi[[#This Row],[itemsTotal]]-IFERROR(tblDeNghi[[#This Row],[advanceDeduction]],0)</f>
        <v>0</v>
      </c>
    </row>
    <row r="97" spans="13:14" x14ac:dyDescent="0.25">
      <c r="M97" s="4">
        <f>IFERROR(SUMIF(tblMucChi[requestId],tblDeNghi[[#This Row],[id]],tblMucChi[totalWithTax]),0)</f>
        <v>0</v>
      </c>
      <c r="N97" s="4">
        <f>tblDeNghi[[#This Row],[itemsTotal]]-IFERROR(tblDeNghi[[#This Row],[advanceDeduction]],0)</f>
        <v>0</v>
      </c>
    </row>
    <row r="98" spans="13:14" x14ac:dyDescent="0.25">
      <c r="M98" s="4">
        <f>IFERROR(SUMIF(tblMucChi[requestId],tblDeNghi[[#This Row],[id]],tblMucChi[totalWithTax]),0)</f>
        <v>0</v>
      </c>
      <c r="N98" s="4">
        <f>tblDeNghi[[#This Row],[itemsTotal]]-IFERROR(tblDeNghi[[#This Row],[advanceDeduction]],0)</f>
        <v>0</v>
      </c>
    </row>
    <row r="99" spans="13:14" x14ac:dyDescent="0.25">
      <c r="M99" s="4">
        <f>IFERROR(SUMIF(tblMucChi[requestId],tblDeNghi[[#This Row],[id]],tblMucChi[totalWithTax]),0)</f>
        <v>0</v>
      </c>
      <c r="N99" s="4">
        <f>tblDeNghi[[#This Row],[itemsTotal]]-IFERROR(tblDeNghi[[#This Row],[advanceDeduction]],0)</f>
        <v>0</v>
      </c>
    </row>
    <row r="100" spans="13:14" x14ac:dyDescent="0.25">
      <c r="M100" s="4">
        <f>IFERROR(SUMIF(tblMucChi[requestId],tblDeNghi[[#This Row],[id]],tblMucChi[totalWithTax]),0)</f>
        <v>0</v>
      </c>
      <c r="N100" s="4">
        <f>tblDeNghi[[#This Row],[itemsTotal]]-IFERROR(tblDeNghi[[#This Row],[advanceDeduction]],0)</f>
        <v>0</v>
      </c>
    </row>
    <row r="101" spans="13:14" x14ac:dyDescent="0.25">
      <c r="M101" s="4">
        <f>IFERROR(SUMIF(tblMucChi[requestId],tblDeNghi[[#This Row],[id]],tblMucChi[totalWithTax]),0)</f>
        <v>0</v>
      </c>
      <c r="N101" s="4">
        <f>tblDeNghi[[#This Row],[itemsTotal]]-IFERROR(tblDeNghi[[#This Row],[advanceDeduction]],0)</f>
        <v>0</v>
      </c>
    </row>
    <row r="102" spans="13:14" x14ac:dyDescent="0.25">
      <c r="M102" s="4">
        <f>IFERROR(SUMIF(tblMucChi[requestId],tblDeNghi[[#This Row],[id]],tblMucChi[totalWithTax]),0)</f>
        <v>0</v>
      </c>
      <c r="N102" s="4">
        <f>tblDeNghi[[#This Row],[itemsTotal]]-IFERROR(tblDeNghi[[#This Row],[advanceDeduction]],0)</f>
        <v>0</v>
      </c>
    </row>
    <row r="103" spans="13:14" x14ac:dyDescent="0.25">
      <c r="M103" s="4">
        <f>IFERROR(SUMIF(tblMucChi[requestId],tblDeNghi[[#This Row],[id]],tblMucChi[totalWithTax]),0)</f>
        <v>0</v>
      </c>
      <c r="N103" s="4">
        <f>tblDeNghi[[#This Row],[itemsTotal]]-IFERROR(tblDeNghi[[#This Row],[advanceDeduction]],0)</f>
        <v>0</v>
      </c>
    </row>
    <row r="104" spans="13:14" x14ac:dyDescent="0.25">
      <c r="M104" s="4">
        <f>IFERROR(SUMIF(tblMucChi[requestId],tblDeNghi[[#This Row],[id]],tblMucChi[totalWithTax]),0)</f>
        <v>0</v>
      </c>
      <c r="N104" s="4">
        <f>tblDeNghi[[#This Row],[itemsTotal]]-IFERROR(tblDeNghi[[#This Row],[advanceDeduction]],0)</f>
        <v>0</v>
      </c>
    </row>
    <row r="105" spans="13:14" x14ac:dyDescent="0.25">
      <c r="M105" s="4">
        <f>IFERROR(SUMIF(tblMucChi[requestId],tblDeNghi[[#This Row],[id]],tblMucChi[totalWithTax]),0)</f>
        <v>0</v>
      </c>
      <c r="N105" s="4">
        <f>tblDeNghi[[#This Row],[itemsTotal]]-IFERROR(tblDeNghi[[#This Row],[advanceDeduction]],0)</f>
        <v>0</v>
      </c>
    </row>
    <row r="106" spans="13:14" x14ac:dyDescent="0.25">
      <c r="M106" s="4">
        <f>IFERROR(SUMIF(tblMucChi[requestId],tblDeNghi[[#This Row],[id]],tblMucChi[totalWithTax]),0)</f>
        <v>0</v>
      </c>
      <c r="N106" s="4">
        <f>tblDeNghi[[#This Row],[itemsTotal]]-IFERROR(tblDeNghi[[#This Row],[advanceDeduction]],0)</f>
        <v>0</v>
      </c>
    </row>
  </sheetData>
  <conditionalFormatting sqref="G4:G10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M4:M10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dataValidations count="2">
    <dataValidation type="date" allowBlank="1" showInputMessage="1" showErrorMessage="1" promptTitle="Kỳ (YYYY-MM)" prompt="Nhập theo dạng YYYY-MM (ví dụ 2025-08)." sqref="E4:E1001" xr:uid="{00000000-0002-0000-0200-000000000000}">
      <formula1>1900-1-1</formula1>
      <formula2>9999-12-31</formula2>
    </dataValidation>
    <dataValidation type="list" allowBlank="1" showInputMessage="1" showErrorMessage="1" sqref="I4:I1001" xr:uid="{00000000-0002-0000-0200-000001000000}">
      <formula1>TrangThai_List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G4:G107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M4:M107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7"/>
  <sheetViews>
    <sheetView workbookViewId="0"/>
  </sheetViews>
  <sheetFormatPr defaultRowHeight="15" x14ac:dyDescent="0.25"/>
  <cols>
    <col min="1" max="1" width="20.7109375" customWidth="1"/>
    <col min="2" max="2" width="14.7109375" customWidth="1"/>
    <col min="3" max="3" width="30.7109375" customWidth="1"/>
    <col min="4" max="4" width="18.7109375" style="4" customWidth="1"/>
    <col min="5" max="5" width="12.7109375" style="3" customWidth="1"/>
    <col min="6" max="7" width="18.7109375" style="4" customWidth="1"/>
  </cols>
  <sheetData>
    <row r="1" spans="1:7" ht="15.75" x14ac:dyDescent="0.25">
      <c r="A1" s="2" t="s">
        <v>47</v>
      </c>
    </row>
    <row r="3" spans="1:7" x14ac:dyDescent="0.25">
      <c r="A3" t="s">
        <v>32</v>
      </c>
      <c r="B3" t="s">
        <v>33</v>
      </c>
      <c r="C3" t="s">
        <v>34</v>
      </c>
      <c r="D3" s="4" t="s">
        <v>35</v>
      </c>
      <c r="E3" s="3" t="s">
        <v>36</v>
      </c>
      <c r="F3" s="4" t="s">
        <v>37</v>
      </c>
      <c r="G3" s="4" t="s">
        <v>38</v>
      </c>
    </row>
    <row r="4" spans="1:7" x14ac:dyDescent="0.25">
      <c r="A4" t="s">
        <v>15</v>
      </c>
      <c r="B4" t="s">
        <v>39</v>
      </c>
      <c r="C4" t="s">
        <v>43</v>
      </c>
      <c r="D4" s="4">
        <v>616000000</v>
      </c>
      <c r="E4" s="3">
        <v>0.08</v>
      </c>
      <c r="F4" s="4">
        <f>tblMucChi[[#This Row],[amount]]*tblMucChi[[#This Row],[taxRate]]</f>
        <v>49280000</v>
      </c>
      <c r="G4" s="4">
        <f>tblMucChi[[#This Row],[amount]]+tblMucChi[[#This Row],[taxAmount]]</f>
        <v>665280000</v>
      </c>
    </row>
    <row r="5" spans="1:7" x14ac:dyDescent="0.25">
      <c r="A5" t="s">
        <v>15</v>
      </c>
      <c r="B5" t="s">
        <v>40</v>
      </c>
      <c r="C5" t="s">
        <v>44</v>
      </c>
      <c r="D5" s="4">
        <v>10000000</v>
      </c>
      <c r="E5" s="3">
        <v>0.08</v>
      </c>
      <c r="F5" s="4">
        <f>tblMucChi[[#This Row],[amount]]*tblMucChi[[#This Row],[taxRate]]</f>
        <v>800000</v>
      </c>
      <c r="G5" s="4">
        <f>tblMucChi[[#This Row],[amount]]+tblMucChi[[#This Row],[taxAmount]]</f>
        <v>10800000</v>
      </c>
    </row>
    <row r="6" spans="1:7" x14ac:dyDescent="0.25">
      <c r="A6" t="s">
        <v>16</v>
      </c>
      <c r="B6" t="s">
        <v>41</v>
      </c>
      <c r="C6" t="s">
        <v>45</v>
      </c>
      <c r="D6" s="4">
        <v>100000000</v>
      </c>
      <c r="E6" s="3">
        <v>0.08</v>
      </c>
      <c r="F6" s="4">
        <f>tblMucChi[[#This Row],[amount]]*tblMucChi[[#This Row],[taxRate]]</f>
        <v>8000000</v>
      </c>
      <c r="G6" s="4">
        <f>tblMucChi[[#This Row],[amount]]+tblMucChi[[#This Row],[taxAmount]]</f>
        <v>108000000</v>
      </c>
    </row>
    <row r="7" spans="1:7" x14ac:dyDescent="0.25">
      <c r="A7" t="s">
        <v>17</v>
      </c>
      <c r="B7" t="s">
        <v>42</v>
      </c>
      <c r="C7" t="s">
        <v>46</v>
      </c>
      <c r="D7" s="4">
        <v>10000000</v>
      </c>
      <c r="E7" s="3">
        <v>0.08</v>
      </c>
      <c r="F7" s="4">
        <f>tblMucChi[[#This Row],[amount]]*tblMucChi[[#This Row],[taxRate]]</f>
        <v>800000</v>
      </c>
      <c r="G7" s="4">
        <f>tblMucChi[[#This Row],[amount]]+tblMucChi[[#This Row],[taxAmount]]</f>
        <v>10800000</v>
      </c>
    </row>
    <row r="8" spans="1:7" x14ac:dyDescent="0.25">
      <c r="F8" s="4">
        <f>tblMucChi[[#This Row],[amount]]*tblMucChi[[#This Row],[taxRate]]</f>
        <v>0</v>
      </c>
      <c r="G8" s="4">
        <f>tblMucChi[[#This Row],[amount]]+tblMucChi[[#This Row],[taxAmount]]</f>
        <v>0</v>
      </c>
    </row>
    <row r="9" spans="1:7" x14ac:dyDescent="0.25">
      <c r="F9" s="4">
        <f>tblMucChi[[#This Row],[amount]]*tblMucChi[[#This Row],[taxRate]]</f>
        <v>0</v>
      </c>
      <c r="G9" s="4">
        <f>tblMucChi[[#This Row],[amount]]+tblMucChi[[#This Row],[taxAmount]]</f>
        <v>0</v>
      </c>
    </row>
    <row r="10" spans="1:7" x14ac:dyDescent="0.25">
      <c r="F10" s="4">
        <f>tblMucChi[[#This Row],[amount]]*tblMucChi[[#This Row],[taxRate]]</f>
        <v>0</v>
      </c>
      <c r="G10" s="4">
        <f>tblMucChi[[#This Row],[amount]]+tblMucChi[[#This Row],[taxAmount]]</f>
        <v>0</v>
      </c>
    </row>
    <row r="11" spans="1:7" x14ac:dyDescent="0.25">
      <c r="F11" s="4">
        <f>tblMucChi[[#This Row],[amount]]*tblMucChi[[#This Row],[taxRate]]</f>
        <v>0</v>
      </c>
      <c r="G11" s="4">
        <f>tblMucChi[[#This Row],[amount]]+tblMucChi[[#This Row],[taxAmount]]</f>
        <v>0</v>
      </c>
    </row>
    <row r="12" spans="1:7" x14ac:dyDescent="0.25">
      <c r="F12" s="4">
        <f>tblMucChi[[#This Row],[amount]]*tblMucChi[[#This Row],[taxRate]]</f>
        <v>0</v>
      </c>
      <c r="G12" s="4">
        <f>tblMucChi[[#This Row],[amount]]+tblMucChi[[#This Row],[taxAmount]]</f>
        <v>0</v>
      </c>
    </row>
    <row r="13" spans="1:7" x14ac:dyDescent="0.25">
      <c r="F13" s="4">
        <f>tblMucChi[[#This Row],[amount]]*tblMucChi[[#This Row],[taxRate]]</f>
        <v>0</v>
      </c>
      <c r="G13" s="4">
        <f>tblMucChi[[#This Row],[amount]]+tblMucChi[[#This Row],[taxAmount]]</f>
        <v>0</v>
      </c>
    </row>
    <row r="14" spans="1:7" x14ac:dyDescent="0.25">
      <c r="F14" s="4">
        <f>tblMucChi[[#This Row],[amount]]*tblMucChi[[#This Row],[taxRate]]</f>
        <v>0</v>
      </c>
      <c r="G14" s="4">
        <f>tblMucChi[[#This Row],[amount]]+tblMucChi[[#This Row],[taxAmount]]</f>
        <v>0</v>
      </c>
    </row>
    <row r="15" spans="1:7" x14ac:dyDescent="0.25">
      <c r="F15" s="4">
        <f>tblMucChi[[#This Row],[amount]]*tblMucChi[[#This Row],[taxRate]]</f>
        <v>0</v>
      </c>
      <c r="G15" s="4">
        <f>tblMucChi[[#This Row],[amount]]+tblMucChi[[#This Row],[taxAmount]]</f>
        <v>0</v>
      </c>
    </row>
    <row r="16" spans="1:7" x14ac:dyDescent="0.25">
      <c r="F16" s="4">
        <f>tblMucChi[[#This Row],[amount]]*tblMucChi[[#This Row],[taxRate]]</f>
        <v>0</v>
      </c>
      <c r="G16" s="4">
        <f>tblMucChi[[#This Row],[amount]]+tblMucChi[[#This Row],[taxAmount]]</f>
        <v>0</v>
      </c>
    </row>
    <row r="17" spans="6:7" x14ac:dyDescent="0.25">
      <c r="F17" s="4">
        <f>tblMucChi[[#This Row],[amount]]*tblMucChi[[#This Row],[taxRate]]</f>
        <v>0</v>
      </c>
      <c r="G17" s="4">
        <f>tblMucChi[[#This Row],[amount]]+tblMucChi[[#This Row],[taxAmount]]</f>
        <v>0</v>
      </c>
    </row>
    <row r="18" spans="6:7" x14ac:dyDescent="0.25">
      <c r="F18" s="4">
        <f>tblMucChi[[#This Row],[amount]]*tblMucChi[[#This Row],[taxRate]]</f>
        <v>0</v>
      </c>
      <c r="G18" s="4">
        <f>tblMucChi[[#This Row],[amount]]+tblMucChi[[#This Row],[taxAmount]]</f>
        <v>0</v>
      </c>
    </row>
    <row r="19" spans="6:7" x14ac:dyDescent="0.25">
      <c r="F19" s="4">
        <f>tblMucChi[[#This Row],[amount]]*tblMucChi[[#This Row],[taxRate]]</f>
        <v>0</v>
      </c>
      <c r="G19" s="4">
        <f>tblMucChi[[#This Row],[amount]]+tblMucChi[[#This Row],[taxAmount]]</f>
        <v>0</v>
      </c>
    </row>
    <row r="20" spans="6:7" x14ac:dyDescent="0.25">
      <c r="F20" s="4">
        <f>tblMucChi[[#This Row],[amount]]*tblMucChi[[#This Row],[taxRate]]</f>
        <v>0</v>
      </c>
      <c r="G20" s="4">
        <f>tblMucChi[[#This Row],[amount]]+tblMucChi[[#This Row],[taxAmount]]</f>
        <v>0</v>
      </c>
    </row>
    <row r="21" spans="6:7" x14ac:dyDescent="0.25">
      <c r="F21" s="4">
        <f>tblMucChi[[#This Row],[amount]]*tblMucChi[[#This Row],[taxRate]]</f>
        <v>0</v>
      </c>
      <c r="G21" s="4">
        <f>tblMucChi[[#This Row],[amount]]+tblMucChi[[#This Row],[taxAmount]]</f>
        <v>0</v>
      </c>
    </row>
    <row r="22" spans="6:7" x14ac:dyDescent="0.25">
      <c r="F22" s="4">
        <f>tblMucChi[[#This Row],[amount]]*tblMucChi[[#This Row],[taxRate]]</f>
        <v>0</v>
      </c>
      <c r="G22" s="4">
        <f>tblMucChi[[#This Row],[amount]]+tblMucChi[[#This Row],[taxAmount]]</f>
        <v>0</v>
      </c>
    </row>
    <row r="23" spans="6:7" x14ac:dyDescent="0.25">
      <c r="F23" s="4">
        <f>tblMucChi[[#This Row],[amount]]*tblMucChi[[#This Row],[taxRate]]</f>
        <v>0</v>
      </c>
      <c r="G23" s="4">
        <f>tblMucChi[[#This Row],[amount]]+tblMucChi[[#This Row],[taxAmount]]</f>
        <v>0</v>
      </c>
    </row>
    <row r="24" spans="6:7" x14ac:dyDescent="0.25">
      <c r="F24" s="4">
        <f>tblMucChi[[#This Row],[amount]]*tblMucChi[[#This Row],[taxRate]]</f>
        <v>0</v>
      </c>
      <c r="G24" s="4">
        <f>tblMucChi[[#This Row],[amount]]+tblMucChi[[#This Row],[taxAmount]]</f>
        <v>0</v>
      </c>
    </row>
    <row r="25" spans="6:7" x14ac:dyDescent="0.25">
      <c r="F25" s="4">
        <f>tblMucChi[[#This Row],[amount]]*tblMucChi[[#This Row],[taxRate]]</f>
        <v>0</v>
      </c>
      <c r="G25" s="4">
        <f>tblMucChi[[#This Row],[amount]]+tblMucChi[[#This Row],[taxAmount]]</f>
        <v>0</v>
      </c>
    </row>
    <row r="26" spans="6:7" x14ac:dyDescent="0.25">
      <c r="F26" s="4">
        <f>tblMucChi[[#This Row],[amount]]*tblMucChi[[#This Row],[taxRate]]</f>
        <v>0</v>
      </c>
      <c r="G26" s="4">
        <f>tblMucChi[[#This Row],[amount]]+tblMucChi[[#This Row],[taxAmount]]</f>
        <v>0</v>
      </c>
    </row>
    <row r="27" spans="6:7" x14ac:dyDescent="0.25">
      <c r="F27" s="4">
        <f>tblMucChi[[#This Row],[amount]]*tblMucChi[[#This Row],[taxRate]]</f>
        <v>0</v>
      </c>
      <c r="G27" s="4">
        <f>tblMucChi[[#This Row],[amount]]+tblMucChi[[#This Row],[taxAmount]]</f>
        <v>0</v>
      </c>
    </row>
    <row r="28" spans="6:7" x14ac:dyDescent="0.25">
      <c r="F28" s="4">
        <f>tblMucChi[[#This Row],[amount]]*tblMucChi[[#This Row],[taxRate]]</f>
        <v>0</v>
      </c>
      <c r="G28" s="4">
        <f>tblMucChi[[#This Row],[amount]]+tblMucChi[[#This Row],[taxAmount]]</f>
        <v>0</v>
      </c>
    </row>
    <row r="29" spans="6:7" x14ac:dyDescent="0.25">
      <c r="F29" s="4">
        <f>tblMucChi[[#This Row],[amount]]*tblMucChi[[#This Row],[taxRate]]</f>
        <v>0</v>
      </c>
      <c r="G29" s="4">
        <f>tblMucChi[[#This Row],[amount]]+tblMucChi[[#This Row],[taxAmount]]</f>
        <v>0</v>
      </c>
    </row>
    <row r="30" spans="6:7" x14ac:dyDescent="0.25">
      <c r="F30" s="4">
        <f>tblMucChi[[#This Row],[amount]]*tblMucChi[[#This Row],[taxRate]]</f>
        <v>0</v>
      </c>
      <c r="G30" s="4">
        <f>tblMucChi[[#This Row],[amount]]+tblMucChi[[#This Row],[taxAmount]]</f>
        <v>0</v>
      </c>
    </row>
    <row r="31" spans="6:7" x14ac:dyDescent="0.25">
      <c r="F31" s="4">
        <f>tblMucChi[[#This Row],[amount]]*tblMucChi[[#This Row],[taxRate]]</f>
        <v>0</v>
      </c>
      <c r="G31" s="4">
        <f>tblMucChi[[#This Row],[amount]]+tblMucChi[[#This Row],[taxAmount]]</f>
        <v>0</v>
      </c>
    </row>
    <row r="32" spans="6:7" x14ac:dyDescent="0.25">
      <c r="F32" s="4">
        <f>tblMucChi[[#This Row],[amount]]*tblMucChi[[#This Row],[taxRate]]</f>
        <v>0</v>
      </c>
      <c r="G32" s="4">
        <f>tblMucChi[[#This Row],[amount]]+tblMucChi[[#This Row],[taxAmount]]</f>
        <v>0</v>
      </c>
    </row>
    <row r="33" spans="6:7" x14ac:dyDescent="0.25">
      <c r="F33" s="4">
        <f>tblMucChi[[#This Row],[amount]]*tblMucChi[[#This Row],[taxRate]]</f>
        <v>0</v>
      </c>
      <c r="G33" s="4">
        <f>tblMucChi[[#This Row],[amount]]+tblMucChi[[#This Row],[taxAmount]]</f>
        <v>0</v>
      </c>
    </row>
    <row r="34" spans="6:7" x14ac:dyDescent="0.25">
      <c r="F34" s="4">
        <f>tblMucChi[[#This Row],[amount]]*tblMucChi[[#This Row],[taxRate]]</f>
        <v>0</v>
      </c>
      <c r="G34" s="4">
        <f>tblMucChi[[#This Row],[amount]]+tblMucChi[[#This Row],[taxAmount]]</f>
        <v>0</v>
      </c>
    </row>
    <row r="35" spans="6:7" x14ac:dyDescent="0.25">
      <c r="F35" s="4">
        <f>tblMucChi[[#This Row],[amount]]*tblMucChi[[#This Row],[taxRate]]</f>
        <v>0</v>
      </c>
      <c r="G35" s="4">
        <f>tblMucChi[[#This Row],[amount]]+tblMucChi[[#This Row],[taxAmount]]</f>
        <v>0</v>
      </c>
    </row>
    <row r="36" spans="6:7" x14ac:dyDescent="0.25">
      <c r="F36" s="4">
        <f>tblMucChi[[#This Row],[amount]]*tblMucChi[[#This Row],[taxRate]]</f>
        <v>0</v>
      </c>
      <c r="G36" s="4">
        <f>tblMucChi[[#This Row],[amount]]+tblMucChi[[#This Row],[taxAmount]]</f>
        <v>0</v>
      </c>
    </row>
    <row r="37" spans="6:7" x14ac:dyDescent="0.25">
      <c r="F37" s="4">
        <f>tblMucChi[[#This Row],[amount]]*tblMucChi[[#This Row],[taxRate]]</f>
        <v>0</v>
      </c>
      <c r="G37" s="4">
        <f>tblMucChi[[#This Row],[amount]]+tblMucChi[[#This Row],[taxAmount]]</f>
        <v>0</v>
      </c>
    </row>
    <row r="38" spans="6:7" x14ac:dyDescent="0.25">
      <c r="F38" s="4">
        <f>tblMucChi[[#This Row],[amount]]*tblMucChi[[#This Row],[taxRate]]</f>
        <v>0</v>
      </c>
      <c r="G38" s="4">
        <f>tblMucChi[[#This Row],[amount]]+tblMucChi[[#This Row],[taxAmount]]</f>
        <v>0</v>
      </c>
    </row>
    <row r="39" spans="6:7" x14ac:dyDescent="0.25">
      <c r="F39" s="4">
        <f>tblMucChi[[#This Row],[amount]]*tblMucChi[[#This Row],[taxRate]]</f>
        <v>0</v>
      </c>
      <c r="G39" s="4">
        <f>tblMucChi[[#This Row],[amount]]+tblMucChi[[#This Row],[taxAmount]]</f>
        <v>0</v>
      </c>
    </row>
    <row r="40" spans="6:7" x14ac:dyDescent="0.25">
      <c r="F40" s="4">
        <f>tblMucChi[[#This Row],[amount]]*tblMucChi[[#This Row],[taxRate]]</f>
        <v>0</v>
      </c>
      <c r="G40" s="4">
        <f>tblMucChi[[#This Row],[amount]]+tblMucChi[[#This Row],[taxAmount]]</f>
        <v>0</v>
      </c>
    </row>
    <row r="41" spans="6:7" x14ac:dyDescent="0.25">
      <c r="F41" s="4">
        <f>tblMucChi[[#This Row],[amount]]*tblMucChi[[#This Row],[taxRate]]</f>
        <v>0</v>
      </c>
      <c r="G41" s="4">
        <f>tblMucChi[[#This Row],[amount]]+tblMucChi[[#This Row],[taxAmount]]</f>
        <v>0</v>
      </c>
    </row>
    <row r="42" spans="6:7" x14ac:dyDescent="0.25">
      <c r="F42" s="4">
        <f>tblMucChi[[#This Row],[amount]]*tblMucChi[[#This Row],[taxRate]]</f>
        <v>0</v>
      </c>
      <c r="G42" s="4">
        <f>tblMucChi[[#This Row],[amount]]+tblMucChi[[#This Row],[taxAmount]]</f>
        <v>0</v>
      </c>
    </row>
    <row r="43" spans="6:7" x14ac:dyDescent="0.25">
      <c r="F43" s="4">
        <f>tblMucChi[[#This Row],[amount]]*tblMucChi[[#This Row],[taxRate]]</f>
        <v>0</v>
      </c>
      <c r="G43" s="4">
        <f>tblMucChi[[#This Row],[amount]]+tblMucChi[[#This Row],[taxAmount]]</f>
        <v>0</v>
      </c>
    </row>
    <row r="44" spans="6:7" x14ac:dyDescent="0.25">
      <c r="F44" s="4">
        <f>tblMucChi[[#This Row],[amount]]*tblMucChi[[#This Row],[taxRate]]</f>
        <v>0</v>
      </c>
      <c r="G44" s="4">
        <f>tblMucChi[[#This Row],[amount]]+tblMucChi[[#This Row],[taxAmount]]</f>
        <v>0</v>
      </c>
    </row>
    <row r="45" spans="6:7" x14ac:dyDescent="0.25">
      <c r="F45" s="4">
        <f>tblMucChi[[#This Row],[amount]]*tblMucChi[[#This Row],[taxRate]]</f>
        <v>0</v>
      </c>
      <c r="G45" s="4">
        <f>tblMucChi[[#This Row],[amount]]+tblMucChi[[#This Row],[taxAmount]]</f>
        <v>0</v>
      </c>
    </row>
    <row r="46" spans="6:7" x14ac:dyDescent="0.25">
      <c r="F46" s="4">
        <f>tblMucChi[[#This Row],[amount]]*tblMucChi[[#This Row],[taxRate]]</f>
        <v>0</v>
      </c>
      <c r="G46" s="4">
        <f>tblMucChi[[#This Row],[amount]]+tblMucChi[[#This Row],[taxAmount]]</f>
        <v>0</v>
      </c>
    </row>
    <row r="47" spans="6:7" x14ac:dyDescent="0.25">
      <c r="F47" s="4">
        <f>tblMucChi[[#This Row],[amount]]*tblMucChi[[#This Row],[taxRate]]</f>
        <v>0</v>
      </c>
      <c r="G47" s="4">
        <f>tblMucChi[[#This Row],[amount]]+tblMucChi[[#This Row],[taxAmount]]</f>
        <v>0</v>
      </c>
    </row>
    <row r="48" spans="6:7" x14ac:dyDescent="0.25">
      <c r="F48" s="4">
        <f>tblMucChi[[#This Row],[amount]]*tblMucChi[[#This Row],[taxRate]]</f>
        <v>0</v>
      </c>
      <c r="G48" s="4">
        <f>tblMucChi[[#This Row],[amount]]+tblMucChi[[#This Row],[taxAmount]]</f>
        <v>0</v>
      </c>
    </row>
    <row r="49" spans="6:7" x14ac:dyDescent="0.25">
      <c r="F49" s="4">
        <f>tblMucChi[[#This Row],[amount]]*tblMucChi[[#This Row],[taxRate]]</f>
        <v>0</v>
      </c>
      <c r="G49" s="4">
        <f>tblMucChi[[#This Row],[amount]]+tblMucChi[[#This Row],[taxAmount]]</f>
        <v>0</v>
      </c>
    </row>
    <row r="50" spans="6:7" x14ac:dyDescent="0.25">
      <c r="F50" s="4">
        <f>tblMucChi[[#This Row],[amount]]*tblMucChi[[#This Row],[taxRate]]</f>
        <v>0</v>
      </c>
      <c r="G50" s="4">
        <f>tblMucChi[[#This Row],[amount]]+tblMucChi[[#This Row],[taxAmount]]</f>
        <v>0</v>
      </c>
    </row>
    <row r="51" spans="6:7" x14ac:dyDescent="0.25">
      <c r="F51" s="4">
        <f>tblMucChi[[#This Row],[amount]]*tblMucChi[[#This Row],[taxRate]]</f>
        <v>0</v>
      </c>
      <c r="G51" s="4">
        <f>tblMucChi[[#This Row],[amount]]+tblMucChi[[#This Row],[taxAmount]]</f>
        <v>0</v>
      </c>
    </row>
    <row r="52" spans="6:7" x14ac:dyDescent="0.25">
      <c r="F52" s="4">
        <f>tblMucChi[[#This Row],[amount]]*tblMucChi[[#This Row],[taxRate]]</f>
        <v>0</v>
      </c>
      <c r="G52" s="4">
        <f>tblMucChi[[#This Row],[amount]]+tblMucChi[[#This Row],[taxAmount]]</f>
        <v>0</v>
      </c>
    </row>
    <row r="53" spans="6:7" x14ac:dyDescent="0.25">
      <c r="F53" s="4">
        <f>tblMucChi[[#This Row],[amount]]*tblMucChi[[#This Row],[taxRate]]</f>
        <v>0</v>
      </c>
      <c r="G53" s="4">
        <f>tblMucChi[[#This Row],[amount]]+tblMucChi[[#This Row],[taxAmount]]</f>
        <v>0</v>
      </c>
    </row>
    <row r="54" spans="6:7" x14ac:dyDescent="0.25">
      <c r="F54" s="4">
        <f>tblMucChi[[#This Row],[amount]]*tblMucChi[[#This Row],[taxRate]]</f>
        <v>0</v>
      </c>
      <c r="G54" s="4">
        <f>tblMucChi[[#This Row],[amount]]+tblMucChi[[#This Row],[taxAmount]]</f>
        <v>0</v>
      </c>
    </row>
    <row r="55" spans="6:7" x14ac:dyDescent="0.25">
      <c r="F55" s="4">
        <f>tblMucChi[[#This Row],[amount]]*tblMucChi[[#This Row],[taxRate]]</f>
        <v>0</v>
      </c>
      <c r="G55" s="4">
        <f>tblMucChi[[#This Row],[amount]]+tblMucChi[[#This Row],[taxAmount]]</f>
        <v>0</v>
      </c>
    </row>
    <row r="56" spans="6:7" x14ac:dyDescent="0.25">
      <c r="F56" s="4">
        <f>tblMucChi[[#This Row],[amount]]*tblMucChi[[#This Row],[taxRate]]</f>
        <v>0</v>
      </c>
      <c r="G56" s="4">
        <f>tblMucChi[[#This Row],[amount]]+tblMucChi[[#This Row],[taxAmount]]</f>
        <v>0</v>
      </c>
    </row>
    <row r="57" spans="6:7" x14ac:dyDescent="0.25">
      <c r="F57" s="4">
        <f>tblMucChi[[#This Row],[amount]]*tblMucChi[[#This Row],[taxRate]]</f>
        <v>0</v>
      </c>
      <c r="G57" s="4">
        <f>tblMucChi[[#This Row],[amount]]+tblMucChi[[#This Row],[taxAmount]]</f>
        <v>0</v>
      </c>
    </row>
    <row r="58" spans="6:7" x14ac:dyDescent="0.25">
      <c r="F58" s="4">
        <f>tblMucChi[[#This Row],[amount]]*tblMucChi[[#This Row],[taxRate]]</f>
        <v>0</v>
      </c>
      <c r="G58" s="4">
        <f>tblMucChi[[#This Row],[amount]]+tblMucChi[[#This Row],[taxAmount]]</f>
        <v>0</v>
      </c>
    </row>
    <row r="59" spans="6:7" x14ac:dyDescent="0.25">
      <c r="F59" s="4">
        <f>tblMucChi[[#This Row],[amount]]*tblMucChi[[#This Row],[taxRate]]</f>
        <v>0</v>
      </c>
      <c r="G59" s="4">
        <f>tblMucChi[[#This Row],[amount]]+tblMucChi[[#This Row],[taxAmount]]</f>
        <v>0</v>
      </c>
    </row>
    <row r="60" spans="6:7" x14ac:dyDescent="0.25">
      <c r="F60" s="4">
        <f>tblMucChi[[#This Row],[amount]]*tblMucChi[[#This Row],[taxRate]]</f>
        <v>0</v>
      </c>
      <c r="G60" s="4">
        <f>tblMucChi[[#This Row],[amount]]+tblMucChi[[#This Row],[taxAmount]]</f>
        <v>0</v>
      </c>
    </row>
    <row r="61" spans="6:7" x14ac:dyDescent="0.25">
      <c r="F61" s="4">
        <f>tblMucChi[[#This Row],[amount]]*tblMucChi[[#This Row],[taxRate]]</f>
        <v>0</v>
      </c>
      <c r="G61" s="4">
        <f>tblMucChi[[#This Row],[amount]]+tblMucChi[[#This Row],[taxAmount]]</f>
        <v>0</v>
      </c>
    </row>
    <row r="62" spans="6:7" x14ac:dyDescent="0.25">
      <c r="F62" s="4">
        <f>tblMucChi[[#This Row],[amount]]*tblMucChi[[#This Row],[taxRate]]</f>
        <v>0</v>
      </c>
      <c r="G62" s="4">
        <f>tblMucChi[[#This Row],[amount]]+tblMucChi[[#This Row],[taxAmount]]</f>
        <v>0</v>
      </c>
    </row>
    <row r="63" spans="6:7" x14ac:dyDescent="0.25">
      <c r="F63" s="4">
        <f>tblMucChi[[#This Row],[amount]]*tblMucChi[[#This Row],[taxRate]]</f>
        <v>0</v>
      </c>
      <c r="G63" s="4">
        <f>tblMucChi[[#This Row],[amount]]+tblMucChi[[#This Row],[taxAmount]]</f>
        <v>0</v>
      </c>
    </row>
    <row r="64" spans="6:7" x14ac:dyDescent="0.25">
      <c r="F64" s="4">
        <f>tblMucChi[[#This Row],[amount]]*tblMucChi[[#This Row],[taxRate]]</f>
        <v>0</v>
      </c>
      <c r="G64" s="4">
        <f>tblMucChi[[#This Row],[amount]]+tblMucChi[[#This Row],[taxAmount]]</f>
        <v>0</v>
      </c>
    </row>
    <row r="65" spans="6:7" x14ac:dyDescent="0.25">
      <c r="F65" s="4">
        <f>tblMucChi[[#This Row],[amount]]*tblMucChi[[#This Row],[taxRate]]</f>
        <v>0</v>
      </c>
      <c r="G65" s="4">
        <f>tblMucChi[[#This Row],[amount]]+tblMucChi[[#This Row],[taxAmount]]</f>
        <v>0</v>
      </c>
    </row>
    <row r="66" spans="6:7" x14ac:dyDescent="0.25">
      <c r="F66" s="4">
        <f>tblMucChi[[#This Row],[amount]]*tblMucChi[[#This Row],[taxRate]]</f>
        <v>0</v>
      </c>
      <c r="G66" s="4">
        <f>tblMucChi[[#This Row],[amount]]+tblMucChi[[#This Row],[taxAmount]]</f>
        <v>0</v>
      </c>
    </row>
    <row r="67" spans="6:7" x14ac:dyDescent="0.25">
      <c r="F67" s="4">
        <f>tblMucChi[[#This Row],[amount]]*tblMucChi[[#This Row],[taxRate]]</f>
        <v>0</v>
      </c>
      <c r="G67" s="4">
        <f>tblMucChi[[#This Row],[amount]]+tblMucChi[[#This Row],[taxAmount]]</f>
        <v>0</v>
      </c>
    </row>
    <row r="68" spans="6:7" x14ac:dyDescent="0.25">
      <c r="F68" s="4">
        <f>tblMucChi[[#This Row],[amount]]*tblMucChi[[#This Row],[taxRate]]</f>
        <v>0</v>
      </c>
      <c r="G68" s="4">
        <f>tblMucChi[[#This Row],[amount]]+tblMucChi[[#This Row],[taxAmount]]</f>
        <v>0</v>
      </c>
    </row>
    <row r="69" spans="6:7" x14ac:dyDescent="0.25">
      <c r="F69" s="4">
        <f>tblMucChi[[#This Row],[amount]]*tblMucChi[[#This Row],[taxRate]]</f>
        <v>0</v>
      </c>
      <c r="G69" s="4">
        <f>tblMucChi[[#This Row],[amount]]+tblMucChi[[#This Row],[taxAmount]]</f>
        <v>0</v>
      </c>
    </row>
    <row r="70" spans="6:7" x14ac:dyDescent="0.25">
      <c r="F70" s="4">
        <f>tblMucChi[[#This Row],[amount]]*tblMucChi[[#This Row],[taxRate]]</f>
        <v>0</v>
      </c>
      <c r="G70" s="4">
        <f>tblMucChi[[#This Row],[amount]]+tblMucChi[[#This Row],[taxAmount]]</f>
        <v>0</v>
      </c>
    </row>
    <row r="71" spans="6:7" x14ac:dyDescent="0.25">
      <c r="F71" s="4">
        <f>tblMucChi[[#This Row],[amount]]*tblMucChi[[#This Row],[taxRate]]</f>
        <v>0</v>
      </c>
      <c r="G71" s="4">
        <f>tblMucChi[[#This Row],[amount]]+tblMucChi[[#This Row],[taxAmount]]</f>
        <v>0</v>
      </c>
    </row>
    <row r="72" spans="6:7" x14ac:dyDescent="0.25">
      <c r="F72" s="4">
        <f>tblMucChi[[#This Row],[amount]]*tblMucChi[[#This Row],[taxRate]]</f>
        <v>0</v>
      </c>
      <c r="G72" s="4">
        <f>tblMucChi[[#This Row],[amount]]+tblMucChi[[#This Row],[taxAmount]]</f>
        <v>0</v>
      </c>
    </row>
    <row r="73" spans="6:7" x14ac:dyDescent="0.25">
      <c r="F73" s="4">
        <f>tblMucChi[[#This Row],[amount]]*tblMucChi[[#This Row],[taxRate]]</f>
        <v>0</v>
      </c>
      <c r="G73" s="4">
        <f>tblMucChi[[#This Row],[amount]]+tblMucChi[[#This Row],[taxAmount]]</f>
        <v>0</v>
      </c>
    </row>
    <row r="74" spans="6:7" x14ac:dyDescent="0.25">
      <c r="F74" s="4">
        <f>tblMucChi[[#This Row],[amount]]*tblMucChi[[#This Row],[taxRate]]</f>
        <v>0</v>
      </c>
      <c r="G74" s="4">
        <f>tblMucChi[[#This Row],[amount]]+tblMucChi[[#This Row],[taxAmount]]</f>
        <v>0</v>
      </c>
    </row>
    <row r="75" spans="6:7" x14ac:dyDescent="0.25">
      <c r="F75" s="4">
        <f>tblMucChi[[#This Row],[amount]]*tblMucChi[[#This Row],[taxRate]]</f>
        <v>0</v>
      </c>
      <c r="G75" s="4">
        <f>tblMucChi[[#This Row],[amount]]+tblMucChi[[#This Row],[taxAmount]]</f>
        <v>0</v>
      </c>
    </row>
    <row r="76" spans="6:7" x14ac:dyDescent="0.25">
      <c r="F76" s="4">
        <f>tblMucChi[[#This Row],[amount]]*tblMucChi[[#This Row],[taxRate]]</f>
        <v>0</v>
      </c>
      <c r="G76" s="4">
        <f>tblMucChi[[#This Row],[amount]]+tblMucChi[[#This Row],[taxAmount]]</f>
        <v>0</v>
      </c>
    </row>
    <row r="77" spans="6:7" x14ac:dyDescent="0.25">
      <c r="F77" s="4">
        <f>tblMucChi[[#This Row],[amount]]*tblMucChi[[#This Row],[taxRate]]</f>
        <v>0</v>
      </c>
      <c r="G77" s="4">
        <f>tblMucChi[[#This Row],[amount]]+tblMucChi[[#This Row],[taxAmount]]</f>
        <v>0</v>
      </c>
    </row>
    <row r="78" spans="6:7" x14ac:dyDescent="0.25">
      <c r="F78" s="4">
        <f>tblMucChi[[#This Row],[amount]]*tblMucChi[[#This Row],[taxRate]]</f>
        <v>0</v>
      </c>
      <c r="G78" s="4">
        <f>tblMucChi[[#This Row],[amount]]+tblMucChi[[#This Row],[taxAmount]]</f>
        <v>0</v>
      </c>
    </row>
    <row r="79" spans="6:7" x14ac:dyDescent="0.25">
      <c r="F79" s="4">
        <f>tblMucChi[[#This Row],[amount]]*tblMucChi[[#This Row],[taxRate]]</f>
        <v>0</v>
      </c>
      <c r="G79" s="4">
        <f>tblMucChi[[#This Row],[amount]]+tblMucChi[[#This Row],[taxAmount]]</f>
        <v>0</v>
      </c>
    </row>
    <row r="80" spans="6:7" x14ac:dyDescent="0.25">
      <c r="F80" s="4">
        <f>tblMucChi[[#This Row],[amount]]*tblMucChi[[#This Row],[taxRate]]</f>
        <v>0</v>
      </c>
      <c r="G80" s="4">
        <f>tblMucChi[[#This Row],[amount]]+tblMucChi[[#This Row],[taxAmount]]</f>
        <v>0</v>
      </c>
    </row>
    <row r="81" spans="6:7" x14ac:dyDescent="0.25">
      <c r="F81" s="4">
        <f>tblMucChi[[#This Row],[amount]]*tblMucChi[[#This Row],[taxRate]]</f>
        <v>0</v>
      </c>
      <c r="G81" s="4">
        <f>tblMucChi[[#This Row],[amount]]+tblMucChi[[#This Row],[taxAmount]]</f>
        <v>0</v>
      </c>
    </row>
    <row r="82" spans="6:7" x14ac:dyDescent="0.25">
      <c r="F82" s="4">
        <f>tblMucChi[[#This Row],[amount]]*tblMucChi[[#This Row],[taxRate]]</f>
        <v>0</v>
      </c>
      <c r="G82" s="4">
        <f>tblMucChi[[#This Row],[amount]]+tblMucChi[[#This Row],[taxAmount]]</f>
        <v>0</v>
      </c>
    </row>
    <row r="83" spans="6:7" x14ac:dyDescent="0.25">
      <c r="F83" s="4">
        <f>tblMucChi[[#This Row],[amount]]*tblMucChi[[#This Row],[taxRate]]</f>
        <v>0</v>
      </c>
      <c r="G83" s="4">
        <f>tblMucChi[[#This Row],[amount]]+tblMucChi[[#This Row],[taxAmount]]</f>
        <v>0</v>
      </c>
    </row>
    <row r="84" spans="6:7" x14ac:dyDescent="0.25">
      <c r="F84" s="4">
        <f>tblMucChi[[#This Row],[amount]]*tblMucChi[[#This Row],[taxRate]]</f>
        <v>0</v>
      </c>
      <c r="G84" s="4">
        <f>tblMucChi[[#This Row],[amount]]+tblMucChi[[#This Row],[taxAmount]]</f>
        <v>0</v>
      </c>
    </row>
    <row r="85" spans="6:7" x14ac:dyDescent="0.25">
      <c r="F85" s="4">
        <f>tblMucChi[[#This Row],[amount]]*tblMucChi[[#This Row],[taxRate]]</f>
        <v>0</v>
      </c>
      <c r="G85" s="4">
        <f>tblMucChi[[#This Row],[amount]]+tblMucChi[[#This Row],[taxAmount]]</f>
        <v>0</v>
      </c>
    </row>
    <row r="86" spans="6:7" x14ac:dyDescent="0.25">
      <c r="F86" s="4">
        <f>tblMucChi[[#This Row],[amount]]*tblMucChi[[#This Row],[taxRate]]</f>
        <v>0</v>
      </c>
      <c r="G86" s="4">
        <f>tblMucChi[[#This Row],[amount]]+tblMucChi[[#This Row],[taxAmount]]</f>
        <v>0</v>
      </c>
    </row>
    <row r="87" spans="6:7" x14ac:dyDescent="0.25">
      <c r="F87" s="4">
        <f>tblMucChi[[#This Row],[amount]]*tblMucChi[[#This Row],[taxRate]]</f>
        <v>0</v>
      </c>
      <c r="G87" s="4">
        <f>tblMucChi[[#This Row],[amount]]+tblMucChi[[#This Row],[taxAmount]]</f>
        <v>0</v>
      </c>
    </row>
    <row r="88" spans="6:7" x14ac:dyDescent="0.25">
      <c r="F88" s="4">
        <f>tblMucChi[[#This Row],[amount]]*tblMucChi[[#This Row],[taxRate]]</f>
        <v>0</v>
      </c>
      <c r="G88" s="4">
        <f>tblMucChi[[#This Row],[amount]]+tblMucChi[[#This Row],[taxAmount]]</f>
        <v>0</v>
      </c>
    </row>
    <row r="89" spans="6:7" x14ac:dyDescent="0.25">
      <c r="F89" s="4">
        <f>tblMucChi[[#This Row],[amount]]*tblMucChi[[#This Row],[taxRate]]</f>
        <v>0</v>
      </c>
      <c r="G89" s="4">
        <f>tblMucChi[[#This Row],[amount]]+tblMucChi[[#This Row],[taxAmount]]</f>
        <v>0</v>
      </c>
    </row>
    <row r="90" spans="6:7" x14ac:dyDescent="0.25">
      <c r="F90" s="4">
        <f>tblMucChi[[#This Row],[amount]]*tblMucChi[[#This Row],[taxRate]]</f>
        <v>0</v>
      </c>
      <c r="G90" s="4">
        <f>tblMucChi[[#This Row],[amount]]+tblMucChi[[#This Row],[taxAmount]]</f>
        <v>0</v>
      </c>
    </row>
    <row r="91" spans="6:7" x14ac:dyDescent="0.25">
      <c r="F91" s="4">
        <f>tblMucChi[[#This Row],[amount]]*tblMucChi[[#This Row],[taxRate]]</f>
        <v>0</v>
      </c>
      <c r="G91" s="4">
        <f>tblMucChi[[#This Row],[amount]]+tblMucChi[[#This Row],[taxAmount]]</f>
        <v>0</v>
      </c>
    </row>
    <row r="92" spans="6:7" x14ac:dyDescent="0.25">
      <c r="F92" s="4">
        <f>tblMucChi[[#This Row],[amount]]*tblMucChi[[#This Row],[taxRate]]</f>
        <v>0</v>
      </c>
      <c r="G92" s="4">
        <f>tblMucChi[[#This Row],[amount]]+tblMucChi[[#This Row],[taxAmount]]</f>
        <v>0</v>
      </c>
    </row>
    <row r="93" spans="6:7" x14ac:dyDescent="0.25">
      <c r="F93" s="4">
        <f>tblMucChi[[#This Row],[amount]]*tblMucChi[[#This Row],[taxRate]]</f>
        <v>0</v>
      </c>
      <c r="G93" s="4">
        <f>tblMucChi[[#This Row],[amount]]+tblMucChi[[#This Row],[taxAmount]]</f>
        <v>0</v>
      </c>
    </row>
    <row r="94" spans="6:7" x14ac:dyDescent="0.25">
      <c r="F94" s="4">
        <f>tblMucChi[[#This Row],[amount]]*tblMucChi[[#This Row],[taxRate]]</f>
        <v>0</v>
      </c>
      <c r="G94" s="4">
        <f>tblMucChi[[#This Row],[amount]]+tblMucChi[[#This Row],[taxAmount]]</f>
        <v>0</v>
      </c>
    </row>
    <row r="95" spans="6:7" x14ac:dyDescent="0.25">
      <c r="F95" s="4">
        <f>tblMucChi[[#This Row],[amount]]*tblMucChi[[#This Row],[taxRate]]</f>
        <v>0</v>
      </c>
      <c r="G95" s="4">
        <f>tblMucChi[[#This Row],[amount]]+tblMucChi[[#This Row],[taxAmount]]</f>
        <v>0</v>
      </c>
    </row>
    <row r="96" spans="6:7" x14ac:dyDescent="0.25">
      <c r="F96" s="4">
        <f>tblMucChi[[#This Row],[amount]]*tblMucChi[[#This Row],[taxRate]]</f>
        <v>0</v>
      </c>
      <c r="G96" s="4">
        <f>tblMucChi[[#This Row],[amount]]+tblMucChi[[#This Row],[taxAmount]]</f>
        <v>0</v>
      </c>
    </row>
    <row r="97" spans="6:7" x14ac:dyDescent="0.25">
      <c r="F97" s="4">
        <f>tblMucChi[[#This Row],[amount]]*tblMucChi[[#This Row],[taxRate]]</f>
        <v>0</v>
      </c>
      <c r="G97" s="4">
        <f>tblMucChi[[#This Row],[amount]]+tblMucChi[[#This Row],[taxAmount]]</f>
        <v>0</v>
      </c>
    </row>
    <row r="98" spans="6:7" x14ac:dyDescent="0.25">
      <c r="F98" s="4">
        <f>tblMucChi[[#This Row],[amount]]*tblMucChi[[#This Row],[taxRate]]</f>
        <v>0</v>
      </c>
      <c r="G98" s="4">
        <f>tblMucChi[[#This Row],[amount]]+tblMucChi[[#This Row],[taxAmount]]</f>
        <v>0</v>
      </c>
    </row>
    <row r="99" spans="6:7" x14ac:dyDescent="0.25">
      <c r="F99" s="4">
        <f>tblMucChi[[#This Row],[amount]]*tblMucChi[[#This Row],[taxRate]]</f>
        <v>0</v>
      </c>
      <c r="G99" s="4">
        <f>tblMucChi[[#This Row],[amount]]+tblMucChi[[#This Row],[taxAmount]]</f>
        <v>0</v>
      </c>
    </row>
    <row r="100" spans="6:7" x14ac:dyDescent="0.25">
      <c r="F100" s="4">
        <f>tblMucChi[[#This Row],[amount]]*tblMucChi[[#This Row],[taxRate]]</f>
        <v>0</v>
      </c>
      <c r="G100" s="4">
        <f>tblMucChi[[#This Row],[amount]]+tblMucChi[[#This Row],[taxAmount]]</f>
        <v>0</v>
      </c>
    </row>
    <row r="101" spans="6:7" x14ac:dyDescent="0.25">
      <c r="F101" s="4">
        <f>tblMucChi[[#This Row],[amount]]*tblMucChi[[#This Row],[taxRate]]</f>
        <v>0</v>
      </c>
      <c r="G101" s="4">
        <f>tblMucChi[[#This Row],[amount]]+tblMucChi[[#This Row],[taxAmount]]</f>
        <v>0</v>
      </c>
    </row>
    <row r="102" spans="6:7" x14ac:dyDescent="0.25">
      <c r="F102" s="4">
        <f>tblMucChi[[#This Row],[amount]]*tblMucChi[[#This Row],[taxRate]]</f>
        <v>0</v>
      </c>
      <c r="G102" s="4">
        <f>tblMucChi[[#This Row],[amount]]+tblMucChi[[#This Row],[taxAmount]]</f>
        <v>0</v>
      </c>
    </row>
    <row r="103" spans="6:7" x14ac:dyDescent="0.25">
      <c r="F103" s="4">
        <f>tblMucChi[[#This Row],[amount]]*tblMucChi[[#This Row],[taxRate]]</f>
        <v>0</v>
      </c>
      <c r="G103" s="4">
        <f>tblMucChi[[#This Row],[amount]]+tblMucChi[[#This Row],[taxAmount]]</f>
        <v>0</v>
      </c>
    </row>
    <row r="104" spans="6:7" x14ac:dyDescent="0.25">
      <c r="F104" s="4">
        <f>tblMucChi[[#This Row],[amount]]*tblMucChi[[#This Row],[taxRate]]</f>
        <v>0</v>
      </c>
      <c r="G104" s="4">
        <f>tblMucChi[[#This Row],[amount]]+tblMucChi[[#This Row],[taxAmount]]</f>
        <v>0</v>
      </c>
    </row>
    <row r="105" spans="6:7" x14ac:dyDescent="0.25">
      <c r="F105" s="4">
        <f>tblMucChi[[#This Row],[amount]]*tblMucChi[[#This Row],[taxRate]]</f>
        <v>0</v>
      </c>
      <c r="G105" s="4">
        <f>tblMucChi[[#This Row],[amount]]+tblMucChi[[#This Row],[taxAmount]]</f>
        <v>0</v>
      </c>
    </row>
    <row r="106" spans="6:7" x14ac:dyDescent="0.25">
      <c r="F106" s="4">
        <f>tblMucChi[[#This Row],[amount]]*tblMucChi[[#This Row],[taxRate]]</f>
        <v>0</v>
      </c>
      <c r="G106" s="4">
        <f>tblMucChi[[#This Row],[amount]]+tblMucChi[[#This Row],[taxAmount]]</f>
        <v>0</v>
      </c>
    </row>
    <row r="107" spans="6:7" x14ac:dyDescent="0.25">
      <c r="F107" s="4">
        <f>tblMucChi[[#This Row],[amount]]*tblMucChi[[#This Row],[taxRate]]</f>
        <v>0</v>
      </c>
      <c r="G107" s="4">
        <f>tblMucChi[[#This Row],[amount]]+tblMucChi[[#This Row],[taxAmount]]</f>
        <v>0</v>
      </c>
    </row>
    <row r="108" spans="6:7" x14ac:dyDescent="0.25">
      <c r="F108" s="4">
        <f>tblMucChi[[#This Row],[amount]]*tblMucChi[[#This Row],[taxRate]]</f>
        <v>0</v>
      </c>
      <c r="G108" s="4">
        <f>tblMucChi[[#This Row],[amount]]+tblMucChi[[#This Row],[taxAmount]]</f>
        <v>0</v>
      </c>
    </row>
    <row r="109" spans="6:7" x14ac:dyDescent="0.25">
      <c r="F109" s="4">
        <f>tblMucChi[[#This Row],[amount]]*tblMucChi[[#This Row],[taxRate]]</f>
        <v>0</v>
      </c>
      <c r="G109" s="4">
        <f>tblMucChi[[#This Row],[amount]]+tblMucChi[[#This Row],[taxAmount]]</f>
        <v>0</v>
      </c>
    </row>
    <row r="110" spans="6:7" x14ac:dyDescent="0.25">
      <c r="F110" s="4">
        <f>tblMucChi[[#This Row],[amount]]*tblMucChi[[#This Row],[taxRate]]</f>
        <v>0</v>
      </c>
      <c r="G110" s="4">
        <f>tblMucChi[[#This Row],[amount]]+tblMucChi[[#This Row],[taxAmount]]</f>
        <v>0</v>
      </c>
    </row>
    <row r="111" spans="6:7" x14ac:dyDescent="0.25">
      <c r="F111" s="4">
        <f>tblMucChi[[#This Row],[amount]]*tblMucChi[[#This Row],[taxRate]]</f>
        <v>0</v>
      </c>
      <c r="G111" s="4">
        <f>tblMucChi[[#This Row],[amount]]+tblMucChi[[#This Row],[taxAmount]]</f>
        <v>0</v>
      </c>
    </row>
    <row r="112" spans="6:7" x14ac:dyDescent="0.25">
      <c r="F112" s="4">
        <f>tblMucChi[[#This Row],[amount]]*tblMucChi[[#This Row],[taxRate]]</f>
        <v>0</v>
      </c>
      <c r="G112" s="4">
        <f>tblMucChi[[#This Row],[amount]]+tblMucChi[[#This Row],[taxAmount]]</f>
        <v>0</v>
      </c>
    </row>
    <row r="113" spans="6:7" x14ac:dyDescent="0.25">
      <c r="F113" s="4">
        <f>tblMucChi[[#This Row],[amount]]*tblMucChi[[#This Row],[taxRate]]</f>
        <v>0</v>
      </c>
      <c r="G113" s="4">
        <f>tblMucChi[[#This Row],[amount]]+tblMucChi[[#This Row],[taxAmount]]</f>
        <v>0</v>
      </c>
    </row>
    <row r="114" spans="6:7" x14ac:dyDescent="0.25">
      <c r="F114" s="4">
        <f>tblMucChi[[#This Row],[amount]]*tblMucChi[[#This Row],[taxRate]]</f>
        <v>0</v>
      </c>
      <c r="G114" s="4">
        <f>tblMucChi[[#This Row],[amount]]+tblMucChi[[#This Row],[taxAmount]]</f>
        <v>0</v>
      </c>
    </row>
    <row r="115" spans="6:7" x14ac:dyDescent="0.25">
      <c r="F115" s="4">
        <f>tblMucChi[[#This Row],[amount]]*tblMucChi[[#This Row],[taxRate]]</f>
        <v>0</v>
      </c>
      <c r="G115" s="4">
        <f>tblMucChi[[#This Row],[amount]]+tblMucChi[[#This Row],[taxAmount]]</f>
        <v>0</v>
      </c>
    </row>
    <row r="116" spans="6:7" x14ac:dyDescent="0.25">
      <c r="F116" s="4">
        <f>tblMucChi[[#This Row],[amount]]*tblMucChi[[#This Row],[taxRate]]</f>
        <v>0</v>
      </c>
      <c r="G116" s="4">
        <f>tblMucChi[[#This Row],[amount]]+tblMucChi[[#This Row],[taxAmount]]</f>
        <v>0</v>
      </c>
    </row>
    <row r="117" spans="6:7" x14ac:dyDescent="0.25">
      <c r="F117" s="4">
        <f>tblMucChi[[#This Row],[amount]]*tblMucChi[[#This Row],[taxRate]]</f>
        <v>0</v>
      </c>
      <c r="G117" s="4">
        <f>tblMucChi[[#This Row],[amount]]+tblMucChi[[#This Row],[taxAmount]]</f>
        <v>0</v>
      </c>
    </row>
    <row r="118" spans="6:7" x14ac:dyDescent="0.25">
      <c r="F118" s="4">
        <f>tblMucChi[[#This Row],[amount]]*tblMucChi[[#This Row],[taxRate]]</f>
        <v>0</v>
      </c>
      <c r="G118" s="4">
        <f>tblMucChi[[#This Row],[amount]]+tblMucChi[[#This Row],[taxAmount]]</f>
        <v>0</v>
      </c>
    </row>
    <row r="119" spans="6:7" x14ac:dyDescent="0.25">
      <c r="F119" s="4">
        <f>tblMucChi[[#This Row],[amount]]*tblMucChi[[#This Row],[taxRate]]</f>
        <v>0</v>
      </c>
      <c r="G119" s="4">
        <f>tblMucChi[[#This Row],[amount]]+tblMucChi[[#This Row],[taxAmount]]</f>
        <v>0</v>
      </c>
    </row>
    <row r="120" spans="6:7" x14ac:dyDescent="0.25">
      <c r="F120" s="4">
        <f>tblMucChi[[#This Row],[amount]]*tblMucChi[[#This Row],[taxRate]]</f>
        <v>0</v>
      </c>
      <c r="G120" s="4">
        <f>tblMucChi[[#This Row],[amount]]+tblMucChi[[#This Row],[taxAmount]]</f>
        <v>0</v>
      </c>
    </row>
    <row r="121" spans="6:7" x14ac:dyDescent="0.25">
      <c r="F121" s="4">
        <f>tblMucChi[[#This Row],[amount]]*tblMucChi[[#This Row],[taxRate]]</f>
        <v>0</v>
      </c>
      <c r="G121" s="4">
        <f>tblMucChi[[#This Row],[amount]]+tblMucChi[[#This Row],[taxAmount]]</f>
        <v>0</v>
      </c>
    </row>
    <row r="122" spans="6:7" x14ac:dyDescent="0.25">
      <c r="F122" s="4">
        <f>tblMucChi[[#This Row],[amount]]*tblMucChi[[#This Row],[taxRate]]</f>
        <v>0</v>
      </c>
      <c r="G122" s="4">
        <f>tblMucChi[[#This Row],[amount]]+tblMucChi[[#This Row],[taxAmount]]</f>
        <v>0</v>
      </c>
    </row>
    <row r="123" spans="6:7" x14ac:dyDescent="0.25">
      <c r="F123" s="4">
        <f>tblMucChi[[#This Row],[amount]]*tblMucChi[[#This Row],[taxRate]]</f>
        <v>0</v>
      </c>
      <c r="G123" s="4">
        <f>tblMucChi[[#This Row],[amount]]+tblMucChi[[#This Row],[taxAmount]]</f>
        <v>0</v>
      </c>
    </row>
    <row r="124" spans="6:7" x14ac:dyDescent="0.25">
      <c r="F124" s="4">
        <f>tblMucChi[[#This Row],[amount]]*tblMucChi[[#This Row],[taxRate]]</f>
        <v>0</v>
      </c>
      <c r="G124" s="4">
        <f>tblMucChi[[#This Row],[amount]]+tblMucChi[[#This Row],[taxAmount]]</f>
        <v>0</v>
      </c>
    </row>
    <row r="125" spans="6:7" x14ac:dyDescent="0.25">
      <c r="F125" s="4">
        <f>tblMucChi[[#This Row],[amount]]*tblMucChi[[#This Row],[taxRate]]</f>
        <v>0</v>
      </c>
      <c r="G125" s="4">
        <f>tblMucChi[[#This Row],[amount]]+tblMucChi[[#This Row],[taxAmount]]</f>
        <v>0</v>
      </c>
    </row>
    <row r="126" spans="6:7" x14ac:dyDescent="0.25">
      <c r="F126" s="4">
        <f>tblMucChi[[#This Row],[amount]]*tblMucChi[[#This Row],[taxRate]]</f>
        <v>0</v>
      </c>
      <c r="G126" s="4">
        <f>tblMucChi[[#This Row],[amount]]+tblMucChi[[#This Row],[taxAmount]]</f>
        <v>0</v>
      </c>
    </row>
    <row r="127" spans="6:7" x14ac:dyDescent="0.25">
      <c r="F127" s="4">
        <f>tblMucChi[[#This Row],[amount]]*tblMucChi[[#This Row],[taxRate]]</f>
        <v>0</v>
      </c>
      <c r="G127" s="4">
        <f>tblMucChi[[#This Row],[amount]]+tblMucChi[[#This Row],[taxAmount]]</f>
        <v>0</v>
      </c>
    </row>
    <row r="128" spans="6:7" x14ac:dyDescent="0.25">
      <c r="F128" s="4">
        <f>tblMucChi[[#This Row],[amount]]*tblMucChi[[#This Row],[taxRate]]</f>
        <v>0</v>
      </c>
      <c r="G128" s="4">
        <f>tblMucChi[[#This Row],[amount]]+tblMucChi[[#This Row],[taxAmount]]</f>
        <v>0</v>
      </c>
    </row>
    <row r="129" spans="6:7" x14ac:dyDescent="0.25">
      <c r="F129" s="4">
        <f>tblMucChi[[#This Row],[amount]]*tblMucChi[[#This Row],[taxRate]]</f>
        <v>0</v>
      </c>
      <c r="G129" s="4">
        <f>tblMucChi[[#This Row],[amount]]+tblMucChi[[#This Row],[taxAmount]]</f>
        <v>0</v>
      </c>
    </row>
    <row r="130" spans="6:7" x14ac:dyDescent="0.25">
      <c r="F130" s="4">
        <f>tblMucChi[[#This Row],[amount]]*tblMucChi[[#This Row],[taxRate]]</f>
        <v>0</v>
      </c>
      <c r="G130" s="4">
        <f>tblMucChi[[#This Row],[amount]]+tblMucChi[[#This Row],[taxAmount]]</f>
        <v>0</v>
      </c>
    </row>
    <row r="131" spans="6:7" x14ac:dyDescent="0.25">
      <c r="F131" s="4">
        <f>tblMucChi[[#This Row],[amount]]*tblMucChi[[#This Row],[taxRate]]</f>
        <v>0</v>
      </c>
      <c r="G131" s="4">
        <f>tblMucChi[[#This Row],[amount]]+tblMucChi[[#This Row],[taxAmount]]</f>
        <v>0</v>
      </c>
    </row>
    <row r="132" spans="6:7" x14ac:dyDescent="0.25">
      <c r="F132" s="4">
        <f>tblMucChi[[#This Row],[amount]]*tblMucChi[[#This Row],[taxRate]]</f>
        <v>0</v>
      </c>
      <c r="G132" s="4">
        <f>tblMucChi[[#This Row],[amount]]+tblMucChi[[#This Row],[taxAmount]]</f>
        <v>0</v>
      </c>
    </row>
    <row r="133" spans="6:7" x14ac:dyDescent="0.25">
      <c r="F133" s="4">
        <f>tblMucChi[[#This Row],[amount]]*tblMucChi[[#This Row],[taxRate]]</f>
        <v>0</v>
      </c>
      <c r="G133" s="4">
        <f>tblMucChi[[#This Row],[amount]]+tblMucChi[[#This Row],[taxAmount]]</f>
        <v>0</v>
      </c>
    </row>
    <row r="134" spans="6:7" x14ac:dyDescent="0.25">
      <c r="F134" s="4">
        <f>tblMucChi[[#This Row],[amount]]*tblMucChi[[#This Row],[taxRate]]</f>
        <v>0</v>
      </c>
      <c r="G134" s="4">
        <f>tblMucChi[[#This Row],[amount]]+tblMucChi[[#This Row],[taxAmount]]</f>
        <v>0</v>
      </c>
    </row>
    <row r="135" spans="6:7" x14ac:dyDescent="0.25">
      <c r="F135" s="4">
        <f>tblMucChi[[#This Row],[amount]]*tblMucChi[[#This Row],[taxRate]]</f>
        <v>0</v>
      </c>
      <c r="G135" s="4">
        <f>tblMucChi[[#This Row],[amount]]+tblMucChi[[#This Row],[taxAmount]]</f>
        <v>0</v>
      </c>
    </row>
    <row r="136" spans="6:7" x14ac:dyDescent="0.25">
      <c r="F136" s="4">
        <f>tblMucChi[[#This Row],[amount]]*tblMucChi[[#This Row],[taxRate]]</f>
        <v>0</v>
      </c>
      <c r="G136" s="4">
        <f>tblMucChi[[#This Row],[amount]]+tblMucChi[[#This Row],[taxAmount]]</f>
        <v>0</v>
      </c>
    </row>
    <row r="137" spans="6:7" x14ac:dyDescent="0.25">
      <c r="F137" s="4">
        <f>tblMucChi[[#This Row],[amount]]*tblMucChi[[#This Row],[taxRate]]</f>
        <v>0</v>
      </c>
      <c r="G137" s="4">
        <f>tblMucChi[[#This Row],[amount]]+tblMucChi[[#This Row],[taxAmount]]</f>
        <v>0</v>
      </c>
    </row>
    <row r="138" spans="6:7" x14ac:dyDescent="0.25">
      <c r="F138" s="4">
        <f>tblMucChi[[#This Row],[amount]]*tblMucChi[[#This Row],[taxRate]]</f>
        <v>0</v>
      </c>
      <c r="G138" s="4">
        <f>tblMucChi[[#This Row],[amount]]+tblMucChi[[#This Row],[taxAmount]]</f>
        <v>0</v>
      </c>
    </row>
    <row r="139" spans="6:7" x14ac:dyDescent="0.25">
      <c r="F139" s="4">
        <f>tblMucChi[[#This Row],[amount]]*tblMucChi[[#This Row],[taxRate]]</f>
        <v>0</v>
      </c>
      <c r="G139" s="4">
        <f>tblMucChi[[#This Row],[amount]]+tblMucChi[[#This Row],[taxAmount]]</f>
        <v>0</v>
      </c>
    </row>
    <row r="140" spans="6:7" x14ac:dyDescent="0.25">
      <c r="F140" s="4">
        <f>tblMucChi[[#This Row],[amount]]*tblMucChi[[#This Row],[taxRate]]</f>
        <v>0</v>
      </c>
      <c r="G140" s="4">
        <f>tblMucChi[[#This Row],[amount]]+tblMucChi[[#This Row],[taxAmount]]</f>
        <v>0</v>
      </c>
    </row>
    <row r="141" spans="6:7" x14ac:dyDescent="0.25">
      <c r="F141" s="4">
        <f>tblMucChi[[#This Row],[amount]]*tblMucChi[[#This Row],[taxRate]]</f>
        <v>0</v>
      </c>
      <c r="G141" s="4">
        <f>tblMucChi[[#This Row],[amount]]+tblMucChi[[#This Row],[taxAmount]]</f>
        <v>0</v>
      </c>
    </row>
    <row r="142" spans="6:7" x14ac:dyDescent="0.25">
      <c r="F142" s="4">
        <f>tblMucChi[[#This Row],[amount]]*tblMucChi[[#This Row],[taxRate]]</f>
        <v>0</v>
      </c>
      <c r="G142" s="4">
        <f>tblMucChi[[#This Row],[amount]]+tblMucChi[[#This Row],[taxAmount]]</f>
        <v>0</v>
      </c>
    </row>
    <row r="143" spans="6:7" x14ac:dyDescent="0.25">
      <c r="F143" s="4">
        <f>tblMucChi[[#This Row],[amount]]*tblMucChi[[#This Row],[taxRate]]</f>
        <v>0</v>
      </c>
      <c r="G143" s="4">
        <f>tblMucChi[[#This Row],[amount]]+tblMucChi[[#This Row],[taxAmount]]</f>
        <v>0</v>
      </c>
    </row>
    <row r="144" spans="6:7" x14ac:dyDescent="0.25">
      <c r="F144" s="4">
        <f>tblMucChi[[#This Row],[amount]]*tblMucChi[[#This Row],[taxRate]]</f>
        <v>0</v>
      </c>
      <c r="G144" s="4">
        <f>tblMucChi[[#This Row],[amount]]+tblMucChi[[#This Row],[taxAmount]]</f>
        <v>0</v>
      </c>
    </row>
    <row r="145" spans="6:7" x14ac:dyDescent="0.25">
      <c r="F145" s="4">
        <f>tblMucChi[[#This Row],[amount]]*tblMucChi[[#This Row],[taxRate]]</f>
        <v>0</v>
      </c>
      <c r="G145" s="4">
        <f>tblMucChi[[#This Row],[amount]]+tblMucChi[[#This Row],[taxAmount]]</f>
        <v>0</v>
      </c>
    </row>
    <row r="146" spans="6:7" x14ac:dyDescent="0.25">
      <c r="F146" s="4">
        <f>tblMucChi[[#This Row],[amount]]*tblMucChi[[#This Row],[taxRate]]</f>
        <v>0</v>
      </c>
      <c r="G146" s="4">
        <f>tblMucChi[[#This Row],[amount]]+tblMucChi[[#This Row],[taxAmount]]</f>
        <v>0</v>
      </c>
    </row>
    <row r="147" spans="6:7" x14ac:dyDescent="0.25">
      <c r="F147" s="4">
        <f>tblMucChi[[#This Row],[amount]]*tblMucChi[[#This Row],[taxRate]]</f>
        <v>0</v>
      </c>
      <c r="G147" s="4">
        <f>tblMucChi[[#This Row],[amount]]+tblMucChi[[#This Row],[taxAmount]]</f>
        <v>0</v>
      </c>
    </row>
    <row r="148" spans="6:7" x14ac:dyDescent="0.25">
      <c r="F148" s="4">
        <f>tblMucChi[[#This Row],[amount]]*tblMucChi[[#This Row],[taxRate]]</f>
        <v>0</v>
      </c>
      <c r="G148" s="4">
        <f>tblMucChi[[#This Row],[amount]]+tblMucChi[[#This Row],[taxAmount]]</f>
        <v>0</v>
      </c>
    </row>
    <row r="149" spans="6:7" x14ac:dyDescent="0.25">
      <c r="F149" s="4">
        <f>tblMucChi[[#This Row],[amount]]*tblMucChi[[#This Row],[taxRate]]</f>
        <v>0</v>
      </c>
      <c r="G149" s="4">
        <f>tblMucChi[[#This Row],[amount]]+tblMucChi[[#This Row],[taxAmount]]</f>
        <v>0</v>
      </c>
    </row>
    <row r="150" spans="6:7" x14ac:dyDescent="0.25">
      <c r="F150" s="4">
        <f>tblMucChi[[#This Row],[amount]]*tblMucChi[[#This Row],[taxRate]]</f>
        <v>0</v>
      </c>
      <c r="G150" s="4">
        <f>tblMucChi[[#This Row],[amount]]+tblMucChi[[#This Row],[taxAmount]]</f>
        <v>0</v>
      </c>
    </row>
    <row r="151" spans="6:7" x14ac:dyDescent="0.25">
      <c r="F151" s="4">
        <f>tblMucChi[[#This Row],[amount]]*tblMucChi[[#This Row],[taxRate]]</f>
        <v>0</v>
      </c>
      <c r="G151" s="4">
        <f>tblMucChi[[#This Row],[amount]]+tblMucChi[[#This Row],[taxAmount]]</f>
        <v>0</v>
      </c>
    </row>
    <row r="152" spans="6:7" x14ac:dyDescent="0.25">
      <c r="F152" s="4">
        <f>tblMucChi[[#This Row],[amount]]*tblMucChi[[#This Row],[taxRate]]</f>
        <v>0</v>
      </c>
      <c r="G152" s="4">
        <f>tblMucChi[[#This Row],[amount]]+tblMucChi[[#This Row],[taxAmount]]</f>
        <v>0</v>
      </c>
    </row>
    <row r="153" spans="6:7" x14ac:dyDescent="0.25">
      <c r="F153" s="4">
        <f>tblMucChi[[#This Row],[amount]]*tblMucChi[[#This Row],[taxRate]]</f>
        <v>0</v>
      </c>
      <c r="G153" s="4">
        <f>tblMucChi[[#This Row],[amount]]+tblMucChi[[#This Row],[taxAmount]]</f>
        <v>0</v>
      </c>
    </row>
    <row r="154" spans="6:7" x14ac:dyDescent="0.25">
      <c r="F154" s="4">
        <f>tblMucChi[[#This Row],[amount]]*tblMucChi[[#This Row],[taxRate]]</f>
        <v>0</v>
      </c>
      <c r="G154" s="4">
        <f>tblMucChi[[#This Row],[amount]]+tblMucChi[[#This Row],[taxAmount]]</f>
        <v>0</v>
      </c>
    </row>
    <row r="155" spans="6:7" x14ac:dyDescent="0.25">
      <c r="F155" s="4">
        <f>tblMucChi[[#This Row],[amount]]*tblMucChi[[#This Row],[taxRate]]</f>
        <v>0</v>
      </c>
      <c r="G155" s="4">
        <f>tblMucChi[[#This Row],[amount]]+tblMucChi[[#This Row],[taxAmount]]</f>
        <v>0</v>
      </c>
    </row>
    <row r="156" spans="6:7" x14ac:dyDescent="0.25">
      <c r="F156" s="4">
        <f>tblMucChi[[#This Row],[amount]]*tblMucChi[[#This Row],[taxRate]]</f>
        <v>0</v>
      </c>
      <c r="G156" s="4">
        <f>tblMucChi[[#This Row],[amount]]+tblMucChi[[#This Row],[taxAmount]]</f>
        <v>0</v>
      </c>
    </row>
    <row r="157" spans="6:7" x14ac:dyDescent="0.25">
      <c r="F157" s="4">
        <f>tblMucChi[[#This Row],[amount]]*tblMucChi[[#This Row],[taxRate]]</f>
        <v>0</v>
      </c>
      <c r="G157" s="4">
        <f>tblMucChi[[#This Row],[amount]]+tblMucChi[[#This Row],[taxAmount]]</f>
        <v>0</v>
      </c>
    </row>
    <row r="158" spans="6:7" x14ac:dyDescent="0.25">
      <c r="F158" s="4">
        <f>tblMucChi[[#This Row],[amount]]*tblMucChi[[#This Row],[taxRate]]</f>
        <v>0</v>
      </c>
      <c r="G158" s="4">
        <f>tblMucChi[[#This Row],[amount]]+tblMucChi[[#This Row],[taxAmount]]</f>
        <v>0</v>
      </c>
    </row>
    <row r="159" spans="6:7" x14ac:dyDescent="0.25">
      <c r="F159" s="4">
        <f>tblMucChi[[#This Row],[amount]]*tblMucChi[[#This Row],[taxRate]]</f>
        <v>0</v>
      </c>
      <c r="G159" s="4">
        <f>tblMucChi[[#This Row],[amount]]+tblMucChi[[#This Row],[taxAmount]]</f>
        <v>0</v>
      </c>
    </row>
    <row r="160" spans="6:7" x14ac:dyDescent="0.25">
      <c r="F160" s="4">
        <f>tblMucChi[[#This Row],[amount]]*tblMucChi[[#This Row],[taxRate]]</f>
        <v>0</v>
      </c>
      <c r="G160" s="4">
        <f>tblMucChi[[#This Row],[amount]]+tblMucChi[[#This Row],[taxAmount]]</f>
        <v>0</v>
      </c>
    </row>
    <row r="161" spans="6:7" x14ac:dyDescent="0.25">
      <c r="F161" s="4">
        <f>tblMucChi[[#This Row],[amount]]*tblMucChi[[#This Row],[taxRate]]</f>
        <v>0</v>
      </c>
      <c r="G161" s="4">
        <f>tblMucChi[[#This Row],[amount]]+tblMucChi[[#This Row],[taxAmount]]</f>
        <v>0</v>
      </c>
    </row>
    <row r="162" spans="6:7" x14ac:dyDescent="0.25">
      <c r="F162" s="4">
        <f>tblMucChi[[#This Row],[amount]]*tblMucChi[[#This Row],[taxRate]]</f>
        <v>0</v>
      </c>
      <c r="G162" s="4">
        <f>tblMucChi[[#This Row],[amount]]+tblMucChi[[#This Row],[taxAmount]]</f>
        <v>0</v>
      </c>
    </row>
    <row r="163" spans="6:7" x14ac:dyDescent="0.25">
      <c r="F163" s="4">
        <f>tblMucChi[[#This Row],[amount]]*tblMucChi[[#This Row],[taxRate]]</f>
        <v>0</v>
      </c>
      <c r="G163" s="4">
        <f>tblMucChi[[#This Row],[amount]]+tblMucChi[[#This Row],[taxAmount]]</f>
        <v>0</v>
      </c>
    </row>
    <row r="164" spans="6:7" x14ac:dyDescent="0.25">
      <c r="F164" s="4">
        <f>tblMucChi[[#This Row],[amount]]*tblMucChi[[#This Row],[taxRate]]</f>
        <v>0</v>
      </c>
      <c r="G164" s="4">
        <f>tblMucChi[[#This Row],[amount]]+tblMucChi[[#This Row],[taxAmount]]</f>
        <v>0</v>
      </c>
    </row>
    <row r="165" spans="6:7" x14ac:dyDescent="0.25">
      <c r="F165" s="4">
        <f>tblMucChi[[#This Row],[amount]]*tblMucChi[[#This Row],[taxRate]]</f>
        <v>0</v>
      </c>
      <c r="G165" s="4">
        <f>tblMucChi[[#This Row],[amount]]+tblMucChi[[#This Row],[taxAmount]]</f>
        <v>0</v>
      </c>
    </row>
    <row r="166" spans="6:7" x14ac:dyDescent="0.25">
      <c r="F166" s="4">
        <f>tblMucChi[[#This Row],[amount]]*tblMucChi[[#This Row],[taxRate]]</f>
        <v>0</v>
      </c>
      <c r="G166" s="4">
        <f>tblMucChi[[#This Row],[amount]]+tblMucChi[[#This Row],[taxAmount]]</f>
        <v>0</v>
      </c>
    </row>
    <row r="167" spans="6:7" x14ac:dyDescent="0.25">
      <c r="F167" s="4">
        <f>tblMucChi[[#This Row],[amount]]*tblMucChi[[#This Row],[taxRate]]</f>
        <v>0</v>
      </c>
      <c r="G167" s="4">
        <f>tblMucChi[[#This Row],[amount]]+tblMucChi[[#This Row],[taxAmount]]</f>
        <v>0</v>
      </c>
    </row>
    <row r="168" spans="6:7" x14ac:dyDescent="0.25">
      <c r="F168" s="4">
        <f>tblMucChi[[#This Row],[amount]]*tblMucChi[[#This Row],[taxRate]]</f>
        <v>0</v>
      </c>
      <c r="G168" s="4">
        <f>tblMucChi[[#This Row],[amount]]+tblMucChi[[#This Row],[taxAmount]]</f>
        <v>0</v>
      </c>
    </row>
    <row r="169" spans="6:7" x14ac:dyDescent="0.25">
      <c r="F169" s="4">
        <f>tblMucChi[[#This Row],[amount]]*tblMucChi[[#This Row],[taxRate]]</f>
        <v>0</v>
      </c>
      <c r="G169" s="4">
        <f>tblMucChi[[#This Row],[amount]]+tblMucChi[[#This Row],[taxAmount]]</f>
        <v>0</v>
      </c>
    </row>
    <row r="170" spans="6:7" x14ac:dyDescent="0.25">
      <c r="F170" s="4">
        <f>tblMucChi[[#This Row],[amount]]*tblMucChi[[#This Row],[taxRate]]</f>
        <v>0</v>
      </c>
      <c r="G170" s="4">
        <f>tblMucChi[[#This Row],[amount]]+tblMucChi[[#This Row],[taxAmount]]</f>
        <v>0</v>
      </c>
    </row>
    <row r="171" spans="6:7" x14ac:dyDescent="0.25">
      <c r="F171" s="4">
        <f>tblMucChi[[#This Row],[amount]]*tblMucChi[[#This Row],[taxRate]]</f>
        <v>0</v>
      </c>
      <c r="G171" s="4">
        <f>tblMucChi[[#This Row],[amount]]+tblMucChi[[#This Row],[taxAmount]]</f>
        <v>0</v>
      </c>
    </row>
    <row r="172" spans="6:7" x14ac:dyDescent="0.25">
      <c r="F172" s="4">
        <f>tblMucChi[[#This Row],[amount]]*tblMucChi[[#This Row],[taxRate]]</f>
        <v>0</v>
      </c>
      <c r="G172" s="4">
        <f>tblMucChi[[#This Row],[amount]]+tblMucChi[[#This Row],[taxAmount]]</f>
        <v>0</v>
      </c>
    </row>
    <row r="173" spans="6:7" x14ac:dyDescent="0.25">
      <c r="F173" s="4">
        <f>tblMucChi[[#This Row],[amount]]*tblMucChi[[#This Row],[taxRate]]</f>
        <v>0</v>
      </c>
      <c r="G173" s="4">
        <f>tblMucChi[[#This Row],[amount]]+tblMucChi[[#This Row],[taxAmount]]</f>
        <v>0</v>
      </c>
    </row>
    <row r="174" spans="6:7" x14ac:dyDescent="0.25">
      <c r="F174" s="4">
        <f>tblMucChi[[#This Row],[amount]]*tblMucChi[[#This Row],[taxRate]]</f>
        <v>0</v>
      </c>
      <c r="G174" s="4">
        <f>tblMucChi[[#This Row],[amount]]+tblMucChi[[#This Row],[taxAmount]]</f>
        <v>0</v>
      </c>
    </row>
    <row r="175" spans="6:7" x14ac:dyDescent="0.25">
      <c r="F175" s="4">
        <f>tblMucChi[[#This Row],[amount]]*tblMucChi[[#This Row],[taxRate]]</f>
        <v>0</v>
      </c>
      <c r="G175" s="4">
        <f>tblMucChi[[#This Row],[amount]]+tblMucChi[[#This Row],[taxAmount]]</f>
        <v>0</v>
      </c>
    </row>
    <row r="176" spans="6:7" x14ac:dyDescent="0.25">
      <c r="F176" s="4">
        <f>tblMucChi[[#This Row],[amount]]*tblMucChi[[#This Row],[taxRate]]</f>
        <v>0</v>
      </c>
      <c r="G176" s="4">
        <f>tblMucChi[[#This Row],[amount]]+tblMucChi[[#This Row],[taxAmount]]</f>
        <v>0</v>
      </c>
    </row>
    <row r="177" spans="6:7" x14ac:dyDescent="0.25">
      <c r="F177" s="4">
        <f>tblMucChi[[#This Row],[amount]]*tblMucChi[[#This Row],[taxRate]]</f>
        <v>0</v>
      </c>
      <c r="G177" s="4">
        <f>tblMucChi[[#This Row],[amount]]+tblMucChi[[#This Row],[taxAmount]]</f>
        <v>0</v>
      </c>
    </row>
    <row r="178" spans="6:7" x14ac:dyDescent="0.25">
      <c r="F178" s="4">
        <f>tblMucChi[[#This Row],[amount]]*tblMucChi[[#This Row],[taxRate]]</f>
        <v>0</v>
      </c>
      <c r="G178" s="4">
        <f>tblMucChi[[#This Row],[amount]]+tblMucChi[[#This Row],[taxAmount]]</f>
        <v>0</v>
      </c>
    </row>
    <row r="179" spans="6:7" x14ac:dyDescent="0.25">
      <c r="F179" s="4">
        <f>tblMucChi[[#This Row],[amount]]*tblMucChi[[#This Row],[taxRate]]</f>
        <v>0</v>
      </c>
      <c r="G179" s="4">
        <f>tblMucChi[[#This Row],[amount]]+tblMucChi[[#This Row],[taxAmount]]</f>
        <v>0</v>
      </c>
    </row>
    <row r="180" spans="6:7" x14ac:dyDescent="0.25">
      <c r="F180" s="4">
        <f>tblMucChi[[#This Row],[amount]]*tblMucChi[[#This Row],[taxRate]]</f>
        <v>0</v>
      </c>
      <c r="G180" s="4">
        <f>tblMucChi[[#This Row],[amount]]+tblMucChi[[#This Row],[taxAmount]]</f>
        <v>0</v>
      </c>
    </row>
    <row r="181" spans="6:7" x14ac:dyDescent="0.25">
      <c r="F181" s="4">
        <f>tblMucChi[[#This Row],[amount]]*tblMucChi[[#This Row],[taxRate]]</f>
        <v>0</v>
      </c>
      <c r="G181" s="4">
        <f>tblMucChi[[#This Row],[amount]]+tblMucChi[[#This Row],[taxAmount]]</f>
        <v>0</v>
      </c>
    </row>
    <row r="182" spans="6:7" x14ac:dyDescent="0.25">
      <c r="F182" s="4">
        <f>tblMucChi[[#This Row],[amount]]*tblMucChi[[#This Row],[taxRate]]</f>
        <v>0</v>
      </c>
      <c r="G182" s="4">
        <f>tblMucChi[[#This Row],[amount]]+tblMucChi[[#This Row],[taxAmount]]</f>
        <v>0</v>
      </c>
    </row>
    <row r="183" spans="6:7" x14ac:dyDescent="0.25">
      <c r="F183" s="4">
        <f>tblMucChi[[#This Row],[amount]]*tblMucChi[[#This Row],[taxRate]]</f>
        <v>0</v>
      </c>
      <c r="G183" s="4">
        <f>tblMucChi[[#This Row],[amount]]+tblMucChi[[#This Row],[taxAmount]]</f>
        <v>0</v>
      </c>
    </row>
    <row r="184" spans="6:7" x14ac:dyDescent="0.25">
      <c r="F184" s="4">
        <f>tblMucChi[[#This Row],[amount]]*tblMucChi[[#This Row],[taxRate]]</f>
        <v>0</v>
      </c>
      <c r="G184" s="4">
        <f>tblMucChi[[#This Row],[amount]]+tblMucChi[[#This Row],[taxAmount]]</f>
        <v>0</v>
      </c>
    </row>
    <row r="185" spans="6:7" x14ac:dyDescent="0.25">
      <c r="F185" s="4">
        <f>tblMucChi[[#This Row],[amount]]*tblMucChi[[#This Row],[taxRate]]</f>
        <v>0</v>
      </c>
      <c r="G185" s="4">
        <f>tblMucChi[[#This Row],[amount]]+tblMucChi[[#This Row],[taxAmount]]</f>
        <v>0</v>
      </c>
    </row>
    <row r="186" spans="6:7" x14ac:dyDescent="0.25">
      <c r="F186" s="4">
        <f>tblMucChi[[#This Row],[amount]]*tblMucChi[[#This Row],[taxRate]]</f>
        <v>0</v>
      </c>
      <c r="G186" s="4">
        <f>tblMucChi[[#This Row],[amount]]+tblMucChi[[#This Row],[taxAmount]]</f>
        <v>0</v>
      </c>
    </row>
    <row r="187" spans="6:7" x14ac:dyDescent="0.25">
      <c r="F187" s="4">
        <f>tblMucChi[[#This Row],[amount]]*tblMucChi[[#This Row],[taxRate]]</f>
        <v>0</v>
      </c>
      <c r="G187" s="4">
        <f>tblMucChi[[#This Row],[amount]]+tblMucChi[[#This Row],[taxAmount]]</f>
        <v>0</v>
      </c>
    </row>
    <row r="188" spans="6:7" x14ac:dyDescent="0.25">
      <c r="F188" s="4">
        <f>tblMucChi[[#This Row],[amount]]*tblMucChi[[#This Row],[taxRate]]</f>
        <v>0</v>
      </c>
      <c r="G188" s="4">
        <f>tblMucChi[[#This Row],[amount]]+tblMucChi[[#This Row],[taxAmount]]</f>
        <v>0</v>
      </c>
    </row>
    <row r="189" spans="6:7" x14ac:dyDescent="0.25">
      <c r="F189" s="4">
        <f>tblMucChi[[#This Row],[amount]]*tblMucChi[[#This Row],[taxRate]]</f>
        <v>0</v>
      </c>
      <c r="G189" s="4">
        <f>tblMucChi[[#This Row],[amount]]+tblMucChi[[#This Row],[taxAmount]]</f>
        <v>0</v>
      </c>
    </row>
    <row r="190" spans="6:7" x14ac:dyDescent="0.25">
      <c r="F190" s="4">
        <f>tblMucChi[[#This Row],[amount]]*tblMucChi[[#This Row],[taxRate]]</f>
        <v>0</v>
      </c>
      <c r="G190" s="4">
        <f>tblMucChi[[#This Row],[amount]]+tblMucChi[[#This Row],[taxAmount]]</f>
        <v>0</v>
      </c>
    </row>
    <row r="191" spans="6:7" x14ac:dyDescent="0.25">
      <c r="F191" s="4">
        <f>tblMucChi[[#This Row],[amount]]*tblMucChi[[#This Row],[taxRate]]</f>
        <v>0</v>
      </c>
      <c r="G191" s="4">
        <f>tblMucChi[[#This Row],[amount]]+tblMucChi[[#This Row],[taxAmount]]</f>
        <v>0</v>
      </c>
    </row>
    <row r="192" spans="6:7" x14ac:dyDescent="0.25">
      <c r="F192" s="4">
        <f>tblMucChi[[#This Row],[amount]]*tblMucChi[[#This Row],[taxRate]]</f>
        <v>0</v>
      </c>
      <c r="G192" s="4">
        <f>tblMucChi[[#This Row],[amount]]+tblMucChi[[#This Row],[taxAmount]]</f>
        <v>0</v>
      </c>
    </row>
    <row r="193" spans="6:7" x14ac:dyDescent="0.25">
      <c r="F193" s="4">
        <f>tblMucChi[[#This Row],[amount]]*tblMucChi[[#This Row],[taxRate]]</f>
        <v>0</v>
      </c>
      <c r="G193" s="4">
        <f>tblMucChi[[#This Row],[amount]]+tblMucChi[[#This Row],[taxAmount]]</f>
        <v>0</v>
      </c>
    </row>
    <row r="194" spans="6:7" x14ac:dyDescent="0.25">
      <c r="F194" s="4">
        <f>tblMucChi[[#This Row],[amount]]*tblMucChi[[#This Row],[taxRate]]</f>
        <v>0</v>
      </c>
      <c r="G194" s="4">
        <f>tblMucChi[[#This Row],[amount]]+tblMucChi[[#This Row],[taxAmount]]</f>
        <v>0</v>
      </c>
    </row>
    <row r="195" spans="6:7" x14ac:dyDescent="0.25">
      <c r="F195" s="4">
        <f>tblMucChi[[#This Row],[amount]]*tblMucChi[[#This Row],[taxRate]]</f>
        <v>0</v>
      </c>
      <c r="G195" s="4">
        <f>tblMucChi[[#This Row],[amount]]+tblMucChi[[#This Row],[taxAmount]]</f>
        <v>0</v>
      </c>
    </row>
    <row r="196" spans="6:7" x14ac:dyDescent="0.25">
      <c r="F196" s="4">
        <f>tblMucChi[[#This Row],[amount]]*tblMucChi[[#This Row],[taxRate]]</f>
        <v>0</v>
      </c>
      <c r="G196" s="4">
        <f>tblMucChi[[#This Row],[amount]]+tblMucChi[[#This Row],[taxAmount]]</f>
        <v>0</v>
      </c>
    </row>
    <row r="197" spans="6:7" x14ac:dyDescent="0.25">
      <c r="F197" s="4">
        <f>tblMucChi[[#This Row],[amount]]*tblMucChi[[#This Row],[taxRate]]</f>
        <v>0</v>
      </c>
      <c r="G197" s="4">
        <f>tblMucChi[[#This Row],[amount]]+tblMucChi[[#This Row],[taxAmount]]</f>
        <v>0</v>
      </c>
    </row>
    <row r="198" spans="6:7" x14ac:dyDescent="0.25">
      <c r="F198" s="4">
        <f>tblMucChi[[#This Row],[amount]]*tblMucChi[[#This Row],[taxRate]]</f>
        <v>0</v>
      </c>
      <c r="G198" s="4">
        <f>tblMucChi[[#This Row],[amount]]+tblMucChi[[#This Row],[taxAmount]]</f>
        <v>0</v>
      </c>
    </row>
    <row r="199" spans="6:7" x14ac:dyDescent="0.25">
      <c r="F199" s="4">
        <f>tblMucChi[[#This Row],[amount]]*tblMucChi[[#This Row],[taxRate]]</f>
        <v>0</v>
      </c>
      <c r="G199" s="4">
        <f>tblMucChi[[#This Row],[amount]]+tblMucChi[[#This Row],[taxAmount]]</f>
        <v>0</v>
      </c>
    </row>
    <row r="200" spans="6:7" x14ac:dyDescent="0.25">
      <c r="F200" s="4">
        <f>tblMucChi[[#This Row],[amount]]*tblMucChi[[#This Row],[taxRate]]</f>
        <v>0</v>
      </c>
      <c r="G200" s="4">
        <f>tblMucChi[[#This Row],[amount]]+tblMucChi[[#This Row],[taxAmount]]</f>
        <v>0</v>
      </c>
    </row>
    <row r="201" spans="6:7" x14ac:dyDescent="0.25">
      <c r="F201" s="4">
        <f>tblMucChi[[#This Row],[amount]]*tblMucChi[[#This Row],[taxRate]]</f>
        <v>0</v>
      </c>
      <c r="G201" s="4">
        <f>tblMucChi[[#This Row],[amount]]+tblMucChi[[#This Row],[taxAmount]]</f>
        <v>0</v>
      </c>
    </row>
    <row r="202" spans="6:7" x14ac:dyDescent="0.25">
      <c r="F202" s="4">
        <f>tblMucChi[[#This Row],[amount]]*tblMucChi[[#This Row],[taxRate]]</f>
        <v>0</v>
      </c>
      <c r="G202" s="4">
        <f>tblMucChi[[#This Row],[amount]]+tblMucChi[[#This Row],[taxAmount]]</f>
        <v>0</v>
      </c>
    </row>
    <row r="203" spans="6:7" x14ac:dyDescent="0.25">
      <c r="F203" s="4">
        <f>tblMucChi[[#This Row],[amount]]*tblMucChi[[#This Row],[taxRate]]</f>
        <v>0</v>
      </c>
      <c r="G203" s="4">
        <f>tblMucChi[[#This Row],[amount]]+tblMucChi[[#This Row],[taxAmount]]</f>
        <v>0</v>
      </c>
    </row>
    <row r="204" spans="6:7" x14ac:dyDescent="0.25">
      <c r="F204" s="4">
        <f>tblMucChi[[#This Row],[amount]]*tblMucChi[[#This Row],[taxRate]]</f>
        <v>0</v>
      </c>
      <c r="G204" s="4">
        <f>tblMucChi[[#This Row],[amount]]+tblMucChi[[#This Row],[taxAmount]]</f>
        <v>0</v>
      </c>
    </row>
    <row r="205" spans="6:7" x14ac:dyDescent="0.25">
      <c r="F205" s="4">
        <f>tblMucChi[[#This Row],[amount]]*tblMucChi[[#This Row],[taxRate]]</f>
        <v>0</v>
      </c>
      <c r="G205" s="4">
        <f>tblMucChi[[#This Row],[amount]]+tblMucChi[[#This Row],[taxAmount]]</f>
        <v>0</v>
      </c>
    </row>
    <row r="206" spans="6:7" x14ac:dyDescent="0.25">
      <c r="F206" s="4">
        <f>tblMucChi[[#This Row],[amount]]*tblMucChi[[#This Row],[taxRate]]</f>
        <v>0</v>
      </c>
      <c r="G206" s="4">
        <f>tblMucChi[[#This Row],[amount]]+tblMucChi[[#This Row],[taxAmount]]</f>
        <v>0</v>
      </c>
    </row>
    <row r="207" spans="6:7" x14ac:dyDescent="0.25">
      <c r="F207" s="4">
        <f>tblMucChi[[#This Row],[amount]]*tblMucChi[[#This Row],[taxRate]]</f>
        <v>0</v>
      </c>
      <c r="G207" s="4">
        <f>tblMucChi[[#This Row],[amount]]+tblMucChi[[#This Row],[taxAmount]]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/>
  </sheetViews>
  <sheetFormatPr defaultRowHeight="15" x14ac:dyDescent="0.25"/>
  <cols>
    <col min="1" max="1" width="24.7109375" customWidth="1"/>
    <col min="2" max="2" width="14.7109375" customWidth="1"/>
    <col min="3" max="3" width="12.7109375" customWidth="1"/>
    <col min="4" max="4" width="20.7109375" style="4" customWidth="1"/>
  </cols>
  <sheetData>
    <row r="1" spans="1:4" ht="15.75" x14ac:dyDescent="0.25">
      <c r="A1" s="2" t="s">
        <v>53</v>
      </c>
    </row>
    <row r="3" spans="1:4" x14ac:dyDescent="0.25">
      <c r="A3" t="s">
        <v>54</v>
      </c>
      <c r="B3" t="s">
        <v>55</v>
      </c>
      <c r="C3" t="s">
        <v>56</v>
      </c>
      <c r="D3" s="4" t="s">
        <v>57</v>
      </c>
    </row>
    <row r="4" spans="1:4" x14ac:dyDescent="0.25">
      <c r="A4" t="s">
        <v>48</v>
      </c>
      <c r="B4" t="s">
        <v>21</v>
      </c>
      <c r="C4" t="s">
        <v>25</v>
      </c>
      <c r="D4" s="4">
        <v>784080000</v>
      </c>
    </row>
    <row r="5" spans="1:4" x14ac:dyDescent="0.25">
      <c r="A5" t="s">
        <v>49</v>
      </c>
      <c r="B5" t="s">
        <v>21</v>
      </c>
      <c r="C5" t="s">
        <v>51</v>
      </c>
      <c r="D5" s="4">
        <v>1000000000</v>
      </c>
    </row>
    <row r="6" spans="1:4" x14ac:dyDescent="0.25">
      <c r="A6" t="s">
        <v>50</v>
      </c>
      <c r="B6" t="s">
        <v>21</v>
      </c>
      <c r="C6" t="s">
        <v>52</v>
      </c>
      <c r="D6" s="4">
        <v>2000000000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Dashboard</vt:lpstr>
      <vt:lpstr>DeNghi</vt:lpstr>
      <vt:lpstr>MucChi</vt:lpstr>
      <vt:lpstr>KeHoach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Hạ Thăng Dương</cp:lastModifiedBy>
  <dcterms:created xsi:type="dcterms:W3CDTF">2025-08-21T10:45:36Z</dcterms:created>
  <dcterms:modified xsi:type="dcterms:W3CDTF">2025-08-22T02:46:18Z</dcterms:modified>
</cp:coreProperties>
</file>