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ane\"/>
    </mc:Choice>
  </mc:AlternateContent>
  <bookViews>
    <workbookView xWindow="0" yWindow="0" windowWidth="23040" windowHeight="9072"/>
  </bookViews>
  <sheets>
    <sheet name="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C19" i="1"/>
  <c r="B19" i="1"/>
  <c r="C18" i="1"/>
  <c r="B18" i="1"/>
  <c r="C17" i="1"/>
  <c r="B17" i="1"/>
  <c r="C16" i="1"/>
  <c r="B16" i="1"/>
  <c r="C15" i="1"/>
  <c r="B15" i="1"/>
  <c r="C14" i="1"/>
  <c r="B14" i="1"/>
  <c r="C11" i="1"/>
  <c r="C10" i="1"/>
  <c r="I9" i="1"/>
  <c r="I8" i="1"/>
  <c r="I7" i="1"/>
  <c r="C9" i="1" s="1"/>
  <c r="C7" i="1"/>
  <c r="I6" i="1"/>
  <c r="C6" i="1"/>
  <c r="I5" i="1"/>
  <c r="F5" i="1"/>
  <c r="C5" i="1"/>
  <c r="E42" i="1" s="1"/>
  <c r="I4" i="1"/>
  <c r="F4" i="1"/>
  <c r="I3" i="1"/>
  <c r="I2" i="1"/>
</calcChain>
</file>

<file path=xl/sharedStrings.xml><?xml version="1.0" encoding="utf-8"?>
<sst xmlns="http://schemas.openxmlformats.org/spreadsheetml/2006/main" count="24" uniqueCount="24">
  <si>
    <t>TRƯỜNG ĐẠI HỌC DUY TÂN</t>
  </si>
  <si>
    <t xml:space="preserve">  CỘNG HÒA XÃ HỘI CHỦ NGHĨA VIỆT NAM</t>
  </si>
  <si>
    <t>TRƯỜNG CÔNG NGHỆ</t>
  </si>
  <si>
    <r>
      <rPr>
        <b/>
        <sz val="12"/>
        <rFont val="Times New Roman"/>
        <family val="1"/>
      </rPr>
      <t xml:space="preserve">    </t>
    </r>
    <r>
      <rPr>
        <b/>
        <u/>
        <sz val="12"/>
        <rFont val="Times New Roman"/>
        <family val="1"/>
      </rPr>
      <t>Độc lập - Tự do - Hạnh Phúc</t>
    </r>
  </si>
  <si>
    <t xml:space="preserve">PHIẾU CỐ VẤN HỌC TẬP THÁNG </t>
  </si>
  <si>
    <r>
      <rPr>
        <b/>
        <sz val="12"/>
        <rFont val="Times New Roman"/>
        <family val="1"/>
      </rPr>
      <t xml:space="preserve">Họ &amp; tên Giảng viên: </t>
    </r>
    <r>
      <rPr>
        <sz val="12"/>
        <rFont val="Times New Roman"/>
        <family val="1"/>
      </rPr>
      <t xml:space="preserve"> </t>
    </r>
  </si>
  <si>
    <t>Tổ bộ môn:</t>
  </si>
  <si>
    <r>
      <rPr>
        <b/>
        <sz val="12"/>
        <rFont val="Times New Roman"/>
        <family val="1"/>
      </rPr>
      <t>Khoa:</t>
    </r>
    <r>
      <rPr>
        <sz val="12"/>
        <rFont val="Times New Roman"/>
        <family val="1"/>
      </rPr>
      <t xml:space="preserve"> </t>
    </r>
  </si>
  <si>
    <t xml:space="preserve">Tên lớp/Nhóm: </t>
  </si>
  <si>
    <t>Số lượng SV:</t>
  </si>
  <si>
    <t>Thời gian:</t>
  </si>
  <si>
    <t>Địa điểm/Link zoom:</t>
  </si>
  <si>
    <t xml:space="preserve">Số lượng SV: </t>
  </si>
  <si>
    <t>DANH SÁCH SINH VIÊN</t>
  </si>
  <si>
    <t>TT</t>
  </si>
  <si>
    <t>Họ và Tên</t>
  </si>
  <si>
    <t>Mã số sinh viên</t>
  </si>
  <si>
    <t>Ký tên</t>
  </si>
  <si>
    <t>Ghi chú</t>
  </si>
  <si>
    <t>PHÒNG THANH TRA</t>
  </si>
  <si>
    <t>GIẢNG VIÊN</t>
  </si>
  <si>
    <t xml:space="preserve">nguyeenx truongtin </t>
  </si>
  <si>
    <t xml:space="preserve">tin </t>
  </si>
  <si>
    <t>nguyent truong tin hahaha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</si>
</sst>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u/>
      <sz val="12"/>
      <name val="Times New Roman"/>
      <family val="1"/>
    </font>
    <font>
      <b/>
      <sz val="10"/>
      <name val="Times New Roman"/>
      <family val="1"/>
    </font>
    <font>
      <b/>
      <sz val="13"/>
      <name val="Times New Roman"/>
      <family val="1"/>
    </font>
    <font>
      <i/>
      <sz val="12"/>
      <name val="Times New Roman"/>
      <family val="1"/>
    </font>
    <font>
      <i/>
      <sz val="10"/>
      <name val="Times New Roman"/>
      <family val="1"/>
    </font>
    <font>
      <sz val="10"/>
      <color indexed="8"/>
      <name val="Arial"/>
      <family val="2"/>
    </font>
    <font>
      <u/>
      <sz val="12"/>
      <name val="Times New Roman"/>
      <family val="1"/>
    </font>
    <font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5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1" fillId="0" borderId="0" xfId="0" applyFont="1" applyAlignme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/>
    <xf numFmtId="0" fontId="6" fillId="0" borderId="0" xfId="0" applyFont="1"/>
    <xf numFmtId="0" fontId="8" fillId="0" borderId="0" xfId="0" applyFont="1" applyAlignment="1"/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/>
    <xf numFmtId="0" fontId="1" fillId="0" borderId="4" xfId="0" applyFont="1" applyBorder="1" applyAlignment="1">
      <alignment horizontal="center"/>
    </xf>
    <xf numFmtId="0" fontId="7" fillId="0" borderId="0" xfId="0" applyFont="1" applyAlignment="1"/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9" fillId="0" borderId="5" xfId="0" applyNumberFormat="1" applyFont="1" applyBorder="1" applyAlignment="1">
      <alignment horizontal="left" vertical="center" wrapText="1"/>
    </xf>
    <xf numFmtId="0" fontId="1" fillId="0" borderId="4" xfId="0" applyFont="1" applyBorder="1"/>
    <xf numFmtId="0" fontId="10" fillId="0" borderId="4" xfId="0" applyFont="1" applyBorder="1" applyAlignment="1"/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0" fontId="11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11" fillId="0" borderId="4" xfId="0" applyFont="1" applyBorder="1"/>
    <xf numFmtId="0" fontId="11" fillId="0" borderId="4" xfId="0" applyFont="1" applyBorder="1" applyAlignment="1"/>
    <xf numFmtId="0" fontId="3" fillId="0" borderId="4" xfId="0" applyFont="1" applyBorder="1" applyAlignment="1"/>
    <xf numFmtId="0" fontId="3" fillId="0" borderId="4" xfId="0" applyFont="1" applyBorder="1"/>
    <xf numFmtId="0" fontId="11" fillId="0" borderId="4" xfId="0" applyFont="1" applyBorder="1" applyAlignment="1">
      <alignment vertical="center" wrapText="1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right"/>
    </xf>
    <xf numFmtId="0" fontId="10" fillId="0" borderId="0" xfId="0" applyFont="1" applyBorder="1" applyAlignment="1"/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right" vertical="center" wrapText="1"/>
    </xf>
    <xf numFmtId="0" fontId="11" fillId="0" borderId="0" xfId="0" applyFont="1" applyBorder="1" applyAlignment="1">
      <alignment vertical="center" wrapText="1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/>
    <xf numFmtId="0" fontId="3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/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vertical="center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/>
    <xf numFmtId="0" fontId="6" fillId="0" borderId="0" xfId="0" applyFont="1" applyBorder="1" applyAlignment="1"/>
    <xf numFmtId="0" fontId="6" fillId="0" borderId="0" xfId="0" applyFont="1" applyBorder="1"/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&#7893;%20s&#225;ch/CVHT/Nh&#7853;t-k&#253;-CV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ieu CVHT"/>
      <sheetName val="Phieu CVHT (2)"/>
      <sheetName val="1"/>
      <sheetName val="2"/>
      <sheetName val="3"/>
      <sheetName val="4"/>
      <sheetName val="5"/>
      <sheetName val="6"/>
      <sheetName val="7"/>
      <sheetName val="8"/>
      <sheetName val="Tổng hợp nhóm"/>
      <sheetName val="CHE101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D1" t="str">
            <v>01/2023</v>
          </cell>
          <cell r="K1" t="str">
            <v>CNTP &amp; Hóa - Sinh</v>
          </cell>
        </row>
        <row r="2">
          <cell r="K2" t="str">
            <v>Môi Trường &amp; Khoa Học Tự Nhiên</v>
          </cell>
        </row>
        <row r="3">
          <cell r="K3" t="str">
            <v>NGUYỄN VĂN TIẾN</v>
          </cell>
        </row>
        <row r="5">
          <cell r="E5" t="str">
            <v>Từ</v>
          </cell>
          <cell r="F5" t="str">
            <v>19h30</v>
          </cell>
          <cell r="G5" t="str">
            <v>đến</v>
          </cell>
          <cell r="H5" t="str">
            <v>20h30</v>
          </cell>
          <cell r="I5" t="str">
            <v>ngày</v>
          </cell>
          <cell r="J5" t="str">
            <v>19/12/2022</v>
          </cell>
        </row>
        <row r="6">
          <cell r="E6" t="str">
            <v>Từ</v>
          </cell>
          <cell r="F6" t="str">
            <v>19h30</v>
          </cell>
          <cell r="G6" t="str">
            <v>đến</v>
          </cell>
          <cell r="H6" t="str">
            <v>20h30</v>
          </cell>
          <cell r="I6" t="str">
            <v>ngày</v>
          </cell>
          <cell r="J6" t="str">
            <v>20/12/2022</v>
          </cell>
        </row>
        <row r="7">
          <cell r="E7" t="str">
            <v>Từ</v>
          </cell>
          <cell r="F7" t="str">
            <v>19h30</v>
          </cell>
          <cell r="G7" t="str">
            <v>đến</v>
          </cell>
          <cell r="H7" t="str">
            <v>20h30</v>
          </cell>
          <cell r="I7" t="str">
            <v>ngày</v>
          </cell>
          <cell r="J7" t="str">
            <v>28/12/2022</v>
          </cell>
        </row>
        <row r="8">
          <cell r="E8" t="str">
            <v>Từ</v>
          </cell>
          <cell r="F8" t="str">
            <v xml:space="preserve">19h30 </v>
          </cell>
          <cell r="G8" t="str">
            <v xml:space="preserve">đến </v>
          </cell>
          <cell r="H8" t="str">
            <v>20h30</v>
          </cell>
          <cell r="I8" t="str">
            <v>ngày</v>
          </cell>
          <cell r="J8" t="str">
            <v>29/12/2022</v>
          </cell>
        </row>
        <row r="9">
          <cell r="E9" t="str">
            <v>Từ</v>
          </cell>
          <cell r="F9" t="str">
            <v>19h30</v>
          </cell>
          <cell r="G9" t="str">
            <v xml:space="preserve">đến </v>
          </cell>
          <cell r="H9" t="str">
            <v>20h30</v>
          </cell>
          <cell r="I9" t="str">
            <v>ngày</v>
          </cell>
          <cell r="J9" t="str">
            <v>04/01/2023</v>
          </cell>
        </row>
        <row r="10">
          <cell r="C10" t="str">
            <v>CHE101O</v>
          </cell>
          <cell r="D10">
            <v>9</v>
          </cell>
          <cell r="E10" t="str">
            <v>Từ</v>
          </cell>
          <cell r="F10" t="str">
            <v>19h30</v>
          </cell>
          <cell r="G10" t="str">
            <v xml:space="preserve">đến </v>
          </cell>
          <cell r="H10" t="str">
            <v>20h30</v>
          </cell>
          <cell r="I10" t="str">
            <v>ngày</v>
          </cell>
          <cell r="J10" t="str">
            <v>05/01/2023</v>
          </cell>
          <cell r="K10" t="str">
            <v>https://duytan.zoom.us/j/96197412643?pwd=c05sQzdRQkJSNGN2TWRxVVNIY2YzUT09</v>
          </cell>
        </row>
        <row r="11">
          <cell r="E11" t="str">
            <v>Từ</v>
          </cell>
          <cell r="F11" t="str">
            <v>19h30</v>
          </cell>
          <cell r="G11" t="str">
            <v xml:space="preserve">đến </v>
          </cell>
          <cell r="H11" t="str">
            <v>20h30</v>
          </cell>
          <cell r="I11" t="str">
            <v>ngày</v>
          </cell>
          <cell r="J11" t="str">
            <v>10/01/2023</v>
          </cell>
        </row>
        <row r="12">
          <cell r="E12" t="str">
            <v>Từ</v>
          </cell>
          <cell r="F12" t="str">
            <v>19h30</v>
          </cell>
          <cell r="G12" t="str">
            <v xml:space="preserve">đến </v>
          </cell>
          <cell r="H12" t="str">
            <v>20h30</v>
          </cell>
          <cell r="I12" t="str">
            <v>ngày</v>
          </cell>
          <cell r="J12" t="str">
            <v>12/01/2023</v>
          </cell>
        </row>
      </sheetData>
      <sheetData sheetId="11">
        <row r="2">
          <cell r="C2" t="str">
            <v>Mã Sinh viên</v>
          </cell>
          <cell r="D2" t="str">
            <v>Họ lót</v>
          </cell>
          <cell r="E2" t="str">
            <v>Tên</v>
          </cell>
        </row>
        <row r="3">
          <cell r="C3">
            <v>28217200940</v>
          </cell>
          <cell r="D3" t="str">
            <v>Lưu Văn</v>
          </cell>
          <cell r="E3" t="str">
            <v>An</v>
          </cell>
        </row>
        <row r="4">
          <cell r="C4">
            <v>28207251916</v>
          </cell>
          <cell r="D4" t="str">
            <v>Đàm Phương</v>
          </cell>
          <cell r="E4" t="str">
            <v>Anh</v>
          </cell>
        </row>
        <row r="5">
          <cell r="C5">
            <v>28207302001</v>
          </cell>
          <cell r="D5" t="str">
            <v>Trần Phương</v>
          </cell>
          <cell r="E5" t="str">
            <v>Anh</v>
          </cell>
        </row>
        <row r="6">
          <cell r="C6">
            <v>28207346195</v>
          </cell>
          <cell r="D6" t="str">
            <v>Trần Thị Vân</v>
          </cell>
          <cell r="E6" t="str">
            <v>Anh</v>
          </cell>
        </row>
        <row r="7">
          <cell r="C7">
            <v>28207400283</v>
          </cell>
          <cell r="D7" t="str">
            <v>Đặng Lan</v>
          </cell>
          <cell r="E7" t="str">
            <v>Anh</v>
          </cell>
        </row>
        <row r="8">
          <cell r="C8">
            <v>28201433942</v>
          </cell>
          <cell r="D8" t="str">
            <v>Phan Thị Hồng</v>
          </cell>
          <cell r="E8" t="str">
            <v>Ánh</v>
          </cell>
        </row>
        <row r="9">
          <cell r="C9">
            <v>28207251949</v>
          </cell>
          <cell r="D9" t="str">
            <v>Trịnh Hoàng Ngọc</v>
          </cell>
          <cell r="E9" t="str">
            <v>Ánh</v>
          </cell>
        </row>
        <row r="10">
          <cell r="C10">
            <v>28207254902</v>
          </cell>
          <cell r="D10" t="str">
            <v>Thới Trương Minh</v>
          </cell>
          <cell r="E10" t="str">
            <v>Châu</v>
          </cell>
        </row>
        <row r="11">
          <cell r="C11">
            <v>28218106518</v>
          </cell>
          <cell r="D11" t="str">
            <v>Mai Thành</v>
          </cell>
          <cell r="E11" t="str">
            <v>Công</v>
          </cell>
        </row>
        <row r="12">
          <cell r="C12">
            <v>28207251950</v>
          </cell>
          <cell r="D12" t="str">
            <v>Hoàng Bạch</v>
          </cell>
          <cell r="E12" t="str">
            <v>Cúc</v>
          </cell>
        </row>
        <row r="13">
          <cell r="C13">
            <v>28207500910</v>
          </cell>
          <cell r="D13" t="str">
            <v>Phan Thị</v>
          </cell>
          <cell r="E13" t="str">
            <v>Cúc</v>
          </cell>
        </row>
        <row r="14">
          <cell r="C14">
            <v>28217250146</v>
          </cell>
          <cell r="D14" t="str">
            <v>Hồ Đức</v>
          </cell>
          <cell r="E14" t="str">
            <v>Cương</v>
          </cell>
        </row>
        <row r="15">
          <cell r="C15">
            <v>28207254642</v>
          </cell>
          <cell r="D15" t="str">
            <v>Lê Thị Oanh</v>
          </cell>
          <cell r="E15" t="str">
            <v>Đào</v>
          </cell>
        </row>
        <row r="16">
          <cell r="C16">
            <v>28206203442</v>
          </cell>
          <cell r="D16" t="str">
            <v>Nguyễn Ái Thùy</v>
          </cell>
          <cell r="E16" t="str">
            <v>Dung</v>
          </cell>
        </row>
        <row r="17">
          <cell r="C17">
            <v>28207204275</v>
          </cell>
          <cell r="D17" t="str">
            <v>Đàm Thị Thuỳ</v>
          </cell>
          <cell r="E17" t="str">
            <v>Dung</v>
          </cell>
        </row>
        <row r="18">
          <cell r="C18">
            <v>28207251951</v>
          </cell>
          <cell r="D18" t="str">
            <v>Nguyễn Trần Phương</v>
          </cell>
          <cell r="E18" t="str">
            <v>Dung</v>
          </cell>
        </row>
        <row r="19">
          <cell r="C19">
            <v>28207236002</v>
          </cell>
          <cell r="D19" t="str">
            <v>Cáp Thị Mỹ</v>
          </cell>
          <cell r="E19" t="str">
            <v>Duyên</v>
          </cell>
        </row>
        <row r="20">
          <cell r="C20">
            <v>28207253527</v>
          </cell>
          <cell r="D20" t="str">
            <v>Nguyễn Hương</v>
          </cell>
          <cell r="E20" t="str">
            <v>Giang</v>
          </cell>
        </row>
        <row r="21">
          <cell r="C21">
            <v>28207249578</v>
          </cell>
          <cell r="D21" t="str">
            <v>Nguyễn Phạm Khánh</v>
          </cell>
          <cell r="E21" t="str">
            <v>Hà</v>
          </cell>
        </row>
        <row r="22">
          <cell r="C22">
            <v>28207230635</v>
          </cell>
          <cell r="D22" t="str">
            <v>Huỳnh Nguyễn Hồng</v>
          </cell>
          <cell r="E22" t="str">
            <v>Hạ</v>
          </cell>
        </row>
        <row r="23">
          <cell r="C23">
            <v>28207206162</v>
          </cell>
          <cell r="D23" t="str">
            <v>Nguyễn Thị Mỹ</v>
          </cell>
          <cell r="E23" t="str">
            <v>Hằng</v>
          </cell>
        </row>
        <row r="24">
          <cell r="C24">
            <v>28207252019</v>
          </cell>
          <cell r="D24" t="str">
            <v>Trần Thị</v>
          </cell>
          <cell r="E24" t="str">
            <v>Hằng</v>
          </cell>
        </row>
        <row r="25">
          <cell r="C25">
            <v>28207202786</v>
          </cell>
          <cell r="D25" t="str">
            <v>Phạm Thanh</v>
          </cell>
          <cell r="E25" t="str">
            <v>Hiền</v>
          </cell>
        </row>
        <row r="26">
          <cell r="C26">
            <v>28217252023</v>
          </cell>
          <cell r="D26" t="str">
            <v>Nguyễn Huy</v>
          </cell>
          <cell r="E26" t="str">
            <v>Hưng</v>
          </cell>
        </row>
        <row r="27">
          <cell r="C27">
            <v>28207253584</v>
          </cell>
          <cell r="D27" t="str">
            <v>Võ Thị</v>
          </cell>
          <cell r="E27" t="str">
            <v>Hường</v>
          </cell>
        </row>
        <row r="28">
          <cell r="C28">
            <v>28204521991</v>
          </cell>
          <cell r="D28" t="str">
            <v>Lê Thị Khánh</v>
          </cell>
          <cell r="E28" t="str">
            <v>Huyền</v>
          </cell>
        </row>
        <row r="29">
          <cell r="C29">
            <v>28207251550</v>
          </cell>
          <cell r="D29" t="str">
            <v>Nguyễn Thị Minh</v>
          </cell>
          <cell r="E29" t="str">
            <v>Khánh</v>
          </cell>
        </row>
        <row r="30">
          <cell r="C30">
            <v>28217203638</v>
          </cell>
          <cell r="D30" t="str">
            <v>Nguyễn Anh</v>
          </cell>
          <cell r="E30" t="str">
            <v>Kiệt</v>
          </cell>
        </row>
        <row r="31">
          <cell r="C31">
            <v>28207206445</v>
          </cell>
          <cell r="D31" t="str">
            <v>Trần Thị</v>
          </cell>
          <cell r="E31" t="str">
            <v>Lan</v>
          </cell>
        </row>
        <row r="32">
          <cell r="C32">
            <v>28207149664</v>
          </cell>
          <cell r="D32" t="str">
            <v>Uông Nguyễn Ngọc</v>
          </cell>
          <cell r="E32" t="str">
            <v>Linh</v>
          </cell>
        </row>
        <row r="33">
          <cell r="C33">
            <v>28207201629</v>
          </cell>
          <cell r="D33" t="str">
            <v>Tăng Ngọc Phương</v>
          </cell>
          <cell r="E33" t="str">
            <v>Linh</v>
          </cell>
        </row>
        <row r="34">
          <cell r="C34">
            <v>28207202570</v>
          </cell>
          <cell r="D34" t="str">
            <v>Hoàng Vũ Khánh</v>
          </cell>
          <cell r="E34" t="str">
            <v>Linh</v>
          </cell>
        </row>
        <row r="35">
          <cell r="C35">
            <v>28207203382</v>
          </cell>
          <cell r="D35" t="str">
            <v>Phạm Thị Diệu</v>
          </cell>
          <cell r="E35" t="str">
            <v>Linh</v>
          </cell>
        </row>
        <row r="36">
          <cell r="C36">
            <v>28207240625</v>
          </cell>
          <cell r="D36" t="str">
            <v>Nguyễn Đoàn Khánh</v>
          </cell>
          <cell r="E36" t="str">
            <v>Linh</v>
          </cell>
        </row>
        <row r="37">
          <cell r="C37">
            <v>28207254220</v>
          </cell>
          <cell r="D37" t="str">
            <v>Phạm Thị Diệu</v>
          </cell>
          <cell r="E37" t="str">
            <v>Linh</v>
          </cell>
        </row>
        <row r="38">
          <cell r="C38">
            <v>28207254496</v>
          </cell>
          <cell r="D38" t="str">
            <v>Lê Thị Ngọc</v>
          </cell>
          <cell r="E38" t="str">
            <v>Linh</v>
          </cell>
        </row>
        <row r="39">
          <cell r="C39">
            <v>28217201860</v>
          </cell>
          <cell r="D39" t="str">
            <v>Lê Thị Hoài</v>
          </cell>
          <cell r="E39" t="str">
            <v>Linh</v>
          </cell>
        </row>
        <row r="40">
          <cell r="C40">
            <v>28207204570</v>
          </cell>
          <cell r="D40" t="str">
            <v>Trần Nguyễn Bích</v>
          </cell>
          <cell r="E40" t="str">
            <v>Loan</v>
          </cell>
        </row>
        <row r="41">
          <cell r="C41">
            <v>28207230775</v>
          </cell>
          <cell r="D41" t="str">
            <v>Trương Thị Thanh</v>
          </cell>
          <cell r="E41" t="str">
            <v>Loan</v>
          </cell>
        </row>
        <row r="42">
          <cell r="C42">
            <v>28204501517</v>
          </cell>
          <cell r="D42" t="str">
            <v>Trần Khánh</v>
          </cell>
          <cell r="E42" t="str">
            <v>Ly</v>
          </cell>
        </row>
        <row r="43">
          <cell r="C43">
            <v>28207200976</v>
          </cell>
          <cell r="D43" t="str">
            <v>Phan Bích</v>
          </cell>
          <cell r="E43" t="str">
            <v>Ly</v>
          </cell>
        </row>
        <row r="44">
          <cell r="C44">
            <v>28207203326</v>
          </cell>
          <cell r="D44" t="str">
            <v>Phạm Cẩm</v>
          </cell>
          <cell r="E44" t="str">
            <v>Ly</v>
          </cell>
        </row>
        <row r="45">
          <cell r="C45">
            <v>28207206565</v>
          </cell>
          <cell r="D45" t="str">
            <v>Thân Thị</v>
          </cell>
          <cell r="E45" t="str">
            <v>Mai</v>
          </cell>
        </row>
        <row r="46">
          <cell r="C46">
            <v>28207200183</v>
          </cell>
          <cell r="D46" t="str">
            <v>Lê Nguyễn Hoàng</v>
          </cell>
          <cell r="E46" t="str">
            <v>Minh</v>
          </cell>
        </row>
        <row r="47">
          <cell r="C47">
            <v>28207237781</v>
          </cell>
          <cell r="D47" t="str">
            <v>Huỳnh Bảo</v>
          </cell>
          <cell r="E47" t="str">
            <v>Minh</v>
          </cell>
        </row>
        <row r="48">
          <cell r="C48">
            <v>28207233959</v>
          </cell>
          <cell r="D48" t="str">
            <v>Trịnh Thảo</v>
          </cell>
          <cell r="E48" t="str">
            <v>My</v>
          </cell>
        </row>
        <row r="49">
          <cell r="C49">
            <v>28207329399</v>
          </cell>
          <cell r="D49" t="str">
            <v>Nguyễn Thị Thúy</v>
          </cell>
          <cell r="E49" t="str">
            <v>Nga</v>
          </cell>
        </row>
        <row r="50">
          <cell r="C50">
            <v>28207250071</v>
          </cell>
          <cell r="D50" t="str">
            <v>Trà Kim</v>
          </cell>
          <cell r="E50" t="str">
            <v>Ngân</v>
          </cell>
        </row>
        <row r="51">
          <cell r="C51">
            <v>28207203792</v>
          </cell>
          <cell r="D51" t="str">
            <v>Châu Bảo</v>
          </cell>
          <cell r="E51" t="str">
            <v>Ngọc</v>
          </cell>
        </row>
        <row r="52">
          <cell r="C52">
            <v>28207249419</v>
          </cell>
          <cell r="D52" t="str">
            <v>Huỳnh Thị Bích</v>
          </cell>
          <cell r="E52" t="str">
            <v>Ngọc</v>
          </cell>
        </row>
        <row r="53">
          <cell r="C53">
            <v>28207252167</v>
          </cell>
          <cell r="D53" t="str">
            <v>Nguyễn Thị Kim</v>
          </cell>
          <cell r="E53" t="str">
            <v>Ngọc</v>
          </cell>
        </row>
        <row r="54">
          <cell r="C54">
            <v>28207200598</v>
          </cell>
          <cell r="D54" t="str">
            <v>Nguyễn Yến</v>
          </cell>
          <cell r="E54" t="str">
            <v>Nguyên</v>
          </cell>
        </row>
        <row r="55">
          <cell r="C55">
            <v>28207204725</v>
          </cell>
          <cell r="D55" t="str">
            <v>Nguyễn Thị Thanh</v>
          </cell>
          <cell r="E55" t="str">
            <v>Nhàn</v>
          </cell>
        </row>
        <row r="56">
          <cell r="C56">
            <v>28207254643</v>
          </cell>
          <cell r="D56" t="str">
            <v>Võ Thị Minh</v>
          </cell>
          <cell r="E56" t="str">
            <v>Nhật</v>
          </cell>
        </row>
        <row r="57">
          <cell r="C57">
            <v>28207203886</v>
          </cell>
          <cell r="D57" t="str">
            <v>Nguyễn Ngọc Phương</v>
          </cell>
          <cell r="E57" t="str">
            <v>Nhi</v>
          </cell>
        </row>
        <row r="58">
          <cell r="C58">
            <v>28207234692</v>
          </cell>
          <cell r="D58" t="str">
            <v>Nguyễn Hoàng Phương</v>
          </cell>
          <cell r="E58" t="str">
            <v>Nhi</v>
          </cell>
        </row>
        <row r="59">
          <cell r="C59">
            <v>28217254054</v>
          </cell>
          <cell r="D59" t="str">
            <v>Nguyễn Hữu</v>
          </cell>
          <cell r="E59" t="str">
            <v>Nhiên</v>
          </cell>
        </row>
        <row r="60">
          <cell r="C60">
            <v>28207202579</v>
          </cell>
          <cell r="D60" t="str">
            <v>Nguyễn Thị Quỳnh</v>
          </cell>
          <cell r="E60" t="str">
            <v>Như</v>
          </cell>
        </row>
        <row r="61">
          <cell r="C61">
            <v>28207202319</v>
          </cell>
          <cell r="D61" t="str">
            <v>Nguyễn Nữ Thục</v>
          </cell>
          <cell r="E61" t="str">
            <v>Oanh</v>
          </cell>
        </row>
        <row r="62">
          <cell r="C62">
            <v>28207252170</v>
          </cell>
          <cell r="D62" t="str">
            <v>Nguyễn Thị Hoài</v>
          </cell>
          <cell r="E62" t="str">
            <v>Phong</v>
          </cell>
        </row>
        <row r="63">
          <cell r="C63">
            <v>28207202489</v>
          </cell>
          <cell r="D63" t="str">
            <v>Nguyễn Thị Nhã</v>
          </cell>
          <cell r="E63" t="str">
            <v>Phương</v>
          </cell>
        </row>
        <row r="64">
          <cell r="C64">
            <v>28207238530</v>
          </cell>
          <cell r="D64" t="str">
            <v>Nguyễn Thị</v>
          </cell>
          <cell r="E64" t="str">
            <v>Phương</v>
          </cell>
        </row>
        <row r="65">
          <cell r="C65">
            <v>28207253702</v>
          </cell>
          <cell r="D65" t="str">
            <v>Huỳnh Phạm Mai</v>
          </cell>
          <cell r="E65" t="str">
            <v>Phương</v>
          </cell>
        </row>
        <row r="66">
          <cell r="C66">
            <v>28207228766</v>
          </cell>
          <cell r="D66" t="str">
            <v>Võ Thị Ngọc</v>
          </cell>
          <cell r="E66" t="str">
            <v>Phượng</v>
          </cell>
        </row>
        <row r="67">
          <cell r="C67">
            <v>28217354454</v>
          </cell>
          <cell r="D67" t="str">
            <v>Lê Hứa Anh</v>
          </cell>
          <cell r="E67" t="str">
            <v>Quý</v>
          </cell>
        </row>
        <row r="68">
          <cell r="C68">
            <v>28207202657</v>
          </cell>
          <cell r="D68" t="str">
            <v>Đỗ Khánh</v>
          </cell>
          <cell r="E68" t="str">
            <v>Quyên</v>
          </cell>
        </row>
        <row r="69">
          <cell r="C69">
            <v>28207237362</v>
          </cell>
          <cell r="D69" t="str">
            <v>Trần Thị</v>
          </cell>
          <cell r="E69" t="str">
            <v>Quyên</v>
          </cell>
        </row>
        <row r="70">
          <cell r="C70">
            <v>28207505073</v>
          </cell>
          <cell r="D70" t="str">
            <v>Đồng Thị Thu</v>
          </cell>
          <cell r="E70" t="str">
            <v>Sương</v>
          </cell>
        </row>
        <row r="71">
          <cell r="C71">
            <v>28207201115</v>
          </cell>
          <cell r="D71" t="str">
            <v>Cao Thị Thanh</v>
          </cell>
          <cell r="E71" t="str">
            <v>Tâm</v>
          </cell>
        </row>
        <row r="72">
          <cell r="C72">
            <v>28217252215</v>
          </cell>
          <cell r="D72" t="str">
            <v>Trần Thanh</v>
          </cell>
          <cell r="E72" t="str">
            <v>Thiện</v>
          </cell>
        </row>
        <row r="73">
          <cell r="C73">
            <v>28207204718</v>
          </cell>
          <cell r="D73" t="str">
            <v>Nguyễn Anh</v>
          </cell>
          <cell r="E73" t="str">
            <v>Thư</v>
          </cell>
        </row>
        <row r="74">
          <cell r="C74">
            <v>28207230613</v>
          </cell>
          <cell r="D74" t="str">
            <v>Trần Lê Minh</v>
          </cell>
          <cell r="E74" t="str">
            <v>Thư</v>
          </cell>
        </row>
        <row r="75">
          <cell r="C75">
            <v>28207238677</v>
          </cell>
          <cell r="D75" t="str">
            <v>Hoàng Thị</v>
          </cell>
          <cell r="E75" t="str">
            <v>Thư</v>
          </cell>
        </row>
        <row r="76">
          <cell r="C76">
            <v>28207252273</v>
          </cell>
          <cell r="D76" t="str">
            <v>Trần Thị</v>
          </cell>
          <cell r="E76" t="str">
            <v>Thương</v>
          </cell>
        </row>
        <row r="77">
          <cell r="C77">
            <v>28207103209</v>
          </cell>
          <cell r="D77" t="str">
            <v>Vũ Thị Thu</v>
          </cell>
          <cell r="E77" t="str">
            <v>Thúy</v>
          </cell>
        </row>
        <row r="78">
          <cell r="C78">
            <v>28207243507</v>
          </cell>
          <cell r="D78" t="str">
            <v>Bùi Thị Thu</v>
          </cell>
          <cell r="E78" t="str">
            <v>Thùy</v>
          </cell>
        </row>
        <row r="79">
          <cell r="C79">
            <v>28207252216</v>
          </cell>
          <cell r="D79" t="str">
            <v>Trần Thị Thanh</v>
          </cell>
          <cell r="E79" t="str">
            <v>Thủy</v>
          </cell>
        </row>
        <row r="80">
          <cell r="C80">
            <v>28207305045</v>
          </cell>
          <cell r="D80" t="str">
            <v>Bùi Lê Minh</v>
          </cell>
          <cell r="E80" t="str">
            <v>Thy</v>
          </cell>
        </row>
        <row r="81">
          <cell r="C81">
            <v>28207203153</v>
          </cell>
          <cell r="D81" t="str">
            <v>Hồ Trần Thuỷ</v>
          </cell>
          <cell r="E81" t="str">
            <v>Tiên</v>
          </cell>
        </row>
        <row r="82">
          <cell r="C82">
            <v>28207202917</v>
          </cell>
          <cell r="D82" t="str">
            <v>Đặng Thị Kim</v>
          </cell>
          <cell r="E82" t="str">
            <v>Tiến</v>
          </cell>
        </row>
        <row r="83">
          <cell r="C83">
            <v>28207201583</v>
          </cell>
          <cell r="D83" t="str">
            <v>Nguyễn Thị Thanh</v>
          </cell>
          <cell r="E83" t="str">
            <v>Trà</v>
          </cell>
        </row>
        <row r="84">
          <cell r="C84">
            <v>28207202471</v>
          </cell>
          <cell r="D84" t="str">
            <v>Nguyễn Lệ Huyền</v>
          </cell>
          <cell r="E84" t="str">
            <v>Trâm</v>
          </cell>
        </row>
        <row r="85">
          <cell r="C85">
            <v>28208000945</v>
          </cell>
          <cell r="D85" t="str">
            <v>Ngô Thị Bích</v>
          </cell>
          <cell r="E85" t="str">
            <v>Trâm</v>
          </cell>
        </row>
        <row r="86">
          <cell r="C86">
            <v>28204645319</v>
          </cell>
          <cell r="D86" t="str">
            <v>Phan Trần Huyền</v>
          </cell>
          <cell r="E86" t="str">
            <v>Trang</v>
          </cell>
        </row>
        <row r="87">
          <cell r="C87">
            <v>28207204173</v>
          </cell>
          <cell r="D87" t="str">
            <v>Phan Vũ Huyền</v>
          </cell>
          <cell r="E87" t="str">
            <v>Trang</v>
          </cell>
        </row>
        <row r="88">
          <cell r="C88">
            <v>28207206915</v>
          </cell>
          <cell r="D88" t="str">
            <v>Lương Huyền</v>
          </cell>
          <cell r="E88" t="str">
            <v>Trang</v>
          </cell>
        </row>
        <row r="89">
          <cell r="C89">
            <v>28207204417</v>
          </cell>
          <cell r="D89" t="str">
            <v>Nguyễn Ánh</v>
          </cell>
          <cell r="E89" t="str">
            <v>Trúc</v>
          </cell>
        </row>
        <row r="90">
          <cell r="C90">
            <v>28207254779</v>
          </cell>
          <cell r="D90" t="str">
            <v>Vy Thị Phương</v>
          </cell>
          <cell r="E90" t="str">
            <v>Trúc</v>
          </cell>
        </row>
        <row r="91">
          <cell r="C91">
            <v>28215250311</v>
          </cell>
          <cell r="D91" t="str">
            <v>Nguyễn Thị Phương</v>
          </cell>
          <cell r="E91" t="str">
            <v>Trúc</v>
          </cell>
        </row>
        <row r="92">
          <cell r="C92">
            <v>28217337138</v>
          </cell>
          <cell r="D92" t="str">
            <v>Võ Đình</v>
          </cell>
          <cell r="E92" t="str">
            <v>Trường</v>
          </cell>
        </row>
        <row r="93">
          <cell r="C93">
            <v>28207449620</v>
          </cell>
          <cell r="D93" t="str">
            <v>Trần Thị Ánh</v>
          </cell>
          <cell r="E93" t="str">
            <v>Tuyết</v>
          </cell>
        </row>
        <row r="94">
          <cell r="C94">
            <v>28207203160</v>
          </cell>
          <cell r="D94" t="str">
            <v>Nguyễn Bảo</v>
          </cell>
          <cell r="E94" t="str">
            <v>Uyên</v>
          </cell>
        </row>
        <row r="95">
          <cell r="C95">
            <v>28207250344</v>
          </cell>
          <cell r="D95" t="str">
            <v>Nguyễn Thị Khánh</v>
          </cell>
          <cell r="E95" t="str">
            <v>Vân</v>
          </cell>
        </row>
        <row r="96">
          <cell r="C96">
            <v>28207205122</v>
          </cell>
          <cell r="D96" t="str">
            <v>Phạm Thị Trúc</v>
          </cell>
          <cell r="E96" t="str">
            <v>Vi</v>
          </cell>
        </row>
        <row r="97">
          <cell r="C97">
            <v>28207250179</v>
          </cell>
          <cell r="D97" t="str">
            <v>Nguyễn Ngọc Tường</v>
          </cell>
          <cell r="E97" t="str">
            <v>Vi</v>
          </cell>
        </row>
        <row r="98">
          <cell r="C98">
            <v>28207252276</v>
          </cell>
          <cell r="D98" t="str">
            <v>Đặng Tiểu</v>
          </cell>
          <cell r="E98" t="str">
            <v>Vi</v>
          </cell>
        </row>
        <row r="99">
          <cell r="C99">
            <v>28217202344</v>
          </cell>
          <cell r="D99" t="str">
            <v>Trần Nguyên</v>
          </cell>
          <cell r="E99" t="str">
            <v>Vũ</v>
          </cell>
        </row>
        <row r="100">
          <cell r="C100">
            <v>28207205671</v>
          </cell>
          <cell r="D100" t="str">
            <v>Phạm Cẩm</v>
          </cell>
          <cell r="E100" t="str">
            <v>Vy</v>
          </cell>
        </row>
        <row r="101">
          <cell r="C101">
            <v>28207336946</v>
          </cell>
          <cell r="D101" t="str">
            <v>Nguyễn Đặng Tường</v>
          </cell>
          <cell r="E101" t="str">
            <v>Vy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abSelected="1" topLeftCell="A7" workbookViewId="0">
      <selection activeCell="B21" sqref="B21"/>
    </sheetView>
  </sheetViews>
  <sheetFormatPr defaultColWidth="8.88671875" defaultRowHeight="13.2" x14ac:dyDescent="0.25"/>
  <cols>
    <col min="1" max="1" width="4.109375" style="80" customWidth="1"/>
    <col min="2" max="2" width="26.5546875" style="2" customWidth="1"/>
    <col min="3" max="3" width="10.109375" style="81" customWidth="1"/>
    <col min="4" max="4" width="17.44140625" style="2" customWidth="1"/>
    <col min="5" max="5" width="12" style="2" customWidth="1"/>
    <col min="6" max="6" width="21.5546875" style="2" customWidth="1"/>
    <col min="7" max="8" width="8.88671875" style="2"/>
    <col min="9" max="9" width="8.88671875" style="2" hidden="1" customWidth="1"/>
    <col min="10" max="16384" width="8.88671875" style="2"/>
  </cols>
  <sheetData>
    <row r="1" spans="1:9" ht="16.2" customHeight="1" x14ac:dyDescent="0.3">
      <c r="A1" s="85" t="s">
        <v>0</v>
      </c>
      <c r="B1" s="85"/>
      <c r="C1" s="85"/>
      <c r="D1" s="86" t="s">
        <v>1</v>
      </c>
      <c r="E1" s="86"/>
      <c r="F1" s="86"/>
      <c r="G1" s="1"/>
    </row>
    <row r="2" spans="1:9" ht="15.6" customHeight="1" x14ac:dyDescent="0.3">
      <c r="A2" s="87" t="s">
        <v>2</v>
      </c>
      <c r="B2" s="87"/>
      <c r="C2" s="87"/>
      <c r="D2" s="87" t="s">
        <v>3</v>
      </c>
      <c r="E2" s="87"/>
      <c r="F2" s="87"/>
      <c r="G2" s="3"/>
      <c r="I2" s="4" t="str">
        <f>'[1]Tổng hợp nhóm'!E5&amp;" "&amp;'[1]Tổng hợp nhóm'!F5&amp;" "&amp;'[1]Tổng hợp nhóm'!G5&amp;" "&amp;'[1]Tổng hợp nhóm'!H5&amp;" "&amp;'[1]Tổng hợp nhóm'!I5&amp;" "&amp;'[1]Tổng hợp nhóm'!J5</f>
        <v>Từ 19h30 đến 20h30 ngày 19/12/2022</v>
      </c>
    </row>
    <row r="3" spans="1:9" ht="10.5" customHeight="1" x14ac:dyDescent="0.3">
      <c r="A3" s="5"/>
      <c r="B3" s="6"/>
      <c r="C3" s="7"/>
      <c r="D3" s="6"/>
      <c r="E3" s="6"/>
      <c r="F3" s="6"/>
      <c r="I3" s="4" t="str">
        <f>'[1]Tổng hợp nhóm'!E6&amp;" "&amp;'[1]Tổng hợp nhóm'!F6&amp;" "&amp;'[1]Tổng hợp nhóm'!G6&amp;" "&amp;'[1]Tổng hợp nhóm'!H6&amp;" "&amp;'[1]Tổng hợp nhóm'!I6&amp;" "&amp;'[1]Tổng hợp nhóm'!J6</f>
        <v>Từ 19h30 đến 20h30 ngày 20/12/2022</v>
      </c>
    </row>
    <row r="4" spans="1:9" ht="20.25" customHeight="1" x14ac:dyDescent="0.3">
      <c r="A4" s="8"/>
      <c r="B4" s="8"/>
      <c r="C4" s="9" t="s">
        <v>4</v>
      </c>
      <c r="D4" s="8"/>
      <c r="E4" s="8"/>
      <c r="F4" s="8" t="str">
        <f>'[1]Tổng hợp nhóm'!D1</f>
        <v>01/2023</v>
      </c>
      <c r="G4" s="10"/>
      <c r="I4" s="4" t="str">
        <f>'[1]Tổng hợp nhóm'!E7&amp;" "&amp;'[1]Tổng hợp nhóm'!F7&amp;" "&amp;'[1]Tổng hợp nhóm'!G7&amp;" "&amp;'[1]Tổng hợp nhóm'!H7&amp;" "&amp;'[1]Tổng hợp nhóm'!I7&amp;" "&amp;'[1]Tổng hợp nhóm'!J7</f>
        <v>Từ 19h30 đến 20h30 ngày 28/12/2022</v>
      </c>
    </row>
    <row r="5" spans="1:9" s="6" customFormat="1" ht="17.25" customHeight="1" x14ac:dyDescent="0.3">
      <c r="A5" s="11" t="s">
        <v>5</v>
      </c>
      <c r="B5" s="11"/>
      <c r="C5" s="12" t="str">
        <f>'[1]Tổng hợp nhóm'!K3</f>
        <v>NGUYỄN VĂN TIẾN</v>
      </c>
      <c r="D5" s="13"/>
      <c r="E5" s="1" t="s">
        <v>6</v>
      </c>
      <c r="F5" s="1" t="str">
        <f>'[1]Tổng hợp nhóm'!K1</f>
        <v>CNTP &amp; Hóa - Sinh</v>
      </c>
      <c r="G5" s="13"/>
      <c r="I5" s="4" t="str">
        <f>'[1]Tổng hợp nhóm'!E8&amp;" "&amp;'[1]Tổng hợp nhóm'!F8&amp;" "&amp;'[1]Tổng hợp nhóm'!G8&amp;" "&amp;'[1]Tổng hợp nhóm'!H8&amp;" "&amp;'[1]Tổng hợp nhóm'!I8&amp;" "&amp;'[1]Tổng hợp nhóm'!J8</f>
        <v>Từ 19h30  đến  20h30 ngày 29/12/2022</v>
      </c>
    </row>
    <row r="6" spans="1:9" s="6" customFormat="1" ht="17.25" customHeight="1" x14ac:dyDescent="0.3">
      <c r="A6" s="11" t="s">
        <v>7</v>
      </c>
      <c r="B6" s="11"/>
      <c r="C6" s="7" t="str">
        <f>'[1]Tổng hợp nhóm'!K2</f>
        <v>Môi Trường &amp; Khoa Học Tự Nhiên</v>
      </c>
      <c r="D6" s="11"/>
      <c r="E6" s="11"/>
      <c r="F6" s="11"/>
      <c r="G6" s="13"/>
      <c r="I6" s="4" t="str">
        <f>'[1]Tổng hợp nhóm'!E9&amp;" "&amp;'[1]Tổng hợp nhóm'!F9&amp;" "&amp;'[1]Tổng hợp nhóm'!G9&amp;" "&amp;'[1]Tổng hợp nhóm'!H9&amp;" "&amp;'[1]Tổng hợp nhóm'!I9&amp;" "&amp;'[1]Tổng hợp nhóm'!J9</f>
        <v>Từ 19h30 đến  20h30 ngày 04/01/2023</v>
      </c>
    </row>
    <row r="7" spans="1:9" s="6" customFormat="1" ht="17.25" customHeight="1" x14ac:dyDescent="0.3">
      <c r="A7" s="12" t="s">
        <v>8</v>
      </c>
      <c r="B7" s="14"/>
      <c r="C7" s="14" t="str">
        <f>'[1]Tổng hợp nhóm'!C10</f>
        <v>CHE101O</v>
      </c>
      <c r="D7" s="15"/>
      <c r="E7" s="15"/>
      <c r="F7" s="15"/>
      <c r="I7" s="4" t="str">
        <f>'[1]Tổng hợp nhóm'!E10&amp;" "&amp;'[1]Tổng hợp nhóm'!F10&amp;" "&amp;'[1]Tổng hợp nhóm'!G10&amp;" "&amp;'[1]Tổng hợp nhóm'!H10&amp;" "&amp;'[1]Tổng hợp nhóm'!I10&amp;" "&amp;'[1]Tổng hợp nhóm'!J10</f>
        <v>Từ 19h30 đến  20h30 ngày 05/01/2023</v>
      </c>
    </row>
    <row r="8" spans="1:9" ht="17.25" customHeight="1" x14ac:dyDescent="0.25">
      <c r="A8" s="16" t="s">
        <v>9</v>
      </c>
      <c r="B8" s="16"/>
      <c r="C8" s="17">
        <v>99</v>
      </c>
      <c r="D8" s="18"/>
      <c r="E8" s="19"/>
      <c r="F8" s="19"/>
      <c r="I8" s="4" t="str">
        <f>'[1]Tổng hợp nhóm'!E11&amp;" "&amp;'[1]Tổng hợp nhóm'!F11&amp;" "&amp;'[1]Tổng hợp nhóm'!G11&amp;" "&amp;'[1]Tổng hợp nhóm'!H11&amp;" "&amp;'[1]Tổng hợp nhóm'!I11&amp;" "&amp;'[1]Tổng hợp nhóm'!J11</f>
        <v>Từ 19h30 đến  20h30 ngày 10/01/2023</v>
      </c>
    </row>
    <row r="9" spans="1:9" s="21" customFormat="1" ht="17.25" customHeight="1" x14ac:dyDescent="0.25">
      <c r="A9" s="16" t="s">
        <v>10</v>
      </c>
      <c r="B9" s="18"/>
      <c r="C9" s="18" t="str">
        <f>I7</f>
        <v>Từ 19h30 đến  20h30 ngày 05/01/2023</v>
      </c>
      <c r="D9" s="18"/>
      <c r="E9" s="20"/>
      <c r="F9" s="20"/>
      <c r="I9" s="4" t="str">
        <f>'[1]Tổng hợp nhóm'!E12&amp;" "&amp;'[1]Tổng hợp nhóm'!F12&amp;" "&amp;'[1]Tổng hợp nhóm'!G12&amp;" "&amp;'[1]Tổng hợp nhóm'!H12&amp;" "&amp;'[1]Tổng hợp nhóm'!I12&amp;" "&amp;'[1]Tổng hợp nhóm'!J12</f>
        <v>Từ 19h30 đến  20h30 ngày 12/01/2023</v>
      </c>
    </row>
    <row r="10" spans="1:9" ht="30" customHeight="1" x14ac:dyDescent="0.3">
      <c r="A10" s="22" t="s">
        <v>11</v>
      </c>
      <c r="B10" s="23"/>
      <c r="C10" s="88" t="str">
        <f>'[1]Tổng hợp nhóm'!K10</f>
        <v>https://duytan.zoom.us/j/96197412643?pwd=c05sQzdRQkJSNGN2TWRxVVNIY2YzUT09</v>
      </c>
      <c r="D10" s="88"/>
      <c r="E10" s="88"/>
      <c r="F10" s="88"/>
    </row>
    <row r="11" spans="1:9" s="27" customFormat="1" ht="17.25" customHeight="1" x14ac:dyDescent="0.3">
      <c r="A11" s="24" t="s">
        <v>12</v>
      </c>
      <c r="B11" s="24"/>
      <c r="C11" s="16">
        <f>'[1]Tổng hợp nhóm'!D10</f>
        <v>9</v>
      </c>
      <c r="D11" s="25"/>
      <c r="E11" s="26"/>
      <c r="F11" s="26"/>
    </row>
    <row r="12" spans="1:9" ht="17.25" customHeight="1" x14ac:dyDescent="0.3">
      <c r="A12" s="89" t="s">
        <v>13</v>
      </c>
      <c r="B12" s="90"/>
      <c r="C12" s="90"/>
      <c r="D12" s="90"/>
      <c r="E12" s="90"/>
      <c r="F12" s="91"/>
      <c r="G12" s="28"/>
    </row>
    <row r="13" spans="1:9" ht="17.25" customHeight="1" x14ac:dyDescent="0.3">
      <c r="A13" s="29" t="s">
        <v>14</v>
      </c>
      <c r="B13" s="83" t="s">
        <v>15</v>
      </c>
      <c r="C13" s="84"/>
      <c r="D13" s="30" t="s">
        <v>16</v>
      </c>
      <c r="E13" s="31" t="s">
        <v>17</v>
      </c>
      <c r="F13" s="31" t="s">
        <v>18</v>
      </c>
      <c r="G13" s="32"/>
    </row>
    <row r="14" spans="1:9" ht="17.25" customHeight="1" x14ac:dyDescent="0.3">
      <c r="A14" s="33">
        <v>1</v>
      </c>
      <c r="B14" s="33" t="str">
        <f>IF(D14="","",VLOOKUP(D14,[1]CHE101O!C3:D101,2,0))</f>
        <v>Võ Thị Minh</v>
      </c>
      <c r="C14" s="34" t="str">
        <f>IF(D14="","",VLOOKUP(D14,[1]CHE101O!C3:E101,3,0))</f>
        <v>Nhật</v>
      </c>
      <c r="D14" s="35">
        <v>28207254643</v>
      </c>
      <c r="E14" s="36"/>
      <c r="F14" s="36"/>
    </row>
    <row r="15" spans="1:9" ht="17.25" customHeight="1" x14ac:dyDescent="0.3">
      <c r="A15" s="33">
        <v>2</v>
      </c>
      <c r="B15" s="33" t="str">
        <f>IF(D15="","",VLOOKUP(D15,[1]CHE101O!C3:D102,2,0))</f>
        <v>Phan Thị</v>
      </c>
      <c r="C15" s="34" t="str">
        <f>IF(D15="","",VLOOKUP(D15,[1]CHE101O!C3:E102,3,0))</f>
        <v>Cúc</v>
      </c>
      <c r="D15" s="35">
        <v>28207500910</v>
      </c>
      <c r="E15" s="30"/>
      <c r="F15" s="30"/>
    </row>
    <row r="16" spans="1:9" ht="17.25" customHeight="1" x14ac:dyDescent="0.3">
      <c r="A16" s="33">
        <v>3</v>
      </c>
      <c r="B16" s="33" t="str">
        <f>IF(D16="","",VLOOKUP(D16,[1]CHE101O!C3:D103,2,0))</f>
        <v>Trần Thị</v>
      </c>
      <c r="C16" s="34" t="str">
        <f>IF(D16="","",VLOOKUP(D16,[1]CHE101O!C3:E103,3,0))</f>
        <v>Quyên</v>
      </c>
      <c r="D16" s="35">
        <v>28207237362</v>
      </c>
      <c r="E16" s="30"/>
      <c r="F16" s="30"/>
      <c r="G16" s="1"/>
    </row>
    <row r="17" spans="1:7" ht="17.25" customHeight="1" x14ac:dyDescent="0.3">
      <c r="A17" s="33">
        <v>4</v>
      </c>
      <c r="B17" s="33" t="str">
        <f>IF(D17="","",VLOOKUP(D17,[1]CHE101O!C3:D104,2,0))</f>
        <v>Cao Thị Thanh</v>
      </c>
      <c r="C17" s="34" t="str">
        <f>IF(D17="","",VLOOKUP(D17,[1]CHE101O!C3:E104,3,0))</f>
        <v>Tâm</v>
      </c>
      <c r="D17" s="35">
        <v>28207201115</v>
      </c>
      <c r="E17" s="37"/>
      <c r="F17" s="37"/>
      <c r="G17" s="3"/>
    </row>
    <row r="18" spans="1:7" ht="17.25" customHeight="1" x14ac:dyDescent="0.3">
      <c r="A18" s="33">
        <v>5</v>
      </c>
      <c r="B18" s="33" t="str">
        <f>IF(D18="","",VLOOKUP(D18,[1]CHE101O!C3:D105,2,0))</f>
        <v>Hoàng Bạch</v>
      </c>
      <c r="C18" s="34" t="str">
        <f>IF(D18="","",VLOOKUP(D18,[1]CHE101O!C3:E105,3,0))</f>
        <v>Cúc</v>
      </c>
      <c r="D18" s="35">
        <v>28207251950</v>
      </c>
      <c r="E18" s="36"/>
      <c r="F18" s="36"/>
    </row>
    <row r="19" spans="1:7" ht="17.25" customHeight="1" x14ac:dyDescent="0.3">
      <c r="A19" s="33">
        <v>6</v>
      </c>
      <c r="B19" s="33" t="str">
        <f>IF(D19="","",VLOOKUP(D19,[1]CHE101O!C3:D106,2,0))</f>
        <v>Nguyễn Lệ Huyền</v>
      </c>
      <c r="C19" s="34" t="str">
        <f>IF(D19="","",VLOOKUP(D19,[1]CHE101O!C3:E106,3,0))</f>
        <v>Trâm</v>
      </c>
      <c r="D19" s="35">
        <v>28207202471</v>
      </c>
      <c r="E19" s="38"/>
      <c r="F19" s="38"/>
      <c r="G19" s="10"/>
    </row>
    <row r="20" spans="1:7" s="6" customFormat="1" ht="17.25" customHeight="1" x14ac:dyDescent="0.3">
      <c r="A20" s="33">
        <v>7</v>
      </c>
      <c r="B20" s="33" t="s">
        <v>21</v>
      </c>
      <c r="C20" s="34" t="s">
        <v>22</v>
      </c>
      <c r="D20" s="30"/>
      <c r="E20" s="30"/>
      <c r="F20" s="30"/>
      <c r="G20" s="13"/>
    </row>
    <row r="21" spans="1:7" s="6" customFormat="1" ht="17.25" customHeight="1" x14ac:dyDescent="0.3">
      <c r="A21" s="33">
        <v>8</v>
      </c>
      <c r="B21" s="33" t="s">
        <v>23</v>
      </c>
      <c r="C21" s="34" t="str">
        <f>IF(D21="","",VLOOKUP(D21,[1]CHE101O!C3:E108,3,0))</f>
        <v/>
      </c>
      <c r="D21" s="33"/>
      <c r="E21" s="33"/>
      <c r="F21" s="33"/>
      <c r="G21" s="13"/>
    </row>
    <row r="22" spans="1:7" s="6" customFormat="1" ht="17.25" customHeight="1" x14ac:dyDescent="0.3">
      <c r="A22" s="33">
        <v>9</v>
      </c>
      <c r="B22" s="33" t="str">
        <f>IF(D22="","",VLOOKUP(D22,[1]CHE101O!C3:D109,2,0))</f>
        <v/>
      </c>
      <c r="C22" s="34" t="str">
        <f>IF(D22="","",VLOOKUP(D22,[1]CHE101O!C3:E109,3,0))</f>
        <v/>
      </c>
      <c r="D22" s="39"/>
      <c r="E22" s="39"/>
      <c r="F22" s="39"/>
    </row>
    <row r="23" spans="1:7" ht="17.25" customHeight="1" x14ac:dyDescent="0.3">
      <c r="A23" s="33">
        <v>10</v>
      </c>
      <c r="B23" s="33" t="str">
        <f>IF(D23="","",VLOOKUP(D23,[1]CHE101O!C3:D110,2,0))</f>
        <v/>
      </c>
      <c r="C23" s="34" t="str">
        <f>IF(D23="","",VLOOKUP(D23,[1]CHE101O!C3:E110,3,0))</f>
        <v/>
      </c>
      <c r="D23" s="40"/>
      <c r="E23" s="40"/>
      <c r="F23" s="40"/>
    </row>
    <row r="24" spans="1:7" s="21" customFormat="1" ht="17.25" customHeight="1" x14ac:dyDescent="0.3">
      <c r="A24" s="33">
        <v>11</v>
      </c>
      <c r="B24" s="33" t="str">
        <f>IF(D24="","",VLOOKUP(D24,[1]CHE101O!C3:D111,2,0))</f>
        <v/>
      </c>
      <c r="C24" s="34" t="str">
        <f>IF(D24="","",VLOOKUP(D24,[1]CHE101O!C3:E111,3,0))</f>
        <v/>
      </c>
      <c r="D24" s="41"/>
      <c r="E24" s="42"/>
      <c r="F24" s="42"/>
    </row>
    <row r="25" spans="1:7" ht="17.25" customHeight="1" x14ac:dyDescent="0.3">
      <c r="A25" s="33">
        <v>12</v>
      </c>
      <c r="B25" s="33" t="str">
        <f>IF(D25="","",VLOOKUP(D25,[1]CHE101O!C3:D112,2,0))</f>
        <v/>
      </c>
      <c r="C25" s="34" t="str">
        <f>IF(D25="","",VLOOKUP(D25,[1]CHE101O!C3:E112,3,0))</f>
        <v/>
      </c>
      <c r="D25" s="43"/>
      <c r="E25" s="43"/>
      <c r="F25" s="43"/>
    </row>
    <row r="26" spans="1:7" s="27" customFormat="1" ht="17.25" customHeight="1" x14ac:dyDescent="0.3">
      <c r="A26" s="33">
        <v>13</v>
      </c>
      <c r="B26" s="33" t="str">
        <f>IF(D26="","",VLOOKUP(D26,[1]CHE101O!C3:D113,2,0))</f>
        <v/>
      </c>
      <c r="C26" s="34" t="str">
        <f>IF(D26="","",VLOOKUP(D26,[1]CHE101O!C3:E113,3,0))</f>
        <v/>
      </c>
      <c r="D26" s="43"/>
      <c r="E26" s="44"/>
      <c r="F26" s="44"/>
    </row>
    <row r="27" spans="1:7" ht="17.25" customHeight="1" x14ac:dyDescent="0.3">
      <c r="A27" s="33">
        <v>14</v>
      </c>
      <c r="B27" s="33" t="str">
        <f>IF(D27="","",VLOOKUP(D27,[1]CHE101O!C3:D114,2,0))</f>
        <v/>
      </c>
      <c r="C27" s="34" t="str">
        <f>IF(D27="","",VLOOKUP(D27,[1]CHE101O!C3:E114,3,0))</f>
        <v/>
      </c>
      <c r="D27" s="45"/>
      <c r="E27" s="45"/>
      <c r="F27" s="45"/>
      <c r="G27" s="28"/>
    </row>
    <row r="28" spans="1:7" ht="17.25" customHeight="1" x14ac:dyDescent="0.3">
      <c r="A28" s="33">
        <v>15</v>
      </c>
      <c r="B28" s="33" t="str">
        <f>IF(D28="","",VLOOKUP(D28,[1]CHE101O!C3:D115,2,0))</f>
        <v/>
      </c>
      <c r="C28" s="34" t="str">
        <f>IF(D28="","",VLOOKUP(D28,[1]CHE101O!C3:E115,3,0))</f>
        <v/>
      </c>
      <c r="D28" s="46"/>
      <c r="E28" s="46"/>
      <c r="F28" s="46"/>
    </row>
    <row r="29" spans="1:7" ht="17.25" customHeight="1" x14ac:dyDescent="0.3">
      <c r="A29" s="33">
        <v>16</v>
      </c>
      <c r="B29" s="33" t="str">
        <f>IF(D29="","",VLOOKUP(D29,[1]CHE101O!C3:D116,2,0))</f>
        <v/>
      </c>
      <c r="C29" s="34" t="str">
        <f>IF(D29="","",VLOOKUP(D29,[1]CHE101O!C3:E116,3,0))</f>
        <v/>
      </c>
      <c r="D29" s="46"/>
      <c r="E29" s="45"/>
      <c r="F29" s="45"/>
    </row>
    <row r="30" spans="1:7" ht="17.25" customHeight="1" x14ac:dyDescent="0.3">
      <c r="A30" s="33">
        <v>17</v>
      </c>
      <c r="B30" s="33" t="str">
        <f>IF(D30="","",VLOOKUP(D30,[1]CHE101O!C1:D112,2,0))</f>
        <v/>
      </c>
      <c r="C30" s="34" t="str">
        <f>IF(D30="","",VLOOKUP(D30,[1]CHE101O!C1:E117,3,0))</f>
        <v/>
      </c>
      <c r="D30" s="46"/>
      <c r="E30" s="46"/>
      <c r="F30" s="46"/>
    </row>
    <row r="31" spans="1:7" ht="14.25" customHeight="1" x14ac:dyDescent="0.3">
      <c r="A31" s="33">
        <v>18</v>
      </c>
      <c r="B31" s="33" t="str">
        <f>IF(D31="","",VLOOKUP(D31,[1]CHE101O!C2:D113,2,0))</f>
        <v/>
      </c>
      <c r="C31" s="34" t="str">
        <f>IF(D31="","",VLOOKUP(D31,[1]CHE101O!C2:E118,3,0))</f>
        <v/>
      </c>
      <c r="D31" s="30"/>
      <c r="E31" s="30"/>
      <c r="F31" s="30"/>
      <c r="G31" s="1"/>
    </row>
    <row r="32" spans="1:7" ht="14.25" customHeight="1" x14ac:dyDescent="0.3">
      <c r="A32" s="33">
        <v>19</v>
      </c>
      <c r="B32" s="33" t="str">
        <f>IF(D32="","",VLOOKUP(D32,[1]CHE101O!C3:D114,2,0))</f>
        <v/>
      </c>
      <c r="C32" s="34" t="str">
        <f>IF(D32="","",VLOOKUP(D32,[1]CHE101O!C3:E119,3,0))</f>
        <v/>
      </c>
      <c r="D32" s="37"/>
      <c r="E32" s="37"/>
      <c r="F32" s="37"/>
      <c r="G32" s="3"/>
    </row>
    <row r="33" spans="1:7" ht="14.25" customHeight="1" x14ac:dyDescent="0.3">
      <c r="A33" s="33">
        <v>20</v>
      </c>
      <c r="B33" s="33" t="str">
        <f>IF(D33="","",VLOOKUP(D33,[1]CHE101O!C3:D115,2,0))</f>
        <v/>
      </c>
      <c r="C33" s="34" t="str">
        <f>IF(D33="","",VLOOKUP(D33,[1]CHE101O!C3:E120,3,0))</f>
        <v/>
      </c>
      <c r="D33" s="36"/>
      <c r="E33" s="36"/>
      <c r="F33" s="36"/>
    </row>
    <row r="34" spans="1:7" ht="14.25" customHeight="1" x14ac:dyDescent="0.3">
      <c r="A34" s="33">
        <v>21</v>
      </c>
      <c r="B34" s="33" t="str">
        <f>IF(D34="","",VLOOKUP(D34,[1]CHE101O!C3:D116,2,0))</f>
        <v/>
      </c>
      <c r="C34" s="34" t="str">
        <f>IF(D34="","",VLOOKUP(D34,[1]CHE101O!C3:E121,3,0))</f>
        <v/>
      </c>
      <c r="D34" s="47"/>
      <c r="E34" s="47"/>
      <c r="F34" s="47"/>
      <c r="G34" s="10"/>
    </row>
    <row r="35" spans="1:7" s="6" customFormat="1" ht="14.25" customHeight="1" x14ac:dyDescent="0.3">
      <c r="A35" s="33">
        <v>22</v>
      </c>
      <c r="B35" s="33" t="str">
        <f>IF(D35="","",VLOOKUP(D35,[1]CHE101O!C3:D117,2,0))</f>
        <v/>
      </c>
      <c r="C35" s="34" t="str">
        <f>IF(D35="","",VLOOKUP(D35,[1]CHE101O!C3:E122,3,0))</f>
        <v/>
      </c>
      <c r="D35" s="30"/>
      <c r="E35" s="30"/>
      <c r="F35" s="30"/>
      <c r="G35" s="13"/>
    </row>
    <row r="36" spans="1:7" s="6" customFormat="1" ht="14.25" customHeight="1" x14ac:dyDescent="0.3">
      <c r="A36" s="33">
        <v>23</v>
      </c>
      <c r="B36" s="33" t="str">
        <f>IF(D36="","",VLOOKUP(D36,[1]CHE101O!C3:D118,2,0))</f>
        <v/>
      </c>
      <c r="C36" s="34" t="str">
        <f>IF(D36="","",VLOOKUP(D36,[1]CHE101O!C3:E123,3,0))</f>
        <v/>
      </c>
      <c r="D36" s="33"/>
      <c r="E36" s="31"/>
      <c r="F36" s="33"/>
      <c r="G36" s="13"/>
    </row>
    <row r="37" spans="1:7" s="6" customFormat="1" ht="14.25" customHeight="1" x14ac:dyDescent="0.3">
      <c r="A37" s="48"/>
      <c r="B37" s="48"/>
      <c r="C37" s="48"/>
      <c r="D37" s="49"/>
      <c r="E37" s="49"/>
      <c r="F37" s="49"/>
    </row>
    <row r="38" spans="1:7" ht="14.25" customHeight="1" x14ac:dyDescent="0.3">
      <c r="A38" s="50"/>
      <c r="B38" s="50" t="s">
        <v>19</v>
      </c>
      <c r="C38" s="51"/>
      <c r="D38" s="52"/>
      <c r="E38" s="53" t="s">
        <v>20</v>
      </c>
      <c r="F38" s="53"/>
      <c r="G38" s="3"/>
    </row>
    <row r="39" spans="1:7" ht="14.25" customHeight="1" x14ac:dyDescent="0.3">
      <c r="A39" s="23"/>
      <c r="B39" s="23"/>
      <c r="C39" s="18"/>
      <c r="D39" s="54"/>
      <c r="E39" s="55"/>
      <c r="F39" s="55"/>
    </row>
    <row r="40" spans="1:7" ht="14.25" customHeight="1" x14ac:dyDescent="0.3">
      <c r="A40" s="56"/>
      <c r="B40" s="56"/>
      <c r="C40" s="56"/>
      <c r="D40" s="57"/>
      <c r="E40" s="58"/>
      <c r="F40" s="58"/>
      <c r="G40" s="10"/>
    </row>
    <row r="41" spans="1:7" s="6" customFormat="1" ht="14.25" customHeight="1" x14ac:dyDescent="0.3">
      <c r="A41" s="23"/>
      <c r="B41" s="23"/>
      <c r="C41" s="18"/>
      <c r="D41" s="54"/>
      <c r="E41" s="59"/>
      <c r="F41" s="59"/>
      <c r="G41" s="13"/>
    </row>
    <row r="42" spans="1:7" s="6" customFormat="1" ht="14.25" customHeight="1" x14ac:dyDescent="0.3">
      <c r="A42" s="23"/>
      <c r="B42" s="23"/>
      <c r="C42" s="18"/>
      <c r="D42" s="54"/>
      <c r="E42" s="60" t="str">
        <f>C5</f>
        <v>NGUYỄN VĂN TIẾN</v>
      </c>
      <c r="F42" s="23"/>
      <c r="G42" s="13"/>
    </row>
    <row r="43" spans="1:7" ht="14.25" customHeight="1" x14ac:dyDescent="0.25">
      <c r="A43" s="61"/>
      <c r="B43" s="61"/>
      <c r="C43" s="62"/>
      <c r="D43" s="63"/>
      <c r="E43" s="63"/>
      <c r="F43" s="63"/>
    </row>
    <row r="44" spans="1:7" ht="14.25" customHeight="1" x14ac:dyDescent="0.25">
      <c r="A44" s="61"/>
      <c r="B44" s="61"/>
      <c r="C44" s="62"/>
      <c r="D44" s="63"/>
      <c r="E44" s="63"/>
      <c r="F44" s="63"/>
    </row>
    <row r="45" spans="1:7" ht="14.25" customHeight="1" x14ac:dyDescent="0.25">
      <c r="A45" s="61"/>
      <c r="B45" s="61"/>
      <c r="C45" s="62"/>
      <c r="D45" s="63"/>
      <c r="E45" s="64"/>
      <c r="F45" s="64"/>
    </row>
    <row r="46" spans="1:7" ht="14.25" customHeight="1" x14ac:dyDescent="0.25">
      <c r="A46" s="61"/>
      <c r="B46" s="61"/>
      <c r="C46" s="62"/>
      <c r="D46" s="63"/>
      <c r="E46" s="63"/>
      <c r="F46" s="63"/>
    </row>
    <row r="47" spans="1:7" ht="14.25" customHeight="1" x14ac:dyDescent="0.3">
      <c r="A47" s="23"/>
      <c r="B47" s="23"/>
      <c r="C47" s="18"/>
      <c r="D47" s="26"/>
      <c r="E47" s="26"/>
      <c r="F47" s="26"/>
      <c r="G47" s="1"/>
    </row>
    <row r="48" spans="1:7" ht="14.25" customHeight="1" x14ac:dyDescent="0.3">
      <c r="A48" s="65"/>
      <c r="B48" s="65"/>
      <c r="C48" s="66"/>
      <c r="D48" s="67"/>
      <c r="E48" s="67"/>
      <c r="F48" s="67"/>
      <c r="G48" s="3"/>
    </row>
    <row r="49" spans="1:7" ht="14.25" customHeight="1" x14ac:dyDescent="0.3">
      <c r="A49" s="23"/>
      <c r="B49" s="23"/>
      <c r="C49" s="18"/>
      <c r="D49" s="55"/>
      <c r="E49" s="55"/>
      <c r="F49" s="55"/>
    </row>
    <row r="50" spans="1:7" ht="14.25" customHeight="1" x14ac:dyDescent="0.3">
      <c r="A50" s="68"/>
      <c r="B50" s="68"/>
      <c r="C50" s="68"/>
      <c r="D50" s="69"/>
      <c r="E50" s="69"/>
      <c r="F50" s="69"/>
      <c r="G50" s="10"/>
    </row>
    <row r="51" spans="1:7" s="6" customFormat="1" ht="14.25" customHeight="1" x14ac:dyDescent="0.3">
      <c r="A51" s="23"/>
      <c r="B51" s="23"/>
      <c r="C51" s="18"/>
      <c r="D51" s="59"/>
      <c r="E51" s="26"/>
      <c r="F51" s="59"/>
      <c r="G51" s="13"/>
    </row>
    <row r="52" spans="1:7" s="6" customFormat="1" ht="14.25" customHeight="1" x14ac:dyDescent="0.3">
      <c r="A52" s="23"/>
      <c r="B52" s="23"/>
      <c r="C52" s="18"/>
      <c r="D52" s="23"/>
      <c r="E52" s="23"/>
      <c r="F52" s="23"/>
      <c r="G52" s="13"/>
    </row>
    <row r="53" spans="1:7" s="6" customFormat="1" ht="14.25" customHeight="1" x14ac:dyDescent="0.3">
      <c r="A53" s="48"/>
      <c r="B53" s="48"/>
      <c r="C53" s="48"/>
      <c r="D53" s="49"/>
      <c r="E53" s="49"/>
      <c r="F53" s="49"/>
    </row>
    <row r="54" spans="1:7" ht="14.25" customHeight="1" x14ac:dyDescent="0.25">
      <c r="A54" s="70"/>
      <c r="B54" s="70"/>
      <c r="C54" s="17"/>
      <c r="D54" s="71"/>
      <c r="E54" s="71"/>
      <c r="F54" s="71"/>
    </row>
    <row r="55" spans="1:7" s="21" customFormat="1" ht="14.25" customHeight="1" x14ac:dyDescent="0.25">
      <c r="A55" s="62"/>
      <c r="B55" s="62"/>
      <c r="C55" s="62"/>
      <c r="D55" s="72"/>
      <c r="E55" s="73"/>
      <c r="F55" s="73"/>
    </row>
    <row r="56" spans="1:7" ht="14.25" customHeight="1" x14ac:dyDescent="0.3">
      <c r="A56" s="74"/>
      <c r="B56" s="74"/>
      <c r="C56" s="75"/>
      <c r="D56" s="76"/>
      <c r="E56" s="76"/>
      <c r="F56" s="76"/>
    </row>
    <row r="57" spans="1:7" s="27" customFormat="1" ht="14.25" customHeight="1" x14ac:dyDescent="0.3">
      <c r="A57" s="77"/>
      <c r="B57" s="77"/>
      <c r="C57" s="70"/>
      <c r="D57" s="78"/>
      <c r="E57" s="77"/>
      <c r="F57" s="77"/>
    </row>
    <row r="58" spans="1:7" ht="14.25" customHeight="1" x14ac:dyDescent="0.25">
      <c r="A58" s="28"/>
      <c r="B58" s="28"/>
      <c r="C58" s="79"/>
      <c r="D58" s="28"/>
      <c r="E58" s="28"/>
      <c r="F58" s="28"/>
      <c r="G58" s="28"/>
    </row>
    <row r="59" spans="1:7" ht="14.25" customHeight="1" x14ac:dyDescent="0.25"/>
    <row r="60" spans="1:7" ht="14.25" customHeight="1" x14ac:dyDescent="0.25"/>
    <row r="61" spans="1:7" ht="14.25" customHeight="1" x14ac:dyDescent="0.25">
      <c r="E61" s="82"/>
      <c r="F61" s="82"/>
    </row>
    <row r="62" spans="1:7" ht="14.25" customHeight="1" x14ac:dyDescent="0.25"/>
    <row r="63" spans="1:7" ht="14.25" customHeight="1" x14ac:dyDescent="0.25"/>
    <row r="64" spans="1:7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</sheetData>
  <mergeCells count="7">
    <mergeCell ref="B13:C13"/>
    <mergeCell ref="A1:C1"/>
    <mergeCell ref="D1:F1"/>
    <mergeCell ref="A2:C2"/>
    <mergeCell ref="D2:F2"/>
    <mergeCell ref="C10:F10"/>
    <mergeCell ref="A12:F12"/>
  </mergeCells>
  <printOptions horizontalCentered="1"/>
  <pageMargins left="0.25" right="0" top="0" bottom="0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2023-01-07T02:13:54Z</dcterms:created>
  <dcterms:modified xsi:type="dcterms:W3CDTF">2023-04-03T04:14:47Z</dcterms:modified>
</cp:coreProperties>
</file>