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C7879E00-51CD-4A03-BECB-3EF6C395AF9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<sst xmlns="http://schemas.openxmlformats.org/spreadsheetml/2006/main" count="621" uniqueCount="219">
  <si>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</si>
  <si>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</si>
  <si>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</si>
  <si>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</si>
  <si>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</si>
  <si>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</si>
  <si>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</si>
  <si>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</si>
  <si>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</si>
  <si>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</si>
  <si>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</si>
  <si>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</si>
  <si>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</si>
  <si>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</si>
  <si>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</si>
  <si>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</si>
  <si>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</si>
  <si>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</si>
  <si>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</si>
  <si>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</si>
  <si>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</si>
  <si>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</si>
  <si>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</si>
  <si>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</si>
  <si>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</si>
  <si>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</si>
  <si>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</si>
  <si>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</si>
  <si>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</si>
  <si>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</si>
  <si>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</si>
  <si>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</si>
  <si>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</si>
  <si>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</si>
  <si>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</si>
  <si>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</si>
  <si>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</si>
  <si>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</si>
  <si>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</si>
  <si>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</si>
  <si>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</si>
  <si>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</si>
  <si>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</si>
  <si>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</si>
  <si>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</si>
  <si>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</si>
  <si>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</si>
  <si>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</si>
  <si>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</si>
  <si>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</si>
  <si>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</si>
  <si>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</si>
  <si>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</si>
  <si>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</si>
  <si>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</si>
  <si>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</si>
  <si>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</si>
  <si>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</si>
  <si>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</si>
  <si>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</si>
  <si>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</si>
  <si>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</si>
  <si>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</si>
  <si>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</si>
  <si>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</si>
  <si>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</si>
  <si>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</si>
  <si>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</si>
  <si>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</si>
  <si>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</si>
  <si>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</si>
  <si>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</si>
  <si>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</si>
  <si>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</si>
  <si>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</si>
  <si>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</si>
  <si>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</si>
  <si>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</si>
  <si>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</si>
  <si>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</si>
  <si>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</si>
  <si>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</si>
  <si>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</si>
  <si>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</si>
  <si>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</si>
  <si>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</si>
  <si>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</si>
  <si>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</si>
  <si>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</si>
  <si>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</si>
  <si>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</si>
  <si>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</si>
  <si>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</si>
  <si>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</si>
  <si>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</si>
  <si>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</si>
  <si>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</si>
  <si>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</si>
  <si>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</si>
  <si>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</si>
  <si>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</si>
  <si>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</si>
  <si>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</si>
  <si>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</si>
  <si>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</si>
  <si>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</si>
  <si>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</si>
  <si>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</si>
  <si>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</si>
  <si>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</si>
  <si>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</si>
  <si>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</si>
  <si>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</si>
  <si>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</si>
  <si>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r>
      <rPr>
        <b val="true"/>
        <sz val="18.0"/>
        <rFont val="Times New Roman"/>
      </rPr>
      <t xml:space="preserve">Công ty Aasd asdasd </t>
    </r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</si>
  <si>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>: Trương Văn Huyasd asdsa asdsa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</si>
  <si>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 xml:space="preserve">: asdasdsadd 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</si>
  <si>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 xml:space="preserve">: asdsdsadasdsa 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</si>
  <si>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>: dasdasdas sadasdsadasdas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</si>
  <si>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</si>
  <si>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</si>
  <si>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</si>
  <si>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30/10/2023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</si>
  <si>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</si>
  <si>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b val="true"/>
        <sz val="12.0"/>
        <rFont val="Times New Roman"/>
      </rPr>
      <t>I</t>
    </r>
  </si>
  <si>
    <r>
      <rPr>
        <b val="true"/>
        <sz val="14.0"/>
        <rFont val="Times New Roman"/>
      </rPr>
      <t>NỘI THẤT PHÒNG BẾP</t>
    </r>
  </si>
  <si>
    <r>
      <rPr>
        <b val="true"/>
        <sz val="18.0"/>
        <rFont val="Times New Roman"/>
      </rPr>
      <t>0</t>
    </r>
  </si>
  <si>
    <r>
      <rPr>
        <sz val="12.0"/>
        <rFont val="Times New Roman"/>
      </rPr>
      <t>1</t>
    </r>
  </si>
  <si>
    <r>
      <rPr>
        <sz val="12.0"/>
        <rFont val="Times New Roman"/>
      </rPr>
      <t xml:space="preserve">Tủ bếp dưới </t>
    </r>
  </si>
  <si>
    <r>
      <rPr>
        <sz val="12.0"/>
        <rFont val="Times New Roman"/>
      </rPr>
      <t xml:space="preserve">- </t>
    </r>
    <r>
      <rPr>
        <b val="true"/>
        <sz val="12.0"/>
        <rFont val="Times New Roman"/>
      </rPr>
      <t>Thùng</t>
    </r>
    <r>
      <rPr>
        <sz val="12.0"/>
        <rFont val="Times New Roman"/>
      </rPr>
      <t xml:space="preserve">: nhựa Picomat 17mm chống nước tuyệt đối. 
- </t>
    </r>
    <r>
      <rPr>
        <b val="true"/>
        <sz val="12.0"/>
        <rFont val="Times New Roman"/>
      </rPr>
      <t>Cánh</t>
    </r>
    <r>
      <rPr>
        <sz val="12.0"/>
        <rFont val="Times New Roman"/>
      </rPr>
      <t xml:space="preserve">: MDF chống ẩm 17mm phủ Melamine An Cường.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</si>
  <si>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0.0</t>
    </r>
  </si>
  <si>
    <r>
      <rPr>
        <sz val="12.0"/>
        <rFont val="Times New Roman"/>
      </rPr>
      <t>600.0</t>
    </r>
  </si>
  <si>
    <r>
      <rPr>
        <sz val="12.0"/>
        <rFont val="Times New Roman"/>
      </rPr>
      <t>870.0</t>
    </r>
  </si>
  <si>
    <r>
      <rPr>
        <sz val="12.0"/>
        <rFont val="Times New Roman"/>
      </rPr>
      <t>Mét dài</t>
    </r>
  </si>
  <si>
    <r>
      <rPr>
        <sz val="12.0"/>
        <rFont val="Times New Roman"/>
      </rPr>
      <t>2,550,000</t>
    </r>
  </si>
  <si>
    <r>
      <rPr>
        <sz val="12.0"/>
        <rFont val="Times New Roman"/>
      </rPr>
      <t>0</t>
    </r>
  </si>
  <si>
    <r>
      <rPr>
        <sz val="12.0"/>
        <rFont val="Times New Roman"/>
      </rPr>
      <t>2</t>
    </r>
  </si>
  <si>
    <r>
      <rPr>
        <sz val="12.0"/>
        <rFont val="Times New Roman"/>
      </rPr>
      <t>3</t>
    </r>
  </si>
  <si>
    <r>
      <rPr>
        <sz val="12.0"/>
        <rFont val="Times New Roman"/>
      </rPr>
      <t>4</t>
    </r>
  </si>
  <si>
    <r>
      <rPr>
        <sz val="12.0"/>
        <rFont val="Times New Roman"/>
      </rPr>
      <t xml:space="preserve">Tủ bếp trên </t>
    </r>
  </si>
  <si>
    <r>
      <rPr>
        <sz val="12.0"/>
        <rFont val="Times New Roman"/>
      </rPr>
      <t xml:space="preserve">Thùng: MDF chống ẩm 17mm phủ melamin An Cường
Cánh: MDF chống ẩm 17mm phủ Laminate An Cường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</si>
  <si>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350.0</t>
    </r>
  </si>
  <si>
    <r>
      <rPr>
        <sz val="12.0"/>
        <rFont val="Times New Roman"/>
      </rPr>
      <t>800.0</t>
    </r>
  </si>
  <si>
    <r>
      <rPr>
        <sz val="12.0"/>
        <rFont val="Times New Roman"/>
      </rPr>
      <t>2,350,000</t>
    </r>
  </si>
  <si>
    <r>
      <rPr>
        <sz val="12.0"/>
        <rFont val="Times New Roman"/>
      </rPr>
      <t>5</t>
    </r>
  </si>
  <si>
    <r>
      <rPr>
        <sz val="12.0"/>
        <rFont val="Times New Roman"/>
      </rPr>
      <t xml:space="preserve">- </t>
    </r>
    <r>
      <rPr>
        <b val="true"/>
        <sz val="12.0"/>
        <rFont val="Times New Roman"/>
      </rPr>
      <t>Thùng</t>
    </r>
    <r>
      <rPr>
        <sz val="12.0"/>
        <rFont val="Times New Roman"/>
      </rPr>
      <t xml:space="preserve">: nhựa Picomat 17mm chống nước tuyệt đối. 
- </t>
    </r>
    <r>
      <rPr>
        <b val="true"/>
        <sz val="12.0"/>
        <rFont val="Times New Roman"/>
      </rPr>
      <t>Cánh</t>
    </r>
    <r>
      <rPr>
        <sz val="12.0"/>
        <rFont val="Times New Roman"/>
      </rPr>
      <t xml:space="preserve">: MDF chống ẩm 17mm phủ Acrylic An Cường.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</si>
  <si>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3,450,000</t>
    </r>
  </si>
  <si>
    <r>
      <rPr>
        <b val="true"/>
        <sz val="12.0"/>
        <rFont val="Times New Roman"/>
      </rPr>
      <t>II</t>
    </r>
  </si>
  <si>
    <r>
      <rPr>
        <b val="true"/>
        <sz val="18.0"/>
        <rFont val="Times New Roman"/>
      </rPr>
      <t>139,500</t>
    </r>
  </si>
  <si>
    <r>
      <rPr>
        <sz val="12.0"/>
        <rFont val="Times New Roman"/>
      </rPr>
      <t xml:space="preserve">Thùng và cánh: MDF chống ẩm 17mm phủ Melamine An Cường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</si>
  <si>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1,800,000</t>
    </r>
  </si>
  <si>
    <r>
      <rPr>
        <sz val="12.0"/>
        <rFont val="Times New Roman"/>
      </rPr>
      <t>Bàn đảo bếp</t>
    </r>
  </si>
  <si>
    <r>
      <rPr>
        <sz val="12.0"/>
        <rFont val="Times New Roman"/>
      </rPr>
      <t xml:space="preserve">-Thùng: nhựa Picomat 17mm  chống nước tuyệt đối
-Cánh: MDF chống ẩm 17mm phủ Melamine An Cường 
- </t>
    </r>
    <r>
      <rPr>
        <b val="true"/>
        <sz val="12.0"/>
        <rFont val="Times New Roman"/>
      </rPr>
      <t>Mặt lộ</t>
    </r>
    <r>
      <rPr>
        <sz val="12.0"/>
        <rFont val="Times New Roman"/>
      </rPr>
      <t xml:space="preserve">: MDF chống ẩm 17mm phủ Melamine An Cường </t>
    </r>
  </si>
  <si>
    <r>
      <rPr>
        <sz val="12.0"/>
        <rFont val="Times New Roman"/>
      </rPr>
      <t>3,550,000</t>
    </r>
  </si>
  <si>
    <r>
      <rPr>
        <sz val="12.0"/>
        <rFont val="Times New Roman"/>
      </rPr>
      <t>Ốp tường</t>
    </r>
  </si>
  <si>
    <r>
      <rPr>
        <sz val="12.0"/>
        <rFont val="Times New Roman"/>
      </rPr>
      <t>Gương trang trí nghệ thuật</t>
    </r>
  </si>
  <si>
    <r>
      <rPr>
        <sz val="12.0"/>
        <rFont val="Times New Roman"/>
      </rPr>
      <t>1000.0</t>
    </r>
  </si>
  <si>
    <r>
      <rPr>
        <sz val="12.0"/>
        <rFont val="Times New Roman"/>
      </rPr>
      <t>8.0</t>
    </r>
  </si>
  <si>
    <r>
      <rPr>
        <sz val="12.0"/>
        <rFont val="Times New Roman"/>
      </rPr>
      <t>90.0</t>
    </r>
  </si>
  <si>
    <r>
      <rPr>
        <sz val="12.0"/>
        <rFont val="Times New Roman"/>
      </rPr>
      <t>Mét vuông</t>
    </r>
  </si>
  <si>
    <r>
      <rPr>
        <sz val="12.0"/>
        <rFont val="Times New Roman"/>
      </rPr>
      <t>1,550,000</t>
    </r>
  </si>
  <si>
    <r>
      <rPr>
        <sz val="12.0"/>
        <rFont val="Times New Roman"/>
      </rPr>
      <t>0.09</t>
    </r>
  </si>
  <si>
    <r>
      <rPr>
        <sz val="12.0"/>
        <rFont val="Times New Roman"/>
      </rPr>
      <t>139,500</t>
    </r>
  </si>
  <si>
    <r>
      <rPr>
        <b val="true"/>
        <sz val="12.0"/>
        <rFont val="Times New Roman"/>
      </rPr>
      <t>III</t>
    </r>
  </si>
  <si>
    <r>
      <rPr>
        <sz val="12.0"/>
        <rFont val="Times New Roman"/>
      </rPr>
      <t>Tủ bếp kịch trần/ tầng 2</t>
    </r>
  </si>
  <si>
    <r>
      <rPr>
        <sz val="12.0"/>
        <rFont val="Times New Roman"/>
      </rPr>
      <t>400.0</t>
    </r>
  </si>
  <si>
    <r>
      <rPr>
        <sz val="12.0"/>
        <rFont val="Times New Roman"/>
      </rPr>
      <t>1,435,000</t>
    </r>
  </si>
  <si>
    <r>
      <rPr>
        <b val="true"/>
        <sz val="12.0"/>
        <rFont val="Times New Roman"/>
      </rPr>
      <t>IV</t>
    </r>
  </si>
  <si>
    <r>
      <rPr>
        <b val="true"/>
        <sz val="12.0"/>
        <rFont val="Times New Roman"/>
      </rPr>
      <t>V</t>
    </r>
  </si>
  <si>
    <r>
      <rPr>
        <b val="true"/>
        <sz val="14.0"/>
        <rFont val="Times New Roman"/>
      </rPr>
      <t>NỘI THẤT PHÒNG KHÁCH</t>
    </r>
  </si>
  <si>
    <r>
      <rPr>
        <b val="true"/>
        <sz val="18.0"/>
        <rFont val="Times New Roman"/>
      </rPr>
      <t>5,900,000</t>
    </r>
  </si>
  <si>
    <r>
      <rPr>
        <sz val="12.0"/>
        <rFont val="Times New Roman"/>
      </rPr>
      <t>Ghế sofa văng</t>
    </r>
  </si>
  <si>
    <r>
      <rPr>
        <sz val="12.0"/>
        <rFont val="Times New Roman"/>
      </rPr>
      <t>Khung gỗ thông, bọc da hoặc nỉ công nghiệp Hàn Quốc, Giá trị tạm tính tính theo mẫu thực tế</t>
    </r>
  </si>
  <si>
    <r>
      <rPr>
        <sz val="12.0"/>
        <rFont val="Times New Roman"/>
      </rPr>
      <t>750.0</t>
    </r>
  </si>
  <si>
    <r>
      <rPr>
        <sz val="12.0"/>
        <rFont val="Times New Roman"/>
      </rPr>
      <t>3,980,000</t>
    </r>
  </si>
  <si>
    <r>
      <rPr>
        <sz val="12.0"/>
        <rFont val="Times New Roman"/>
      </rPr>
      <t>Ghế ngồi sofa</t>
    </r>
  </si>
  <si>
    <r>
      <rPr>
        <sz val="12.0"/>
        <rFont val="Times New Roman"/>
      </rPr>
      <t>700.0</t>
    </r>
  </si>
  <si>
    <r>
      <rPr>
        <sz val="12.0"/>
        <rFont val="Times New Roman"/>
      </rPr>
      <t>Bộ</t>
    </r>
  </si>
  <si>
    <r>
      <rPr>
        <sz val="12.0"/>
        <rFont val="Times New Roman"/>
      </rPr>
      <t>2,950,000</t>
    </r>
  </si>
  <si>
    <r>
      <rPr>
        <sz val="12.0"/>
        <rFont val="Times New Roman"/>
      </rPr>
      <t>1.0</t>
    </r>
  </si>
  <si>
    <r>
      <rPr>
        <b val="true"/>
        <sz val="12.0"/>
        <rFont val="Times New Roman"/>
      </rPr>
      <t>VI</t>
    </r>
  </si>
  <si>
    <r>
      <rPr>
        <b val="true"/>
        <sz val="14.0"/>
        <rFont val="Times New Roman"/>
      </rPr>
      <t>NỘI THẤT PHÒNG NGỦ</t>
    </r>
  </si>
  <si>
    <r>
      <rPr>
        <b val="true"/>
        <sz val="18.0"/>
        <rFont val="Times New Roman"/>
      </rPr>
      <t>18,050,000</t>
    </r>
  </si>
  <si>
    <r>
      <rPr>
        <sz val="12.0"/>
        <rFont val="Times New Roman"/>
      </rPr>
      <t>Giường ngủ</t>
    </r>
  </si>
  <si>
    <r>
      <rPr>
        <sz val="12.0"/>
        <rFont val="Times New Roman"/>
      </rPr>
      <t>MDF chống ẩm 17mm phủ Melamine An Cường
Đầu giường, đuôi giường, thành giường ghép 2 lân gỗ 34mm</t>
    </r>
  </si>
  <si>
    <r>
      <rPr>
        <sz val="12.0"/>
        <rFont val="Times New Roman"/>
      </rPr>
      <t>2000.0</t>
    </r>
  </si>
  <si>
    <r>
      <rPr>
        <sz val="12.0"/>
        <rFont val="Times New Roman"/>
      </rPr>
      <t>1600.0</t>
    </r>
  </si>
  <si>
    <r>
      <rPr>
        <sz val="12.0"/>
        <rFont val="Times New Roman"/>
      </rPr>
      <t>900.0</t>
    </r>
  </si>
  <si>
    <r>
      <rPr>
        <sz val="12.0"/>
        <rFont val="Times New Roman"/>
      </rPr>
      <t>6,950,000</t>
    </r>
  </si>
  <si>
    <r>
      <rPr>
        <sz val="12.0"/>
        <rFont val="Times New Roman"/>
      </rPr>
      <t>Tap đầu giường</t>
    </r>
  </si>
  <si>
    <r>
      <rPr>
        <sz val="12.0"/>
        <rFont val="Times New Roman"/>
      </rPr>
      <t>Thùng cánh: MDF chống ẩm 17mm phủ Melamine An Cường
Hậu: MDF chống ẩm 6mm phủ Melamin An Cường</t>
    </r>
  </si>
  <si>
    <r>
      <rPr>
        <sz val="12.0"/>
        <rFont val="Times New Roman"/>
      </rPr>
      <t>450.0</t>
    </r>
  </si>
  <si>
    <r>
      <rPr>
        <sz val="12.0"/>
        <rFont val="Times New Roman"/>
      </rPr>
      <t>950,000</t>
    </r>
  </si>
  <si>
    <r>
      <rPr>
        <sz val="12.0"/>
        <rFont val="Times New Roman"/>
      </rPr>
      <t>Bàn phấn</t>
    </r>
  </si>
  <si>
    <r>
      <rPr>
        <sz val="12.0"/>
        <rFont val="Times New Roman"/>
      </rPr>
      <t>500.0</t>
    </r>
  </si>
  <si>
    <r>
      <rPr>
        <sz val="12.0"/>
        <rFont val="Times New Roman"/>
      </rPr>
      <t>2,250,000</t>
    </r>
  </si>
  <si>
    <r>
      <rPr>
        <b val="true"/>
        <sz val="12.0"/>
        <rFont val="Times New Roman"/>
      </rPr>
      <t>VII</t>
    </r>
  </si>
  <si>
    <r>
      <rPr>
        <b val="true"/>
        <sz val="12.0"/>
        <rFont val="Times New Roman"/>
      </rPr>
      <t>VIII</t>
    </r>
  </si>
  <si>
    <r>
      <rPr>
        <b val="true"/>
        <sz val="18.0"/>
        <rFont val="Times New Roman"/>
      </rPr>
      <t>6,050,000</t>
    </r>
  </si>
  <si>
    <r>
      <rPr>
        <sz val="12.0"/>
        <rFont val="Times New Roman"/>
      </rPr>
      <t>Đôn ngồi sofa</t>
    </r>
  </si>
  <si>
    <r>
      <rPr>
        <sz val="12.0"/>
        <rFont val="Times New Roman"/>
      </rPr>
      <t>300.0</t>
    </r>
  </si>
  <si>
    <r>
      <rPr>
        <sz val="12.0"/>
        <rFont val="Times New Roman"/>
      </rPr>
      <t>Chiếc</t>
    </r>
  </si>
  <si>
    <r>
      <rPr>
        <sz val="12.0"/>
        <rFont val="Times New Roman"/>
      </rPr>
      <t>Tủ trang trí (tủ rượu)</t>
    </r>
  </si>
  <si>
    <r>
      <rPr>
        <sz val="12.0"/>
        <rFont val="Times New Roman"/>
      </rPr>
      <t>1,950,000</t>
    </r>
  </si>
  <si>
    <r>
      <rPr>
        <sz val="12.0"/>
        <rFont val="Times New Roman"/>
      </rPr>
      <t xml:space="preserve">Đợt trang trí
</t>
    </r>
  </si>
  <si>
    <r>
      <rPr>
        <sz val="12.0"/>
        <rFont val="Times New Roman"/>
      </rPr>
      <t>MDF chống ẩm phủ melamin An Cường</t>
    </r>
  </si>
  <si>
    <r>
      <rPr>
        <sz val="12.0"/>
        <rFont val="Times New Roman"/>
      </rPr>
      <t>250.0</t>
    </r>
  </si>
  <si>
    <r>
      <rPr>
        <sz val="12.0"/>
        <rFont val="Times New Roman"/>
      </rPr>
      <t>34.0</t>
    </r>
  </si>
  <si>
    <r>
      <rPr>
        <sz val="12.0"/>
        <rFont val="Times New Roman"/>
      </rPr>
      <t>350,000</t>
    </r>
  </si>
  <si>
    <r>
      <rPr>
        <sz val="12.0"/>
        <rFont val="Times New Roman"/>
      </rPr>
      <t xml:space="preserve">Bàn trà </t>
    </r>
  </si>
  <si>
    <r>
      <rPr>
        <sz val="12.0"/>
        <rFont val="Times New Roman"/>
      </rPr>
      <t>Giá trị ước tính ý nghĩa tham khảo, giá trị thực tính theo mẫu 3D hoặc lựa chọn mẫu thực tế</t>
    </r>
  </si>
  <si>
    <r>
      <rPr>
        <sz val="12.0"/>
        <rFont val="Times New Roman"/>
      </rPr>
      <t>60.0</t>
    </r>
  </si>
  <si>
    <r>
      <rPr>
        <sz val="12.0"/>
        <rFont val="Times New Roman"/>
      </rPr>
      <t>4,500,000</t>
    </r>
  </si>
  <si>
    <r>
      <rPr>
        <sz val="12.0"/>
        <rFont val="Times New Roman"/>
      </rPr>
      <t>48,189,500</t>
    </r>
  </si>
  <si>
    <r>
      <rPr>
        <sz val="12.0"/>
        <rFont val="Times New Roman"/>
      </rPr>
      <t>5,000,000</t>
    </r>
  </si>
  <si>
    <r>
      <rPr>
        <sz val="12.0"/>
        <rFont val="Times New Roman"/>
      </rPr>
      <t>14,000,000</t>
    </r>
  </si>
  <si>
    <r>
      <rPr>
        <sz val="12.0"/>
        <rFont val="Times New Roman"/>
      </rPr>
      <t>24,000,000</t>
    </r>
  </si>
  <si>
    <r>
      <rPr>
        <sz val="12.0"/>
        <rFont val="Times New Roman"/>
      </rPr>
      <t>5,189,500</t>
    </r>
  </si>
  <si>
    <r>
      <rPr>
        <sz val="13.0"/>
        <rFont val="Times New Roman"/>
      </rPr>
      <t>Chú thích: sdasdsadasfdsadddsafadsfdasfdsafdsfdsfdsaf assadsdasd adsa asdasd aasdas dasdasd đúlkádjlkj sạdákjdáoịịo ádsđáiadjíaội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</si>
</sst>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957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66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23" fillId="5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6" fillId="0" borderId="12" xfId="0" applyAlignment="true" applyBorder="true" applyFont="true">
      <alignment vertical="center" wrapText="true"/>
    </xf>
    <xf numFmtId="0" fontId="78" fillId="0" borderId="12" xfId="0" applyAlignment="true" applyBorder="true" applyFont="true">
      <alignment horizontal="center" vertical="center" wrapText="true"/>
    </xf>
    <xf numFmtId="0" fontId="80" fillId="0" borderId="12" xfId="0" applyAlignment="true" applyBorder="true" applyFont="true">
      <alignment horizontal="center" vertical="center" wrapText="true"/>
    </xf>
    <xf numFmtId="0" fontId="82" fillId="0" borderId="12" xfId="0" applyAlignment="true" applyBorder="true" applyFont="true">
      <alignment horizontal="center" vertical="center" wrapText="true"/>
    </xf>
    <xf numFmtId="0" fontId="84" fillId="0" borderId="12" xfId="0" applyAlignment="true" applyBorder="true" applyFont="true">
      <alignment horizontal="center" vertical="center" wrapText="true"/>
    </xf>
    <xf numFmtId="0" fontId="86" fillId="0" borderId="12" xfId="0" applyAlignment="true" applyBorder="true" applyFont="true">
      <alignment horizontal="center" vertical="center" wrapText="true"/>
    </xf>
    <xf numFmtId="0" fontId="88" fillId="0" borderId="12" xfId="0" applyAlignment="true" applyBorder="true" applyFont="true">
      <alignment horizontal="center" vertical="center" wrapText="true"/>
    </xf>
    <xf numFmtId="0" fontId="90" fillId="0" borderId="12" xfId="0" applyAlignment="true" applyBorder="true" applyFont="true">
      <alignment horizontal="center" vertical="center" wrapText="true"/>
    </xf>
    <xf numFmtId="0" fontId="92" fillId="0" borderId="12" xfId="0" applyAlignment="true" applyBorder="true" applyFont="true">
      <alignment horizontal="center" vertical="center" wrapText="true"/>
    </xf>
    <xf numFmtId="0" fontId="94" fillId="0" borderId="12" xfId="0" applyAlignment="true" applyBorder="true" applyFont="true">
      <alignment horizontal="center" vertical="center" wrapText="true"/>
    </xf>
    <xf numFmtId="0" fontId="99" fillId="0" borderId="12" xfId="0" applyAlignment="true" applyBorder="true" applyFont="true">
      <alignment vertical="center" wrapText="true"/>
    </xf>
    <xf numFmtId="0" fontId="101" fillId="0" borderId="12" xfId="0" applyAlignment="true" applyBorder="true" applyFont="true">
      <alignment horizontal="center" vertical="center" wrapText="true"/>
    </xf>
    <xf numFmtId="0" fontId="103" fillId="0" borderId="12" xfId="0" applyAlignment="true" applyBorder="true" applyFont="true">
      <alignment horizontal="center" vertical="center" wrapText="true"/>
    </xf>
    <xf numFmtId="0" fontId="105" fillId="0" borderId="12" xfId="0" applyAlignment="true" applyBorder="true" applyFont="true">
      <alignment horizontal="center" vertical="center" wrapText="true"/>
    </xf>
    <xf numFmtId="0" fontId="107" fillId="0" borderId="12" xfId="0" applyAlignment="true" applyBorder="true" applyFont="true">
      <alignment horizontal="center" vertical="center" wrapText="true"/>
    </xf>
    <xf numFmtId="0" fontId="109" fillId="0" borderId="12" xfId="0" applyAlignment="true" applyBorder="true" applyFont="true">
      <alignment horizontal="center" vertical="center" wrapText="true"/>
    </xf>
    <xf numFmtId="0" fontId="111" fillId="0" borderId="12" xfId="0" applyAlignment="true" applyBorder="true" applyFont="true">
      <alignment horizontal="center" vertical="center" wrapText="true"/>
    </xf>
    <xf numFmtId="0" fontId="113" fillId="0" borderId="12" xfId="0" applyAlignment="true" applyBorder="true" applyFont="true">
      <alignment horizontal="center" vertical="center" wrapText="true"/>
    </xf>
    <xf numFmtId="0" fontId="115" fillId="0" borderId="12" xfId="0" applyAlignment="true" applyBorder="true" applyFont="true">
      <alignment horizontal="center" vertical="center" wrapText="true"/>
    </xf>
    <xf numFmtId="0" fontId="117" fillId="0" borderId="12" xfId="0" applyAlignment="true" applyBorder="true" applyFont="true">
      <alignment horizontal="center" vertical="center" wrapText="true"/>
    </xf>
    <xf numFmtId="0" fontId="122" fillId="0" borderId="12" xfId="0" applyAlignment="true" applyBorder="true" applyFont="true">
      <alignment vertical="center" wrapText="true"/>
    </xf>
    <xf numFmtId="0" fontId="124" fillId="0" borderId="12" xfId="0" applyAlignment="true" applyBorder="true" applyFont="true">
      <alignment horizontal="center" vertical="center" wrapText="true"/>
    </xf>
    <xf numFmtId="0" fontId="126" fillId="0" borderId="12" xfId="0" applyAlignment="true" applyBorder="true" applyFont="true">
      <alignment horizontal="center" vertical="center" wrapText="true"/>
    </xf>
    <xf numFmtId="0" fontId="128" fillId="0" borderId="12" xfId="0" applyAlignment="true" applyBorder="true" applyFont="true">
      <alignment horizontal="center" vertical="center" wrapText="true"/>
    </xf>
    <xf numFmtId="0" fontId="130" fillId="0" borderId="12" xfId="0" applyAlignment="true" applyBorder="true" applyFont="true">
      <alignment horizontal="center" vertical="center" wrapText="true"/>
    </xf>
    <xf numFmtId="0" fontId="132" fillId="0" borderId="12" xfId="0" applyAlignment="true" applyBorder="true" applyFont="true">
      <alignment horizontal="center" vertical="center" wrapText="true"/>
    </xf>
    <xf numFmtId="0" fontId="134" fillId="0" borderId="12" xfId="0" applyAlignment="true" applyBorder="true" applyFont="true">
      <alignment horizontal="center" vertical="center" wrapText="true"/>
    </xf>
    <xf numFmtId="0" fontId="136" fillId="0" borderId="12" xfId="0" applyAlignment="true" applyBorder="true" applyFont="true">
      <alignment horizontal="center" vertical="center" wrapText="true"/>
    </xf>
    <xf numFmtId="0" fontId="138" fillId="0" borderId="12" xfId="0" applyAlignment="true" applyBorder="true" applyFont="true">
      <alignment horizontal="center" vertical="center" wrapText="true"/>
    </xf>
    <xf numFmtId="0" fontId="140" fillId="0" borderId="12" xfId="0" applyAlignment="true" applyBorder="true" applyFont="true">
      <alignment horizontal="center" vertical="center" wrapText="true"/>
    </xf>
    <xf numFmtId="0" fontId="143" fillId="0" borderId="12" xfId="0" applyAlignment="true" applyBorder="true" applyFont="true">
      <alignment vertical="center" wrapText="true"/>
    </xf>
    <xf numFmtId="0" fontId="145" fillId="0" borderId="12" xfId="0" applyAlignment="true" applyBorder="true" applyFont="true">
      <alignment horizontal="center" vertical="center" wrapText="true"/>
    </xf>
    <xf numFmtId="0" fontId="147" fillId="0" borderId="12" xfId="0" applyAlignment="true" applyBorder="true" applyFont="true">
      <alignment horizontal="center" vertical="center" wrapText="true"/>
    </xf>
    <xf numFmtId="0" fontId="149" fillId="0" borderId="12" xfId="0" applyAlignment="true" applyBorder="true" applyFont="true">
      <alignment horizontal="center" vertical="center" wrapText="true"/>
    </xf>
    <xf numFmtId="0" fontId="151" fillId="0" borderId="12" xfId="0" applyAlignment="true" applyBorder="true" applyFont="true">
      <alignment horizontal="center" vertical="center" wrapText="true"/>
    </xf>
    <xf numFmtId="0" fontId="153" fillId="0" borderId="12" xfId="0" applyAlignment="true" applyBorder="true" applyFont="true">
      <alignment horizontal="center" vertical="center" wrapText="true"/>
    </xf>
    <xf numFmtId="0" fontId="155" fillId="0" borderId="12" xfId="0" applyAlignment="true" applyBorder="true" applyFont="true">
      <alignment horizontal="center" vertical="center" wrapText="true"/>
    </xf>
    <xf numFmtId="0" fontId="157" fillId="0" borderId="12" xfId="0" applyAlignment="true" applyBorder="true" applyFont="true">
      <alignment horizontal="center" vertical="center" wrapText="true"/>
    </xf>
    <xf numFmtId="0" fontId="159" fillId="0" borderId="12" xfId="0" applyAlignment="true" applyBorder="true" applyFont="true">
      <alignment horizontal="center" vertical="center" wrapText="true"/>
    </xf>
    <xf numFmtId="0" fontId="161" fillId="0" borderId="12" xfId="0" applyAlignment="true" applyBorder="true" applyFont="true">
      <alignment horizontal="center" vertical="center" wrapText="true"/>
    </xf>
    <xf numFmtId="0" fontId="166" fillId="0" borderId="12" xfId="0" applyAlignment="true" applyBorder="true" applyFont="true">
      <alignment vertical="center" wrapText="true"/>
    </xf>
    <xf numFmtId="0" fontId="168" fillId="0" borderId="12" xfId="0" applyAlignment="true" applyBorder="true" applyFont="true">
      <alignment horizontal="center" vertical="center" wrapText="true"/>
    </xf>
    <xf numFmtId="0" fontId="170" fillId="0" borderId="12" xfId="0" applyAlignment="true" applyBorder="true" applyFont="true">
      <alignment horizontal="center" vertical="center" wrapText="true"/>
    </xf>
    <xf numFmtId="0" fontId="172" fillId="0" borderId="12" xfId="0" applyAlignment="true" applyBorder="true" applyFont="true">
      <alignment horizontal="center" vertical="center" wrapText="true"/>
    </xf>
    <xf numFmtId="0" fontId="174" fillId="0" borderId="12" xfId="0" applyAlignment="true" applyBorder="true" applyFont="true">
      <alignment horizontal="center" vertical="center" wrapText="true"/>
    </xf>
    <xf numFmtId="0" fontId="176" fillId="0" borderId="12" xfId="0" applyAlignment="true" applyBorder="true" applyFont="true">
      <alignment horizontal="center" vertical="center" wrapText="true"/>
    </xf>
    <xf numFmtId="0" fontId="178" fillId="0" borderId="12" xfId="0" applyAlignment="true" applyBorder="true" applyFont="true">
      <alignment horizontal="center" vertical="center" wrapText="true"/>
    </xf>
    <xf numFmtId="0" fontId="180" fillId="0" borderId="12" xfId="0" applyAlignment="true" applyBorder="true" applyFont="true">
      <alignment horizontal="center" vertical="center" wrapText="true"/>
    </xf>
    <xf numFmtId="0" fontId="182" fillId="0" borderId="12" xfId="0" applyAlignment="true" applyBorder="true" applyFont="true">
      <alignment horizontal="center" vertical="center" wrapText="true"/>
    </xf>
    <xf numFmtId="0" fontId="184" fillId="0" borderId="12" xfId="0" applyAlignment="true" applyBorder="true" applyFont="true">
      <alignment horizontal="center" vertical="center" wrapText="true"/>
    </xf>
    <xf numFmtId="0" fontId="186" fillId="0" borderId="12" xfId="0" applyAlignment="true" applyBorder="true" applyFont="true">
      <alignment horizontal="center" vertical="center" wrapText="true"/>
    </xf>
    <xf numFmtId="0" fontId="188" fillId="0" borderId="12" xfId="0" applyAlignment="true" applyBorder="true" applyFont="true">
      <alignment horizontal="center" vertical="center" wrapText="true"/>
    </xf>
    <xf numFmtId="0" fontId="190" fillId="0" borderId="12" xfId="0" applyAlignment="true" applyBorder="true" applyFont="true">
      <alignment horizontal="center" vertical="center" wrapText="true"/>
    </xf>
    <xf numFmtId="0" fontId="193" fillId="0" borderId="12" xfId="0" applyAlignment="true" applyBorder="true" applyFont="true">
      <alignment vertical="center" wrapText="true"/>
    </xf>
    <xf numFmtId="0" fontId="195" fillId="0" borderId="12" xfId="0" applyAlignment="true" applyBorder="true" applyFont="true">
      <alignment horizontal="center" vertical="center" wrapText="true"/>
    </xf>
    <xf numFmtId="0" fontId="197" fillId="0" borderId="12" xfId="0" applyAlignment="true" applyBorder="true" applyFont="true">
      <alignment horizontal="center" vertical="center" wrapText="true"/>
    </xf>
    <xf numFmtId="0" fontId="199" fillId="0" borderId="12" xfId="0" applyAlignment="true" applyBorder="true" applyFont="true">
      <alignment horizontal="center" vertical="center" wrapText="true"/>
    </xf>
    <xf numFmtId="0" fontId="201" fillId="0" borderId="12" xfId="0" applyAlignment="true" applyBorder="true" applyFont="true">
      <alignment horizontal="center" vertical="center" wrapText="true"/>
    </xf>
    <xf numFmtId="0" fontId="203" fillId="0" borderId="12" xfId="0" applyAlignment="true" applyBorder="true" applyFont="true">
      <alignment horizontal="center" vertical="center" wrapText="true"/>
    </xf>
    <xf numFmtId="0" fontId="205" fillId="0" borderId="12" xfId="0" applyAlignment="true" applyBorder="true" applyFont="true">
      <alignment horizontal="center" vertical="center" wrapText="true"/>
    </xf>
    <xf numFmtId="0" fontId="207" fillId="0" borderId="12" xfId="0" applyAlignment="true" applyBorder="true" applyFont="true">
      <alignment horizontal="center" vertical="center" wrapText="true"/>
    </xf>
    <xf numFmtId="0" fontId="209" fillId="0" borderId="12" xfId="0" applyAlignment="true" applyBorder="true" applyFont="true">
      <alignment horizontal="center" vertical="center" wrapText="true"/>
    </xf>
    <xf numFmtId="0" fontId="211" fillId="0" borderId="12" xfId="0" applyAlignment="true" applyBorder="true" applyFont="true">
      <alignment horizontal="center" vertical="center" wrapText="true"/>
    </xf>
    <xf numFmtId="0" fontId="214" fillId="0" borderId="12" xfId="0" applyAlignment="true" applyBorder="true" applyFont="true">
      <alignment vertical="center" wrapText="true"/>
    </xf>
    <xf numFmtId="0" fontId="216" fillId="0" borderId="12" xfId="0" applyAlignment="true" applyBorder="true" applyFont="true">
      <alignment horizontal="center" vertical="center" wrapText="true"/>
    </xf>
    <xf numFmtId="0" fontId="218" fillId="0" borderId="12" xfId="0" applyAlignment="true" applyBorder="true" applyFont="true">
      <alignment horizontal="center" vertical="center" wrapText="true"/>
    </xf>
    <xf numFmtId="0" fontId="220" fillId="0" borderId="12" xfId="0" applyAlignment="true" applyBorder="true" applyFont="true">
      <alignment horizontal="center" vertical="center" wrapText="true"/>
    </xf>
    <xf numFmtId="0" fontId="222" fillId="0" borderId="12" xfId="0" applyAlignment="true" applyBorder="true" applyFont="true">
      <alignment horizontal="center" vertical="center" wrapText="true"/>
    </xf>
    <xf numFmtId="0" fontId="224" fillId="0" borderId="12" xfId="0" applyAlignment="true" applyBorder="true" applyFont="true">
      <alignment horizontal="center" vertical="center" wrapText="true"/>
    </xf>
    <xf numFmtId="0" fontId="226" fillId="0" borderId="12" xfId="0" applyAlignment="true" applyBorder="true" applyFont="true">
      <alignment horizontal="center" vertical="center" wrapText="true"/>
    </xf>
    <xf numFmtId="0" fontId="228" fillId="0" borderId="12" xfId="0" applyAlignment="true" applyBorder="true" applyFont="true">
      <alignment horizontal="center" vertical="center" wrapText="true"/>
    </xf>
    <xf numFmtId="0" fontId="230" fillId="0" borderId="12" xfId="0" applyAlignment="true" applyBorder="true" applyFont="true">
      <alignment horizontal="center" vertical="center" wrapText="true"/>
    </xf>
    <xf numFmtId="0" fontId="232" fillId="0" borderId="12" xfId="0" applyAlignment="true" applyBorder="true" applyFont="true">
      <alignment horizontal="center" vertical="center" wrapText="true"/>
    </xf>
    <xf numFmtId="0" fontId="235" fillId="0" borderId="12" xfId="0" applyAlignment="true" applyBorder="true" applyFont="true">
      <alignment vertical="center" wrapText="true"/>
    </xf>
    <xf numFmtId="0" fontId="237" fillId="0" borderId="12" xfId="0" applyAlignment="true" applyBorder="true" applyFont="true">
      <alignment horizontal="center" vertical="center" wrapText="true"/>
    </xf>
    <xf numFmtId="0" fontId="239" fillId="0" borderId="12" xfId="0" applyAlignment="true" applyBorder="true" applyFont="true">
      <alignment horizontal="center" vertical="center" wrapText="true"/>
    </xf>
    <xf numFmtId="0" fontId="241" fillId="0" borderId="12" xfId="0" applyAlignment="true" applyBorder="true" applyFont="true">
      <alignment horizontal="center" vertical="center" wrapText="true"/>
    </xf>
    <xf numFmtId="0" fontId="243" fillId="0" borderId="12" xfId="0" applyAlignment="true" applyBorder="true" applyFont="true">
      <alignment horizontal="center" vertical="center" wrapText="true"/>
    </xf>
    <xf numFmtId="0" fontId="245" fillId="0" borderId="12" xfId="0" applyAlignment="true" applyBorder="true" applyFont="true">
      <alignment horizontal="center" vertical="center" wrapText="true"/>
    </xf>
    <xf numFmtId="0" fontId="247" fillId="0" borderId="12" xfId="0" applyAlignment="true" applyBorder="true" applyFont="true">
      <alignment horizontal="center" vertical="center" wrapText="true"/>
    </xf>
    <xf numFmtId="0" fontId="249" fillId="0" borderId="12" xfId="0" applyAlignment="true" applyBorder="true" applyFont="true">
      <alignment horizontal="center" vertical="center" wrapText="true"/>
    </xf>
    <xf numFmtId="0" fontId="251" fillId="0" borderId="12" xfId="0" applyAlignment="true" applyBorder="true" applyFont="true">
      <alignment horizontal="center" vertical="center" wrapText="true"/>
    </xf>
    <xf numFmtId="0" fontId="253" fillId="0" borderId="12" xfId="0" applyAlignment="true" applyBorder="true" applyFont="true">
      <alignment horizontal="center" vertical="center" wrapText="true"/>
    </xf>
    <xf numFmtId="0" fontId="258" fillId="0" borderId="12" xfId="0" applyAlignment="true" applyBorder="true" applyFont="true">
      <alignment vertical="center" wrapText="true"/>
    </xf>
    <xf numFmtId="0" fontId="260" fillId="0" borderId="12" xfId="0" applyAlignment="true" applyBorder="true" applyFont="true">
      <alignment horizontal="center" vertical="center" wrapText="true"/>
    </xf>
    <xf numFmtId="0" fontId="262" fillId="0" borderId="12" xfId="0" applyAlignment="true" applyBorder="true" applyFont="true">
      <alignment horizontal="center" vertical="center" wrapText="true"/>
    </xf>
    <xf numFmtId="0" fontId="264" fillId="0" borderId="12" xfId="0" applyAlignment="true" applyBorder="true" applyFont="true">
      <alignment horizontal="center" vertical="center" wrapText="true"/>
    </xf>
    <xf numFmtId="0" fontId="266" fillId="0" borderId="12" xfId="0" applyAlignment="true" applyBorder="true" applyFont="true">
      <alignment horizontal="center" vertical="center" wrapText="true"/>
    </xf>
    <xf numFmtId="0" fontId="268" fillId="0" borderId="12" xfId="0" applyAlignment="true" applyBorder="true" applyFont="true">
      <alignment horizontal="center" vertical="center" wrapText="true"/>
    </xf>
    <xf numFmtId="0" fontId="270" fillId="0" borderId="12" xfId="0" applyAlignment="true" applyBorder="true" applyFont="true">
      <alignment horizontal="center" vertical="center" wrapText="true"/>
    </xf>
    <xf numFmtId="0" fontId="272" fillId="0" borderId="12" xfId="0" applyAlignment="true" applyBorder="true" applyFont="true">
      <alignment horizontal="center" vertical="center" wrapText="true"/>
    </xf>
    <xf numFmtId="0" fontId="274" fillId="0" borderId="12" xfId="0" applyAlignment="true" applyBorder="true" applyFont="true">
      <alignment horizontal="center" vertical="center" wrapText="true"/>
    </xf>
    <xf numFmtId="0" fontId="276" fillId="0" borderId="12" xfId="0" applyAlignment="true" applyBorder="true" applyFont="true">
      <alignment horizontal="center" vertical="center" wrapText="true"/>
    </xf>
    <xf numFmtId="0" fontId="278" fillId="0" borderId="12" xfId="0" applyAlignment="true" applyBorder="true" applyFont="true">
      <alignment vertical="center" wrapText="true"/>
    </xf>
    <xf numFmtId="0" fontId="280" fillId="0" borderId="12" xfId="0" applyAlignment="true" applyBorder="true" applyFont="true">
      <alignment horizontal="center" vertical="center" wrapText="true"/>
    </xf>
    <xf numFmtId="0" fontId="282" fillId="0" borderId="12" xfId="0" applyAlignment="true" applyBorder="true" applyFont="true">
      <alignment horizontal="center" vertical="center" wrapText="true"/>
    </xf>
    <xf numFmtId="0" fontId="284" fillId="0" borderId="12" xfId="0" applyAlignment="true" applyBorder="true" applyFont="true">
      <alignment horizontal="center" vertical="center" wrapText="true"/>
    </xf>
    <xf numFmtId="0" fontId="286" fillId="0" borderId="12" xfId="0" applyAlignment="true" applyBorder="true" applyFont="true">
      <alignment horizontal="center" vertical="center" wrapText="true"/>
    </xf>
    <xf numFmtId="0" fontId="288" fillId="0" borderId="12" xfId="0" applyAlignment="true" applyBorder="true" applyFont="true">
      <alignment horizontal="center" vertical="center" wrapText="true"/>
    </xf>
    <xf numFmtId="0" fontId="290" fillId="0" borderId="12" xfId="0" applyAlignment="true" applyBorder="true" applyFont="true">
      <alignment horizontal="center" vertical="center" wrapText="true"/>
    </xf>
    <xf numFmtId="0" fontId="292" fillId="0" borderId="12" xfId="0" applyAlignment="true" applyBorder="true" applyFont="true">
      <alignment horizontal="center" vertical="center" wrapText="true"/>
    </xf>
    <xf numFmtId="0" fontId="294" fillId="0" borderId="12" xfId="0" applyAlignment="true" applyBorder="true" applyFont="true">
      <alignment horizontal="center" vertical="center" wrapText="true"/>
    </xf>
    <xf numFmtId="0" fontId="296" fillId="0" borderId="12" xfId="0" applyAlignment="true" applyBorder="true" applyFont="true">
      <alignment horizontal="center" vertical="center" wrapText="true"/>
    </xf>
    <xf numFmtId="0" fontId="298" fillId="0" borderId="12" xfId="0" applyAlignment="true" applyBorder="true" applyFont="true">
      <alignment horizontal="center" vertical="center" wrapText="true"/>
    </xf>
    <xf numFmtId="0" fontId="300" fillId="0" borderId="12" xfId="0" applyAlignment="true" applyBorder="true" applyFont="true">
      <alignment horizontal="center" vertical="center" wrapText="true"/>
    </xf>
    <xf numFmtId="0" fontId="302" fillId="0" borderId="12" xfId="0" applyAlignment="true" applyBorder="true" applyFont="true">
      <alignment horizontal="center" vertical="center" wrapText="true"/>
    </xf>
    <xf numFmtId="0" fontId="305" fillId="0" borderId="12" xfId="0" applyAlignment="true" applyBorder="true" applyFont="true">
      <alignment vertical="center" wrapText="true"/>
    </xf>
    <xf numFmtId="0" fontId="307" fillId="0" borderId="12" xfId="0" applyAlignment="true" applyBorder="true" applyFont="true">
      <alignment horizontal="center" vertical="center" wrapText="true"/>
    </xf>
    <xf numFmtId="0" fontId="309" fillId="0" borderId="12" xfId="0" applyAlignment="true" applyBorder="true" applyFont="true">
      <alignment horizontal="center" vertical="center" wrapText="true"/>
    </xf>
    <xf numFmtId="0" fontId="311" fillId="0" borderId="12" xfId="0" applyAlignment="true" applyBorder="true" applyFont="true">
      <alignment horizontal="center" vertical="center" wrapText="true"/>
    </xf>
    <xf numFmtId="0" fontId="313" fillId="0" borderId="12" xfId="0" applyAlignment="true" applyBorder="true" applyFont="true">
      <alignment horizontal="center" vertical="center" wrapText="true"/>
    </xf>
    <xf numFmtId="0" fontId="315" fillId="0" borderId="12" xfId="0" applyAlignment="true" applyBorder="true" applyFont="true">
      <alignment horizontal="center" vertical="center" wrapText="true"/>
    </xf>
    <xf numFmtId="0" fontId="317" fillId="0" borderId="12" xfId="0" applyAlignment="true" applyBorder="true" applyFont="true">
      <alignment horizontal="center" vertical="center" wrapText="true"/>
    </xf>
    <xf numFmtId="0" fontId="319" fillId="0" borderId="12" xfId="0" applyAlignment="true" applyBorder="true" applyFont="true">
      <alignment horizontal="center" vertical="center" wrapText="true"/>
    </xf>
    <xf numFmtId="0" fontId="321" fillId="0" borderId="12" xfId="0" applyAlignment="true" applyBorder="true" applyFont="true">
      <alignment horizontal="center" vertical="center" wrapText="true"/>
    </xf>
    <xf numFmtId="0" fontId="323" fillId="0" borderId="12" xfId="0" applyAlignment="true" applyBorder="true" applyFont="true">
      <alignment horizontal="center" vertical="center" wrapText="true"/>
    </xf>
    <xf numFmtId="0" fontId="328" fillId="0" borderId="12" xfId="0" applyAlignment="true" applyBorder="true" applyFont="true">
      <alignment vertical="center" wrapText="true"/>
    </xf>
    <xf numFmtId="0" fontId="330" fillId="0" borderId="12" xfId="0" applyAlignment="true" applyBorder="true" applyFont="true">
      <alignment horizontal="center" vertical="center" wrapText="true"/>
    </xf>
    <xf numFmtId="0" fontId="332" fillId="0" borderId="12" xfId="0" applyAlignment="true" applyBorder="true" applyFont="true">
      <alignment horizontal="center" vertical="center" wrapText="true"/>
    </xf>
    <xf numFmtId="0" fontId="334" fillId="0" borderId="12" xfId="0" applyAlignment="true" applyBorder="true" applyFont="true">
      <alignment horizontal="center" vertical="center" wrapText="true"/>
    </xf>
    <xf numFmtId="0" fontId="336" fillId="0" borderId="12" xfId="0" applyAlignment="true" applyBorder="true" applyFont="true">
      <alignment horizontal="center" vertical="center" wrapText="true"/>
    </xf>
    <xf numFmtId="0" fontId="338" fillId="0" borderId="12" xfId="0" applyAlignment="true" applyBorder="true" applyFont="true">
      <alignment horizontal="center" vertical="center" wrapText="true"/>
    </xf>
    <xf numFmtId="0" fontId="340" fillId="0" borderId="12" xfId="0" applyAlignment="true" applyBorder="true" applyFont="true">
      <alignment horizontal="center" vertical="center" wrapText="true"/>
    </xf>
    <xf numFmtId="0" fontId="342" fillId="0" borderId="12" xfId="0" applyAlignment="true" applyBorder="true" applyFont="true">
      <alignment horizontal="center" vertical="center" wrapText="true"/>
    </xf>
    <xf numFmtId="0" fontId="344" fillId="0" borderId="12" xfId="0" applyAlignment="true" applyBorder="true" applyFont="true">
      <alignment horizontal="center" vertical="center" wrapText="true"/>
    </xf>
    <xf numFmtId="0" fontId="346" fillId="0" borderId="12" xfId="0" applyAlignment="true" applyBorder="true" applyFont="true">
      <alignment horizontal="center" vertical="center" wrapText="true"/>
    </xf>
    <xf numFmtId="0" fontId="349" fillId="0" borderId="12" xfId="0" applyAlignment="true" applyBorder="true" applyFont="true">
      <alignment vertical="center" wrapText="true"/>
    </xf>
    <xf numFmtId="0" fontId="351" fillId="0" borderId="12" xfId="0" applyAlignment="true" applyBorder="true" applyFont="true">
      <alignment horizontal="center" vertical="center" wrapText="true"/>
    </xf>
    <xf numFmtId="0" fontId="353" fillId="0" borderId="12" xfId="0" applyAlignment="true" applyBorder="true" applyFont="true">
      <alignment horizontal="center" vertical="center" wrapText="true"/>
    </xf>
    <xf numFmtId="0" fontId="355" fillId="0" borderId="12" xfId="0" applyAlignment="true" applyBorder="true" applyFont="true">
      <alignment horizontal="center" vertical="center" wrapText="true"/>
    </xf>
    <xf numFmtId="0" fontId="357" fillId="0" borderId="12" xfId="0" applyAlignment="true" applyBorder="true" applyFont="true">
      <alignment horizontal="center" vertical="center" wrapText="true"/>
    </xf>
    <xf numFmtId="0" fontId="359" fillId="0" borderId="12" xfId="0" applyAlignment="true" applyBorder="true" applyFont="true">
      <alignment horizontal="center" vertical="center" wrapText="true"/>
    </xf>
    <xf numFmtId="0" fontId="361" fillId="0" borderId="12" xfId="0" applyAlignment="true" applyBorder="true" applyFont="true">
      <alignment horizontal="center" vertical="center" wrapText="true"/>
    </xf>
    <xf numFmtId="0" fontId="363" fillId="0" borderId="12" xfId="0" applyAlignment="true" applyBorder="true" applyFont="true">
      <alignment horizontal="center" vertical="center" wrapText="true"/>
    </xf>
    <xf numFmtId="0" fontId="365" fillId="0" borderId="12" xfId="0" applyAlignment="true" applyBorder="true" applyFont="true">
      <alignment horizontal="center" vertical="center" wrapText="true"/>
    </xf>
    <xf numFmtId="0" fontId="367" fillId="0" borderId="12" xfId="0" applyAlignment="true" applyBorder="true" applyFont="true">
      <alignment horizontal="center" vertical="center" wrapText="true"/>
    </xf>
    <xf numFmtId="0" fontId="372" fillId="0" borderId="12" xfId="0" applyAlignment="true" applyBorder="true" applyFont="true">
      <alignment vertical="center" wrapText="true"/>
    </xf>
    <xf numFmtId="0" fontId="374" fillId="0" borderId="12" xfId="0" applyAlignment="true" applyBorder="true" applyFont="true">
      <alignment horizontal="center" vertical="center" wrapText="true"/>
    </xf>
    <xf numFmtId="0" fontId="376" fillId="0" borderId="12" xfId="0" applyAlignment="true" applyBorder="true" applyFont="true">
      <alignment horizontal="center" vertical="center" wrapText="true"/>
    </xf>
    <xf numFmtId="0" fontId="378" fillId="0" borderId="12" xfId="0" applyAlignment="true" applyBorder="true" applyFont="true">
      <alignment horizontal="center" vertical="center" wrapText="true"/>
    </xf>
    <xf numFmtId="0" fontId="380" fillId="0" borderId="12" xfId="0" applyAlignment="true" applyBorder="true" applyFont="true">
      <alignment horizontal="center" vertical="center" wrapText="true"/>
    </xf>
    <xf numFmtId="0" fontId="382" fillId="0" borderId="12" xfId="0" applyAlignment="true" applyBorder="true" applyFont="true">
      <alignment horizontal="center" vertical="center" wrapText="true"/>
    </xf>
    <xf numFmtId="0" fontId="384" fillId="0" borderId="12" xfId="0" applyAlignment="true" applyBorder="true" applyFont="true">
      <alignment horizontal="center" vertical="center" wrapText="true"/>
    </xf>
    <xf numFmtId="0" fontId="386" fillId="0" borderId="12" xfId="0" applyAlignment="true" applyBorder="true" applyFont="true">
      <alignment horizontal="center" vertical="center" wrapText="true"/>
    </xf>
    <xf numFmtId="0" fontId="388" fillId="0" borderId="12" xfId="0" applyAlignment="true" applyBorder="true" applyFont="true">
      <alignment horizontal="center" vertical="center" wrapText="true"/>
    </xf>
    <xf numFmtId="0" fontId="390" fillId="0" borderId="12" xfId="0" applyAlignment="true" applyBorder="true" applyFont="true">
      <alignment horizontal="center" vertical="center" wrapText="true"/>
    </xf>
    <xf numFmtId="0" fontId="393" fillId="0" borderId="12" xfId="0" applyAlignment="true" applyBorder="true" applyFont="true">
      <alignment vertical="center" wrapText="true"/>
    </xf>
    <xf numFmtId="0" fontId="395" fillId="0" borderId="12" xfId="0" applyAlignment="true" applyBorder="true" applyFont="true">
      <alignment horizontal="center" vertical="center" wrapText="true"/>
    </xf>
    <xf numFmtId="0" fontId="397" fillId="0" borderId="12" xfId="0" applyAlignment="true" applyBorder="true" applyFont="true">
      <alignment horizontal="center" vertical="center" wrapText="true"/>
    </xf>
    <xf numFmtId="0" fontId="399" fillId="0" borderId="12" xfId="0" applyAlignment="true" applyBorder="true" applyFont="true">
      <alignment horizontal="center" vertical="center" wrapText="true"/>
    </xf>
    <xf numFmtId="0" fontId="401" fillId="0" borderId="12" xfId="0" applyAlignment="true" applyBorder="true" applyFont="true">
      <alignment horizontal="center" vertical="center" wrapText="true"/>
    </xf>
    <xf numFmtId="0" fontId="403" fillId="0" borderId="12" xfId="0" applyAlignment="true" applyBorder="true" applyFont="true">
      <alignment horizontal="center" vertical="center" wrapText="true"/>
    </xf>
    <xf numFmtId="0" fontId="405" fillId="0" borderId="12" xfId="0" applyAlignment="true" applyBorder="true" applyFont="true">
      <alignment horizontal="center" vertical="center" wrapText="true"/>
    </xf>
    <xf numFmtId="0" fontId="407" fillId="0" borderId="12" xfId="0" applyAlignment="true" applyBorder="true" applyFont="true">
      <alignment horizontal="center" vertical="center" wrapText="true"/>
    </xf>
    <xf numFmtId="0" fontId="409" fillId="0" borderId="12" xfId="0" applyAlignment="true" applyBorder="true" applyFont="true">
      <alignment horizontal="center" vertical="center" wrapText="true"/>
    </xf>
    <xf numFmtId="0" fontId="411" fillId="0" borderId="12" xfId="0" applyAlignment="true" applyBorder="true" applyFont="true">
      <alignment horizontal="center" vertical="center" wrapText="true"/>
    </xf>
    <xf numFmtId="0" fontId="413" fillId="0" borderId="12" xfId="0" applyAlignment="true" applyBorder="true" applyFont="true">
      <alignment horizontal="center" vertical="center" wrapText="true"/>
    </xf>
    <xf numFmtId="0" fontId="415" fillId="0" borderId="12" xfId="0" applyAlignment="true" applyBorder="true" applyFont="true">
      <alignment horizontal="center" vertical="center" wrapText="true"/>
    </xf>
    <xf numFmtId="0" fontId="417" fillId="0" borderId="12" xfId="0" applyAlignment="true" applyBorder="true" applyFont="true">
      <alignment horizontal="center" vertical="center" wrapText="true"/>
    </xf>
    <xf numFmtId="0" fontId="420" fillId="0" borderId="12" xfId="0" applyAlignment="true" applyBorder="true" applyFont="true">
      <alignment vertical="center" wrapText="true"/>
    </xf>
    <xf numFmtId="0" fontId="422" fillId="0" borderId="12" xfId="0" applyAlignment="true" applyBorder="true" applyFont="true">
      <alignment horizontal="center" vertical="center" wrapText="true"/>
    </xf>
    <xf numFmtId="0" fontId="424" fillId="0" borderId="12" xfId="0" applyAlignment="true" applyBorder="true" applyFont="true">
      <alignment horizontal="center" vertical="center" wrapText="true"/>
    </xf>
    <xf numFmtId="0" fontId="426" fillId="0" borderId="12" xfId="0" applyAlignment="true" applyBorder="true" applyFont="true">
      <alignment horizontal="center" vertical="center" wrapText="true"/>
    </xf>
    <xf numFmtId="0" fontId="428" fillId="0" borderId="12" xfId="0" applyAlignment="true" applyBorder="true" applyFont="true">
      <alignment horizontal="center" vertical="center" wrapText="true"/>
    </xf>
    <xf numFmtId="0" fontId="430" fillId="0" borderId="12" xfId="0" applyAlignment="true" applyBorder="true" applyFont="true">
      <alignment horizontal="center" vertical="center" wrapText="true"/>
    </xf>
    <xf numFmtId="0" fontId="432" fillId="0" borderId="12" xfId="0" applyAlignment="true" applyBorder="true" applyFont="true">
      <alignment horizontal="center" vertical="center" wrapText="true"/>
    </xf>
    <xf numFmtId="0" fontId="434" fillId="0" borderId="12" xfId="0" applyAlignment="true" applyBorder="true" applyFont="true">
      <alignment horizontal="center" vertical="center" wrapText="true"/>
    </xf>
    <xf numFmtId="0" fontId="436" fillId="0" borderId="12" xfId="0" applyAlignment="true" applyBorder="true" applyFont="true">
      <alignment horizontal="center" vertical="center" wrapText="true"/>
    </xf>
    <xf numFmtId="0" fontId="438" fillId="0" borderId="12" xfId="0" applyAlignment="true" applyBorder="true" applyFont="true">
      <alignment horizontal="center" vertical="center" wrapText="true"/>
    </xf>
    <xf numFmtId="0" fontId="441" fillId="0" borderId="12" xfId="0" applyAlignment="true" applyBorder="true" applyFont="true">
      <alignment vertical="center" wrapText="true"/>
    </xf>
    <xf numFmtId="0" fontId="443" fillId="0" borderId="12" xfId="0" applyAlignment="true" applyBorder="true" applyFont="true">
      <alignment horizontal="center" vertical="center" wrapText="true"/>
    </xf>
    <xf numFmtId="0" fontId="445" fillId="0" borderId="12" xfId="0" applyAlignment="true" applyBorder="true" applyFont="true">
      <alignment horizontal="center" vertical="center" wrapText="true"/>
    </xf>
    <xf numFmtId="0" fontId="447" fillId="0" borderId="12" xfId="0" applyAlignment="true" applyBorder="true" applyFont="true">
      <alignment horizontal="center" vertical="center" wrapText="true"/>
    </xf>
    <xf numFmtId="0" fontId="449" fillId="0" borderId="12" xfId="0" applyAlignment="true" applyBorder="true" applyFont="true">
      <alignment horizontal="center" vertical="center" wrapText="true"/>
    </xf>
    <xf numFmtId="0" fontId="451" fillId="0" borderId="12" xfId="0" applyAlignment="true" applyBorder="true" applyFont="true">
      <alignment horizontal="center" vertical="center" wrapText="true"/>
    </xf>
    <xf numFmtId="0" fontId="453" fillId="0" borderId="12" xfId="0" applyAlignment="true" applyBorder="true" applyFont="true">
      <alignment horizontal="center" vertical="center" wrapText="true"/>
    </xf>
    <xf numFmtId="0" fontId="455" fillId="0" borderId="12" xfId="0" applyAlignment="true" applyBorder="true" applyFont="true">
      <alignment horizontal="center" vertical="center" wrapText="true"/>
    </xf>
    <xf numFmtId="0" fontId="457" fillId="0" borderId="12" xfId="0" applyAlignment="true" applyBorder="true" applyFont="true">
      <alignment horizontal="center" vertical="center" wrapText="true"/>
    </xf>
    <xf numFmtId="0" fontId="459" fillId="0" borderId="12" xfId="0" applyAlignment="true" applyBorder="true" applyFont="true">
      <alignment horizontal="center" vertical="center" wrapText="true"/>
    </xf>
    <xf numFmtId="0" fontId="462" fillId="0" borderId="12" xfId="0" applyAlignment="true" applyBorder="true" applyFont="true">
      <alignment vertical="center" wrapText="true"/>
    </xf>
    <xf numFmtId="0" fontId="464" fillId="0" borderId="12" xfId="0" applyAlignment="true" applyBorder="true" applyFont="true">
      <alignment horizontal="center" vertical="center" wrapText="true"/>
    </xf>
    <xf numFmtId="0" fontId="466" fillId="0" borderId="12" xfId="0" applyAlignment="true" applyBorder="true" applyFont="true">
      <alignment horizontal="center" vertical="center" wrapText="true"/>
    </xf>
    <xf numFmtId="0" fontId="468" fillId="0" borderId="12" xfId="0" applyAlignment="true" applyBorder="true" applyFont="true">
      <alignment horizontal="center" vertical="center" wrapText="true"/>
    </xf>
    <xf numFmtId="0" fontId="470" fillId="0" borderId="12" xfId="0" applyAlignment="true" applyBorder="true" applyFont="true">
      <alignment horizontal="center" vertical="center" wrapText="true"/>
    </xf>
    <xf numFmtId="0" fontId="472" fillId="0" borderId="12" xfId="0" applyAlignment="true" applyBorder="true" applyFont="true">
      <alignment horizontal="center" vertical="center" wrapText="true"/>
    </xf>
    <xf numFmtId="0" fontId="474" fillId="0" borderId="12" xfId="0" applyAlignment="true" applyBorder="true" applyFont="true">
      <alignment horizontal="center" vertical="center" wrapText="true"/>
    </xf>
    <xf numFmtId="0" fontId="476" fillId="0" borderId="12" xfId="0" applyAlignment="true" applyBorder="true" applyFont="true">
      <alignment horizontal="center" vertical="center" wrapText="true"/>
    </xf>
    <xf numFmtId="0" fontId="478" fillId="0" borderId="12" xfId="0" applyAlignment="true" applyBorder="true" applyFont="true">
      <alignment horizontal="center" vertical="center" wrapText="true"/>
    </xf>
    <xf numFmtId="0" fontId="480" fillId="0" borderId="12" xfId="0" applyAlignment="true" applyBorder="true" applyFont="true">
      <alignment horizontal="center" vertical="center" wrapText="true"/>
    </xf>
    <xf numFmtId="0" fontId="485" fillId="0" borderId="12" xfId="0" applyAlignment="true" applyBorder="true" applyFont="true">
      <alignment vertical="center" wrapText="true"/>
    </xf>
    <xf numFmtId="0" fontId="487" fillId="0" borderId="12" xfId="0" applyAlignment="true" applyBorder="true" applyFont="true">
      <alignment horizontal="center" vertical="center" wrapText="true"/>
    </xf>
    <xf numFmtId="0" fontId="489" fillId="0" borderId="12" xfId="0" applyAlignment="true" applyBorder="true" applyFont="true">
      <alignment horizontal="center" vertical="center" wrapText="true"/>
    </xf>
    <xf numFmtId="0" fontId="491" fillId="0" borderId="12" xfId="0" applyAlignment="true" applyBorder="true" applyFont="true">
      <alignment horizontal="center" vertical="center" wrapText="true"/>
    </xf>
    <xf numFmtId="0" fontId="493" fillId="0" borderId="12" xfId="0" applyAlignment="true" applyBorder="true" applyFont="true">
      <alignment horizontal="center" vertical="center" wrapText="true"/>
    </xf>
    <xf numFmtId="0" fontId="495" fillId="0" borderId="12" xfId="0" applyAlignment="true" applyBorder="true" applyFont="true">
      <alignment horizontal="center" vertical="center" wrapText="true"/>
    </xf>
    <xf numFmtId="0" fontId="497" fillId="0" borderId="12" xfId="0" applyAlignment="true" applyBorder="true" applyFont="true">
      <alignment horizontal="center" vertical="center" wrapText="true"/>
    </xf>
    <xf numFmtId="0" fontId="499" fillId="0" borderId="12" xfId="0" applyAlignment="true" applyBorder="true" applyFont="true">
      <alignment horizontal="center" vertical="center" wrapText="true"/>
    </xf>
    <xf numFmtId="0" fontId="501" fillId="0" borderId="12" xfId="0" applyAlignment="true" applyBorder="true" applyFont="true">
      <alignment horizontal="center" vertical="center" wrapText="true"/>
    </xf>
    <xf numFmtId="0" fontId="503" fillId="0" borderId="12" xfId="0" applyAlignment="true" applyBorder="true" applyFont="true">
      <alignment horizontal="center" vertical="center" wrapText="true"/>
    </xf>
    <xf numFmtId="0" fontId="506" fillId="0" borderId="12" xfId="0" applyAlignment="true" applyBorder="true" applyFont="true">
      <alignment vertical="center" wrapText="true"/>
    </xf>
    <xf numFmtId="0" fontId="508" fillId="0" borderId="12" xfId="0" applyAlignment="true" applyBorder="true" applyFont="true">
      <alignment horizontal="center" vertical="center" wrapText="true"/>
    </xf>
    <xf numFmtId="0" fontId="510" fillId="0" borderId="12" xfId="0" applyAlignment="true" applyBorder="true" applyFont="true">
      <alignment horizontal="center" vertical="center" wrapText="true"/>
    </xf>
    <xf numFmtId="0" fontId="512" fillId="0" borderId="12" xfId="0" applyAlignment="true" applyBorder="true" applyFont="true">
      <alignment horizontal="center" vertical="center" wrapText="true"/>
    </xf>
    <xf numFmtId="0" fontId="514" fillId="0" borderId="12" xfId="0" applyAlignment="true" applyBorder="true" applyFont="true">
      <alignment horizontal="center" vertical="center" wrapText="true"/>
    </xf>
    <xf numFmtId="0" fontId="516" fillId="0" borderId="12" xfId="0" applyAlignment="true" applyBorder="true" applyFont="true">
      <alignment horizontal="center" vertical="center" wrapText="true"/>
    </xf>
    <xf numFmtId="0" fontId="518" fillId="0" borderId="12" xfId="0" applyAlignment="true" applyBorder="true" applyFont="true">
      <alignment horizontal="center" vertical="center" wrapText="true"/>
    </xf>
    <xf numFmtId="0" fontId="520" fillId="0" borderId="12" xfId="0" applyAlignment="true" applyBorder="true" applyFont="true">
      <alignment horizontal="center" vertical="center" wrapText="true"/>
    </xf>
    <xf numFmtId="0" fontId="522" fillId="0" borderId="12" xfId="0" applyAlignment="true" applyBorder="true" applyFont="true">
      <alignment horizontal="center" vertical="center" wrapText="true"/>
    </xf>
    <xf numFmtId="0" fontId="524" fillId="0" borderId="12" xfId="0" applyAlignment="true" applyBorder="true" applyFont="true">
      <alignment horizontal="center" vertical="center" wrapText="true"/>
    </xf>
    <xf numFmtId="0" fontId="526" fillId="0" borderId="12" xfId="0" applyAlignment="true" applyBorder="true" applyFont="true">
      <alignment horizontal="center" vertical="center" wrapText="true"/>
    </xf>
    <xf numFmtId="0" fontId="528" fillId="0" borderId="12" xfId="0" applyAlignment="true" applyBorder="true" applyFont="true">
      <alignment horizontal="center" vertical="center" wrapText="true"/>
    </xf>
    <xf numFmtId="0" fontId="530" fillId="0" borderId="12" xfId="0" applyAlignment="true" applyBorder="true" applyFont="true">
      <alignment horizontal="center" vertical="center" wrapText="true"/>
    </xf>
    <xf numFmtId="0" fontId="532" fillId="0" borderId="12" xfId="0" applyAlignment="true" applyBorder="true" applyFont="true">
      <alignment vertical="center" wrapText="true"/>
    </xf>
    <xf numFmtId="0" fontId="534" fillId="0" borderId="12" xfId="0" applyAlignment="true" applyBorder="true" applyFont="true">
      <alignment horizontal="center" vertical="center" wrapText="true"/>
    </xf>
    <xf numFmtId="0" fontId="536" fillId="0" borderId="12" xfId="0" applyAlignment="true" applyBorder="true" applyFont="true">
      <alignment horizontal="center" vertical="center" wrapText="true"/>
    </xf>
    <xf numFmtId="0" fontId="538" fillId="0" borderId="12" xfId="0" applyAlignment="true" applyBorder="true" applyFont="true">
      <alignment horizontal="center" vertical="center" wrapText="true"/>
    </xf>
    <xf numFmtId="0" fontId="540" fillId="0" borderId="12" xfId="0" applyAlignment="true" applyBorder="true" applyFont="true">
      <alignment horizontal="center" vertical="center" wrapText="true"/>
    </xf>
    <xf numFmtId="0" fontId="542" fillId="0" borderId="12" xfId="0" applyAlignment="true" applyBorder="true" applyFont="true">
      <alignment horizontal="center" vertical="center" wrapText="true"/>
    </xf>
    <xf numFmtId="0" fontId="544" fillId="0" borderId="12" xfId="0" applyAlignment="true" applyBorder="true" applyFont="true">
      <alignment horizontal="center" vertical="center" wrapText="true"/>
    </xf>
    <xf numFmtId="0" fontId="546" fillId="0" borderId="12" xfId="0" applyAlignment="true" applyBorder="true" applyFont="true">
      <alignment horizontal="center" vertical="center" wrapText="true"/>
    </xf>
    <xf numFmtId="0" fontId="548" fillId="0" borderId="12" xfId="0" applyAlignment="true" applyBorder="true" applyFont="true">
      <alignment horizontal="center" vertical="center" wrapText="true"/>
    </xf>
    <xf numFmtId="0" fontId="550" fillId="0" borderId="12" xfId="0" applyAlignment="true" applyBorder="true" applyFont="true">
      <alignment horizontal="center" vertical="center" wrapText="true"/>
    </xf>
    <xf numFmtId="0" fontId="552" fillId="0" borderId="12" xfId="0" applyAlignment="true" applyBorder="true" applyFont="true">
      <alignment vertical="center" wrapText="true"/>
    </xf>
    <xf numFmtId="0" fontId="554" fillId="0" borderId="12" xfId="0" applyAlignment="true" applyBorder="true" applyFont="true">
      <alignment horizontal="center" vertical="center" wrapText="true"/>
    </xf>
    <xf numFmtId="0" fontId="556" fillId="0" borderId="12" xfId="0" applyAlignment="true" applyBorder="true" applyFont="true">
      <alignment horizontal="center" vertical="center" wrapText="true"/>
    </xf>
    <xf numFmtId="0" fontId="558" fillId="0" borderId="12" xfId="0" applyAlignment="true" applyBorder="true" applyFont="true">
      <alignment horizontal="center" vertical="center" wrapText="true"/>
    </xf>
    <xf numFmtId="0" fontId="560" fillId="0" borderId="12" xfId="0" applyAlignment="true" applyBorder="true" applyFont="true">
      <alignment horizontal="center" vertical="center" wrapText="true"/>
    </xf>
    <xf numFmtId="0" fontId="562" fillId="0" borderId="12" xfId="0" applyAlignment="true" applyBorder="true" applyFont="true">
      <alignment horizontal="center" vertical="center" wrapText="true"/>
    </xf>
    <xf numFmtId="0" fontId="564" fillId="0" borderId="12" xfId="0" applyAlignment="true" applyBorder="true" applyFont="true">
      <alignment horizontal="center" vertical="center" wrapText="true"/>
    </xf>
    <xf numFmtId="0" fontId="566" fillId="0" borderId="12" xfId="0" applyAlignment="true" applyBorder="true" applyFont="true">
      <alignment horizontal="center" vertical="center" wrapText="true"/>
    </xf>
    <xf numFmtId="0" fontId="568" fillId="0" borderId="12" xfId="0" applyAlignment="true" applyBorder="true" applyFont="true">
      <alignment horizontal="center" vertical="center" wrapText="true"/>
    </xf>
    <xf numFmtId="0" fontId="570" fillId="0" borderId="12" xfId="0" applyAlignment="true" applyBorder="true" applyFont="true">
      <alignment horizontal="center" vertical="center" wrapText="true"/>
    </xf>
    <xf numFmtId="0" fontId="572" fillId="0" borderId="12" xfId="0" applyAlignment="true" applyBorder="true" applyFont="true">
      <alignment vertical="center" wrapText="true"/>
    </xf>
    <xf numFmtId="0" fontId="574" fillId="0" borderId="12" xfId="0" applyAlignment="true" applyBorder="true" applyFont="true">
      <alignment horizontal="center" vertical="center" wrapText="true"/>
    </xf>
    <xf numFmtId="0" fontId="576" fillId="0" borderId="12" xfId="0" applyAlignment="true" applyBorder="true" applyFont="true">
      <alignment horizontal="center" vertical="center" wrapText="true"/>
    </xf>
    <xf numFmtId="0" fontId="578" fillId="0" borderId="12" xfId="0" applyAlignment="true" applyBorder="true" applyFont="true">
      <alignment horizontal="center" vertical="center" wrapText="true"/>
    </xf>
    <xf numFmtId="0" fontId="580" fillId="0" borderId="12" xfId="0" applyAlignment="true" applyBorder="true" applyFont="true">
      <alignment horizontal="center" vertical="center" wrapText="true"/>
    </xf>
    <xf numFmtId="0" fontId="582" fillId="0" borderId="12" xfId="0" applyAlignment="true" applyBorder="true" applyFont="true">
      <alignment horizontal="center" vertical="center" wrapText="true"/>
    </xf>
    <xf numFmtId="0" fontId="584" fillId="0" borderId="12" xfId="0" applyAlignment="true" applyBorder="true" applyFont="true">
      <alignment horizontal="center" vertical="center" wrapText="true"/>
    </xf>
    <xf numFmtId="0" fontId="586" fillId="0" borderId="12" xfId="0" applyAlignment="true" applyBorder="true" applyFont="true">
      <alignment horizontal="center" vertical="center" wrapText="true"/>
    </xf>
    <xf numFmtId="0" fontId="588" fillId="0" borderId="12" xfId="0" applyAlignment="true" applyBorder="true" applyFont="true">
      <alignment horizontal="center" vertical="center" wrapText="true"/>
    </xf>
    <xf numFmtId="0" fontId="590" fillId="0" borderId="12" xfId="0" applyAlignment="true" applyBorder="true" applyFont="true">
      <alignment horizontal="center" vertical="center" wrapText="true"/>
    </xf>
    <xf numFmtId="0" fontId="592" fillId="0" borderId="12" xfId="0" applyAlignment="true" applyBorder="true" applyFont="true">
      <alignment vertical="center" wrapText="true"/>
    </xf>
    <xf numFmtId="0" fontId="594" fillId="0" borderId="12" xfId="0" applyAlignment="true" applyBorder="true" applyFont="true">
      <alignment horizontal="center" vertical="center" wrapText="true"/>
    </xf>
    <xf numFmtId="0" fontId="596" fillId="0" borderId="12" xfId="0" applyAlignment="true" applyBorder="true" applyFont="true">
      <alignment horizontal="center" vertical="center" wrapText="true"/>
    </xf>
    <xf numFmtId="0" fontId="598" fillId="0" borderId="12" xfId="0" applyAlignment="true" applyBorder="true" applyFont="true">
      <alignment horizontal="center" vertical="center" wrapText="true"/>
    </xf>
    <xf numFmtId="0" fontId="600" fillId="0" borderId="12" xfId="0" applyAlignment="true" applyBorder="true" applyFont="true">
      <alignment horizontal="center" vertical="center" wrapText="true"/>
    </xf>
    <xf numFmtId="0" fontId="602" fillId="0" borderId="12" xfId="0" applyAlignment="true" applyBorder="true" applyFont="true">
      <alignment horizontal="center" vertical="center" wrapText="true"/>
    </xf>
    <xf numFmtId="0" fontId="604" fillId="0" borderId="12" xfId="0" applyAlignment="true" applyBorder="true" applyFont="true">
      <alignment horizontal="center" vertical="center" wrapText="true"/>
    </xf>
    <xf numFmtId="0" fontId="606" fillId="0" borderId="12" xfId="0" applyAlignment="true" applyBorder="true" applyFont="true">
      <alignment horizontal="center" vertical="center" wrapText="true"/>
    </xf>
    <xf numFmtId="0" fontId="608" fillId="0" borderId="12" xfId="0" applyAlignment="true" applyBorder="true" applyFont="true">
      <alignment horizontal="center" vertical="center" wrapText="true"/>
    </xf>
    <xf numFmtId="0" fontId="610" fillId="0" borderId="12" xfId="0" applyAlignment="true" applyBorder="true" applyFont="true">
      <alignment horizontal="center" vertical="center" wrapText="true"/>
    </xf>
    <xf numFmtId="0" fontId="612" fillId="0" borderId="12" xfId="0" applyAlignment="true" applyBorder="true" applyFont="true">
      <alignment vertical="center" wrapText="true"/>
    </xf>
    <xf numFmtId="0" fontId="614" fillId="0" borderId="12" xfId="0" applyAlignment="true" applyBorder="true" applyFont="true">
      <alignment horizontal="center" vertical="center" wrapText="true"/>
    </xf>
    <xf numFmtId="0" fontId="616" fillId="0" borderId="12" xfId="0" applyAlignment="true" applyBorder="true" applyFont="true">
      <alignment horizontal="center" vertical="center" wrapText="true"/>
    </xf>
    <xf numFmtId="0" fontId="618" fillId="0" borderId="12" xfId="0" applyAlignment="true" applyBorder="true" applyFont="true">
      <alignment horizontal="center" vertical="center" wrapText="true"/>
    </xf>
    <xf numFmtId="0" fontId="620" fillId="0" borderId="12" xfId="0" applyAlignment="true" applyBorder="true" applyFont="true">
      <alignment horizontal="center" vertical="center" wrapText="true"/>
    </xf>
    <xf numFmtId="0" fontId="622" fillId="0" borderId="12" xfId="0" applyAlignment="true" applyBorder="true" applyFont="true">
      <alignment horizontal="center" vertical="center" wrapText="true"/>
    </xf>
    <xf numFmtId="0" fontId="624" fillId="0" borderId="12" xfId="0" applyAlignment="true" applyBorder="true" applyFont="true">
      <alignment horizontal="center" vertical="center" wrapText="true"/>
    </xf>
    <xf numFmtId="0" fontId="626" fillId="0" borderId="12" xfId="0" applyAlignment="true" applyBorder="true" applyFont="true">
      <alignment horizontal="center" vertical="center" wrapText="true"/>
    </xf>
    <xf numFmtId="0" fontId="628" fillId="0" borderId="12" xfId="0" applyAlignment="true" applyBorder="true" applyFont="true">
      <alignment horizontal="center" vertical="center" wrapText="true"/>
    </xf>
    <xf numFmtId="0" fontId="630" fillId="0" borderId="12" xfId="0" applyAlignment="true" applyBorder="true" applyFont="true">
      <alignment horizontal="center" vertical="center" wrapText="true"/>
    </xf>
    <xf numFmtId="0" fontId="632" fillId="0" borderId="12" xfId="0" applyAlignment="true" applyBorder="true" applyFont="true">
      <alignment horizontal="center" vertical="center" wrapText="true"/>
    </xf>
    <xf numFmtId="0" fontId="634" fillId="0" borderId="12" xfId="0" applyAlignment="true" applyBorder="true" applyFont="true">
      <alignment horizontal="center" vertical="center" wrapText="true"/>
    </xf>
    <xf numFmtId="0" fontId="636" fillId="0" borderId="12" xfId="0" applyAlignment="true" applyBorder="true" applyFont="true">
      <alignment horizontal="center" vertical="center" wrapText="true"/>
    </xf>
    <xf numFmtId="0" fontId="638" fillId="0" borderId="12" xfId="0" applyAlignment="true" applyBorder="true" applyFont="true">
      <alignment vertical="center" wrapText="true"/>
    </xf>
    <xf numFmtId="0" fontId="640" fillId="0" borderId="12" xfId="0" applyAlignment="true" applyBorder="true" applyFont="true">
      <alignment horizontal="center" vertical="center" wrapText="true"/>
    </xf>
    <xf numFmtId="0" fontId="642" fillId="0" borderId="12" xfId="0" applyAlignment="true" applyBorder="true" applyFont="true">
      <alignment horizontal="center" vertical="center" wrapText="true"/>
    </xf>
    <xf numFmtId="0" fontId="644" fillId="0" borderId="12" xfId="0" applyAlignment="true" applyBorder="true" applyFont="true">
      <alignment horizontal="center" vertical="center" wrapText="true"/>
    </xf>
    <xf numFmtId="0" fontId="646" fillId="0" borderId="12" xfId="0" applyAlignment="true" applyBorder="true" applyFont="true">
      <alignment horizontal="center" vertical="center" wrapText="true"/>
    </xf>
    <xf numFmtId="0" fontId="648" fillId="0" borderId="12" xfId="0" applyAlignment="true" applyBorder="true" applyFont="true">
      <alignment horizontal="center" vertical="center" wrapText="true"/>
    </xf>
    <xf numFmtId="0" fontId="650" fillId="0" borderId="12" xfId="0" applyAlignment="true" applyBorder="true" applyFont="true">
      <alignment horizontal="center" vertical="center" wrapText="true"/>
    </xf>
    <xf numFmtId="0" fontId="652" fillId="0" borderId="12" xfId="0" applyAlignment="true" applyBorder="true" applyFont="true">
      <alignment horizontal="center" vertical="center" wrapText="true"/>
    </xf>
    <xf numFmtId="0" fontId="654" fillId="0" borderId="12" xfId="0" applyAlignment="true" applyBorder="true" applyFont="true">
      <alignment horizontal="center" vertical="center" wrapText="true"/>
    </xf>
    <xf numFmtId="0" fontId="656" fillId="0" borderId="12" xfId="0" applyAlignment="true" applyBorder="true" applyFont="true">
      <alignment horizontal="center" vertical="center" wrapText="true"/>
    </xf>
    <xf numFmtId="0" fontId="658" fillId="0" borderId="12" xfId="0" applyAlignment="true" applyBorder="true" applyFont="true">
      <alignment vertical="center" wrapText="true"/>
    </xf>
    <xf numFmtId="0" fontId="660" fillId="0" borderId="12" xfId="0" applyAlignment="true" applyBorder="true" applyFont="true">
      <alignment horizontal="center" vertical="center" wrapText="true"/>
    </xf>
    <xf numFmtId="0" fontId="662" fillId="0" borderId="12" xfId="0" applyAlignment="true" applyBorder="true" applyFont="true">
      <alignment horizontal="center" vertical="center" wrapText="true"/>
    </xf>
    <xf numFmtId="0" fontId="664" fillId="0" borderId="12" xfId="0" applyAlignment="true" applyBorder="true" applyFont="true">
      <alignment horizontal="center" vertical="center" wrapText="true"/>
    </xf>
    <xf numFmtId="0" fontId="666" fillId="0" borderId="12" xfId="0" applyAlignment="true" applyBorder="true" applyFont="true">
      <alignment horizontal="center" vertical="center" wrapText="true"/>
    </xf>
    <xf numFmtId="0" fontId="668" fillId="0" borderId="12" xfId="0" applyAlignment="true" applyBorder="true" applyFont="true">
      <alignment horizontal="center" vertical="center" wrapText="true"/>
    </xf>
    <xf numFmtId="0" fontId="670" fillId="0" borderId="12" xfId="0" applyAlignment="true" applyBorder="true" applyFont="true">
      <alignment horizontal="center" vertical="center" wrapText="true"/>
    </xf>
    <xf numFmtId="0" fontId="672" fillId="0" borderId="12" xfId="0" applyAlignment="true" applyBorder="true" applyFont="true">
      <alignment horizontal="center" vertical="center" wrapText="true"/>
    </xf>
    <xf numFmtId="0" fontId="674" fillId="0" borderId="12" xfId="0" applyAlignment="true" applyBorder="true" applyFont="true">
      <alignment horizontal="center" vertical="center" wrapText="true"/>
    </xf>
    <xf numFmtId="0" fontId="676" fillId="0" borderId="12" xfId="0" applyAlignment="true" applyBorder="true" applyFont="true">
      <alignment horizontal="center" vertical="center" wrapText="true"/>
    </xf>
    <xf numFmtId="0" fontId="678" fillId="0" borderId="12" xfId="0" applyAlignment="true" applyBorder="true" applyFont="true">
      <alignment vertical="center" wrapText="true"/>
    </xf>
    <xf numFmtId="0" fontId="680" fillId="0" borderId="12" xfId="0" applyAlignment="true" applyBorder="true" applyFont="true">
      <alignment horizontal="center" vertical="center" wrapText="true"/>
    </xf>
    <xf numFmtId="0" fontId="682" fillId="0" borderId="12" xfId="0" applyAlignment="true" applyBorder="true" applyFont="true">
      <alignment horizontal="center" vertical="center" wrapText="true"/>
    </xf>
    <xf numFmtId="0" fontId="684" fillId="0" borderId="12" xfId="0" applyAlignment="true" applyBorder="true" applyFont="true">
      <alignment horizontal="center" vertical="center" wrapText="true"/>
    </xf>
    <xf numFmtId="0" fontId="686" fillId="0" borderId="12" xfId="0" applyAlignment="true" applyBorder="true" applyFont="true">
      <alignment horizontal="center" vertical="center" wrapText="true"/>
    </xf>
    <xf numFmtId="0" fontId="688" fillId="0" borderId="12" xfId="0" applyAlignment="true" applyBorder="true" applyFont="true">
      <alignment horizontal="center" vertical="center" wrapText="true"/>
    </xf>
    <xf numFmtId="0" fontId="690" fillId="0" borderId="12" xfId="0" applyAlignment="true" applyBorder="true" applyFont="true">
      <alignment horizontal="center" vertical="center" wrapText="true"/>
    </xf>
    <xf numFmtId="0" fontId="692" fillId="0" borderId="12" xfId="0" applyAlignment="true" applyBorder="true" applyFont="true">
      <alignment horizontal="center" vertical="center" wrapText="true"/>
    </xf>
    <xf numFmtId="0" fontId="694" fillId="0" borderId="12" xfId="0" applyAlignment="true" applyBorder="true" applyFont="true">
      <alignment horizontal="center" vertical="center" wrapText="true"/>
    </xf>
    <xf numFmtId="0" fontId="696" fillId="0" borderId="12" xfId="0" applyAlignment="true" applyBorder="true" applyFont="true">
      <alignment horizontal="center" vertical="center" wrapText="true"/>
    </xf>
    <xf numFmtId="0" fontId="698" fillId="0" borderId="12" xfId="0" applyAlignment="true" applyBorder="true" applyFont="true">
      <alignment vertical="center" wrapText="true"/>
    </xf>
    <xf numFmtId="0" fontId="700" fillId="0" borderId="12" xfId="0" applyAlignment="true" applyBorder="true" applyFont="true">
      <alignment horizontal="center" vertical="center" wrapText="true"/>
    </xf>
    <xf numFmtId="0" fontId="702" fillId="0" borderId="12" xfId="0" applyAlignment="true" applyBorder="true" applyFont="true">
      <alignment horizontal="center" vertical="center" wrapText="true"/>
    </xf>
    <xf numFmtId="0" fontId="704" fillId="0" borderId="12" xfId="0" applyAlignment="true" applyBorder="true" applyFont="true">
      <alignment horizontal="center" vertical="center" wrapText="true"/>
    </xf>
    <xf numFmtId="0" fontId="706" fillId="0" borderId="12" xfId="0" applyAlignment="true" applyBorder="true" applyFont="true">
      <alignment horizontal="center" vertical="center" wrapText="true"/>
    </xf>
    <xf numFmtId="0" fontId="708" fillId="0" borderId="12" xfId="0" applyAlignment="true" applyBorder="true" applyFont="true">
      <alignment horizontal="center" vertical="center" wrapText="true"/>
    </xf>
    <xf numFmtId="0" fontId="710" fillId="0" borderId="12" xfId="0" applyAlignment="true" applyBorder="true" applyFont="true">
      <alignment horizontal="center" vertical="center" wrapText="true"/>
    </xf>
    <xf numFmtId="0" fontId="712" fillId="0" borderId="12" xfId="0" applyAlignment="true" applyBorder="true" applyFont="true">
      <alignment horizontal="center" vertical="center" wrapText="true"/>
    </xf>
    <xf numFmtId="0" fontId="714" fillId="0" borderId="12" xfId="0" applyAlignment="true" applyBorder="true" applyFont="true">
      <alignment horizontal="center" vertical="center" wrapText="true"/>
    </xf>
    <xf numFmtId="0" fontId="716" fillId="0" borderId="12" xfId="0" applyAlignment="true" applyBorder="true" applyFont="true">
      <alignment horizontal="center" vertical="center" wrapText="true"/>
    </xf>
    <xf numFmtId="0" fontId="718" fillId="0" borderId="12" xfId="0" applyAlignment="true" applyBorder="true" applyFont="true">
      <alignment vertical="center" wrapText="true"/>
    </xf>
    <xf numFmtId="0" fontId="720" fillId="0" borderId="12" xfId="0" applyAlignment="true" applyBorder="true" applyFont="true">
      <alignment horizontal="center" vertical="center" wrapText="true"/>
    </xf>
    <xf numFmtId="0" fontId="722" fillId="0" borderId="12" xfId="0" applyAlignment="true" applyBorder="true" applyFont="true">
      <alignment horizontal="center" vertical="center" wrapText="true"/>
    </xf>
    <xf numFmtId="0" fontId="724" fillId="0" borderId="12" xfId="0" applyAlignment="true" applyBorder="true" applyFont="true">
      <alignment horizontal="center" vertical="center" wrapText="true"/>
    </xf>
    <xf numFmtId="0" fontId="726" fillId="0" borderId="12" xfId="0" applyAlignment="true" applyBorder="true" applyFont="true">
      <alignment horizontal="center" vertical="center" wrapText="true"/>
    </xf>
    <xf numFmtId="0" fontId="728" fillId="0" borderId="12" xfId="0" applyAlignment="true" applyBorder="true" applyFont="true">
      <alignment horizontal="center" vertical="center" wrapText="true"/>
    </xf>
    <xf numFmtId="0" fontId="730" fillId="0" borderId="12" xfId="0" applyAlignment="true" applyBorder="true" applyFont="true">
      <alignment horizontal="center" vertical="center" wrapText="true"/>
    </xf>
    <xf numFmtId="0" fontId="732" fillId="0" borderId="12" xfId="0" applyAlignment="true" applyBorder="true" applyFont="true">
      <alignment horizontal="center" vertical="center" wrapText="true"/>
    </xf>
    <xf numFmtId="0" fontId="734" fillId="0" borderId="12" xfId="0" applyAlignment="true" applyBorder="true" applyFont="true">
      <alignment horizontal="center" vertical="center" wrapText="true"/>
    </xf>
    <xf numFmtId="0" fontId="736" fillId="0" borderId="12" xfId="0" applyAlignment="true" applyBorder="true" applyFont="true">
      <alignment horizontal="center" vertical="center" wrapText="true"/>
    </xf>
    <xf numFmtId="0" fontId="738" fillId="0" borderId="12" xfId="0" applyAlignment="true" applyBorder="true" applyFont="true">
      <alignment horizontal="center" vertical="center" wrapText="true"/>
    </xf>
    <xf numFmtId="0" fontId="740" fillId="0" borderId="12" xfId="0" applyAlignment="true" applyBorder="true" applyFont="true">
      <alignment horizontal="center" vertical="center" wrapText="true"/>
    </xf>
    <xf numFmtId="0" fontId="742" fillId="0" borderId="12" xfId="0" applyAlignment="true" applyBorder="true" applyFont="true">
      <alignment horizontal="center" vertical="center" wrapText="true"/>
    </xf>
    <xf numFmtId="0" fontId="744" fillId="0" borderId="12" xfId="0" applyAlignment="true" applyBorder="true" applyFont="true">
      <alignment vertical="center" wrapText="true"/>
    </xf>
    <xf numFmtId="0" fontId="746" fillId="0" borderId="12" xfId="0" applyAlignment="true" applyBorder="true" applyFont="true">
      <alignment horizontal="center" vertical="center" wrapText="true"/>
    </xf>
    <xf numFmtId="0" fontId="748" fillId="0" borderId="12" xfId="0" applyAlignment="true" applyBorder="true" applyFont="true">
      <alignment horizontal="center" vertical="center" wrapText="true"/>
    </xf>
    <xf numFmtId="0" fontId="750" fillId="0" borderId="12" xfId="0" applyAlignment="true" applyBorder="true" applyFont="true">
      <alignment horizontal="center" vertical="center" wrapText="true"/>
    </xf>
    <xf numFmtId="0" fontId="752" fillId="0" borderId="12" xfId="0" applyAlignment="true" applyBorder="true" applyFont="true">
      <alignment horizontal="center" vertical="center" wrapText="true"/>
    </xf>
    <xf numFmtId="0" fontId="754" fillId="0" borderId="12" xfId="0" applyAlignment="true" applyBorder="true" applyFont="true">
      <alignment horizontal="center" vertical="center" wrapText="true"/>
    </xf>
    <xf numFmtId="0" fontId="756" fillId="0" borderId="12" xfId="0" applyAlignment="true" applyBorder="true" applyFont="true">
      <alignment horizontal="center" vertical="center" wrapText="true"/>
    </xf>
    <xf numFmtId="0" fontId="758" fillId="0" borderId="12" xfId="0" applyAlignment="true" applyBorder="true" applyFont="true">
      <alignment horizontal="center" vertical="center" wrapText="true"/>
    </xf>
    <xf numFmtId="0" fontId="760" fillId="0" borderId="12" xfId="0" applyAlignment="true" applyBorder="true" applyFont="true">
      <alignment horizontal="center" vertical="center" wrapText="true"/>
    </xf>
    <xf numFmtId="0" fontId="762" fillId="0" borderId="12" xfId="0" applyAlignment="true" applyBorder="true" applyFont="true">
      <alignment horizontal="center" vertical="center" wrapText="true"/>
    </xf>
    <xf numFmtId="0" fontId="764" fillId="0" borderId="12" xfId="0" applyAlignment="true" applyBorder="true" applyFont="true">
      <alignment vertical="center" wrapText="true"/>
    </xf>
    <xf numFmtId="0" fontId="766" fillId="0" borderId="12" xfId="0" applyAlignment="true" applyBorder="true" applyFont="true">
      <alignment horizontal="center" vertical="center" wrapText="true"/>
    </xf>
    <xf numFmtId="0" fontId="768" fillId="0" borderId="12" xfId="0" applyAlignment="true" applyBorder="true" applyFont="true">
      <alignment horizontal="center" vertical="center" wrapText="true"/>
    </xf>
    <xf numFmtId="0" fontId="770" fillId="0" borderId="12" xfId="0" applyAlignment="true" applyBorder="true" applyFont="true">
      <alignment horizontal="center" vertical="center" wrapText="true"/>
    </xf>
    <xf numFmtId="0" fontId="772" fillId="0" borderId="12" xfId="0" applyAlignment="true" applyBorder="true" applyFont="true">
      <alignment horizontal="center" vertical="center" wrapText="true"/>
    </xf>
    <xf numFmtId="0" fontId="774" fillId="0" borderId="12" xfId="0" applyAlignment="true" applyBorder="true" applyFont="true">
      <alignment horizontal="center" vertical="center" wrapText="true"/>
    </xf>
    <xf numFmtId="0" fontId="776" fillId="0" borderId="12" xfId="0" applyAlignment="true" applyBorder="true" applyFont="true">
      <alignment horizontal="center" vertical="center" wrapText="true"/>
    </xf>
    <xf numFmtId="0" fontId="778" fillId="0" borderId="12" xfId="0" applyAlignment="true" applyBorder="true" applyFont="true">
      <alignment horizontal="center" vertical="center" wrapText="true"/>
    </xf>
    <xf numFmtId="0" fontId="780" fillId="0" borderId="12" xfId="0" applyAlignment="true" applyBorder="true" applyFont="true">
      <alignment horizontal="center" vertical="center" wrapText="true"/>
    </xf>
    <xf numFmtId="0" fontId="782" fillId="0" borderId="12" xfId="0" applyAlignment="true" applyBorder="true" applyFont="true">
      <alignment horizontal="center" vertical="center" wrapText="true"/>
    </xf>
    <xf numFmtId="0" fontId="784" fillId="0" borderId="12" xfId="0" applyAlignment="true" applyBorder="true" applyFont="true">
      <alignment vertical="center" wrapText="true"/>
    </xf>
    <xf numFmtId="0" fontId="786" fillId="0" borderId="12" xfId="0" applyAlignment="true" applyBorder="true" applyFont="true">
      <alignment horizontal="center" vertical="center" wrapText="true"/>
    </xf>
    <xf numFmtId="0" fontId="788" fillId="0" borderId="12" xfId="0" applyAlignment="true" applyBorder="true" applyFont="true">
      <alignment horizontal="center" vertical="center" wrapText="true"/>
    </xf>
    <xf numFmtId="0" fontId="790" fillId="0" borderId="12" xfId="0" applyAlignment="true" applyBorder="true" applyFont="true">
      <alignment horizontal="center" vertical="center" wrapText="true"/>
    </xf>
    <xf numFmtId="0" fontId="792" fillId="0" borderId="12" xfId="0" applyAlignment="true" applyBorder="true" applyFont="true">
      <alignment horizontal="center" vertical="center" wrapText="true"/>
    </xf>
    <xf numFmtId="0" fontId="794" fillId="0" borderId="12" xfId="0" applyAlignment="true" applyBorder="true" applyFont="true">
      <alignment horizontal="center" vertical="center" wrapText="true"/>
    </xf>
    <xf numFmtId="0" fontId="796" fillId="0" borderId="12" xfId="0" applyAlignment="true" applyBorder="true" applyFont="true">
      <alignment horizontal="center" vertical="center" wrapText="true"/>
    </xf>
    <xf numFmtId="0" fontId="798" fillId="0" borderId="12" xfId="0" applyAlignment="true" applyBorder="true" applyFont="true">
      <alignment horizontal="center" vertical="center" wrapText="true"/>
    </xf>
    <xf numFmtId="0" fontId="800" fillId="0" borderId="12" xfId="0" applyAlignment="true" applyBorder="true" applyFont="true">
      <alignment horizontal="center" vertical="center" wrapText="true"/>
    </xf>
    <xf numFmtId="0" fontId="802" fillId="0" borderId="12" xfId="0" applyAlignment="true" applyBorder="true" applyFont="true">
      <alignment horizontal="center" vertical="center" wrapText="true"/>
    </xf>
    <xf numFmtId="0" fontId="804" fillId="0" borderId="12" xfId="0" applyAlignment="true" applyBorder="true" applyFont="true">
      <alignment vertical="center" wrapText="true"/>
    </xf>
    <xf numFmtId="0" fontId="806" fillId="0" borderId="12" xfId="0" applyAlignment="true" applyBorder="true" applyFont="true">
      <alignment horizontal="center" vertical="center" wrapText="true"/>
    </xf>
    <xf numFmtId="0" fontId="808" fillId="0" borderId="12" xfId="0" applyAlignment="true" applyBorder="true" applyFont="true">
      <alignment horizontal="center" vertical="center" wrapText="true"/>
    </xf>
    <xf numFmtId="0" fontId="810" fillId="0" borderId="12" xfId="0" applyAlignment="true" applyBorder="true" applyFont="true">
      <alignment horizontal="center" vertical="center" wrapText="true"/>
    </xf>
    <xf numFmtId="0" fontId="812" fillId="0" borderId="12" xfId="0" applyAlignment="true" applyBorder="true" applyFont="true">
      <alignment horizontal="center" vertical="center" wrapText="true"/>
    </xf>
    <xf numFmtId="0" fontId="814" fillId="0" borderId="12" xfId="0" applyAlignment="true" applyBorder="true" applyFont="true">
      <alignment horizontal="center" vertical="center" wrapText="true"/>
    </xf>
    <xf numFmtId="0" fontId="816" fillId="0" borderId="12" xfId="0" applyAlignment="true" applyBorder="true" applyFont="true">
      <alignment horizontal="center" vertical="center" wrapText="true"/>
    </xf>
    <xf numFmtId="0" fontId="818" fillId="0" borderId="12" xfId="0" applyAlignment="true" applyBorder="true" applyFont="true">
      <alignment horizontal="center" vertical="center" wrapText="true"/>
    </xf>
    <xf numFmtId="0" fontId="820" fillId="0" borderId="12" xfId="0" applyAlignment="true" applyBorder="true" applyFont="true">
      <alignment horizontal="center" vertical="center" wrapText="true"/>
    </xf>
    <xf numFmtId="0" fontId="822" fillId="0" borderId="12" xfId="0" applyAlignment="true" applyBorder="true" applyFont="true">
      <alignment horizontal="center" vertical="center" wrapText="true"/>
    </xf>
    <xf numFmtId="0" fontId="824" fillId="0" borderId="12" xfId="0" applyAlignment="true" applyBorder="true" applyFont="true">
      <alignment vertical="center" wrapText="true"/>
    </xf>
    <xf numFmtId="0" fontId="826" fillId="0" borderId="12" xfId="0" applyAlignment="true" applyBorder="true" applyFont="true">
      <alignment horizontal="center" vertical="center" wrapText="true"/>
    </xf>
    <xf numFmtId="0" fontId="828" fillId="0" borderId="12" xfId="0" applyAlignment="true" applyBorder="true" applyFont="true">
      <alignment horizontal="center" vertical="center" wrapText="true"/>
    </xf>
    <xf numFmtId="0" fontId="830" fillId="0" borderId="12" xfId="0" applyAlignment="true" applyBorder="true" applyFont="true">
      <alignment horizontal="center" vertical="center" wrapText="true"/>
    </xf>
    <xf numFmtId="0" fontId="832" fillId="0" borderId="12" xfId="0" applyAlignment="true" applyBorder="true" applyFont="true">
      <alignment horizontal="center" vertical="center" wrapText="true"/>
    </xf>
    <xf numFmtId="0" fontId="834" fillId="0" borderId="12" xfId="0" applyAlignment="true" applyBorder="true" applyFont="true">
      <alignment horizontal="center" vertical="center" wrapText="true"/>
    </xf>
    <xf numFmtId="0" fontId="836" fillId="0" borderId="12" xfId="0" applyAlignment="true" applyBorder="true" applyFont="true">
      <alignment horizontal="center" vertical="center" wrapText="true"/>
    </xf>
    <xf numFmtId="0" fontId="838" fillId="0" borderId="12" xfId="0" applyAlignment="true" applyBorder="true" applyFont="true">
      <alignment horizontal="center" vertical="center" wrapText="true"/>
    </xf>
    <xf numFmtId="0" fontId="840" fillId="0" borderId="12" xfId="0" applyAlignment="true" applyBorder="true" applyFont="true">
      <alignment horizontal="center" vertical="center" wrapText="true"/>
    </xf>
    <xf numFmtId="0" fontId="842" fillId="0" borderId="12" xfId="0" applyAlignment="true" applyBorder="true" applyFont="true">
      <alignment horizontal="center" vertical="center" wrapText="true"/>
    </xf>
    <xf numFmtId="0" fontId="844" fillId="0" borderId="12" xfId="0" applyAlignment="true" applyBorder="true" applyFont="true">
      <alignment horizontal="center" vertical="center" wrapText="true"/>
    </xf>
    <xf numFmtId="0" fontId="846" fillId="0" borderId="12" xfId="0" applyAlignment="true" applyBorder="true" applyFont="true">
      <alignment horizontal="center" vertical="center" wrapText="true"/>
    </xf>
    <xf numFmtId="0" fontId="848" fillId="0" borderId="12" xfId="0" applyAlignment="true" applyBorder="true" applyFont="true">
      <alignment horizontal="center" vertical="center" wrapText="true"/>
    </xf>
    <xf numFmtId="0" fontId="850" fillId="0" borderId="12" xfId="0" applyAlignment="true" applyBorder="true" applyFont="true">
      <alignment vertical="center" wrapText="true"/>
    </xf>
    <xf numFmtId="0" fontId="852" fillId="0" borderId="12" xfId="0" applyAlignment="true" applyBorder="true" applyFont="true">
      <alignment horizontal="center" vertical="center" wrapText="true"/>
    </xf>
    <xf numFmtId="0" fontId="854" fillId="0" borderId="12" xfId="0" applyAlignment="true" applyBorder="true" applyFont="true">
      <alignment horizontal="center" vertical="center" wrapText="true"/>
    </xf>
    <xf numFmtId="0" fontId="856" fillId="0" borderId="12" xfId="0" applyAlignment="true" applyBorder="true" applyFont="true">
      <alignment horizontal="center" vertical="center" wrapText="true"/>
    </xf>
    <xf numFmtId="0" fontId="858" fillId="0" borderId="12" xfId="0" applyAlignment="true" applyBorder="true" applyFont="true">
      <alignment horizontal="center" vertical="center" wrapText="true"/>
    </xf>
    <xf numFmtId="0" fontId="860" fillId="0" borderId="12" xfId="0" applyAlignment="true" applyBorder="true" applyFont="true">
      <alignment horizontal="center" vertical="center" wrapText="true"/>
    </xf>
    <xf numFmtId="0" fontId="862" fillId="0" borderId="12" xfId="0" applyAlignment="true" applyBorder="true" applyFont="true">
      <alignment horizontal="center" vertical="center" wrapText="true"/>
    </xf>
    <xf numFmtId="0" fontId="864" fillId="0" borderId="12" xfId="0" applyAlignment="true" applyBorder="true" applyFont="true">
      <alignment horizontal="center" vertical="center" wrapText="true"/>
    </xf>
    <xf numFmtId="0" fontId="866" fillId="0" borderId="12" xfId="0" applyAlignment="true" applyBorder="true" applyFont="true">
      <alignment horizontal="center" vertical="center" wrapText="true"/>
    </xf>
    <xf numFmtId="0" fontId="868" fillId="0" borderId="12" xfId="0" applyAlignment="true" applyBorder="true" applyFont="true">
      <alignment horizontal="center" vertical="center" wrapText="true"/>
    </xf>
    <xf numFmtId="0" fontId="870" fillId="0" borderId="12" xfId="0" applyAlignment="true" applyBorder="true" applyFont="true">
      <alignment vertical="center" wrapText="true"/>
    </xf>
    <xf numFmtId="0" fontId="872" fillId="0" borderId="12" xfId="0" applyAlignment="true" applyBorder="true" applyFont="true">
      <alignment horizontal="center" vertical="center" wrapText="true"/>
    </xf>
    <xf numFmtId="0" fontId="874" fillId="0" borderId="12" xfId="0" applyAlignment="true" applyBorder="true" applyFont="true">
      <alignment horizontal="center" vertical="center" wrapText="true"/>
    </xf>
    <xf numFmtId="0" fontId="876" fillId="0" borderId="12" xfId="0" applyAlignment="true" applyBorder="true" applyFont="true">
      <alignment horizontal="center" vertical="center" wrapText="true"/>
    </xf>
    <xf numFmtId="0" fontId="878" fillId="0" borderId="12" xfId="0" applyAlignment="true" applyBorder="true" applyFont="true">
      <alignment horizontal="center" vertical="center" wrapText="true"/>
    </xf>
    <xf numFmtId="0" fontId="880" fillId="0" borderId="12" xfId="0" applyAlignment="true" applyBorder="true" applyFont="true">
      <alignment horizontal="center" vertical="center" wrapText="true"/>
    </xf>
    <xf numFmtId="0" fontId="882" fillId="0" borderId="12" xfId="0" applyAlignment="true" applyBorder="true" applyFont="true">
      <alignment horizontal="center" vertical="center" wrapText="true"/>
    </xf>
    <xf numFmtId="0" fontId="884" fillId="0" borderId="12" xfId="0" applyAlignment="true" applyBorder="true" applyFont="true">
      <alignment horizontal="center" vertical="center" wrapText="true"/>
    </xf>
    <xf numFmtId="0" fontId="886" fillId="0" borderId="12" xfId="0" applyAlignment="true" applyBorder="true" applyFont="true">
      <alignment horizontal="center" vertical="center" wrapText="true"/>
    </xf>
    <xf numFmtId="0" fontId="888" fillId="0" borderId="12" xfId="0" applyAlignment="true" applyBorder="true" applyFont="true">
      <alignment horizontal="center" vertical="center" wrapText="true"/>
    </xf>
    <xf numFmtId="0" fontId="890" fillId="0" borderId="12" xfId="0" applyAlignment="true" applyBorder="true" applyFont="true">
      <alignment vertical="center" wrapText="true"/>
    </xf>
    <xf numFmtId="0" fontId="892" fillId="0" borderId="12" xfId="0" applyAlignment="true" applyBorder="true" applyFont="true">
      <alignment horizontal="center" vertical="center" wrapText="true"/>
    </xf>
    <xf numFmtId="0" fontId="894" fillId="0" borderId="12" xfId="0" applyAlignment="true" applyBorder="true" applyFont="true">
      <alignment horizontal="center" vertical="center" wrapText="true"/>
    </xf>
    <xf numFmtId="0" fontId="896" fillId="0" borderId="12" xfId="0" applyAlignment="true" applyBorder="true" applyFont="true">
      <alignment horizontal="center" vertical="center" wrapText="true"/>
    </xf>
    <xf numFmtId="0" fontId="898" fillId="0" borderId="12" xfId="0" applyAlignment="true" applyBorder="true" applyFont="true">
      <alignment horizontal="center" vertical="center" wrapText="true"/>
    </xf>
    <xf numFmtId="0" fontId="900" fillId="0" borderId="12" xfId="0" applyAlignment="true" applyBorder="true" applyFont="true">
      <alignment horizontal="center" vertical="center" wrapText="true"/>
    </xf>
    <xf numFmtId="0" fontId="902" fillId="0" borderId="12" xfId="0" applyAlignment="true" applyBorder="true" applyFont="true">
      <alignment horizontal="center" vertical="center" wrapText="true"/>
    </xf>
    <xf numFmtId="0" fontId="904" fillId="0" borderId="12" xfId="0" applyAlignment="true" applyBorder="true" applyFont="true">
      <alignment horizontal="center" vertical="center" wrapText="true"/>
    </xf>
    <xf numFmtId="0" fontId="906" fillId="0" borderId="12" xfId="0" applyAlignment="true" applyBorder="true" applyFont="true">
      <alignment horizontal="center" vertical="center" wrapText="true"/>
    </xf>
    <xf numFmtId="0" fontId="908" fillId="0" borderId="12" xfId="0" applyAlignment="true" applyBorder="true" applyFont="true">
      <alignment horizontal="center" vertical="center" wrapText="true"/>
    </xf>
    <xf numFmtId="0" fontId="910" fillId="0" borderId="12" xfId="0" applyAlignment="true" applyBorder="true" applyFont="true">
      <alignment vertical="center" wrapText="true"/>
    </xf>
    <xf numFmtId="0" fontId="912" fillId="0" borderId="12" xfId="0" applyAlignment="true" applyBorder="true" applyFont="true">
      <alignment horizontal="center" vertical="center" wrapText="true"/>
    </xf>
    <xf numFmtId="0" fontId="914" fillId="0" borderId="12" xfId="0" applyAlignment="true" applyBorder="true" applyFont="true">
      <alignment horizontal="center" vertical="center" wrapText="true"/>
    </xf>
    <xf numFmtId="0" fontId="916" fillId="0" borderId="12" xfId="0" applyAlignment="true" applyBorder="true" applyFont="true">
      <alignment horizontal="center" vertical="center" wrapText="true"/>
    </xf>
    <xf numFmtId="0" fontId="918" fillId="0" borderId="12" xfId="0" applyAlignment="true" applyBorder="true" applyFont="true">
      <alignment horizontal="center" vertical="center" wrapText="true"/>
    </xf>
    <xf numFmtId="0" fontId="920" fillId="0" borderId="12" xfId="0" applyAlignment="true" applyBorder="true" applyFont="true">
      <alignment horizontal="center" vertical="center" wrapText="true"/>
    </xf>
    <xf numFmtId="0" fontId="922" fillId="0" borderId="12" xfId="0" applyAlignment="true" applyBorder="true" applyFont="true">
      <alignment horizontal="center" vertical="center" wrapText="true"/>
    </xf>
    <xf numFmtId="0" fontId="924" fillId="0" borderId="12" xfId="0" applyAlignment="true" applyBorder="true" applyFont="true">
      <alignment horizontal="center" vertical="center" wrapText="true"/>
    </xf>
    <xf numFmtId="0" fontId="926" fillId="0" borderId="12" xfId="0" applyAlignment="true" applyBorder="true" applyFont="true">
      <alignment horizontal="center" vertical="center" wrapText="true"/>
    </xf>
    <xf numFmtId="0" fontId="928" fillId="0" borderId="12" xfId="0" applyAlignment="true" applyBorder="true" applyFont="true">
      <alignment horizontal="center" vertical="center" wrapText="true"/>
    </xf>
    <xf numFmtId="0" fontId="930" fillId="0" borderId="12" xfId="0" applyAlignment="true" applyBorder="true" applyFont="true">
      <alignment vertical="center" wrapText="true"/>
    </xf>
    <xf numFmtId="0" fontId="932" fillId="0" borderId="12" xfId="0" applyAlignment="true" applyBorder="true" applyFont="true">
      <alignment horizontal="center" vertical="center" wrapText="true"/>
    </xf>
    <xf numFmtId="0" fontId="934" fillId="0" borderId="12" xfId="0" applyAlignment="true" applyBorder="true" applyFont="true">
      <alignment horizontal="center" vertical="center" wrapText="true"/>
    </xf>
    <xf numFmtId="0" fontId="936" fillId="0" borderId="12" xfId="0" applyAlignment="true" applyBorder="true" applyFont="true">
      <alignment horizontal="center" vertical="center" wrapText="true"/>
    </xf>
    <xf numFmtId="0" fontId="938" fillId="0" borderId="12" xfId="0" applyAlignment="true" applyBorder="true" applyFont="true">
      <alignment horizontal="center" vertical="center" wrapText="true"/>
    </xf>
    <xf numFmtId="0" fontId="940" fillId="0" borderId="12" xfId="0" applyAlignment="true" applyBorder="true" applyFont="true">
      <alignment horizontal="center" vertical="center" wrapText="true"/>
    </xf>
    <xf numFmtId="0" fontId="942" fillId="0" borderId="12" xfId="0" applyAlignment="true" applyBorder="true" applyFont="true">
      <alignment horizontal="center" vertical="center" wrapText="true"/>
    </xf>
    <xf numFmtId="0" fontId="944" fillId="0" borderId="12" xfId="0" applyAlignment="true" applyBorder="true" applyFont="true">
      <alignment horizontal="center" vertical="center" wrapText="true"/>
    </xf>
    <xf numFmtId="0" fontId="946" fillId="0" borderId="12" xfId="0" applyAlignment="true" applyBorder="true" applyFont="true">
      <alignment horizontal="center" vertical="center" wrapText="true"/>
    </xf>
    <xf numFmtId="0" fontId="948" fillId="0" borderId="12" xfId="0" applyAlignment="true" applyBorder="true" applyFont="true">
      <alignment horizontal="center" vertical="center" wrapText="true"/>
    </xf>
    <xf numFmtId="0" fontId="950" fillId="0" borderId="12" xfId="0" applyAlignment="true" applyBorder="true" applyFont="true">
      <alignment horizontal="center" vertical="center" wrapText="true"/>
    </xf>
    <xf numFmtId="0" fontId="952" fillId="0" borderId="12" xfId="0" applyAlignment="true" applyBorder="true" applyFont="true">
      <alignment horizontal="center" vertical="center" wrapText="true"/>
    </xf>
    <xf numFmtId="0" fontId="954" fillId="0" borderId="12" xfId="0" applyAlignment="true" applyBorder="true" applyFont="true">
      <alignment horizontal="center" vertical="center" wrapText="true"/>
    </xf>
    <xf numFmtId="0" fontId="956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9"/>
  <sheetViews>
    <sheetView showGridLines="0" tabSelected="1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40.0" customHeight="true">
      <c r="A1" s="92"/>
      <c r="B1" s="92"/>
      <c r="C1" s="126" t="s">
        <v>114</v>
      </c>
      <c r="D1" s="1"/>
      <c r="E1" s="1"/>
      <c r="F1" s="1"/>
      <c r="G1" s="1"/>
      <c r="H1" s="1"/>
      <c r="I1" s="1"/>
      <c r="J1" s="1"/>
      <c r="K1" s="2"/>
    </row>
    <row r="2" spans="1:11" ht="31.6" customHeight="true">
      <c r="A2" s="92"/>
      <c r="B2" s="92"/>
      <c r="C2" s="127" t="s">
        <v>115</v>
      </c>
      <c r="D2" s="1"/>
      <c r="E2" s="1"/>
      <c r="F2" s="1"/>
      <c r="G2" s="1"/>
      <c r="H2" s="1"/>
      <c r="I2" s="1"/>
      <c r="J2" s="1"/>
      <c r="K2" s="3"/>
    </row>
    <row r="3" spans="1:11" ht="31.6" customHeight="true">
      <c r="A3" s="92"/>
      <c r="B3" s="92"/>
      <c r="C3" s="128" t="s">
        <v>116</v>
      </c>
      <c r="D3" s="1"/>
      <c r="E3" s="1"/>
      <c r="F3" s="1"/>
      <c r="G3" s="1"/>
      <c r="H3" s="1"/>
      <c r="I3" s="1"/>
      <c r="J3" s="1"/>
      <c r="K3" s="3"/>
    </row>
    <row r="4" spans="1:11" ht="31.6" customHeight="true">
      <c r="A4" s="92"/>
      <c r="B4" s="92"/>
      <c r="C4" s="129" t="s">
        <v>117</v>
      </c>
      <c r="D4" s="1"/>
      <c r="E4" s="1"/>
      <c r="F4" s="1"/>
      <c r="G4" s="1"/>
      <c r="H4" s="1"/>
      <c r="I4" s="1"/>
      <c r="J4" s="1"/>
      <c r="K4" s="3"/>
    </row>
    <row r="5" spans="1:11" ht="31.6" customHeight="true">
      <c r="A5" s="92"/>
      <c r="B5" s="92"/>
      <c r="C5" s="130" t="s">
        <v>118</v>
      </c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9.0" customHeight="true">
      <c r="A7" s="131" t="s">
        <v>119</v>
      </c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9.0" customHeight="true">
      <c r="A8" s="132" t="s">
        <v>120</v>
      </c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9.0" customHeight="true">
      <c r="A9" s="133" t="s">
        <v>121</v>
      </c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8.65" customHeight="true">
      <c r="A10" s="134" t="s">
        <v>122</v>
      </c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8.65" customHeight="true">
      <c r="A11" s="135" t="s">
        <v>123</v>
      </c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ht="22.5" customHeight="true">
      <c r="A14" t="s" s="136">
        <v>124</v>
      </c>
      <c r="B14" t="s" s="137">
        <v>125</v>
      </c>
      <c r="C14" s="0"/>
      <c r="D14" s="0"/>
      <c r="E14" s="0"/>
      <c r="F14" s="0"/>
      <c r="G14" s="0"/>
      <c r="H14" s="0"/>
      <c r="I14" s="0"/>
      <c r="J14" t="s" s="138">
        <v>126</v>
      </c>
    </row>
    <row r="15" ht="77.5" customHeight="true">
      <c r="A15" t="s" s="139">
        <v>127</v>
      </c>
      <c r="B15" t="s" s="140">
        <v>128</v>
      </c>
      <c r="C15" t="s" s="141">
        <v>129</v>
      </c>
      <c r="D15" t="s" s="142">
        <v>130</v>
      </c>
      <c r="E15" t="s" s="143">
        <v>131</v>
      </c>
      <c r="F15" t="s" s="144">
        <v>132</v>
      </c>
      <c r="G15" t="s" s="145">
        <v>133</v>
      </c>
      <c r="H15" t="s" s="146">
        <v>134</v>
      </c>
      <c r="I15" t="s" s="147">
        <v>130</v>
      </c>
      <c r="J15" t="s" s="148">
        <v>135</v>
      </c>
    </row>
    <row r="16" ht="77.5" customHeight="true">
      <c r="A16" t="s" s="149">
        <v>136</v>
      </c>
      <c r="B16" t="s" s="150">
        <v>128</v>
      </c>
      <c r="C16" t="s" s="151">
        <v>129</v>
      </c>
      <c r="D16" t="s" s="152">
        <v>130</v>
      </c>
      <c r="E16" t="s" s="153">
        <v>131</v>
      </c>
      <c r="F16" t="s" s="154">
        <v>132</v>
      </c>
      <c r="G16" t="s" s="155">
        <v>133</v>
      </c>
      <c r="H16" t="s" s="156">
        <v>134</v>
      </c>
      <c r="I16" t="s" s="157">
        <v>130</v>
      </c>
      <c r="J16" t="s" s="158">
        <v>135</v>
      </c>
    </row>
    <row r="17" ht="77.5" customHeight="true">
      <c r="A17" t="s" s="159">
        <v>137</v>
      </c>
      <c r="B17" t="s" s="160">
        <v>128</v>
      </c>
      <c r="C17" t="s" s="161">
        <v>129</v>
      </c>
      <c r="D17" t="s" s="162">
        <v>130</v>
      </c>
      <c r="E17" t="s" s="163">
        <v>131</v>
      </c>
      <c r="F17" t="s" s="164">
        <v>132</v>
      </c>
      <c r="G17" t="s" s="165">
        <v>133</v>
      </c>
      <c r="H17" t="s" s="166">
        <v>134</v>
      </c>
      <c r="I17" t="s" s="167">
        <v>130</v>
      </c>
      <c r="J17" t="s" s="168">
        <v>135</v>
      </c>
    </row>
    <row r="18" ht="77.5" customHeight="true">
      <c r="A18" t="s" s="169">
        <v>138</v>
      </c>
      <c r="B18" t="s" s="170">
        <v>139</v>
      </c>
      <c r="C18" t="s" s="171">
        <v>140</v>
      </c>
      <c r="D18" t="s" s="172">
        <v>130</v>
      </c>
      <c r="E18" t="s" s="173">
        <v>141</v>
      </c>
      <c r="F18" t="s" s="174">
        <v>142</v>
      </c>
      <c r="G18" t="s" s="175">
        <v>133</v>
      </c>
      <c r="H18" t="s" s="176">
        <v>143</v>
      </c>
      <c r="I18" t="s" s="177">
        <v>130</v>
      </c>
      <c r="J18" t="s" s="178">
        <v>135</v>
      </c>
    </row>
    <row r="19" ht="77.5" customHeight="true">
      <c r="A19" t="s" s="179">
        <v>144</v>
      </c>
      <c r="B19" t="s" s="180">
        <v>128</v>
      </c>
      <c r="C19" t="s" s="181">
        <v>145</v>
      </c>
      <c r="D19" t="s" s="182">
        <v>130</v>
      </c>
      <c r="E19" t="s" s="183">
        <v>131</v>
      </c>
      <c r="F19" t="s" s="184">
        <v>132</v>
      </c>
      <c r="G19" t="s" s="185">
        <v>133</v>
      </c>
      <c r="H19" t="s" s="186">
        <v>146</v>
      </c>
      <c r="I19" t="s" s="187">
        <v>130</v>
      </c>
      <c r="J19" t="s" s="188">
        <v>135</v>
      </c>
    </row>
    <row r="20" ht="22.5" customHeight="true">
      <c r="A20" t="s" s="189">
        <v>147</v>
      </c>
      <c r="B20" t="s" s="190">
        <v>125</v>
      </c>
      <c r="C20" s="0"/>
      <c r="D20" s="0"/>
      <c r="E20" s="0"/>
      <c r="F20" s="0"/>
      <c r="G20" s="0"/>
      <c r="H20" s="0"/>
      <c r="I20" s="0"/>
      <c r="J20" t="s" s="191">
        <v>148</v>
      </c>
    </row>
    <row r="21" ht="77.5" customHeight="true">
      <c r="A21" t="s" s="192">
        <v>127</v>
      </c>
      <c r="B21" t="s" s="193">
        <v>139</v>
      </c>
      <c r="C21" t="s" s="194">
        <v>149</v>
      </c>
      <c r="D21" t="s" s="195">
        <v>130</v>
      </c>
      <c r="E21" t="s" s="196">
        <v>141</v>
      </c>
      <c r="F21" t="s" s="197">
        <v>142</v>
      </c>
      <c r="G21" t="s" s="198">
        <v>133</v>
      </c>
      <c r="H21" t="s" s="199">
        <v>150</v>
      </c>
      <c r="I21" t="s" s="200">
        <v>130</v>
      </c>
      <c r="J21" t="s" s="201">
        <v>135</v>
      </c>
    </row>
    <row r="22" ht="77.5" customHeight="true">
      <c r="A22" t="s" s="202">
        <v>136</v>
      </c>
      <c r="B22" t="s" s="203">
        <v>139</v>
      </c>
      <c r="C22" t="s" s="204">
        <v>149</v>
      </c>
      <c r="D22" t="s" s="205">
        <v>130</v>
      </c>
      <c r="E22" t="s" s="206">
        <v>141</v>
      </c>
      <c r="F22" t="s" s="207">
        <v>142</v>
      </c>
      <c r="G22" t="s" s="208">
        <v>133</v>
      </c>
      <c r="H22" t="s" s="209">
        <v>150</v>
      </c>
      <c r="I22" t="s" s="210">
        <v>130</v>
      </c>
      <c r="J22" t="s" s="211">
        <v>135</v>
      </c>
    </row>
    <row r="23" ht="77.5" customHeight="true">
      <c r="A23" t="s" s="212">
        <v>137</v>
      </c>
      <c r="B23" t="s" s="213">
        <v>151</v>
      </c>
      <c r="C23" t="s" s="214">
        <v>152</v>
      </c>
      <c r="D23" t="s" s="215">
        <v>130</v>
      </c>
      <c r="E23" t="s" s="216">
        <v>131</v>
      </c>
      <c r="F23" t="s" s="217">
        <v>132</v>
      </c>
      <c r="G23" t="s" s="218">
        <v>133</v>
      </c>
      <c r="H23" t="s" s="219">
        <v>153</v>
      </c>
      <c r="I23" t="s" s="220">
        <v>130</v>
      </c>
      <c r="J23" t="s" s="221">
        <v>135</v>
      </c>
    </row>
    <row r="24" ht="77.5" customHeight="true">
      <c r="A24" t="s" s="222">
        <v>138</v>
      </c>
      <c r="B24" t="s" s="223">
        <v>128</v>
      </c>
      <c r="C24" t="s" s="224">
        <v>129</v>
      </c>
      <c r="D24" t="s" s="225">
        <v>130</v>
      </c>
      <c r="E24" t="s" s="226">
        <v>131</v>
      </c>
      <c r="F24" t="s" s="227">
        <v>132</v>
      </c>
      <c r="G24" t="s" s="228">
        <v>133</v>
      </c>
      <c r="H24" t="s" s="229">
        <v>134</v>
      </c>
      <c r="I24" t="s" s="230">
        <v>130</v>
      </c>
      <c r="J24" t="s" s="231">
        <v>135</v>
      </c>
    </row>
    <row r="25" ht="40.0" customHeight="true">
      <c r="A25" t="s" s="232">
        <v>144</v>
      </c>
      <c r="B25" t="s" s="233">
        <v>154</v>
      </c>
      <c r="C25" t="s" s="234">
        <v>155</v>
      </c>
      <c r="D25" t="s" s="235">
        <v>156</v>
      </c>
      <c r="E25" t="s" s="236">
        <v>157</v>
      </c>
      <c r="F25" t="s" s="237">
        <v>158</v>
      </c>
      <c r="G25" t="s" s="238">
        <v>159</v>
      </c>
      <c r="H25" t="s" s="239">
        <v>160</v>
      </c>
      <c r="I25" t="s" s="240">
        <v>161</v>
      </c>
      <c r="J25" t="s" s="241">
        <v>162</v>
      </c>
    </row>
    <row r="26" ht="22.5" customHeight="true">
      <c r="A26" t="s" s="242">
        <v>163</v>
      </c>
      <c r="B26" t="s" s="243">
        <v>125</v>
      </c>
      <c r="C26" s="0"/>
      <c r="D26" s="0"/>
      <c r="E26" s="0"/>
      <c r="F26" s="0"/>
      <c r="G26" s="0"/>
      <c r="H26" s="0"/>
      <c r="I26" s="0"/>
      <c r="J26" t="s" s="244">
        <v>126</v>
      </c>
    </row>
    <row r="27" ht="77.5" customHeight="true">
      <c r="A27" t="s" s="245">
        <v>127</v>
      </c>
      <c r="B27" t="s" s="246">
        <v>164</v>
      </c>
      <c r="C27" t="s" s="247">
        <v>149</v>
      </c>
      <c r="D27" t="s" s="248">
        <v>130</v>
      </c>
      <c r="E27" t="s" s="249">
        <v>141</v>
      </c>
      <c r="F27" t="s" s="250">
        <v>165</v>
      </c>
      <c r="G27" t="s" s="251">
        <v>133</v>
      </c>
      <c r="H27" t="s" s="252">
        <v>166</v>
      </c>
      <c r="I27" t="s" s="253">
        <v>130</v>
      </c>
      <c r="J27" t="s" s="254">
        <v>135</v>
      </c>
    </row>
    <row r="28" ht="77.5" customHeight="true">
      <c r="A28" t="s" s="255">
        <v>136</v>
      </c>
      <c r="B28" t="s" s="256">
        <v>128</v>
      </c>
      <c r="C28" t="s" s="257">
        <v>129</v>
      </c>
      <c r="D28" t="s" s="258">
        <v>130</v>
      </c>
      <c r="E28" t="s" s="259">
        <v>131</v>
      </c>
      <c r="F28" t="s" s="260">
        <v>132</v>
      </c>
      <c r="G28" t="s" s="261">
        <v>133</v>
      </c>
      <c r="H28" t="s" s="262">
        <v>134</v>
      </c>
      <c r="I28" t="s" s="263">
        <v>130</v>
      </c>
      <c r="J28" t="s" s="264">
        <v>135</v>
      </c>
    </row>
    <row r="29" ht="77.5" customHeight="true">
      <c r="A29" t="s" s="265">
        <v>137</v>
      </c>
      <c r="B29" t="s" s="266">
        <v>139</v>
      </c>
      <c r="C29" t="s" s="267">
        <v>149</v>
      </c>
      <c r="D29" t="s" s="268">
        <v>130</v>
      </c>
      <c r="E29" t="s" s="269">
        <v>141</v>
      </c>
      <c r="F29" t="s" s="270">
        <v>142</v>
      </c>
      <c r="G29" t="s" s="271">
        <v>133</v>
      </c>
      <c r="H29" t="s" s="272">
        <v>150</v>
      </c>
      <c r="I29" t="s" s="273">
        <v>130</v>
      </c>
      <c r="J29" t="s" s="274">
        <v>135</v>
      </c>
    </row>
    <row r="30" ht="77.5" customHeight="true">
      <c r="A30" t="s" s="275">
        <v>138</v>
      </c>
      <c r="B30" t="s" s="276">
        <v>128</v>
      </c>
      <c r="C30" t="s" s="277">
        <v>129</v>
      </c>
      <c r="D30" t="s" s="278">
        <v>130</v>
      </c>
      <c r="E30" t="s" s="279">
        <v>131</v>
      </c>
      <c r="F30" t="s" s="280">
        <v>132</v>
      </c>
      <c r="G30" t="s" s="281">
        <v>133</v>
      </c>
      <c r="H30" t="s" s="282">
        <v>134</v>
      </c>
      <c r="I30" t="s" s="283">
        <v>130</v>
      </c>
      <c r="J30" t="s" s="284">
        <v>135</v>
      </c>
    </row>
    <row r="31" ht="77.5" customHeight="true">
      <c r="A31" t="s" s="285">
        <v>144</v>
      </c>
      <c r="B31" t="s" s="286">
        <v>151</v>
      </c>
      <c r="C31" t="s" s="287">
        <v>152</v>
      </c>
      <c r="D31" t="s" s="288">
        <v>130</v>
      </c>
      <c r="E31" t="s" s="289">
        <v>131</v>
      </c>
      <c r="F31" t="s" s="290">
        <v>132</v>
      </c>
      <c r="G31" t="s" s="291">
        <v>133</v>
      </c>
      <c r="H31" t="s" s="292">
        <v>153</v>
      </c>
      <c r="I31" t="s" s="293">
        <v>130</v>
      </c>
      <c r="J31" t="s" s="294">
        <v>135</v>
      </c>
    </row>
    <row r="32" ht="22.5" customHeight="true">
      <c r="A32" t="s" s="295">
        <v>167</v>
      </c>
      <c r="B32" t="s" s="296">
        <v>125</v>
      </c>
      <c r="C32" s="0"/>
      <c r="D32" s="0"/>
      <c r="E32" s="0"/>
      <c r="F32" s="0"/>
      <c r="G32" s="0"/>
      <c r="H32" s="0"/>
      <c r="I32" s="0"/>
      <c r="J32" t="s" s="297">
        <v>126</v>
      </c>
    </row>
    <row r="33" ht="77.5" customHeight="true">
      <c r="A33" t="s" s="298">
        <v>127</v>
      </c>
      <c r="B33" t="s" s="299">
        <v>139</v>
      </c>
      <c r="C33" t="s" s="300">
        <v>149</v>
      </c>
      <c r="D33" t="s" s="301">
        <v>130</v>
      </c>
      <c r="E33" t="s" s="302">
        <v>141</v>
      </c>
      <c r="F33" t="s" s="303">
        <v>142</v>
      </c>
      <c r="G33" t="s" s="304">
        <v>133</v>
      </c>
      <c r="H33" t="s" s="305">
        <v>150</v>
      </c>
      <c r="I33" t="s" s="306">
        <v>130</v>
      </c>
      <c r="J33" t="s" s="307">
        <v>135</v>
      </c>
    </row>
    <row r="34" ht="77.5" customHeight="true">
      <c r="A34" t="s" s="308">
        <v>136</v>
      </c>
      <c r="B34" t="s" s="309">
        <v>139</v>
      </c>
      <c r="C34" t="s" s="310">
        <v>149</v>
      </c>
      <c r="D34" t="s" s="311">
        <v>130</v>
      </c>
      <c r="E34" t="s" s="312">
        <v>141</v>
      </c>
      <c r="F34" t="s" s="313">
        <v>142</v>
      </c>
      <c r="G34" t="s" s="314">
        <v>133</v>
      </c>
      <c r="H34" t="s" s="315">
        <v>150</v>
      </c>
      <c r="I34" t="s" s="316">
        <v>130</v>
      </c>
      <c r="J34" t="s" s="317">
        <v>135</v>
      </c>
    </row>
    <row r="35" ht="77.5" customHeight="true">
      <c r="A35" t="s" s="318">
        <v>137</v>
      </c>
      <c r="B35" t="s" s="319">
        <v>151</v>
      </c>
      <c r="C35" t="s" s="320">
        <v>152</v>
      </c>
      <c r="D35" t="s" s="321">
        <v>130</v>
      </c>
      <c r="E35" t="s" s="322">
        <v>131</v>
      </c>
      <c r="F35" t="s" s="323">
        <v>132</v>
      </c>
      <c r="G35" t="s" s="324">
        <v>133</v>
      </c>
      <c r="H35" t="s" s="325">
        <v>153</v>
      </c>
      <c r="I35" t="s" s="326">
        <v>130</v>
      </c>
      <c r="J35" t="s" s="327">
        <v>135</v>
      </c>
    </row>
    <row r="36" ht="77.5" customHeight="true">
      <c r="A36" t="s" s="328">
        <v>138</v>
      </c>
      <c r="B36" t="s" s="329">
        <v>128</v>
      </c>
      <c r="C36" t="s" s="330">
        <v>129</v>
      </c>
      <c r="D36" t="s" s="331">
        <v>130</v>
      </c>
      <c r="E36" t="s" s="332">
        <v>131</v>
      </c>
      <c r="F36" t="s" s="333">
        <v>132</v>
      </c>
      <c r="G36" t="s" s="334">
        <v>133</v>
      </c>
      <c r="H36" t="s" s="335">
        <v>134</v>
      </c>
      <c r="I36" t="s" s="336">
        <v>130</v>
      </c>
      <c r="J36" t="s" s="337">
        <v>135</v>
      </c>
    </row>
    <row r="37" ht="77.5" customHeight="true">
      <c r="A37" t="s" s="338">
        <v>144</v>
      </c>
      <c r="B37" t="s" s="339">
        <v>139</v>
      </c>
      <c r="C37" t="s" s="340">
        <v>149</v>
      </c>
      <c r="D37" t="s" s="341">
        <v>130</v>
      </c>
      <c r="E37" t="s" s="342">
        <v>141</v>
      </c>
      <c r="F37" t="s" s="343">
        <v>142</v>
      </c>
      <c r="G37" t="s" s="344">
        <v>133</v>
      </c>
      <c r="H37" t="s" s="345">
        <v>150</v>
      </c>
      <c r="I37" t="s" s="346">
        <v>130</v>
      </c>
      <c r="J37" t="s" s="347">
        <v>135</v>
      </c>
    </row>
    <row r="38" ht="22.5" customHeight="true">
      <c r="A38" t="s" s="348">
        <v>168</v>
      </c>
      <c r="B38" t="s" s="349">
        <v>169</v>
      </c>
      <c r="C38" s="0"/>
      <c r="D38" s="0"/>
      <c r="E38" s="0"/>
      <c r="F38" s="0"/>
      <c r="G38" s="0"/>
      <c r="H38" s="0"/>
      <c r="I38" s="0"/>
      <c r="J38" t="s" s="350">
        <v>170</v>
      </c>
    </row>
    <row r="39" ht="77.5" customHeight="true">
      <c r="A39" t="s" s="351">
        <v>127</v>
      </c>
      <c r="B39" t="s" s="352">
        <v>171</v>
      </c>
      <c r="C39" t="s" s="353">
        <v>172</v>
      </c>
      <c r="D39" t="s" s="354">
        <v>130</v>
      </c>
      <c r="E39" t="s" s="355">
        <v>142</v>
      </c>
      <c r="F39" t="s" s="356">
        <v>173</v>
      </c>
      <c r="G39" t="s" s="357">
        <v>133</v>
      </c>
      <c r="H39" t="s" s="358">
        <v>174</v>
      </c>
      <c r="I39" t="s" s="359">
        <v>130</v>
      </c>
      <c r="J39" t="s" s="360">
        <v>135</v>
      </c>
    </row>
    <row r="40" ht="77.5" customHeight="true">
      <c r="A40" t="s" s="361">
        <v>136</v>
      </c>
      <c r="B40" t="s" s="362">
        <v>175</v>
      </c>
      <c r="C40" t="s" s="363">
        <v>172</v>
      </c>
      <c r="D40" t="s" s="364">
        <v>142</v>
      </c>
      <c r="E40" t="s" s="365">
        <v>176</v>
      </c>
      <c r="F40" t="s" s="366">
        <v>165</v>
      </c>
      <c r="G40" t="s" s="367">
        <v>177</v>
      </c>
      <c r="H40" t="s" s="368">
        <v>178</v>
      </c>
      <c r="I40" t="s" s="369">
        <v>179</v>
      </c>
      <c r="J40" t="s" s="370">
        <v>178</v>
      </c>
    </row>
    <row r="41" ht="77.5" customHeight="true">
      <c r="A41" t="s" s="371">
        <v>137</v>
      </c>
      <c r="B41" t="s" s="372">
        <v>171</v>
      </c>
      <c r="C41" t="s" s="373">
        <v>172</v>
      </c>
      <c r="D41" t="s" s="374">
        <v>130</v>
      </c>
      <c r="E41" t="s" s="375">
        <v>142</v>
      </c>
      <c r="F41" t="s" s="376">
        <v>173</v>
      </c>
      <c r="G41" t="s" s="377">
        <v>133</v>
      </c>
      <c r="H41" t="s" s="378">
        <v>174</v>
      </c>
      <c r="I41" t="s" s="379">
        <v>130</v>
      </c>
      <c r="J41" t="s" s="380">
        <v>135</v>
      </c>
    </row>
    <row r="42" ht="77.5" customHeight="true">
      <c r="A42" t="s" s="381">
        <v>138</v>
      </c>
      <c r="B42" t="s" s="382">
        <v>175</v>
      </c>
      <c r="C42" t="s" s="383">
        <v>172</v>
      </c>
      <c r="D42" t="s" s="384">
        <v>142</v>
      </c>
      <c r="E42" t="s" s="385">
        <v>176</v>
      </c>
      <c r="F42" t="s" s="386">
        <v>165</v>
      </c>
      <c r="G42" t="s" s="387">
        <v>177</v>
      </c>
      <c r="H42" t="s" s="388">
        <v>178</v>
      </c>
      <c r="I42" t="s" s="389">
        <v>179</v>
      </c>
      <c r="J42" t="s" s="390">
        <v>178</v>
      </c>
    </row>
    <row r="43" ht="77.5" customHeight="true">
      <c r="A43" t="s" s="391">
        <v>144</v>
      </c>
      <c r="B43" t="s" s="392">
        <v>171</v>
      </c>
      <c r="C43" t="s" s="393">
        <v>172</v>
      </c>
      <c r="D43" t="s" s="394">
        <v>130</v>
      </c>
      <c r="E43" t="s" s="395">
        <v>142</v>
      </c>
      <c r="F43" t="s" s="396">
        <v>173</v>
      </c>
      <c r="G43" t="s" s="397">
        <v>133</v>
      </c>
      <c r="H43" t="s" s="398">
        <v>174</v>
      </c>
      <c r="I43" t="s" s="399">
        <v>130</v>
      </c>
      <c r="J43" t="s" s="400">
        <v>135</v>
      </c>
    </row>
    <row r="44" ht="22.5" customHeight="true">
      <c r="A44" t="s" s="401">
        <v>180</v>
      </c>
      <c r="B44" t="s" s="402">
        <v>181</v>
      </c>
      <c r="C44" s="0"/>
      <c r="D44" s="0"/>
      <c r="E44" s="0"/>
      <c r="F44" s="0"/>
      <c r="G44" s="0"/>
      <c r="H44" s="0"/>
      <c r="I44" s="0"/>
      <c r="J44" t="s" s="403">
        <v>182</v>
      </c>
    </row>
    <row r="45" ht="77.5" customHeight="true">
      <c r="A45" t="s" s="404">
        <v>127</v>
      </c>
      <c r="B45" t="s" s="405">
        <v>183</v>
      </c>
      <c r="C45" t="s" s="406">
        <v>184</v>
      </c>
      <c r="D45" t="s" s="407">
        <v>185</v>
      </c>
      <c r="E45" t="s" s="408">
        <v>186</v>
      </c>
      <c r="F45" t="s" s="409">
        <v>187</v>
      </c>
      <c r="G45" t="s" s="410">
        <v>177</v>
      </c>
      <c r="H45" t="s" s="411">
        <v>188</v>
      </c>
      <c r="I45" t="s" s="412">
        <v>179</v>
      </c>
      <c r="J45" t="s" s="413">
        <v>188</v>
      </c>
    </row>
    <row r="46" ht="77.5" customHeight="true">
      <c r="A46" t="s" s="414">
        <v>136</v>
      </c>
      <c r="B46" t="s" s="415">
        <v>189</v>
      </c>
      <c r="C46" t="s" s="416">
        <v>190</v>
      </c>
      <c r="D46" t="s" s="417">
        <v>165</v>
      </c>
      <c r="E46" t="s" s="418">
        <v>165</v>
      </c>
      <c r="F46" t="s" s="419">
        <v>191</v>
      </c>
      <c r="G46" t="s" s="420">
        <v>177</v>
      </c>
      <c r="H46" t="s" s="421">
        <v>192</v>
      </c>
      <c r="I46" t="s" s="422">
        <v>179</v>
      </c>
      <c r="J46" t="s" s="423">
        <v>192</v>
      </c>
    </row>
    <row r="47" ht="77.5" customHeight="true">
      <c r="A47" t="s" s="424">
        <v>137</v>
      </c>
      <c r="B47" t="s" s="425">
        <v>193</v>
      </c>
      <c r="C47" t="s" s="426">
        <v>190</v>
      </c>
      <c r="D47" t="s" s="427">
        <v>142</v>
      </c>
      <c r="E47" t="s" s="428">
        <v>194</v>
      </c>
      <c r="F47" t="s" s="429">
        <v>173</v>
      </c>
      <c r="G47" t="s" s="430">
        <v>177</v>
      </c>
      <c r="H47" t="s" s="431">
        <v>195</v>
      </c>
      <c r="I47" t="s" s="432">
        <v>179</v>
      </c>
      <c r="J47" t="s" s="433">
        <v>195</v>
      </c>
    </row>
    <row r="48" ht="77.5" customHeight="true">
      <c r="A48" t="s" s="434">
        <v>138</v>
      </c>
      <c r="B48" t="s" s="435">
        <v>189</v>
      </c>
      <c r="C48" t="s" s="436">
        <v>190</v>
      </c>
      <c r="D48" t="s" s="437">
        <v>165</v>
      </c>
      <c r="E48" t="s" s="438">
        <v>165</v>
      </c>
      <c r="F48" t="s" s="439">
        <v>191</v>
      </c>
      <c r="G48" t="s" s="440">
        <v>177</v>
      </c>
      <c r="H48" t="s" s="441">
        <v>192</v>
      </c>
      <c r="I48" t="s" s="442">
        <v>179</v>
      </c>
      <c r="J48" t="s" s="443">
        <v>192</v>
      </c>
    </row>
    <row r="49" ht="77.5" customHeight="true">
      <c r="A49" t="s" s="444">
        <v>144</v>
      </c>
      <c r="B49" t="s" s="445">
        <v>183</v>
      </c>
      <c r="C49" t="s" s="446">
        <v>184</v>
      </c>
      <c r="D49" t="s" s="447">
        <v>185</v>
      </c>
      <c r="E49" t="s" s="448">
        <v>186</v>
      </c>
      <c r="F49" t="s" s="449">
        <v>187</v>
      </c>
      <c r="G49" t="s" s="450">
        <v>177</v>
      </c>
      <c r="H49" t="s" s="451">
        <v>188</v>
      </c>
      <c r="I49" t="s" s="452">
        <v>179</v>
      </c>
      <c r="J49" t="s" s="453">
        <v>188</v>
      </c>
    </row>
    <row r="50" ht="22.5" customHeight="true">
      <c r="A50" t="s" s="454">
        <v>196</v>
      </c>
      <c r="B50" t="s" s="455">
        <v>181</v>
      </c>
      <c r="C50" s="0"/>
      <c r="D50" s="0"/>
      <c r="E50" s="0"/>
      <c r="F50" s="0"/>
      <c r="G50" s="0"/>
      <c r="H50" s="0"/>
      <c r="I50" s="0"/>
      <c r="J50" t="s" s="456">
        <v>182</v>
      </c>
    </row>
    <row r="51" ht="77.5" customHeight="true">
      <c r="A51" t="s" s="457">
        <v>127</v>
      </c>
      <c r="B51" t="s" s="458">
        <v>183</v>
      </c>
      <c r="C51" t="s" s="459">
        <v>184</v>
      </c>
      <c r="D51" t="s" s="460">
        <v>185</v>
      </c>
      <c r="E51" t="s" s="461">
        <v>186</v>
      </c>
      <c r="F51" t="s" s="462">
        <v>187</v>
      </c>
      <c r="G51" t="s" s="463">
        <v>177</v>
      </c>
      <c r="H51" t="s" s="464">
        <v>188</v>
      </c>
      <c r="I51" t="s" s="465">
        <v>179</v>
      </c>
      <c r="J51" t="s" s="466">
        <v>188</v>
      </c>
    </row>
    <row r="52" ht="77.5" customHeight="true">
      <c r="A52" t="s" s="467">
        <v>136</v>
      </c>
      <c r="B52" t="s" s="468">
        <v>189</v>
      </c>
      <c r="C52" t="s" s="469">
        <v>190</v>
      </c>
      <c r="D52" t="s" s="470">
        <v>165</v>
      </c>
      <c r="E52" t="s" s="471">
        <v>165</v>
      </c>
      <c r="F52" t="s" s="472">
        <v>191</v>
      </c>
      <c r="G52" t="s" s="473">
        <v>177</v>
      </c>
      <c r="H52" t="s" s="474">
        <v>192</v>
      </c>
      <c r="I52" t="s" s="475">
        <v>179</v>
      </c>
      <c r="J52" t="s" s="476">
        <v>192</v>
      </c>
    </row>
    <row r="53" ht="77.5" customHeight="true">
      <c r="A53" t="s" s="477">
        <v>137</v>
      </c>
      <c r="B53" t="s" s="478">
        <v>189</v>
      </c>
      <c r="C53" t="s" s="479">
        <v>190</v>
      </c>
      <c r="D53" t="s" s="480">
        <v>165</v>
      </c>
      <c r="E53" t="s" s="481">
        <v>165</v>
      </c>
      <c r="F53" t="s" s="482">
        <v>191</v>
      </c>
      <c r="G53" t="s" s="483">
        <v>177</v>
      </c>
      <c r="H53" t="s" s="484">
        <v>192</v>
      </c>
      <c r="I53" t="s" s="485">
        <v>179</v>
      </c>
      <c r="J53" t="s" s="486">
        <v>192</v>
      </c>
    </row>
    <row r="54" ht="77.5" customHeight="true">
      <c r="A54" t="s" s="487">
        <v>138</v>
      </c>
      <c r="B54" t="s" s="488">
        <v>183</v>
      </c>
      <c r="C54" t="s" s="489">
        <v>184</v>
      </c>
      <c r="D54" t="s" s="490">
        <v>185</v>
      </c>
      <c r="E54" t="s" s="491">
        <v>186</v>
      </c>
      <c r="F54" t="s" s="492">
        <v>187</v>
      </c>
      <c r="G54" t="s" s="493">
        <v>177</v>
      </c>
      <c r="H54" t="s" s="494">
        <v>188</v>
      </c>
      <c r="I54" t="s" s="495">
        <v>179</v>
      </c>
      <c r="J54" t="s" s="496">
        <v>188</v>
      </c>
    </row>
    <row r="55" ht="77.5" customHeight="true">
      <c r="A55" t="s" s="497">
        <v>144</v>
      </c>
      <c r="B55" t="s" s="498">
        <v>193</v>
      </c>
      <c r="C55" t="s" s="499">
        <v>190</v>
      </c>
      <c r="D55" t="s" s="500">
        <v>142</v>
      </c>
      <c r="E55" t="s" s="501">
        <v>194</v>
      </c>
      <c r="F55" t="s" s="502">
        <v>173</v>
      </c>
      <c r="G55" t="s" s="503">
        <v>177</v>
      </c>
      <c r="H55" t="s" s="504">
        <v>195</v>
      </c>
      <c r="I55" t="s" s="505">
        <v>179</v>
      </c>
      <c r="J55" t="s" s="506">
        <v>195</v>
      </c>
    </row>
    <row r="56" ht="22.5" customHeight="true">
      <c r="A56" t="s" s="507">
        <v>197</v>
      </c>
      <c r="B56" t="s" s="508">
        <v>169</v>
      </c>
      <c r="C56" s="0"/>
      <c r="D56" s="0"/>
      <c r="E56" s="0"/>
      <c r="F56" s="0"/>
      <c r="G56" s="0"/>
      <c r="H56" s="0"/>
      <c r="I56" s="0"/>
      <c r="J56" t="s" s="509">
        <v>198</v>
      </c>
    </row>
    <row r="57" ht="77.5" customHeight="true">
      <c r="A57" t="s" s="510">
        <v>127</v>
      </c>
      <c r="B57" t="s" s="511">
        <v>171</v>
      </c>
      <c r="C57" t="s" s="512">
        <v>172</v>
      </c>
      <c r="D57" t="s" s="513">
        <v>130</v>
      </c>
      <c r="E57" t="s" s="514">
        <v>142</v>
      </c>
      <c r="F57" t="s" s="515">
        <v>173</v>
      </c>
      <c r="G57" t="s" s="516">
        <v>133</v>
      </c>
      <c r="H57" t="s" s="517">
        <v>174</v>
      </c>
      <c r="I57" t="s" s="518">
        <v>130</v>
      </c>
      <c r="J57" t="s" s="519">
        <v>135</v>
      </c>
    </row>
    <row r="58" ht="77.5" customHeight="true">
      <c r="A58" t="s" s="520">
        <v>136</v>
      </c>
      <c r="B58" t="s" s="521">
        <v>199</v>
      </c>
      <c r="C58" t="s" s="522">
        <v>172</v>
      </c>
      <c r="D58" t="s" s="523">
        <v>200</v>
      </c>
      <c r="E58" t="s" s="524">
        <v>200</v>
      </c>
      <c r="F58" t="s" s="525">
        <v>165</v>
      </c>
      <c r="G58" t="s" s="526">
        <v>201</v>
      </c>
      <c r="H58" t="s" s="527">
        <v>160</v>
      </c>
      <c r="I58" t="s" s="528">
        <v>179</v>
      </c>
      <c r="J58" t="s" s="529">
        <v>160</v>
      </c>
    </row>
    <row r="59" ht="77.5" customHeight="true">
      <c r="A59" t="s" s="530">
        <v>137</v>
      </c>
      <c r="B59" t="s" s="531">
        <v>202</v>
      </c>
      <c r="C59" t="s" s="532">
        <v>190</v>
      </c>
      <c r="D59" t="s" s="533">
        <v>130</v>
      </c>
      <c r="E59" t="s" s="534">
        <v>141</v>
      </c>
      <c r="F59" t="s" s="535">
        <v>130</v>
      </c>
      <c r="G59" t="s" s="536">
        <v>159</v>
      </c>
      <c r="H59" t="s" s="537">
        <v>203</v>
      </c>
      <c r="I59" t="s" s="538">
        <v>130</v>
      </c>
      <c r="J59" t="s" s="539">
        <v>135</v>
      </c>
    </row>
    <row r="60" ht="40.0" customHeight="true">
      <c r="A60" t="s" s="540">
        <v>138</v>
      </c>
      <c r="B60" t="s" s="541">
        <v>204</v>
      </c>
      <c r="C60" t="s" s="542">
        <v>205</v>
      </c>
      <c r="D60" t="s" s="543">
        <v>130</v>
      </c>
      <c r="E60" t="s" s="544">
        <v>206</v>
      </c>
      <c r="F60" t="s" s="545">
        <v>207</v>
      </c>
      <c r="G60" t="s" s="546">
        <v>133</v>
      </c>
      <c r="H60" t="s" s="547">
        <v>208</v>
      </c>
      <c r="I60" t="s" s="548">
        <v>130</v>
      </c>
      <c r="J60" t="s" s="549">
        <v>135</v>
      </c>
    </row>
    <row r="61" ht="77.5" customHeight="true">
      <c r="A61" t="s" s="550">
        <v>144</v>
      </c>
      <c r="B61" t="s" s="551">
        <v>209</v>
      </c>
      <c r="C61" t="s" s="552">
        <v>210</v>
      </c>
      <c r="D61" t="s" s="553">
        <v>194</v>
      </c>
      <c r="E61" t="s" s="554">
        <v>211</v>
      </c>
      <c r="F61" t="s" s="555">
        <v>194</v>
      </c>
      <c r="G61" t="s" s="556">
        <v>201</v>
      </c>
      <c r="H61" t="s" s="557">
        <v>212</v>
      </c>
      <c r="I61" t="s" s="558">
        <v>179</v>
      </c>
      <c r="J61" t="s" s="559">
        <v>212</v>
      </c>
    </row>
    <row r="62" spans="1:11" ht="47.85" customHeight="1">
      <c r="A62" s="90" t="s">
        <v>113</v>
      </c>
      <c r="B62" s="90"/>
      <c r="C62" s="11" t="s">
        <v>12</v>
      </c>
      <c r="D62" s="83" t="s">
        <v>13</v>
      </c>
      <c r="E62" s="85"/>
      <c r="F62" s="84"/>
      <c r="G62" s="83" t="s">
        <v>112</v>
      </c>
      <c r="H62" s="84"/>
      <c r="I62" s="83" t="s">
        <v>14</v>
      </c>
      <c r="J62" s="84"/>
      <c r="K62" s="12"/>
    </row>
    <row r="63" spans="1:11" ht="29.6" customHeight="true">
      <c r="A63" s="560" t="s">
        <v>213</v>
      </c>
      <c r="B63" s="91"/>
      <c r="C63" s="561" t="s">
        <v>214</v>
      </c>
      <c r="D63" s="562" t="s">
        <v>215</v>
      </c>
      <c r="E63" s="87"/>
      <c r="F63" s="88"/>
      <c r="G63" s="563" t="s">
        <v>216</v>
      </c>
      <c r="H63" s="88"/>
      <c r="I63" s="564" t="s">
        <v>217</v>
      </c>
      <c r="J63" s="88"/>
      <c r="K63" s="14"/>
    </row>
    <row r="64" spans="1:11" ht="130.95" customHeight="true">
      <c r="A64" s="565" t="s">
        <v>218</v>
      </c>
      <c r="B64" s="81"/>
      <c r="C64" s="81"/>
      <c r="D64" s="81"/>
      <c r="E64" s="81"/>
      <c r="F64" s="81"/>
      <c r="G64" s="81"/>
      <c r="H64" s="81"/>
      <c r="I64" s="81"/>
      <c r="J64" s="81"/>
      <c r="K64" s="14"/>
    </row>
    <row r="65" spans="1:11" ht="16.149999999999999" customHeight="1">
      <c r="A65" s="82" t="s">
        <v>15</v>
      </c>
      <c r="B65" s="82"/>
      <c r="C65" s="82"/>
      <c r="D65" s="15"/>
      <c r="E65" s="15"/>
      <c r="F65" s="15"/>
      <c r="G65" s="15"/>
      <c r="H65" s="15"/>
      <c r="I65" s="15"/>
      <c r="J65" s="16"/>
      <c r="K65" s="14"/>
    </row>
    <row r="66" spans="1:11" ht="16.149999999999999" customHeight="1">
      <c r="A66" s="82"/>
      <c r="B66" s="82"/>
      <c r="C66" s="82"/>
      <c r="D66" s="15"/>
      <c r="E66" s="15"/>
      <c r="F66" s="15"/>
      <c r="G66" s="15"/>
      <c r="H66" s="82" t="s">
        <v>16</v>
      </c>
      <c r="I66" s="82"/>
      <c r="J66" s="16"/>
      <c r="K66" s="14"/>
    </row>
    <row r="67" spans="1:11" ht="16.149999999999999" customHeight="1">
      <c r="A67" s="82"/>
      <c r="B67" s="82"/>
      <c r="C67" s="82"/>
      <c r="J67" s="16"/>
      <c r="K67" s="14"/>
    </row>
    <row r="68" spans="1:11" ht="17.45" customHeight="1">
      <c r="K68" s="14"/>
    </row>
    <row r="69" spans="1:11" ht="72.400000000000006" customHeight="1">
      <c r="K69" s="14"/>
    </row>
    <row r="70" spans="1:11" ht="72.400000000000006" customHeight="1">
      <c r="K70" s="14"/>
    </row>
    <row r="71" spans="1:11" ht="16.149999999999999" customHeight="1">
      <c r="K71" s="14"/>
    </row>
    <row r="80" spans="1:11" ht="17.45" customHeight="1"/>
    <row r="81" ht="32.85" customHeight="1"/>
    <row r="82" ht="16.149999999999999" customHeight="1"/>
    <row r="83" ht="16.149999999999999" customHeight="1"/>
    <row r="84" ht="16.149999999999999" customHeight="1"/>
    <row r="85" ht="16.149999999999999" customHeight="1"/>
    <row r="86" ht="16.149999999999999" customHeight="1"/>
    <row r="87" ht="72.400000000000006" customHeight="1"/>
    <row r="88" ht="13.9" customHeight="1"/>
    <row r="89" ht="16.149999999999999" customHeight="1"/>
  </sheetData>
  <mergeCells count="568">
    <mergeCell ref="K12:K13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  <mergeCell ref="B14:I14"/>
    <mergeCell ref="B20:I20"/>
    <mergeCell ref="B26:I26"/>
    <mergeCell ref="B32:I32"/>
    <mergeCell ref="B38:I38"/>
    <mergeCell ref="B44:I44"/>
    <mergeCell ref="B50:I50"/>
    <mergeCell ref="B56:I56"/>
    <mergeCell ref="A62:B62"/>
    <mergeCell ref="A63:B63"/>
    <mergeCell ref="A64:J64"/>
    <mergeCell ref="A65:C67"/>
    <mergeCell ref="H66:I66"/>
    <mergeCell ref="I62:J62"/>
    <mergeCell ref="G62:H62"/>
    <mergeCell ref="D62:F62"/>
    <mergeCell ref="D63:F63"/>
    <mergeCell ref="G63:H63"/>
    <mergeCell ref="I63:J63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  <c r="K1" s="2"/>
    </row>
    <row r="2" spans="1:11" ht="15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  <c r="K2" s="3"/>
    </row>
    <row r="3" spans="1:11" ht="15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  <c r="K3" s="3"/>
    </row>
    <row r="4" spans="1:11" ht="15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  <c r="K4" s="3"/>
    </row>
    <row r="5" spans="1:11" ht="15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  <c r="K5" s="3"/>
    </row>
    <row r="6" spans="1:11" ht="15" customHeight="1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4"/>
    </row>
    <row r="7" spans="1:11" ht="15" customHeight="1">
      <c r="A7" s="110" t="s">
        <v>24</v>
      </c>
      <c r="B7" s="110"/>
      <c r="C7" s="7"/>
      <c r="D7" s="7"/>
      <c r="E7" s="7"/>
      <c r="F7" s="7"/>
      <c r="G7" s="7"/>
      <c r="H7" s="7"/>
      <c r="I7" s="17"/>
      <c r="J7" s="18"/>
      <c r="K7" s="7"/>
    </row>
    <row r="8" spans="1:11" ht="15" customHeight="1">
      <c r="A8" s="110" t="s">
        <v>25</v>
      </c>
      <c r="B8" s="110"/>
      <c r="C8" s="19"/>
      <c r="D8" s="7"/>
      <c r="E8" s="7"/>
      <c r="F8" s="7"/>
      <c r="G8" s="7"/>
      <c r="H8" s="7"/>
      <c r="I8" s="17"/>
      <c r="J8" s="18"/>
      <c r="K8" s="7"/>
    </row>
    <row r="9" spans="1:11" ht="16.5">
      <c r="A9" s="5" t="s">
        <v>26</v>
      </c>
      <c r="B9" s="20"/>
      <c r="C9" s="19"/>
      <c r="D9" s="7"/>
      <c r="E9" s="7"/>
      <c r="F9" s="7"/>
      <c r="G9" s="7"/>
      <c r="H9" s="7"/>
      <c r="I9" s="17"/>
      <c r="J9" s="18"/>
      <c r="K9" s="7"/>
    </row>
    <row r="10" spans="1:11" ht="15" customHeight="1">
      <c r="A10" s="110" t="s">
        <v>27</v>
      </c>
      <c r="B10" s="110"/>
      <c r="C10" s="7"/>
      <c r="D10" s="7"/>
      <c r="E10" s="7"/>
      <c r="F10" s="7"/>
      <c r="G10" s="7"/>
      <c r="H10" s="7"/>
      <c r="I10" s="17"/>
      <c r="J10" s="18"/>
      <c r="K10" s="7"/>
    </row>
    <row r="11" spans="1:11" ht="15" customHeight="1">
      <c r="A11" s="110" t="s">
        <v>28</v>
      </c>
      <c r="B11" s="110"/>
      <c r="C11" s="7"/>
      <c r="D11" s="7"/>
      <c r="E11" s="7"/>
      <c r="F11" s="7"/>
      <c r="G11" s="7"/>
      <c r="H11" s="7"/>
      <c r="I11" s="17"/>
      <c r="J11" s="18"/>
      <c r="K11" s="7"/>
    </row>
    <row r="12" spans="1:11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07" t="s">
        <v>7</v>
      </c>
      <c r="K12" s="89" t="s">
        <v>8</v>
      </c>
    </row>
    <row r="13" spans="1:11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  <c r="K13" s="89"/>
    </row>
    <row r="14" spans="1:11" ht="15" customHeight="1">
      <c r="A14" s="22" t="s">
        <v>31</v>
      </c>
      <c r="B14" s="108" t="s">
        <v>32</v>
      </c>
      <c r="C14" s="108"/>
      <c r="D14" s="108"/>
      <c r="E14" s="108"/>
      <c r="F14" s="108"/>
      <c r="G14" s="108"/>
      <c r="H14" s="108"/>
      <c r="I14" s="108"/>
      <c r="J14" s="23">
        <f>SUM(J15:J18)</f>
        <v>69645100</v>
      </c>
      <c r="K14" s="12"/>
    </row>
    <row r="15" spans="1:11" ht="78.75">
      <c r="A15" s="24">
        <v>1</v>
      </c>
      <c r="B15" s="24" t="s">
        <v>33</v>
      </c>
      <c r="C15" s="25" t="s">
        <v>34</v>
      </c>
      <c r="D15" s="24">
        <f>2505*2+3200</f>
        <v>8210</v>
      </c>
      <c r="E15" s="24">
        <v>600</v>
      </c>
      <c r="F15" s="24">
        <v>810</v>
      </c>
      <c r="G15" s="26" t="s">
        <v>35</v>
      </c>
      <c r="H15" s="27">
        <v>3750000</v>
      </c>
      <c r="I15" s="28">
        <f>D15/10^3</f>
        <v>8.2100000000000009</v>
      </c>
      <c r="J15" s="14">
        <f>I15*H15</f>
        <v>30787500.000000004</v>
      </c>
      <c r="K15" s="14"/>
    </row>
    <row r="16" spans="1:11" ht="78.75">
      <c r="A16" s="24">
        <v>2</v>
      </c>
      <c r="B16" s="26" t="s">
        <v>36</v>
      </c>
      <c r="C16" s="25" t="s">
        <v>37</v>
      </c>
      <c r="D16" s="24">
        <f>D15+250-2050</f>
        <v>6410</v>
      </c>
      <c r="E16" s="24">
        <v>350</v>
      </c>
      <c r="F16" s="24">
        <v>800</v>
      </c>
      <c r="G16" s="26" t="s">
        <v>35</v>
      </c>
      <c r="H16" s="27">
        <v>2860000</v>
      </c>
      <c r="I16" s="28">
        <f>D16/10^3</f>
        <v>6.41</v>
      </c>
      <c r="J16" s="14">
        <f>I16*H16</f>
        <v>18332600</v>
      </c>
      <c r="K16" s="14"/>
    </row>
    <row r="17" spans="1:11" ht="63">
      <c r="A17" s="24">
        <v>3</v>
      </c>
      <c r="B17" s="26" t="s">
        <v>38</v>
      </c>
      <c r="C17" s="25" t="s">
        <v>39</v>
      </c>
      <c r="D17" s="24">
        <f>D16</f>
        <v>6410</v>
      </c>
      <c r="E17" s="24">
        <v>350</v>
      </c>
      <c r="F17" s="24">
        <f>2815-810-800-600</f>
        <v>605</v>
      </c>
      <c r="G17" s="26" t="s">
        <v>35</v>
      </c>
      <c r="H17" s="27">
        <v>2500000</v>
      </c>
      <c r="I17" s="28">
        <f>D17/10^3</f>
        <v>6.41</v>
      </c>
      <c r="J17" s="14">
        <f>I17*H17</f>
        <v>16025000</v>
      </c>
      <c r="K17" s="14"/>
    </row>
    <row r="18" spans="1:11" ht="78.75">
      <c r="A18" s="24">
        <v>4</v>
      </c>
      <c r="B18" s="26" t="s">
        <v>40</v>
      </c>
      <c r="C18" s="25" t="s">
        <v>41</v>
      </c>
      <c r="D18" s="24">
        <v>1200</v>
      </c>
      <c r="E18" s="24">
        <v>700</v>
      </c>
      <c r="F18" s="24">
        <v>870</v>
      </c>
      <c r="G18" s="26" t="s">
        <v>35</v>
      </c>
      <c r="H18" s="27">
        <f>H15</f>
        <v>3750000</v>
      </c>
      <c r="I18" s="28">
        <f>D18/10^3</f>
        <v>1.2</v>
      </c>
      <c r="J18" s="14">
        <f>I18*H18</f>
        <v>4500000</v>
      </c>
      <c r="K18" s="14"/>
    </row>
    <row r="19" spans="1:11" ht="15" customHeight="1">
      <c r="A19" s="24"/>
      <c r="B19" s="102" t="s">
        <v>42</v>
      </c>
      <c r="C19" s="102"/>
      <c r="D19" s="102"/>
      <c r="E19" s="102"/>
      <c r="F19" s="102"/>
      <c r="G19" s="102"/>
      <c r="H19" s="102"/>
      <c r="I19" s="102"/>
      <c r="J19" s="29">
        <f>SUM(J20:J30)</f>
        <v>21425000</v>
      </c>
      <c r="K19" s="14"/>
    </row>
    <row r="20" spans="1:11" ht="33">
      <c r="A20" s="24">
        <v>1</v>
      </c>
      <c r="B20" s="30" t="s">
        <v>43</v>
      </c>
      <c r="C20" s="31" t="s">
        <v>44</v>
      </c>
      <c r="D20" s="100"/>
      <c r="E20" s="100"/>
      <c r="F20" s="100"/>
      <c r="G20" s="26" t="s">
        <v>45</v>
      </c>
      <c r="H20" s="32">
        <v>550000</v>
      </c>
      <c r="I20" s="33">
        <v>2</v>
      </c>
      <c r="J20" s="14">
        <f t="shared" ref="J20:J30" si="0">I20*H20</f>
        <v>1100000</v>
      </c>
      <c r="K20" s="14"/>
    </row>
    <row r="21" spans="1:11" ht="33">
      <c r="A21" s="24">
        <v>2</v>
      </c>
      <c r="B21" s="30" t="s">
        <v>46</v>
      </c>
      <c r="C21" s="31" t="s">
        <v>44</v>
      </c>
      <c r="D21" s="100"/>
      <c r="E21" s="100"/>
      <c r="F21" s="100"/>
      <c r="G21" s="26" t="s">
        <v>45</v>
      </c>
      <c r="H21" s="32">
        <v>450000</v>
      </c>
      <c r="I21" s="33">
        <v>3</v>
      </c>
      <c r="J21" s="14">
        <f t="shared" si="0"/>
        <v>1350000</v>
      </c>
      <c r="K21" s="14"/>
    </row>
    <row r="22" spans="1:11" ht="16.5">
      <c r="A22" s="24">
        <v>3</v>
      </c>
      <c r="B22" s="30" t="s">
        <v>47</v>
      </c>
      <c r="C22" s="31" t="s">
        <v>48</v>
      </c>
      <c r="D22" s="100"/>
      <c r="E22" s="100"/>
      <c r="F22" s="100"/>
      <c r="G22" s="26" t="s">
        <v>45</v>
      </c>
      <c r="H22" s="32">
        <v>1705000</v>
      </c>
      <c r="I22" s="33">
        <v>2</v>
      </c>
      <c r="J22" s="14">
        <f t="shared" si="0"/>
        <v>3410000</v>
      </c>
      <c r="K22" s="14"/>
    </row>
    <row r="23" spans="1:11" ht="16.5">
      <c r="A23" s="24">
        <v>4</v>
      </c>
      <c r="B23" s="34" t="s">
        <v>49</v>
      </c>
      <c r="C23" s="31" t="s">
        <v>50</v>
      </c>
      <c r="D23" s="100"/>
      <c r="E23" s="100"/>
      <c r="F23" s="100"/>
      <c r="G23" s="34" t="s">
        <v>45</v>
      </c>
      <c r="H23" s="35">
        <v>1900000</v>
      </c>
      <c r="I23" s="33">
        <v>1</v>
      </c>
      <c r="J23" s="14">
        <f t="shared" si="0"/>
        <v>1900000</v>
      </c>
      <c r="K23" s="14"/>
    </row>
    <row r="24" spans="1:11" ht="16.5">
      <c r="A24" s="24">
        <v>5</v>
      </c>
      <c r="B24" s="34" t="s">
        <v>51</v>
      </c>
      <c r="C24" s="31" t="s">
        <v>52</v>
      </c>
      <c r="D24" s="100"/>
      <c r="E24" s="100"/>
      <c r="F24" s="100"/>
      <c r="G24" s="34" t="s">
        <v>45</v>
      </c>
      <c r="H24" s="35">
        <v>1900000</v>
      </c>
      <c r="I24" s="33">
        <v>1</v>
      </c>
      <c r="J24" s="14">
        <f t="shared" si="0"/>
        <v>1900000</v>
      </c>
      <c r="K24" s="14"/>
    </row>
    <row r="25" spans="1:11" ht="16.5">
      <c r="A25" s="24">
        <v>6</v>
      </c>
      <c r="B25" s="30" t="s">
        <v>53</v>
      </c>
      <c r="C25" s="31" t="s">
        <v>54</v>
      </c>
      <c r="D25" s="100"/>
      <c r="E25" s="100"/>
      <c r="F25" s="100"/>
      <c r="G25" s="26" t="s">
        <v>45</v>
      </c>
      <c r="H25" s="36">
        <v>5885000</v>
      </c>
      <c r="I25" s="33">
        <v>1</v>
      </c>
      <c r="J25" s="14">
        <f t="shared" si="0"/>
        <v>5885000</v>
      </c>
      <c r="K25" s="14"/>
    </row>
    <row r="26" spans="1:11" ht="16.5">
      <c r="A26" s="24">
        <v>7</v>
      </c>
      <c r="B26" s="30" t="s">
        <v>55</v>
      </c>
      <c r="C26" s="34" t="s">
        <v>56</v>
      </c>
      <c r="D26" s="104"/>
      <c r="E26" s="104"/>
      <c r="F26" s="104"/>
      <c r="G26" s="34" t="s">
        <v>57</v>
      </c>
      <c r="H26" s="35">
        <v>880000</v>
      </c>
      <c r="I26" s="33">
        <v>1</v>
      </c>
      <c r="J26" s="14">
        <f t="shared" si="0"/>
        <v>880000</v>
      </c>
      <c r="K26" s="14"/>
    </row>
    <row r="27" spans="1:11" ht="15.75">
      <c r="A27" s="24">
        <v>8</v>
      </c>
      <c r="B27" s="26" t="s">
        <v>58</v>
      </c>
      <c r="C27" s="24" t="s">
        <v>59</v>
      </c>
      <c r="D27" s="100"/>
      <c r="E27" s="100"/>
      <c r="F27" s="100"/>
      <c r="G27" s="26" t="s">
        <v>60</v>
      </c>
      <c r="H27" s="36">
        <v>0</v>
      </c>
      <c r="I27" s="28">
        <v>48</v>
      </c>
      <c r="J27" s="14">
        <f t="shared" si="0"/>
        <v>0</v>
      </c>
      <c r="K27" s="14"/>
    </row>
    <row r="28" spans="1:11" ht="15.75">
      <c r="A28" s="24">
        <v>9</v>
      </c>
      <c r="B28" s="30" t="s">
        <v>61</v>
      </c>
      <c r="C28" s="24" t="s">
        <v>62</v>
      </c>
      <c r="D28" s="100"/>
      <c r="E28" s="100"/>
      <c r="F28" s="100"/>
      <c r="G28" s="24" t="s">
        <v>63</v>
      </c>
      <c r="H28" s="36">
        <v>0</v>
      </c>
      <c r="I28" s="33">
        <v>8</v>
      </c>
      <c r="J28" s="14">
        <f t="shared" si="0"/>
        <v>0</v>
      </c>
      <c r="K28" s="14"/>
    </row>
    <row r="29" spans="1:11" ht="15.75">
      <c r="A29" s="24">
        <v>10</v>
      </c>
      <c r="B29" s="26" t="s">
        <v>64</v>
      </c>
      <c r="C29" s="26" t="s">
        <v>65</v>
      </c>
      <c r="D29" s="100"/>
      <c r="E29" s="100"/>
      <c r="F29" s="100"/>
      <c r="G29" s="26" t="s">
        <v>60</v>
      </c>
      <c r="H29" s="36">
        <v>0</v>
      </c>
      <c r="I29" s="28">
        <v>16</v>
      </c>
      <c r="J29" s="14">
        <f t="shared" si="0"/>
        <v>0</v>
      </c>
      <c r="K29" s="14"/>
    </row>
    <row r="30" spans="1:11" ht="15.75">
      <c r="A30" s="24">
        <v>11</v>
      </c>
      <c r="B30" s="26" t="s">
        <v>66</v>
      </c>
      <c r="C30" s="24" t="s">
        <v>67</v>
      </c>
      <c r="D30" s="100"/>
      <c r="E30" s="100"/>
      <c r="F30" s="100"/>
      <c r="G30" s="24" t="s">
        <v>60</v>
      </c>
      <c r="H30" s="37">
        <v>100000</v>
      </c>
      <c r="I30" s="38">
        <v>50</v>
      </c>
      <c r="J30" s="14">
        <f t="shared" si="0"/>
        <v>5000000</v>
      </c>
      <c r="K30" s="14"/>
    </row>
    <row r="31" spans="1:11" ht="15" customHeight="1">
      <c r="A31" s="24"/>
      <c r="B31" s="39"/>
      <c r="C31" s="39"/>
      <c r="D31" s="39"/>
      <c r="E31" s="39"/>
      <c r="F31" s="39"/>
      <c r="G31" s="40"/>
      <c r="H31" s="101" t="s">
        <v>68</v>
      </c>
      <c r="I31" s="101"/>
      <c r="J31" s="29">
        <f>SUM(J19+J14)</f>
        <v>91070100</v>
      </c>
      <c r="K31" s="14"/>
    </row>
    <row r="32" spans="1:11" ht="15" customHeight="1">
      <c r="A32" s="102"/>
      <c r="B32" s="102"/>
      <c r="C32" s="102"/>
      <c r="D32" s="102"/>
      <c r="E32" s="102"/>
      <c r="F32" s="102"/>
      <c r="G32" s="102"/>
      <c r="H32" s="103" t="s">
        <v>69</v>
      </c>
      <c r="I32" s="103"/>
      <c r="J32" s="41">
        <f>J31*97/100</f>
        <v>88337997</v>
      </c>
      <c r="K32" s="42"/>
    </row>
    <row r="33" spans="1:11" ht="15" customHeight="1">
      <c r="A33" s="43">
        <v>1</v>
      </c>
      <c r="B33" s="96" t="s">
        <v>70</v>
      </c>
      <c r="C33" s="96"/>
      <c r="D33" s="96"/>
      <c r="E33" s="96"/>
      <c r="F33" s="96"/>
      <c r="G33" s="96"/>
      <c r="H33" s="97" t="s">
        <v>71</v>
      </c>
      <c r="I33" s="97"/>
      <c r="J33" s="44">
        <v>13000000</v>
      </c>
      <c r="K33" s="45"/>
    </row>
    <row r="34" spans="1:11" ht="15" customHeight="1">
      <c r="A34" s="43">
        <v>2</v>
      </c>
      <c r="B34" s="96" t="s">
        <v>72</v>
      </c>
      <c r="C34" s="96"/>
      <c r="D34" s="96"/>
      <c r="E34" s="96"/>
      <c r="F34" s="96"/>
      <c r="G34" s="96"/>
      <c r="H34" s="97" t="s">
        <v>73</v>
      </c>
      <c r="I34" s="97"/>
      <c r="J34" s="44">
        <v>35000000</v>
      </c>
      <c r="K34" s="46"/>
    </row>
    <row r="35" spans="1:11" ht="15" customHeight="1">
      <c r="A35" s="43">
        <v>3</v>
      </c>
      <c r="B35" s="99" t="s">
        <v>74</v>
      </c>
      <c r="C35" s="99"/>
      <c r="D35" s="99"/>
      <c r="E35" s="99"/>
      <c r="F35" s="99"/>
      <c r="G35" s="99"/>
      <c r="H35" s="97" t="s">
        <v>75</v>
      </c>
      <c r="I35" s="97"/>
      <c r="J35" s="44">
        <v>30000000</v>
      </c>
      <c r="K35" s="45"/>
    </row>
    <row r="36" spans="1:11" ht="15" customHeight="1">
      <c r="A36" s="43">
        <v>4</v>
      </c>
      <c r="B36" s="96" t="s">
        <v>76</v>
      </c>
      <c r="C36" s="96"/>
      <c r="D36" s="96"/>
      <c r="E36" s="96"/>
      <c r="F36" s="96"/>
      <c r="G36" s="96"/>
      <c r="H36" s="97" t="s">
        <v>77</v>
      </c>
      <c r="I36" s="97"/>
      <c r="J36" s="44">
        <f>J32-J33-J34-J35</f>
        <v>10337997</v>
      </c>
      <c r="K36" s="47"/>
    </row>
    <row r="37" spans="1:11" ht="409.5">
      <c r="A37" s="48" t="s">
        <v>78</v>
      </c>
      <c r="H37" s="98"/>
      <c r="I37" s="98"/>
      <c r="K37" s="16"/>
    </row>
    <row r="38" spans="1:11" ht="15" customHeight="1">
      <c r="A38" s="82" t="s">
        <v>15</v>
      </c>
      <c r="B38" s="82"/>
      <c r="C38" s="82"/>
      <c r="J38" s="16"/>
      <c r="K38" s="16"/>
    </row>
    <row r="39" spans="1:11" ht="15" customHeight="1">
      <c r="A39" s="82"/>
      <c r="B39" s="82"/>
      <c r="C39" s="82"/>
      <c r="H39" s="82" t="s">
        <v>16</v>
      </c>
      <c r="I39" s="82"/>
      <c r="J39" s="16"/>
      <c r="K39" s="16"/>
    </row>
    <row r="40" spans="1:11">
      <c r="A40" s="82"/>
      <c r="B40" s="82"/>
      <c r="C40" s="82"/>
      <c r="J40" s="16"/>
      <c r="K40" s="16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</row>
    <row r="2" spans="1:10" ht="24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</row>
    <row r="3" spans="1:10" ht="24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</row>
    <row r="4" spans="1:10" ht="24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</row>
    <row r="5" spans="1:10" ht="24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</row>
    <row r="6" spans="1:10" ht="28.5" customHeight="1">
      <c r="A6" s="124" t="s">
        <v>23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ht="13.5" customHeight="1">
      <c r="A7" s="49" t="s">
        <v>79</v>
      </c>
      <c r="B7" s="50" t="s">
        <v>80</v>
      </c>
      <c r="C7" s="51"/>
      <c r="D7" s="51"/>
      <c r="E7" s="51"/>
      <c r="F7" s="51"/>
      <c r="G7" s="51"/>
      <c r="H7" s="51"/>
      <c r="I7" s="52"/>
      <c r="J7" s="53"/>
    </row>
    <row r="8" spans="1:10" ht="13.5" customHeight="1">
      <c r="A8" s="49" t="s">
        <v>81</v>
      </c>
      <c r="B8" s="54">
        <v>356188889</v>
      </c>
      <c r="C8" s="51"/>
      <c r="D8" s="51"/>
      <c r="E8" s="51"/>
      <c r="F8" s="51"/>
      <c r="G8" s="51"/>
      <c r="H8" s="51"/>
      <c r="I8" s="52"/>
      <c r="J8" s="53"/>
    </row>
    <row r="9" spans="1:10" ht="13.5" customHeight="1">
      <c r="A9" s="49" t="s">
        <v>82</v>
      </c>
      <c r="B9" s="55"/>
      <c r="C9" s="51"/>
      <c r="D9" s="51"/>
      <c r="E9" s="51"/>
      <c r="F9" s="51"/>
      <c r="G9" s="51"/>
      <c r="H9" s="51"/>
      <c r="I9" s="52"/>
      <c r="J9" s="53"/>
    </row>
    <row r="10" spans="1:10" ht="13.5" customHeight="1">
      <c r="A10" s="49" t="s">
        <v>83</v>
      </c>
      <c r="B10" s="56"/>
      <c r="C10" s="51"/>
      <c r="D10" s="51"/>
      <c r="E10" s="51"/>
      <c r="F10" s="51"/>
      <c r="G10" s="51"/>
      <c r="H10" s="51"/>
      <c r="I10" s="52"/>
      <c r="J10" s="53"/>
    </row>
    <row r="11" spans="1:10" ht="13.5" customHeight="1">
      <c r="A11" s="49" t="s">
        <v>84</v>
      </c>
      <c r="B11" s="57"/>
      <c r="C11" s="51"/>
      <c r="D11" s="51"/>
      <c r="E11" s="51"/>
      <c r="F11" s="51"/>
      <c r="G11" s="51"/>
      <c r="H11" s="51"/>
      <c r="I11" s="52"/>
      <c r="J11" s="53"/>
    </row>
    <row r="12" spans="1:10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25" t="s">
        <v>7</v>
      </c>
    </row>
    <row r="13" spans="1:10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</row>
    <row r="14" spans="1:10" ht="33.75" customHeight="1">
      <c r="A14" s="58" t="s">
        <v>85</v>
      </c>
      <c r="B14" s="122" t="s">
        <v>86</v>
      </c>
      <c r="C14" s="122"/>
      <c r="D14" s="122"/>
      <c r="E14" s="122"/>
      <c r="F14" s="122"/>
      <c r="G14" s="122"/>
      <c r="H14" s="122"/>
      <c r="I14" s="122"/>
      <c r="J14" s="122"/>
    </row>
    <row r="15" spans="1:10" ht="66" customHeight="1">
      <c r="A15" s="59">
        <v>1</v>
      </c>
      <c r="B15" s="59" t="s">
        <v>33</v>
      </c>
      <c r="C15" s="60" t="s">
        <v>87</v>
      </c>
      <c r="D15" s="59">
        <v>2500</v>
      </c>
      <c r="E15" s="59">
        <v>600</v>
      </c>
      <c r="F15" s="59">
        <v>810</v>
      </c>
      <c r="G15" s="59" t="s">
        <v>35</v>
      </c>
      <c r="H15" s="61">
        <v>3300000</v>
      </c>
      <c r="I15" s="62">
        <f>D15/1000</f>
        <v>2.5</v>
      </c>
      <c r="J15" s="63">
        <f>I15*H15</f>
        <v>8250000</v>
      </c>
    </row>
    <row r="16" spans="1:10" ht="36.75" customHeight="1">
      <c r="A16" s="64"/>
      <c r="B16" s="123" t="s">
        <v>88</v>
      </c>
      <c r="C16" s="123"/>
      <c r="D16" s="123"/>
      <c r="E16" s="123"/>
      <c r="F16" s="123"/>
      <c r="G16" s="123"/>
      <c r="H16" s="115" t="s">
        <v>89</v>
      </c>
      <c r="I16" s="115"/>
      <c r="J16" s="65">
        <f>SUM(J15)</f>
        <v>8250000</v>
      </c>
    </row>
    <row r="17" spans="1:10" ht="36.75" customHeight="1">
      <c r="A17" s="58" t="s">
        <v>90</v>
      </c>
      <c r="B17" s="122" t="s">
        <v>91</v>
      </c>
      <c r="C17" s="122"/>
      <c r="D17" s="122"/>
      <c r="E17" s="122"/>
      <c r="F17" s="122"/>
      <c r="G17" s="122"/>
      <c r="H17" s="122"/>
      <c r="I17" s="122"/>
      <c r="J17" s="122"/>
    </row>
    <row r="18" spans="1:10" ht="36.75" customHeight="1">
      <c r="A18" s="59">
        <v>1</v>
      </c>
      <c r="B18" s="31" t="s">
        <v>92</v>
      </c>
      <c r="C18" s="60" t="s">
        <v>93</v>
      </c>
      <c r="D18" s="59">
        <f>2500</f>
        <v>2500</v>
      </c>
      <c r="E18" s="59">
        <v>600</v>
      </c>
      <c r="F18" s="59">
        <v>8</v>
      </c>
      <c r="G18" s="31" t="s">
        <v>35</v>
      </c>
      <c r="H18" s="61">
        <v>850000</v>
      </c>
      <c r="I18" s="62">
        <f>D18/1000</f>
        <v>2.5</v>
      </c>
      <c r="J18" s="12">
        <f t="shared" ref="J18:J28" si="0">I18*H18</f>
        <v>2125000</v>
      </c>
    </row>
    <row r="19" spans="1:10" ht="36.75" customHeight="1">
      <c r="A19" s="59">
        <v>2</v>
      </c>
      <c r="B19" s="31" t="s">
        <v>94</v>
      </c>
      <c r="C19" s="60" t="s">
        <v>95</v>
      </c>
      <c r="D19" s="59">
        <v>2500</v>
      </c>
      <c r="E19" s="59">
        <v>600</v>
      </c>
      <c r="F19" s="59">
        <v>40</v>
      </c>
      <c r="G19" s="59" t="s">
        <v>35</v>
      </c>
      <c r="H19" s="61">
        <v>1350000</v>
      </c>
      <c r="I19" s="62">
        <f>D19/1000</f>
        <v>2.5</v>
      </c>
      <c r="J19" s="12">
        <f t="shared" si="0"/>
        <v>3375000</v>
      </c>
    </row>
    <row r="20" spans="1:10" ht="56.25" customHeight="1">
      <c r="A20" s="59">
        <v>3</v>
      </c>
      <c r="B20" s="34" t="s">
        <v>53</v>
      </c>
      <c r="C20" s="66" t="s">
        <v>96</v>
      </c>
      <c r="D20" s="104" t="s">
        <v>97</v>
      </c>
      <c r="E20" s="104"/>
      <c r="F20" s="104"/>
      <c r="G20" s="34" t="s">
        <v>45</v>
      </c>
      <c r="H20" s="67">
        <v>1800000</v>
      </c>
      <c r="I20" s="68">
        <v>1</v>
      </c>
      <c r="J20" s="69">
        <f t="shared" si="0"/>
        <v>1800000</v>
      </c>
    </row>
    <row r="21" spans="1:10" ht="54.75" customHeight="1">
      <c r="A21" s="59">
        <v>4</v>
      </c>
      <c r="B21" s="34" t="s">
        <v>43</v>
      </c>
      <c r="C21" s="70" t="s">
        <v>98</v>
      </c>
      <c r="D21" s="118" t="s">
        <v>99</v>
      </c>
      <c r="E21" s="118"/>
      <c r="F21" s="118"/>
      <c r="G21" s="34" t="s">
        <v>45</v>
      </c>
      <c r="H21" s="67">
        <v>1770000</v>
      </c>
      <c r="I21" s="68">
        <v>1</v>
      </c>
      <c r="J21" s="69">
        <f t="shared" si="0"/>
        <v>1770000</v>
      </c>
    </row>
    <row r="22" spans="1:10" ht="52.5" customHeight="1">
      <c r="A22" s="59">
        <v>5</v>
      </c>
      <c r="B22" s="34" t="s">
        <v>47</v>
      </c>
      <c r="C22" s="70" t="s">
        <v>48</v>
      </c>
      <c r="D22" s="119" t="s">
        <v>100</v>
      </c>
      <c r="E22" s="119"/>
      <c r="F22" s="119"/>
      <c r="G22" s="34" t="s">
        <v>101</v>
      </c>
      <c r="H22" s="67">
        <v>1550000</v>
      </c>
      <c r="I22" s="68">
        <v>2</v>
      </c>
      <c r="J22" s="71">
        <f t="shared" si="0"/>
        <v>3100000</v>
      </c>
    </row>
    <row r="23" spans="1:10" ht="60.75" customHeight="1">
      <c r="A23" s="59">
        <v>6</v>
      </c>
      <c r="B23" s="34" t="s">
        <v>46</v>
      </c>
      <c r="C23" s="70" t="s">
        <v>102</v>
      </c>
      <c r="D23" s="119" t="s">
        <v>103</v>
      </c>
      <c r="E23" s="119"/>
      <c r="F23" s="119"/>
      <c r="G23" s="34" t="s">
        <v>45</v>
      </c>
      <c r="H23" s="67">
        <v>1770000</v>
      </c>
      <c r="I23" s="68">
        <v>1</v>
      </c>
      <c r="J23" s="71">
        <f t="shared" si="0"/>
        <v>1770000</v>
      </c>
    </row>
    <row r="24" spans="1:10" ht="31.5" customHeight="1">
      <c r="A24" s="59">
        <v>7</v>
      </c>
      <c r="B24" s="31" t="s">
        <v>64</v>
      </c>
      <c r="C24" s="60" t="s">
        <v>65</v>
      </c>
      <c r="D24" s="31"/>
      <c r="E24" s="31"/>
      <c r="F24" s="31"/>
      <c r="G24" s="31" t="s">
        <v>60</v>
      </c>
      <c r="H24" s="61">
        <v>105000</v>
      </c>
      <c r="I24" s="62">
        <v>6</v>
      </c>
      <c r="J24" s="63">
        <f t="shared" si="0"/>
        <v>630000</v>
      </c>
    </row>
    <row r="25" spans="1:10" ht="30.75" customHeight="1">
      <c r="A25" s="59">
        <v>8</v>
      </c>
      <c r="B25" s="31" t="s">
        <v>61</v>
      </c>
      <c r="C25" s="72" t="s">
        <v>104</v>
      </c>
      <c r="D25" s="31"/>
      <c r="E25" s="31"/>
      <c r="F25" s="31"/>
      <c r="G25" s="31" t="s">
        <v>105</v>
      </c>
      <c r="H25" s="61">
        <v>155000</v>
      </c>
      <c r="I25" s="62">
        <v>4</v>
      </c>
      <c r="J25" s="63">
        <f t="shared" si="0"/>
        <v>620000</v>
      </c>
    </row>
    <row r="26" spans="1:10" ht="30" customHeight="1">
      <c r="A26" s="59">
        <v>9</v>
      </c>
      <c r="B26" s="31" t="s">
        <v>58</v>
      </c>
      <c r="C26" s="72" t="s">
        <v>59</v>
      </c>
      <c r="D26" s="31"/>
      <c r="E26" s="31"/>
      <c r="F26" s="31"/>
      <c r="G26" s="31" t="s">
        <v>60</v>
      </c>
      <c r="H26" s="61">
        <v>49500</v>
      </c>
      <c r="I26" s="62">
        <v>20</v>
      </c>
      <c r="J26" s="63">
        <f t="shared" si="0"/>
        <v>990000</v>
      </c>
    </row>
    <row r="27" spans="1:10" ht="31.5" customHeight="1">
      <c r="A27" s="59">
        <v>10</v>
      </c>
      <c r="B27" s="31" t="s">
        <v>66</v>
      </c>
      <c r="C27" s="120" t="s">
        <v>67</v>
      </c>
      <c r="D27" s="120"/>
      <c r="E27" s="120"/>
      <c r="F27" s="120"/>
      <c r="G27" s="59" t="s">
        <v>60</v>
      </c>
      <c r="H27" s="61">
        <v>100000</v>
      </c>
      <c r="I27" s="73">
        <v>10</v>
      </c>
      <c r="J27" s="63">
        <f t="shared" si="0"/>
        <v>1000000</v>
      </c>
    </row>
    <row r="28" spans="1:10" ht="31.5" customHeight="1">
      <c r="A28" s="59">
        <v>11</v>
      </c>
      <c r="B28" s="74" t="s">
        <v>106</v>
      </c>
      <c r="C28" s="70" t="s">
        <v>107</v>
      </c>
      <c r="D28" s="121" t="s">
        <v>108</v>
      </c>
      <c r="E28" s="121"/>
      <c r="F28" s="121"/>
      <c r="G28" s="75" t="s">
        <v>35</v>
      </c>
      <c r="H28" s="67">
        <v>275000</v>
      </c>
      <c r="I28" s="73">
        <v>3</v>
      </c>
      <c r="J28" s="63">
        <f t="shared" si="0"/>
        <v>825000</v>
      </c>
    </row>
    <row r="29" spans="1:10" ht="39" customHeight="1">
      <c r="A29" s="76"/>
      <c r="B29" s="114" t="s">
        <v>109</v>
      </c>
      <c r="C29" s="114"/>
      <c r="D29" s="114"/>
      <c r="E29" s="114"/>
      <c r="F29" s="114"/>
      <c r="G29" s="114"/>
      <c r="H29" s="115" t="s">
        <v>89</v>
      </c>
      <c r="I29" s="115"/>
      <c r="J29" s="77">
        <f>SUM(J18:J28)</f>
        <v>18005000</v>
      </c>
    </row>
    <row r="30" spans="1:10" ht="39" customHeight="1">
      <c r="A30" s="76"/>
      <c r="B30" s="114" t="s">
        <v>110</v>
      </c>
      <c r="C30" s="114"/>
      <c r="D30" s="114"/>
      <c r="E30" s="114"/>
      <c r="F30" s="114"/>
      <c r="G30" s="114"/>
      <c r="H30" s="116" t="s">
        <v>89</v>
      </c>
      <c r="I30" s="116"/>
      <c r="J30" s="78">
        <f>J16+J29</f>
        <v>26255000</v>
      </c>
    </row>
    <row r="31" spans="1:10" ht="105" customHeight="1">
      <c r="A31" s="117" t="s">
        <v>111</v>
      </c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>
      <c r="A32" s="79"/>
      <c r="B32" s="79"/>
      <c r="C32" s="80"/>
      <c r="D32" s="80"/>
      <c r="E32" s="80"/>
      <c r="F32" s="80"/>
      <c r="G32" s="79"/>
      <c r="H32" s="80"/>
      <c r="I32" s="79"/>
      <c r="J32" s="16"/>
    </row>
    <row r="33" spans="1:10">
      <c r="A33" s="79"/>
      <c r="B33" s="79"/>
      <c r="C33" s="80"/>
      <c r="D33" s="80"/>
      <c r="E33" s="80"/>
      <c r="F33" s="80"/>
      <c r="G33" s="79"/>
      <c r="H33" s="80"/>
      <c r="I33" s="79"/>
      <c r="J33" s="16"/>
    </row>
    <row r="34" spans="1:10">
      <c r="A34" s="79"/>
      <c r="B34" s="79"/>
      <c r="C34" s="80"/>
      <c r="D34" s="80"/>
      <c r="E34" s="80"/>
      <c r="F34" s="80"/>
      <c r="G34" s="79"/>
      <c r="H34" s="80"/>
      <c r="I34" s="79"/>
      <c r="J34" s="16"/>
    </row>
    <row r="35" spans="1:10">
      <c r="A35" s="79"/>
      <c r="B35" s="79"/>
      <c r="C35" s="80"/>
      <c r="D35" s="80"/>
      <c r="E35" s="80"/>
      <c r="F35" s="80"/>
      <c r="G35" s="79"/>
      <c r="H35" s="80"/>
      <c r="I35" s="79"/>
      <c r="J35" s="16"/>
    </row>
    <row r="36" spans="1:10">
      <c r="A36" s="79"/>
      <c r="B36" s="79"/>
      <c r="C36" s="80"/>
      <c r="D36" s="80"/>
      <c r="E36" s="80"/>
      <c r="F36" s="80"/>
      <c r="G36" s="79"/>
      <c r="H36" s="80"/>
      <c r="I36" s="79"/>
      <c r="J36" s="16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2023-10-29T14:13:56Z</dcterms:modified>
  <cp:revision>18</cp:revision>
</cp:coreProperties>
</file>