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391B\Desktop\openhack\cross section\New folder (2)\"/>
    </mc:Choice>
  </mc:AlternateContent>
  <xr:revisionPtr revIDLastSave="0" documentId="13_ncr:1_{F86ED353-F618-48EF-A70D-5FCB2CFA2583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Master" sheetId="1" r:id="rId1"/>
    <sheet name="oecd" sheetId="2" r:id="rId2"/>
  </sheets>
  <definedNames>
    <definedName name="_xlnm._FilterDatabase" localSheetId="0" hidden="1">Master!$A$1:$E$106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H27" i="1"/>
  <c r="I27" i="1"/>
  <c r="J27" i="1"/>
  <c r="K27" i="1"/>
  <c r="L27" i="1"/>
  <c r="M27" i="1"/>
  <c r="N27" i="1"/>
  <c r="O27" i="1"/>
  <c r="P27" i="1"/>
  <c r="Q27" i="1"/>
  <c r="H28" i="1"/>
  <c r="I28" i="1"/>
  <c r="J28" i="1"/>
  <c r="K28" i="1"/>
  <c r="L28" i="1"/>
  <c r="M28" i="1"/>
  <c r="N28" i="1"/>
  <c r="O28" i="1"/>
  <c r="P28" i="1"/>
  <c r="Q28" i="1"/>
  <c r="H29" i="1"/>
  <c r="I29" i="1"/>
  <c r="J29" i="1"/>
  <c r="K29" i="1"/>
  <c r="L29" i="1"/>
  <c r="M29" i="1"/>
  <c r="N29" i="1"/>
  <c r="O29" i="1"/>
  <c r="P29" i="1"/>
  <c r="Q29" i="1"/>
  <c r="H30" i="1"/>
  <c r="I30" i="1"/>
  <c r="J30" i="1"/>
  <c r="K30" i="1"/>
  <c r="L30" i="1"/>
  <c r="M30" i="1"/>
  <c r="N30" i="1"/>
  <c r="O30" i="1"/>
  <c r="P30" i="1"/>
  <c r="Q30" i="1"/>
  <c r="H31" i="1"/>
  <c r="I31" i="1"/>
  <c r="J31" i="1"/>
  <c r="K31" i="1"/>
  <c r="L31" i="1"/>
  <c r="M31" i="1"/>
  <c r="N31" i="1"/>
  <c r="O31" i="1"/>
  <c r="P31" i="1"/>
  <c r="Q31" i="1"/>
  <c r="H32" i="1"/>
  <c r="I32" i="1"/>
  <c r="J32" i="1"/>
  <c r="K32" i="1"/>
  <c r="L32" i="1"/>
  <c r="M32" i="1"/>
  <c r="N32" i="1"/>
  <c r="O32" i="1"/>
  <c r="P32" i="1"/>
  <c r="Q32" i="1"/>
  <c r="H33" i="1"/>
  <c r="I33" i="1"/>
  <c r="J33" i="1"/>
  <c r="K33" i="1"/>
  <c r="L33" i="1"/>
  <c r="M33" i="1"/>
  <c r="N33" i="1"/>
  <c r="O33" i="1"/>
  <c r="P33" i="1"/>
  <c r="Q33" i="1"/>
  <c r="H34" i="1"/>
  <c r="I34" i="1"/>
  <c r="J34" i="1"/>
  <c r="K34" i="1"/>
  <c r="L34" i="1"/>
  <c r="M34" i="1"/>
  <c r="N34" i="1"/>
  <c r="O34" i="1"/>
  <c r="P34" i="1"/>
  <c r="Q34" i="1"/>
  <c r="H35" i="1"/>
  <c r="I35" i="1"/>
  <c r="J35" i="1"/>
  <c r="K35" i="1"/>
  <c r="L35" i="1"/>
  <c r="M35" i="1"/>
  <c r="N35" i="1"/>
  <c r="O35" i="1"/>
  <c r="P35" i="1"/>
  <c r="Q35" i="1"/>
  <c r="H36" i="1"/>
  <c r="I36" i="1"/>
  <c r="J36" i="1"/>
  <c r="K36" i="1"/>
  <c r="L36" i="1"/>
  <c r="M36" i="1"/>
  <c r="N36" i="1"/>
  <c r="O36" i="1"/>
  <c r="P36" i="1"/>
  <c r="Q36" i="1"/>
  <c r="H37" i="1"/>
  <c r="I37" i="1"/>
  <c r="J37" i="1"/>
  <c r="K37" i="1"/>
  <c r="L37" i="1"/>
  <c r="M37" i="1"/>
  <c r="N37" i="1"/>
  <c r="O37" i="1"/>
  <c r="P37" i="1"/>
  <c r="Q37" i="1"/>
  <c r="H38" i="1"/>
  <c r="I38" i="1"/>
  <c r="J38" i="1"/>
  <c r="K38" i="1"/>
  <c r="L38" i="1"/>
  <c r="M38" i="1"/>
  <c r="N38" i="1"/>
  <c r="O38" i="1"/>
  <c r="P38" i="1"/>
  <c r="Q38" i="1"/>
  <c r="H39" i="1"/>
  <c r="I39" i="1"/>
  <c r="J39" i="1"/>
  <c r="K39" i="1"/>
  <c r="L39" i="1"/>
  <c r="M39" i="1"/>
  <c r="N39" i="1"/>
  <c r="O39" i="1"/>
  <c r="P39" i="1"/>
  <c r="Q39" i="1"/>
  <c r="H40" i="1"/>
  <c r="I40" i="1"/>
  <c r="J40" i="1"/>
  <c r="K40" i="1"/>
  <c r="L40" i="1"/>
  <c r="M40" i="1"/>
  <c r="N40" i="1"/>
  <c r="O40" i="1"/>
  <c r="P40" i="1"/>
  <c r="Q40" i="1"/>
  <c r="H41" i="1"/>
  <c r="I41" i="1"/>
  <c r="J41" i="1"/>
  <c r="K41" i="1"/>
  <c r="L41" i="1"/>
  <c r="M41" i="1"/>
  <c r="N41" i="1"/>
  <c r="O41" i="1"/>
  <c r="P41" i="1"/>
  <c r="Q41" i="1"/>
  <c r="H42" i="1"/>
  <c r="I42" i="1"/>
  <c r="J42" i="1"/>
  <c r="K42" i="1"/>
  <c r="L42" i="1"/>
  <c r="M42" i="1"/>
  <c r="N42" i="1"/>
  <c r="O42" i="1"/>
  <c r="P42" i="1"/>
  <c r="Q42" i="1"/>
  <c r="H43" i="1"/>
  <c r="I43" i="1"/>
  <c r="J43" i="1"/>
  <c r="K43" i="1"/>
  <c r="L43" i="1"/>
  <c r="M43" i="1"/>
  <c r="N43" i="1"/>
  <c r="O43" i="1"/>
  <c r="P43" i="1"/>
  <c r="Q43" i="1"/>
  <c r="H44" i="1"/>
  <c r="I44" i="1"/>
  <c r="J44" i="1"/>
  <c r="K44" i="1"/>
  <c r="L44" i="1"/>
  <c r="M44" i="1"/>
  <c r="N44" i="1"/>
  <c r="O44" i="1"/>
  <c r="P44" i="1"/>
  <c r="Q44" i="1"/>
  <c r="H45" i="1"/>
  <c r="I45" i="1"/>
  <c r="J45" i="1"/>
  <c r="K45" i="1"/>
  <c r="L45" i="1"/>
  <c r="M45" i="1"/>
  <c r="N45" i="1"/>
  <c r="O45" i="1"/>
  <c r="P45" i="1"/>
  <c r="Q45" i="1"/>
  <c r="H46" i="1"/>
  <c r="I46" i="1"/>
  <c r="J46" i="1"/>
  <c r="K46" i="1"/>
  <c r="L46" i="1"/>
  <c r="M46" i="1"/>
  <c r="N46" i="1"/>
  <c r="O46" i="1"/>
  <c r="P46" i="1"/>
  <c r="Q46" i="1"/>
  <c r="H47" i="1"/>
  <c r="I47" i="1"/>
  <c r="J47" i="1"/>
  <c r="K47" i="1"/>
  <c r="L47" i="1"/>
  <c r="M47" i="1"/>
  <c r="N47" i="1"/>
  <c r="O47" i="1"/>
  <c r="P47" i="1"/>
  <c r="Q47" i="1"/>
  <c r="H48" i="1"/>
  <c r="I48" i="1"/>
  <c r="J48" i="1"/>
  <c r="K48" i="1"/>
  <c r="L48" i="1"/>
  <c r="M48" i="1"/>
  <c r="N48" i="1"/>
  <c r="O48" i="1"/>
  <c r="P48" i="1"/>
  <c r="Q48" i="1"/>
  <c r="H49" i="1"/>
  <c r="I49" i="1"/>
  <c r="J49" i="1"/>
  <c r="K49" i="1"/>
  <c r="L49" i="1"/>
  <c r="M49" i="1"/>
  <c r="N49" i="1"/>
  <c r="O49" i="1"/>
  <c r="P49" i="1"/>
  <c r="Q49" i="1"/>
  <c r="H50" i="1"/>
  <c r="I50" i="1"/>
  <c r="J50" i="1"/>
  <c r="K50" i="1"/>
  <c r="L50" i="1"/>
  <c r="M50" i="1"/>
  <c r="N50" i="1"/>
  <c r="O50" i="1"/>
  <c r="P50" i="1"/>
  <c r="Q50" i="1"/>
  <c r="H51" i="1"/>
  <c r="I51" i="1"/>
  <c r="J51" i="1"/>
  <c r="K51" i="1"/>
  <c r="L51" i="1"/>
  <c r="M51" i="1"/>
  <c r="N51" i="1"/>
  <c r="O51" i="1"/>
  <c r="P51" i="1"/>
  <c r="Q51" i="1"/>
  <c r="H52" i="1"/>
  <c r="I52" i="1"/>
  <c r="J52" i="1"/>
  <c r="K52" i="1"/>
  <c r="L52" i="1"/>
  <c r="M52" i="1"/>
  <c r="N52" i="1"/>
  <c r="O52" i="1"/>
  <c r="P52" i="1"/>
  <c r="Q52" i="1"/>
  <c r="H53" i="1"/>
  <c r="I53" i="1"/>
  <c r="J53" i="1"/>
  <c r="K53" i="1"/>
  <c r="L53" i="1"/>
  <c r="M53" i="1"/>
  <c r="N53" i="1"/>
  <c r="O53" i="1"/>
  <c r="P53" i="1"/>
  <c r="Q53" i="1"/>
  <c r="H54" i="1"/>
  <c r="I54" i="1"/>
  <c r="J54" i="1"/>
  <c r="K54" i="1"/>
  <c r="L54" i="1"/>
  <c r="M54" i="1"/>
  <c r="N54" i="1"/>
  <c r="O54" i="1"/>
  <c r="P54" i="1"/>
  <c r="Q54" i="1"/>
  <c r="H55" i="1"/>
  <c r="I55" i="1"/>
  <c r="J55" i="1"/>
  <c r="K55" i="1"/>
  <c r="L55" i="1"/>
  <c r="M55" i="1"/>
  <c r="N55" i="1"/>
  <c r="O55" i="1"/>
  <c r="P55" i="1"/>
  <c r="Q55" i="1"/>
  <c r="H56" i="1"/>
  <c r="I56" i="1"/>
  <c r="J56" i="1"/>
  <c r="K56" i="1"/>
  <c r="L56" i="1"/>
  <c r="M56" i="1"/>
  <c r="N56" i="1"/>
  <c r="O56" i="1"/>
  <c r="P56" i="1"/>
  <c r="Q56" i="1"/>
  <c r="H57" i="1"/>
  <c r="I57" i="1"/>
  <c r="J57" i="1"/>
  <c r="K57" i="1"/>
  <c r="L57" i="1"/>
  <c r="M57" i="1"/>
  <c r="N57" i="1"/>
  <c r="O57" i="1"/>
  <c r="P57" i="1"/>
  <c r="Q57" i="1"/>
  <c r="H58" i="1"/>
  <c r="I58" i="1"/>
  <c r="J58" i="1"/>
  <c r="K58" i="1"/>
  <c r="L58" i="1"/>
  <c r="M58" i="1"/>
  <c r="N58" i="1"/>
  <c r="O58" i="1"/>
  <c r="P58" i="1"/>
  <c r="Q58" i="1"/>
  <c r="H59" i="1"/>
  <c r="I59" i="1"/>
  <c r="J59" i="1"/>
  <c r="K59" i="1"/>
  <c r="L59" i="1"/>
  <c r="M59" i="1"/>
  <c r="N59" i="1"/>
  <c r="O59" i="1"/>
  <c r="P59" i="1"/>
  <c r="Q59" i="1"/>
  <c r="H60" i="1"/>
  <c r="I60" i="1"/>
  <c r="J60" i="1"/>
  <c r="K60" i="1"/>
  <c r="L60" i="1"/>
  <c r="M60" i="1"/>
  <c r="N60" i="1"/>
  <c r="O60" i="1"/>
  <c r="P60" i="1"/>
  <c r="Q60" i="1"/>
  <c r="H61" i="1"/>
  <c r="I61" i="1"/>
  <c r="J61" i="1"/>
  <c r="K61" i="1"/>
  <c r="L61" i="1"/>
  <c r="M61" i="1"/>
  <c r="N61" i="1"/>
  <c r="O61" i="1"/>
  <c r="P61" i="1"/>
  <c r="Q61" i="1"/>
  <c r="H62" i="1"/>
  <c r="I62" i="1"/>
  <c r="J62" i="1"/>
  <c r="K62" i="1"/>
  <c r="L62" i="1"/>
  <c r="M62" i="1"/>
  <c r="N62" i="1"/>
  <c r="O62" i="1"/>
  <c r="P62" i="1"/>
  <c r="Q62" i="1"/>
  <c r="H63" i="1"/>
  <c r="I63" i="1"/>
  <c r="J63" i="1"/>
  <c r="K63" i="1"/>
  <c r="L63" i="1"/>
  <c r="M63" i="1"/>
  <c r="N63" i="1"/>
  <c r="O63" i="1"/>
  <c r="P63" i="1"/>
  <c r="Q63" i="1"/>
  <c r="H64" i="1"/>
  <c r="I64" i="1"/>
  <c r="J64" i="1"/>
  <c r="K64" i="1"/>
  <c r="L64" i="1"/>
  <c r="M64" i="1"/>
  <c r="N64" i="1"/>
  <c r="O64" i="1"/>
  <c r="P64" i="1"/>
  <c r="Q64" i="1"/>
  <c r="H65" i="1"/>
  <c r="I65" i="1"/>
  <c r="J65" i="1"/>
  <c r="K65" i="1"/>
  <c r="L65" i="1"/>
  <c r="M65" i="1"/>
  <c r="N65" i="1"/>
  <c r="O65" i="1"/>
  <c r="P65" i="1"/>
  <c r="Q65" i="1"/>
  <c r="H66" i="1"/>
  <c r="I66" i="1"/>
  <c r="J66" i="1"/>
  <c r="K66" i="1"/>
  <c r="L66" i="1"/>
  <c r="M66" i="1"/>
  <c r="N66" i="1"/>
  <c r="O66" i="1"/>
  <c r="P66" i="1"/>
  <c r="Q66" i="1"/>
  <c r="H67" i="1"/>
  <c r="I67" i="1"/>
  <c r="J67" i="1"/>
  <c r="K67" i="1"/>
  <c r="L67" i="1"/>
  <c r="M67" i="1"/>
  <c r="N67" i="1"/>
  <c r="O67" i="1"/>
  <c r="P67" i="1"/>
  <c r="Q67" i="1"/>
  <c r="H68" i="1"/>
  <c r="I68" i="1"/>
  <c r="J68" i="1"/>
  <c r="K68" i="1"/>
  <c r="L68" i="1"/>
  <c r="M68" i="1"/>
  <c r="N68" i="1"/>
  <c r="O68" i="1"/>
  <c r="P68" i="1"/>
  <c r="Q68" i="1"/>
  <c r="H69" i="1"/>
  <c r="I69" i="1"/>
  <c r="J69" i="1"/>
  <c r="K69" i="1"/>
  <c r="L69" i="1"/>
  <c r="M69" i="1"/>
  <c r="N69" i="1"/>
  <c r="O69" i="1"/>
  <c r="P69" i="1"/>
  <c r="Q69" i="1"/>
  <c r="H70" i="1"/>
  <c r="I70" i="1"/>
  <c r="J70" i="1"/>
  <c r="K70" i="1"/>
  <c r="L70" i="1"/>
  <c r="M70" i="1"/>
  <c r="N70" i="1"/>
  <c r="O70" i="1"/>
  <c r="P70" i="1"/>
  <c r="Q70" i="1"/>
  <c r="H71" i="1"/>
  <c r="I71" i="1"/>
  <c r="J71" i="1"/>
  <c r="K71" i="1"/>
  <c r="L71" i="1"/>
  <c r="M71" i="1"/>
  <c r="N71" i="1"/>
  <c r="O71" i="1"/>
  <c r="P71" i="1"/>
  <c r="Q71" i="1"/>
  <c r="H72" i="1"/>
  <c r="I72" i="1"/>
  <c r="J72" i="1"/>
  <c r="K72" i="1"/>
  <c r="L72" i="1"/>
  <c r="M72" i="1"/>
  <c r="N72" i="1"/>
  <c r="O72" i="1"/>
  <c r="P72" i="1"/>
  <c r="Q72" i="1"/>
  <c r="H73" i="1"/>
  <c r="I73" i="1"/>
  <c r="J73" i="1"/>
  <c r="K73" i="1"/>
  <c r="L73" i="1"/>
  <c r="M73" i="1"/>
  <c r="N73" i="1"/>
  <c r="O73" i="1"/>
  <c r="P73" i="1"/>
  <c r="Q73" i="1"/>
  <c r="H74" i="1"/>
  <c r="I74" i="1"/>
  <c r="J74" i="1"/>
  <c r="K74" i="1"/>
  <c r="L74" i="1"/>
  <c r="M74" i="1"/>
  <c r="N74" i="1"/>
  <c r="O74" i="1"/>
  <c r="P74" i="1"/>
  <c r="Q74" i="1"/>
  <c r="H75" i="1"/>
  <c r="I75" i="1"/>
  <c r="J75" i="1"/>
  <c r="K75" i="1"/>
  <c r="L75" i="1"/>
  <c r="M75" i="1"/>
  <c r="N75" i="1"/>
  <c r="O75" i="1"/>
  <c r="P75" i="1"/>
  <c r="Q75" i="1"/>
  <c r="H76" i="1"/>
  <c r="I76" i="1"/>
  <c r="J76" i="1"/>
  <c r="K76" i="1"/>
  <c r="L76" i="1"/>
  <c r="M76" i="1"/>
  <c r="N76" i="1"/>
  <c r="O76" i="1"/>
  <c r="P76" i="1"/>
  <c r="Q76" i="1"/>
  <c r="H77" i="1"/>
  <c r="I77" i="1"/>
  <c r="J77" i="1"/>
  <c r="K77" i="1"/>
  <c r="L77" i="1"/>
  <c r="M77" i="1"/>
  <c r="N77" i="1"/>
  <c r="O77" i="1"/>
  <c r="P77" i="1"/>
  <c r="Q77" i="1"/>
  <c r="H78" i="1"/>
  <c r="I78" i="1"/>
  <c r="J78" i="1"/>
  <c r="K78" i="1"/>
  <c r="L78" i="1"/>
  <c r="M78" i="1"/>
  <c r="N78" i="1"/>
  <c r="O78" i="1"/>
  <c r="P78" i="1"/>
  <c r="Q78" i="1"/>
  <c r="H79" i="1"/>
  <c r="I79" i="1"/>
  <c r="J79" i="1"/>
  <c r="K79" i="1"/>
  <c r="L79" i="1"/>
  <c r="M79" i="1"/>
  <c r="N79" i="1"/>
  <c r="O79" i="1"/>
  <c r="P79" i="1"/>
  <c r="Q79" i="1"/>
  <c r="H80" i="1"/>
  <c r="I80" i="1"/>
  <c r="J80" i="1"/>
  <c r="K80" i="1"/>
  <c r="L80" i="1"/>
  <c r="M80" i="1"/>
  <c r="N80" i="1"/>
  <c r="O80" i="1"/>
  <c r="P80" i="1"/>
  <c r="Q80" i="1"/>
  <c r="H81" i="1"/>
  <c r="I81" i="1"/>
  <c r="J81" i="1"/>
  <c r="K81" i="1"/>
  <c r="L81" i="1"/>
  <c r="M81" i="1"/>
  <c r="N81" i="1"/>
  <c r="O81" i="1"/>
  <c r="P81" i="1"/>
  <c r="Q81" i="1"/>
  <c r="H82" i="1"/>
  <c r="I82" i="1"/>
  <c r="J82" i="1"/>
  <c r="K82" i="1"/>
  <c r="L82" i="1"/>
  <c r="M82" i="1"/>
  <c r="N82" i="1"/>
  <c r="O82" i="1"/>
  <c r="P82" i="1"/>
  <c r="Q82" i="1"/>
  <c r="H83" i="1"/>
  <c r="I83" i="1"/>
  <c r="J83" i="1"/>
  <c r="K83" i="1"/>
  <c r="L83" i="1"/>
  <c r="M83" i="1"/>
  <c r="N83" i="1"/>
  <c r="O83" i="1"/>
  <c r="P83" i="1"/>
  <c r="Q83" i="1"/>
  <c r="H84" i="1"/>
  <c r="I84" i="1"/>
  <c r="J84" i="1"/>
  <c r="K84" i="1"/>
  <c r="L84" i="1"/>
  <c r="M84" i="1"/>
  <c r="N84" i="1"/>
  <c r="O84" i="1"/>
  <c r="P84" i="1"/>
  <c r="Q84" i="1"/>
  <c r="H85" i="1"/>
  <c r="I85" i="1"/>
  <c r="J85" i="1"/>
  <c r="K85" i="1"/>
  <c r="L85" i="1"/>
  <c r="M85" i="1"/>
  <c r="N85" i="1"/>
  <c r="O85" i="1"/>
  <c r="P85" i="1"/>
  <c r="Q85" i="1"/>
  <c r="H86" i="1"/>
  <c r="I86" i="1"/>
  <c r="J86" i="1"/>
  <c r="K86" i="1"/>
  <c r="L86" i="1"/>
  <c r="M86" i="1"/>
  <c r="N86" i="1"/>
  <c r="O86" i="1"/>
  <c r="P86" i="1"/>
  <c r="Q86" i="1"/>
  <c r="H87" i="1"/>
  <c r="I87" i="1"/>
  <c r="J87" i="1"/>
  <c r="K87" i="1"/>
  <c r="L87" i="1"/>
  <c r="M87" i="1"/>
  <c r="N87" i="1"/>
  <c r="O87" i="1"/>
  <c r="P87" i="1"/>
  <c r="Q87" i="1"/>
  <c r="H88" i="1"/>
  <c r="I88" i="1"/>
  <c r="J88" i="1"/>
  <c r="K88" i="1"/>
  <c r="L88" i="1"/>
  <c r="M88" i="1"/>
  <c r="N88" i="1"/>
  <c r="O88" i="1"/>
  <c r="P88" i="1"/>
  <c r="Q88" i="1"/>
  <c r="H89" i="1"/>
  <c r="I89" i="1"/>
  <c r="J89" i="1"/>
  <c r="K89" i="1"/>
  <c r="L89" i="1"/>
  <c r="M89" i="1"/>
  <c r="N89" i="1"/>
  <c r="O89" i="1"/>
  <c r="P89" i="1"/>
  <c r="Q89" i="1"/>
  <c r="H90" i="1"/>
  <c r="I90" i="1"/>
  <c r="J90" i="1"/>
  <c r="K90" i="1"/>
  <c r="L90" i="1"/>
  <c r="M90" i="1"/>
  <c r="N90" i="1"/>
  <c r="O90" i="1"/>
  <c r="P90" i="1"/>
  <c r="Q90" i="1"/>
  <c r="H91" i="1"/>
  <c r="I91" i="1"/>
  <c r="J91" i="1"/>
  <c r="K91" i="1"/>
  <c r="L91" i="1"/>
  <c r="M91" i="1"/>
  <c r="N91" i="1"/>
  <c r="O91" i="1"/>
  <c r="P91" i="1"/>
  <c r="Q91" i="1"/>
  <c r="H92" i="1"/>
  <c r="I92" i="1"/>
  <c r="J92" i="1"/>
  <c r="K92" i="1"/>
  <c r="L92" i="1"/>
  <c r="M92" i="1"/>
  <c r="N92" i="1"/>
  <c r="O92" i="1"/>
  <c r="P92" i="1"/>
  <c r="Q92" i="1"/>
  <c r="H93" i="1"/>
  <c r="I93" i="1"/>
  <c r="J93" i="1"/>
  <c r="K93" i="1"/>
  <c r="L93" i="1"/>
  <c r="M93" i="1"/>
  <c r="N93" i="1"/>
  <c r="O93" i="1"/>
  <c r="P93" i="1"/>
  <c r="Q93" i="1"/>
  <c r="H94" i="1"/>
  <c r="I94" i="1"/>
  <c r="J94" i="1"/>
  <c r="K94" i="1"/>
  <c r="L94" i="1"/>
  <c r="M94" i="1"/>
  <c r="N94" i="1"/>
  <c r="O94" i="1"/>
  <c r="P94" i="1"/>
  <c r="Q94" i="1"/>
  <c r="H95" i="1"/>
  <c r="I95" i="1"/>
  <c r="J95" i="1"/>
  <c r="K95" i="1"/>
  <c r="L95" i="1"/>
  <c r="M95" i="1"/>
  <c r="N95" i="1"/>
  <c r="O95" i="1"/>
  <c r="P95" i="1"/>
  <c r="Q95" i="1"/>
  <c r="H96" i="1"/>
  <c r="I96" i="1"/>
  <c r="J96" i="1"/>
  <c r="K96" i="1"/>
  <c r="L96" i="1"/>
  <c r="M96" i="1"/>
  <c r="N96" i="1"/>
  <c r="O96" i="1"/>
  <c r="P96" i="1"/>
  <c r="Q96" i="1"/>
  <c r="H97" i="1"/>
  <c r="I97" i="1"/>
  <c r="J97" i="1"/>
  <c r="K97" i="1"/>
  <c r="L97" i="1"/>
  <c r="M97" i="1"/>
  <c r="N97" i="1"/>
  <c r="O97" i="1"/>
  <c r="P97" i="1"/>
  <c r="Q97" i="1"/>
  <c r="H98" i="1"/>
  <c r="I98" i="1"/>
  <c r="J98" i="1"/>
  <c r="K98" i="1"/>
  <c r="L98" i="1"/>
  <c r="M98" i="1"/>
  <c r="N98" i="1"/>
  <c r="O98" i="1"/>
  <c r="P98" i="1"/>
  <c r="Q98" i="1"/>
  <c r="H99" i="1"/>
  <c r="I99" i="1"/>
  <c r="J99" i="1"/>
  <c r="K99" i="1"/>
  <c r="L99" i="1"/>
  <c r="M99" i="1"/>
  <c r="N99" i="1"/>
  <c r="O99" i="1"/>
  <c r="P99" i="1"/>
  <c r="Q99" i="1"/>
  <c r="H100" i="1"/>
  <c r="I100" i="1"/>
  <c r="J100" i="1"/>
  <c r="K100" i="1"/>
  <c r="L100" i="1"/>
  <c r="M100" i="1"/>
  <c r="N100" i="1"/>
  <c r="O100" i="1"/>
  <c r="P100" i="1"/>
  <c r="Q100" i="1"/>
  <c r="H101" i="1"/>
  <c r="I101" i="1"/>
  <c r="J101" i="1"/>
  <c r="K101" i="1"/>
  <c r="L101" i="1"/>
  <c r="M101" i="1"/>
  <c r="N101" i="1"/>
  <c r="O101" i="1"/>
  <c r="P101" i="1"/>
  <c r="Q101" i="1"/>
  <c r="H102" i="1"/>
  <c r="I102" i="1"/>
  <c r="J102" i="1"/>
  <c r="K102" i="1"/>
  <c r="L102" i="1"/>
  <c r="M102" i="1"/>
  <c r="N102" i="1"/>
  <c r="O102" i="1"/>
  <c r="P102" i="1"/>
  <c r="Q102" i="1"/>
  <c r="H103" i="1"/>
  <c r="I103" i="1"/>
  <c r="J103" i="1"/>
  <c r="K103" i="1"/>
  <c r="L103" i="1"/>
  <c r="M103" i="1"/>
  <c r="N103" i="1"/>
  <c r="O103" i="1"/>
  <c r="P103" i="1"/>
  <c r="Q103" i="1"/>
  <c r="H104" i="1"/>
  <c r="I104" i="1"/>
  <c r="J104" i="1"/>
  <c r="K104" i="1"/>
  <c r="L104" i="1"/>
  <c r="M104" i="1"/>
  <c r="N104" i="1"/>
  <c r="O104" i="1"/>
  <c r="P104" i="1"/>
  <c r="Q104" i="1"/>
  <c r="H105" i="1"/>
  <c r="I105" i="1"/>
  <c r="J105" i="1"/>
  <c r="K105" i="1"/>
  <c r="L105" i="1"/>
  <c r="M105" i="1"/>
  <c r="N105" i="1"/>
  <c r="O105" i="1"/>
  <c r="P105" i="1"/>
  <c r="Q105" i="1"/>
  <c r="H106" i="1"/>
  <c r="I106" i="1"/>
  <c r="J106" i="1"/>
  <c r="K106" i="1"/>
  <c r="L106" i="1"/>
  <c r="M106" i="1"/>
  <c r="N106" i="1"/>
  <c r="O106" i="1"/>
  <c r="P106" i="1"/>
  <c r="Q106" i="1"/>
  <c r="I2" i="1"/>
  <c r="J2" i="1"/>
  <c r="K2" i="1"/>
  <c r="L2" i="1"/>
  <c r="M2" i="1"/>
  <c r="N2" i="1"/>
  <c r="O2" i="1"/>
  <c r="P2" i="1"/>
  <c r="Q2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2" i="1"/>
  <c r="R105" i="1" l="1"/>
  <c r="R102" i="1"/>
  <c r="R97" i="1"/>
  <c r="R94" i="1"/>
  <c r="R89" i="1"/>
  <c r="R86" i="1"/>
  <c r="R81" i="1"/>
  <c r="R78" i="1"/>
  <c r="R73" i="1"/>
  <c r="R70" i="1"/>
  <c r="R65" i="1"/>
  <c r="R57" i="1"/>
  <c r="R54" i="1"/>
  <c r="R49" i="1"/>
  <c r="R41" i="1"/>
  <c r="R32" i="1"/>
  <c r="R30" i="1"/>
  <c r="R24" i="1"/>
  <c r="R22" i="1"/>
  <c r="R16" i="1"/>
  <c r="R14" i="1"/>
  <c r="R8" i="1"/>
  <c r="R6" i="1"/>
  <c r="R95" i="1"/>
  <c r="R106" i="1"/>
  <c r="R98" i="1"/>
  <c r="R90" i="1"/>
  <c r="R82" i="1"/>
  <c r="R74" i="1"/>
  <c r="R66" i="1"/>
  <c r="R58" i="1"/>
  <c r="R50" i="1"/>
  <c r="R42" i="1"/>
  <c r="R33" i="1"/>
  <c r="R25" i="1"/>
  <c r="R17" i="1"/>
  <c r="R9" i="1"/>
  <c r="R62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R46" i="1"/>
  <c r="R104" i="1"/>
  <c r="R100" i="1"/>
  <c r="R96" i="1"/>
  <c r="R92" i="1"/>
  <c r="R88" i="1"/>
  <c r="R84" i="1"/>
  <c r="R80" i="1"/>
  <c r="R76" i="1"/>
  <c r="R72" i="1"/>
  <c r="R68" i="1"/>
  <c r="R64" i="1"/>
  <c r="R60" i="1"/>
  <c r="R56" i="1"/>
  <c r="R52" i="1"/>
  <c r="R48" i="1"/>
  <c r="R44" i="1"/>
  <c r="R40" i="1"/>
  <c r="R36" i="1"/>
  <c r="R28" i="1"/>
  <c r="R20" i="1"/>
  <c r="R12" i="1"/>
  <c r="R4" i="1"/>
  <c r="R103" i="1"/>
  <c r="R99" i="1"/>
  <c r="R91" i="1"/>
  <c r="R87" i="1"/>
  <c r="R83" i="1"/>
  <c r="R79" i="1"/>
  <c r="R75" i="1"/>
  <c r="R71" i="1"/>
  <c r="R67" i="1"/>
  <c r="R63" i="1"/>
  <c r="R59" i="1"/>
  <c r="R55" i="1"/>
  <c r="R51" i="1"/>
  <c r="R47" i="1"/>
  <c r="R43" i="1"/>
  <c r="R39" i="1"/>
  <c r="R35" i="1"/>
  <c r="R34" i="1"/>
  <c r="R31" i="1"/>
  <c r="R27" i="1"/>
  <c r="R26" i="1"/>
  <c r="R23" i="1"/>
  <c r="R19" i="1"/>
  <c r="R18" i="1"/>
  <c r="R15" i="1"/>
  <c r="R11" i="1"/>
  <c r="R10" i="1"/>
  <c r="R7" i="1"/>
  <c r="R3" i="1"/>
  <c r="R38" i="1"/>
  <c r="R2" i="1"/>
</calcChain>
</file>

<file path=xl/sharedStrings.xml><?xml version="1.0" encoding="utf-8"?>
<sst xmlns="http://schemas.openxmlformats.org/spreadsheetml/2006/main" count="303" uniqueCount="272">
  <si>
    <t>CountryCode</t>
  </si>
  <si>
    <t>Afghanistan</t>
  </si>
  <si>
    <t>Albania</t>
  </si>
  <si>
    <t>Algeria</t>
  </si>
  <si>
    <t>Azerbaijan</t>
  </si>
  <si>
    <t>Argentina</t>
  </si>
  <si>
    <t>Australia</t>
  </si>
  <si>
    <t>Bangladesh</t>
  </si>
  <si>
    <t>Armenia</t>
  </si>
  <si>
    <t>Belgium</t>
  </si>
  <si>
    <t>Bolivia</t>
  </si>
  <si>
    <t>Bosnia and Herzegovina</t>
  </si>
  <si>
    <t>Botswana</t>
  </si>
  <si>
    <t>Brazil</t>
  </si>
  <si>
    <t>Solomon Islands</t>
  </si>
  <si>
    <t>Bulgaria</t>
  </si>
  <si>
    <t>Burundi</t>
  </si>
  <si>
    <t>Belarus</t>
  </si>
  <si>
    <t>Cambodia</t>
  </si>
  <si>
    <t>Cameroon</t>
  </si>
  <si>
    <t>Canada</t>
  </si>
  <si>
    <t>Sri Lanka</t>
  </si>
  <si>
    <t>Chile</t>
  </si>
  <si>
    <t>Taiwan</t>
  </si>
  <si>
    <t>Colombia</t>
  </si>
  <si>
    <t>Congo, Democratic Republic</t>
  </si>
  <si>
    <t>Croatia</t>
  </si>
  <si>
    <t>Czech Republic</t>
  </si>
  <si>
    <t>Denmark</t>
  </si>
  <si>
    <t>El Salvador</t>
  </si>
  <si>
    <t>Estonia</t>
  </si>
  <si>
    <t>Fiji</t>
  </si>
  <si>
    <t>Finland</t>
  </si>
  <si>
    <t>Georgia</t>
  </si>
  <si>
    <t>Germany</t>
  </si>
  <si>
    <t>Ghana</t>
  </si>
  <si>
    <t>Greece</t>
  </si>
  <si>
    <t>Guatemala</t>
  </si>
  <si>
    <t>Haiti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</si>
  <si>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</si>
  <si>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</si>
  <si>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</si>
  <si>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</si>
  <si>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</si>
  <si>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</si>
  <si>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</si>
  <si>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</si>
  <si>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</si>
  <si>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Kazakhstan</t>
  </si>
  <si>
    <t>Jordan</t>
  </si>
  <si>
    <t>Kenya</t>
  </si>
  <si>
    <t>Korea, South</t>
  </si>
  <si>
    <t>Kyrgyzstan</t>
  </si>
  <si>
    <t>Lebanon</t>
  </si>
  <si>
    <t>Latvia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</si>
  <si>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</si>
  <si>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</si>
  <si>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</si>
  <si>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</si>
  <si>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</si>
  <si>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</si>
  <si>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</si>
  <si>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</si>
  <si>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Mexico</t>
  </si>
  <si>
    <t>Mongolia</t>
  </si>
  <si>
    <t>Moldova</t>
  </si>
  <si>
    <t>Morocco</t>
  </si>
  <si>
    <t>Mozambique</t>
  </si>
  <si>
    <t>Namibia</t>
  </si>
  <si>
    <t>Nepal</t>
  </si>
  <si>
    <t>Vanuatu</t>
  </si>
  <si>
    <t>New Zealand</t>
  </si>
  <si>
    <t>Nigeria</t>
  </si>
  <si>
    <t>Norway</t>
  </si>
  <si>
    <t>Papua New Guinea</t>
  </si>
  <si>
    <t>Paraguay</t>
  </si>
  <si>
    <t>Peru</t>
  </si>
  <si>
    <t>Philippines</t>
  </si>
  <si>
    <t>Portugal</t>
  </si>
  <si>
    <t>Romania</t>
  </si>
  <si>
    <t>Russia</t>
  </si>
  <si>
    <t>Rwanda</t>
  </si>
  <si>
    <t>Senegal</t>
  </si>
  <si>
    <t>Serbia</t>
  </si>
  <si>
    <t>Sierra Leone</t>
  </si>
  <si>
    <t>Slovakia</t>
  </si>
  <si>
    <t>Vietnam</t>
  </si>
  <si>
    <t>Slovenia</t>
  </si>
  <si>
    <t>Somalia</t>
  </si>
  <si>
    <t>South Africa</t>
  </si>
  <si>
    <t>Zimbabwe</t>
  </si>
  <si>
    <t>Spain</t>
  </si>
  <si>
    <t>South Sudan</t>
  </si>
  <si>
    <t>Switzerland</t>
  </si>
  <si>
    <t>Thailand</t>
  </si>
  <si>
    <t>Tunisia</t>
  </si>
  <si>
    <t>Turkey</t>
  </si>
  <si>
    <t>Uganda</t>
  </si>
  <si>
    <t>Ukraine</t>
  </si>
  <si>
    <t>Macedonia</t>
  </si>
  <si>
    <t>Egypt</t>
  </si>
  <si>
    <t>United Kingdom</t>
  </si>
  <si>
    <t>Tanzania</t>
  </si>
  <si>
    <t>United States</t>
  </si>
  <si>
    <t>Uruguay</t>
  </si>
  <si>
    <t>Venezuela</t>
  </si>
  <si>
    <t>Yemen</t>
  </si>
  <si>
    <t>Zambia</t>
  </si>
  <si>
    <t>AFG</t>
  </si>
  <si>
    <t>ALB</t>
  </si>
  <si>
    <t>DZA</t>
  </si>
  <si>
    <t>AZE</t>
  </si>
  <si>
    <t>ARG</t>
  </si>
  <si>
    <t>AUS</t>
  </si>
  <si>
    <t>BGD</t>
  </si>
  <si>
    <t>ARM</t>
  </si>
  <si>
    <t>BEL</t>
  </si>
  <si>
    <t>BOL</t>
  </si>
  <si>
    <t>BIH</t>
  </si>
  <si>
    <t>BRA</t>
  </si>
  <si>
    <t>SLB</t>
  </si>
  <si>
    <t>BGR</t>
  </si>
  <si>
    <t>BDI</t>
  </si>
  <si>
    <t>KHM</t>
  </si>
  <si>
    <t>CMR</t>
  </si>
  <si>
    <t>CAN</t>
  </si>
  <si>
    <t>LKA</t>
  </si>
  <si>
    <t>CHL</t>
  </si>
  <si>
    <t>TWN</t>
  </si>
  <si>
    <t>COL</t>
  </si>
  <si>
    <t>COD</t>
  </si>
  <si>
    <t>HRV</t>
  </si>
  <si>
    <t>CYP</t>
  </si>
  <si>
    <t>CZE</t>
  </si>
  <si>
    <t>DNK</t>
  </si>
  <si>
    <t>SLV</t>
  </si>
  <si>
    <t>ETH</t>
  </si>
  <si>
    <t>EST</t>
  </si>
  <si>
    <t>FJI</t>
  </si>
  <si>
    <t>FIN</t>
  </si>
  <si>
    <t>FRA</t>
  </si>
  <si>
    <t>GEO</t>
  </si>
  <si>
    <t>DEU</t>
  </si>
  <si>
    <t>GHA</t>
  </si>
  <si>
    <t>GRC</t>
  </si>
  <si>
    <t>HUN</t>
  </si>
  <si>
    <t>IND</t>
  </si>
  <si>
    <t>IDN</t>
  </si>
  <si>
    <t>IRQ</t>
  </si>
  <si>
    <t>ISR</t>
  </si>
  <si>
    <t>ITA</t>
  </si>
  <si>
    <t>JAM</t>
  </si>
  <si>
    <t>JPN</t>
  </si>
  <si>
    <t>KAZ</t>
  </si>
  <si>
    <t>JOR</t>
  </si>
  <si>
    <t>KEN</t>
  </si>
  <si>
    <t>KOR</t>
  </si>
  <si>
    <t>KGZ</t>
  </si>
  <si>
    <t>LBN</t>
  </si>
  <si>
    <t>LVA</t>
  </si>
  <si>
    <t>LBR</t>
  </si>
  <si>
    <t>LBY</t>
  </si>
  <si>
    <t>LTU</t>
  </si>
  <si>
    <t>LUX</t>
  </si>
  <si>
    <t>MDG</t>
  </si>
  <si>
    <t>MWI</t>
  </si>
  <si>
    <t>MYS</t>
  </si>
  <si>
    <t>MDV</t>
  </si>
  <si>
    <t>MEX</t>
  </si>
  <si>
    <t>MNG</t>
  </si>
  <si>
    <t>MDA</t>
  </si>
  <si>
    <t>MAR</t>
  </si>
  <si>
    <t>MOZ</t>
  </si>
  <si>
    <t>NPL</t>
  </si>
  <si>
    <t>VUT</t>
  </si>
  <si>
    <t>NZL</t>
  </si>
  <si>
    <t>NGA</t>
  </si>
  <si>
    <t>NOR</t>
  </si>
  <si>
    <t>PAK</t>
  </si>
  <si>
    <t>PNG</t>
  </si>
  <si>
    <t>PRY</t>
  </si>
  <si>
    <t>PER</t>
  </si>
  <si>
    <t>PHL</t>
  </si>
  <si>
    <t>PRT</t>
  </si>
  <si>
    <t>ROU</t>
  </si>
  <si>
    <t>RUS</t>
  </si>
  <si>
    <t>RWA</t>
  </si>
  <si>
    <t>SEN</t>
  </si>
  <si>
    <t>SRB</t>
  </si>
  <si>
    <t>SLE</t>
  </si>
  <si>
    <t>SVK</t>
  </si>
  <si>
    <t>VNM</t>
  </si>
  <si>
    <t>SVN</t>
  </si>
  <si>
    <t>ZAF</t>
  </si>
  <si>
    <t>ZWE</t>
  </si>
  <si>
    <t>ESP</t>
  </si>
  <si>
    <t>SSD</t>
  </si>
  <si>
    <t>SDN</t>
  </si>
  <si>
    <t>CHE</t>
  </si>
  <si>
    <t>THA</t>
  </si>
  <si>
    <t>TUN</t>
  </si>
  <si>
    <t>TUR</t>
  </si>
  <si>
    <t>UGA</t>
  </si>
  <si>
    <t>UKR</t>
  </si>
  <si>
    <t>MKD</t>
  </si>
  <si>
    <t>EGY</t>
  </si>
  <si>
    <t>GBR</t>
  </si>
  <si>
    <t>TZA</t>
  </si>
  <si>
    <t>USA</t>
  </si>
  <si>
    <t>URY</t>
  </si>
  <si>
    <t>VEN</t>
  </si>
  <si>
    <t>YEM</t>
  </si>
  <si>
    <t>ZMB</t>
  </si>
  <si>
    <t>Corruption risks</t>
  </si>
  <si>
    <t>Firms expected to give gifts to tax officials (% of firms)</t>
  </si>
  <si>
    <t>Paid Bribe in the last year</t>
  </si>
  <si>
    <t>Corruption Perception</t>
  </si>
  <si>
    <t>Composite</t>
  </si>
  <si>
    <t>Cyprus</t>
  </si>
  <si>
    <t>Ethiopia</t>
  </si>
  <si>
    <t>France</t>
  </si>
  <si>
    <t>Malaysia</t>
  </si>
  <si>
    <t>Pakistan</t>
  </si>
  <si>
    <t>Sudan</t>
  </si>
  <si>
    <t>Year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</si>
  <si>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</si>
  <si>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</si>
  <si>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</si>
  <si>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</si>
  <si>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</si>
  <si>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</si>
  <si>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</si>
  <si>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</si>
  <si>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</si>
  <si>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</si>
  <si>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DevelopingCountries,Total</t>
  </si>
  <si>
    <t>Europe,Total</t>
  </si>
  <si>
    <t>Kosovo</t>
  </si>
  <si>
    <t>Europe,regional</t>
  </si>
  <si>
    <t>Africa,Total</t>
  </si>
  <si>
    <t>NorthofSahara,Total</t>
  </si>
  <si>
    <t>NorthofSahara,regional</t>
  </si>
  <si>
    <t>SouthofSahara,Total</t>
  </si>
  <si>
    <t>SouthofSahara,regional</t>
  </si>
  <si>
    <t>Africa,regional</t>
  </si>
  <si>
    <t>America,Total</t>
  </si>
  <si>
    <t>North&amp;CentralAmerica,Total</t>
  </si>
  <si>
    <t>SouthAmerica,Total</t>
  </si>
  <si>
    <t>Asia,Total</t>
  </si>
  <si>
    <t>FarEastAsia,Total</t>
  </si>
  <si>
    <t>China(People'sRepublicof)</t>
  </si>
  <si>
    <t>DemocraticPeople'sRepublicofKorea</t>
  </si>
  <si>
    <t>South&amp;CentralAsia,Total</t>
  </si>
  <si>
    <t>CentralAsia,regional</t>
  </si>
  <si>
    <t>South&amp;CentralAsia,regional</t>
  </si>
  <si>
    <t>MiddleEast,Total</t>
  </si>
  <si>
    <t>WestBankandGazaStrip</t>
  </si>
  <si>
    <t>MiddleEast,regional</t>
  </si>
  <si>
    <t>Asia,regional</t>
  </si>
  <si>
    <t>Developingcountries,unspecified</t>
  </si>
  <si>
    <t>Financing_2009</t>
  </si>
  <si>
    <t>Financing_2010</t>
  </si>
  <si>
    <t>Financing_2011</t>
  </si>
  <si>
    <t>Financing_2012</t>
  </si>
  <si>
    <t>Financing_2013</t>
  </si>
  <si>
    <t>Financing_2014</t>
  </si>
  <si>
    <t>Financing_2015</t>
  </si>
  <si>
    <t>Financing_2016</t>
  </si>
  <si>
    <t>Financing_2017</t>
  </si>
  <si>
    <t>Financing_2018</t>
  </si>
  <si>
    <t>Funding USDm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</si>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</sst>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1" fillId="33" borderId="12" xfId="42" applyFont="1" applyFill="1" applyBorder="1" applyAlignment="1">
      <alignment vertical="top" wrapText="1"/>
    </xf>
    <xf numFmtId="0" fontId="20" fillId="33" borderId="12" xfId="42" applyFont="1" applyFill="1" applyBorder="1" applyAlignment="1">
      <alignment vertical="top" wrapText="1"/>
    </xf>
    <xf numFmtId="0" fontId="1" fillId="0" borderId="15" xfId="0" applyFont="1" applyFill="1" applyBorder="1" applyAlignment="1">
      <alignment horizontal="center" vertical="top"/>
    </xf>
    <xf numFmtId="0" fontId="1" fillId="0" borderId="14" xfId="0" applyFont="1" applyFill="1" applyBorder="1" applyAlignment="1">
      <alignment horizontal="center" vertical="top"/>
    </xf>
    <xf numFmtId="0" fontId="22" fillId="33" borderId="12" xfId="42" applyFont="1" applyFill="1" applyBorder="1" applyAlignment="1">
      <alignment horizontal="right" vertical="center" wrapText="1"/>
    </xf>
    <xf numFmtId="0" fontId="19" fillId="34" borderId="11" xfId="42" applyFont="1" applyFill="1" applyBorder="1" applyAlignment="1">
      <alignment vertical="top" wrapText="1"/>
    </xf>
    <xf numFmtId="164" fontId="23" fillId="0" borderId="13" xfId="42" applyNumberFormat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921ED0F-2949-4A83-83C6-78402B0B10F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OECDStat_Metadata/ShowMetadata.ashx?Dataset=CRS1&amp;Coords=%5bYEAR%5d.%5b2018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6"/>
  <sheetViews>
    <sheetView tabSelected="1" topLeftCell="C1" workbookViewId="0">
      <selection activeCell="D5" sqref="D5"/>
    </sheetView>
  </sheetViews>
  <sheetFormatPr defaultRowHeight="15" x14ac:dyDescent="0.25"/>
  <cols>
    <col min="1" max="1" width="28.28515625" bestFit="1" customWidth="1"/>
    <col min="2" max="2" width="12.5703125" bestFit="1" customWidth="1"/>
    <col min="3" max="3" width="15.42578125" customWidth="1"/>
    <col min="4" max="4" width="28.42578125" bestFit="1" customWidth="1"/>
    <col min="5" max="5" width="25.5703125" bestFit="1" customWidth="1"/>
    <col min="6" max="7" width="15.140625" bestFit="1" customWidth="1"/>
    <col min="8" max="17" width="14.5703125" bestFit="1" customWidth="1"/>
    <col min="18" max="18" width="14.140625" bestFit="1" customWidth="1"/>
  </cols>
  <sheetData>
    <row r="1" spans="1:30" x14ac:dyDescent="0.25">
      <c r="A1" s="1" t="s">
        <v>271</v>
      </c>
      <c r="B1" s="1" t="s">
        <v>0</v>
      </c>
      <c r="C1" s="1" t="s">
        <v>214</v>
      </c>
      <c r="D1" s="1" t="s">
        <v>215</v>
      </c>
      <c r="E1" s="1" t="s">
        <v>216</v>
      </c>
      <c r="F1" t="s">
        <v>217</v>
      </c>
      <c r="G1" t="s">
        <v>213</v>
      </c>
      <c r="H1" s="5" t="s">
        <v>260</v>
      </c>
      <c r="I1" s="5" t="s">
        <v>261</v>
      </c>
      <c r="J1" s="5" t="s">
        <v>262</v>
      </c>
      <c r="K1" s="5" t="s">
        <v>263</v>
      </c>
      <c r="L1" s="5" t="s">
        <v>264</v>
      </c>
      <c r="M1" s="5" t="s">
        <v>265</v>
      </c>
      <c r="N1" s="5" t="s">
        <v>266</v>
      </c>
      <c r="O1" s="5" t="s">
        <v>267</v>
      </c>
      <c r="P1" s="5" t="s">
        <v>268</v>
      </c>
      <c r="Q1" s="5" t="s">
        <v>269</v>
      </c>
      <c r="R1" s="4" t="s">
        <v>270</v>
      </c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</row>
    <row r="2" spans="1:30" x14ac:dyDescent="0.25">
      <c r="A2" t="s">
        <v>1</v>
      </c>
      <c r="B2" t="s">
        <v>108</v>
      </c>
      <c r="C2">
        <v>0.34</v>
      </c>
      <c r="D2">
        <v>0.4580419659614563</v>
      </c>
      <c r="E2">
        <v>0.59310002326965328</v>
      </c>
      <c r="F2">
        <f>D2*1+E2*1+C2</f>
        <v>1.3911419892311097</v>
      </c>
      <c r="G2">
        <f>(F2-MIN(F:F))/(MAX(F:F)-MIN(F:F))</f>
        <v>0.63867773718001564</v>
      </c>
      <c r="H2">
        <f>IFERROR(VLOOKUP($A2,oecd!$A$2:$K$105,U$1,0),0)</f>
        <v>0</v>
      </c>
      <c r="I2">
        <f>IFERROR(VLOOKUP($A2,oecd!$A$2:$K$105,V$1,0),0)</f>
        <v>12.067422000000001</v>
      </c>
      <c r="J2">
        <f>IFERROR(VLOOKUP($A2,oecd!$A$2:$K$105,W$1,0),0)</f>
        <v>0</v>
      </c>
      <c r="K2">
        <f>IFERROR(VLOOKUP($A2,oecd!$A$2:$K$105,X$1,0),0)</f>
        <v>0</v>
      </c>
      <c r="L2">
        <f>IFERROR(VLOOKUP($A2,oecd!$A$2:$K$105,Y$1,0),0)</f>
        <v>0</v>
      </c>
      <c r="M2">
        <f>IFERROR(VLOOKUP($A2,oecd!$A$2:$K$105,Z$1,0),0)</f>
        <v>0.26424999999999998</v>
      </c>
      <c r="N2">
        <f>IFERROR(VLOOKUP($A2,oecd!$A$2:$K$105,AA$1,0),0)</f>
        <v>0</v>
      </c>
      <c r="O2">
        <f>IFERROR(VLOOKUP($A2,oecd!$A$2:$K$105,AB$1,0),0)</f>
        <v>0</v>
      </c>
      <c r="P2">
        <f>IFERROR(VLOOKUP($A2,oecd!$A$2:$K$105,AC$1,0),0)</f>
        <v>17.550018000000001</v>
      </c>
      <c r="Q2">
        <f>IFERROR(VLOOKUP($A2,oecd!$A$2:$K$105,AD$1,0),0)</f>
        <v>0</v>
      </c>
      <c r="R2">
        <f>IFERROR(AVERAGEIF(H2:Q2,"&lt;&gt;0"),0)</f>
        <v>9.9605633333333348</v>
      </c>
    </row>
    <row r="3" spans="1:30" x14ac:dyDescent="0.25">
      <c r="A3" t="s">
        <v>2</v>
      </c>
      <c r="B3" t="s">
        <v>109</v>
      </c>
      <c r="C3">
        <v>0.18399999618530269</v>
      </c>
      <c r="E3">
        <v>0.53551688194274905</v>
      </c>
      <c r="F3">
        <f t="shared" ref="F3:F66" si="0">D3*1+E3*1+C3</f>
        <v>0.71951687812805176</v>
      </c>
      <c r="G3">
        <f t="shared" ref="G3:G66" si="1">(F3-MIN(F:F))/(MAX(F:F)-MIN(F:F))</f>
        <v>0.20860807605043177</v>
      </c>
      <c r="H3">
        <f>IFERROR(VLOOKUP($A3,oecd!$A$2:$K$105,U$1,0),0)</f>
        <v>0</v>
      </c>
      <c r="I3">
        <f>IFERROR(VLOOKUP($A3,oecd!$A$2:$K$105,V$1,0),0)</f>
        <v>0</v>
      </c>
      <c r="J3">
        <f>IFERROR(VLOOKUP($A3,oecd!$A$2:$K$105,W$1,0),0)</f>
        <v>0</v>
      </c>
      <c r="K3">
        <f>IFERROR(VLOOKUP($A3,oecd!$A$2:$K$105,X$1,0),0)</f>
        <v>0</v>
      </c>
      <c r="L3">
        <f>IFERROR(VLOOKUP($A3,oecd!$A$2:$K$105,Y$1,0),0)</f>
        <v>0</v>
      </c>
      <c r="M3">
        <f>IFERROR(VLOOKUP($A3,oecd!$A$2:$K$105,Z$1,0),0)</f>
        <v>0</v>
      </c>
      <c r="N3">
        <f>IFERROR(VLOOKUP($A3,oecd!$A$2:$K$105,AA$1,0),0)</f>
        <v>0</v>
      </c>
      <c r="O3">
        <f>IFERROR(VLOOKUP($A3,oecd!$A$2:$K$105,AB$1,0),0)</f>
        <v>0</v>
      </c>
      <c r="P3">
        <f>IFERROR(VLOOKUP($A3,oecd!$A$2:$K$105,AC$1,0),0)</f>
        <v>0</v>
      </c>
      <c r="Q3">
        <f>IFERROR(VLOOKUP($A3,oecd!$A$2:$K$105,AD$1,0),0)</f>
        <v>0</v>
      </c>
      <c r="R3">
        <f t="shared" ref="R3:R66" si="2">IFERROR(AVERAGEIF(H3:Q3,"&lt;&gt;0"),0)</f>
        <v>0</v>
      </c>
    </row>
    <row r="4" spans="1:30" x14ac:dyDescent="0.25">
      <c r="A4" t="s">
        <v>3</v>
      </c>
      <c r="B4" t="s">
        <v>110</v>
      </c>
      <c r="C4">
        <v>0</v>
      </c>
      <c r="D4">
        <v>0.39114391803741461</v>
      </c>
      <c r="E4">
        <v>0.82857141494750974</v>
      </c>
      <c r="F4">
        <f t="shared" si="0"/>
        <v>1.2197153329849244</v>
      </c>
      <c r="G4">
        <f t="shared" si="1"/>
        <v>0.52890607626148611</v>
      </c>
      <c r="H4">
        <f>IFERROR(VLOOKUP($A4,oecd!$A$2:$K$105,U$1,0),0)</f>
        <v>0</v>
      </c>
      <c r="I4">
        <f>IFERROR(VLOOKUP($A4,oecd!$A$2:$K$105,V$1,0),0)</f>
        <v>0</v>
      </c>
      <c r="J4">
        <f>IFERROR(VLOOKUP($A4,oecd!$A$2:$K$105,W$1,0),0)</f>
        <v>0</v>
      </c>
      <c r="K4">
        <f>IFERROR(VLOOKUP($A4,oecd!$A$2:$K$105,X$1,0),0)</f>
        <v>0</v>
      </c>
      <c r="L4">
        <f>IFERROR(VLOOKUP($A4,oecd!$A$2:$K$105,Y$1,0),0)</f>
        <v>0</v>
      </c>
      <c r="M4">
        <f>IFERROR(VLOOKUP($A4,oecd!$A$2:$K$105,Z$1,0),0)</f>
        <v>0</v>
      </c>
      <c r="N4">
        <f>IFERROR(VLOOKUP($A4,oecd!$A$2:$K$105,AA$1,0),0)</f>
        <v>0</v>
      </c>
      <c r="O4">
        <f>IFERROR(VLOOKUP($A4,oecd!$A$2:$K$105,AB$1,0),0)</f>
        <v>0</v>
      </c>
      <c r="P4">
        <f>IFERROR(VLOOKUP($A4,oecd!$A$2:$K$105,AC$1,0),0)</f>
        <v>0</v>
      </c>
      <c r="Q4">
        <f>IFERROR(VLOOKUP($A4,oecd!$A$2:$K$105,AD$1,0),0)</f>
        <v>0</v>
      </c>
      <c r="R4">
        <f t="shared" si="2"/>
        <v>0</v>
      </c>
    </row>
    <row r="5" spans="1:30" x14ac:dyDescent="0.25">
      <c r="A5" t="s">
        <v>4</v>
      </c>
      <c r="B5" t="s">
        <v>111</v>
      </c>
      <c r="C5">
        <v>0.125</v>
      </c>
      <c r="E5">
        <v>0.55638451576232906</v>
      </c>
      <c r="F5">
        <f t="shared" si="0"/>
        <v>0.68138451576232906</v>
      </c>
      <c r="G5">
        <f t="shared" si="1"/>
        <v>0.18419032887334563</v>
      </c>
      <c r="H5">
        <f>IFERROR(VLOOKUP($A5,oecd!$A$2:$K$105,U$1,0),0)</f>
        <v>0</v>
      </c>
      <c r="I5">
        <f>IFERROR(VLOOKUP($A5,oecd!$A$2:$K$105,V$1,0),0)</f>
        <v>0</v>
      </c>
      <c r="J5">
        <f>IFERROR(VLOOKUP($A5,oecd!$A$2:$K$105,W$1,0),0)</f>
        <v>0</v>
      </c>
      <c r="K5">
        <f>IFERROR(VLOOKUP($A5,oecd!$A$2:$K$105,X$1,0),0)</f>
        <v>0</v>
      </c>
      <c r="L5">
        <f>IFERROR(VLOOKUP($A5,oecd!$A$2:$K$105,Y$1,0),0)</f>
        <v>0</v>
      </c>
      <c r="M5">
        <f>IFERROR(VLOOKUP($A5,oecd!$A$2:$K$105,Z$1,0),0)</f>
        <v>0</v>
      </c>
      <c r="N5">
        <f>IFERROR(VLOOKUP($A5,oecd!$A$2:$K$105,AA$1,0),0)</f>
        <v>0</v>
      </c>
      <c r="O5">
        <f>IFERROR(VLOOKUP($A5,oecd!$A$2:$K$105,AB$1,0),0)</f>
        <v>0</v>
      </c>
      <c r="P5">
        <f>IFERROR(VLOOKUP($A5,oecd!$A$2:$K$105,AC$1,0),0)</f>
        <v>0</v>
      </c>
      <c r="Q5">
        <f>IFERROR(VLOOKUP($A5,oecd!$A$2:$K$105,AD$1,0),0)</f>
        <v>0</v>
      </c>
      <c r="R5">
        <f t="shared" si="2"/>
        <v>0</v>
      </c>
    </row>
    <row r="6" spans="1:30" x14ac:dyDescent="0.25">
      <c r="A6" t="s">
        <v>5</v>
      </c>
      <c r="B6" t="s">
        <v>112</v>
      </c>
      <c r="C6">
        <v>0.06</v>
      </c>
      <c r="D6">
        <v>4.7732695937156677E-2</v>
      </c>
      <c r="E6">
        <v>0.70364203453063967</v>
      </c>
      <c r="F6">
        <f t="shared" si="0"/>
        <v>0.81137473046779629</v>
      </c>
      <c r="G6">
        <f t="shared" si="1"/>
        <v>0.26742850246802496</v>
      </c>
      <c r="H6">
        <f>IFERROR(VLOOKUP($A6,oecd!$A$2:$K$105,U$1,0),0)</f>
        <v>0</v>
      </c>
      <c r="I6">
        <f>IFERROR(VLOOKUP($A6,oecd!$A$2:$K$105,V$1,0),0)</f>
        <v>0</v>
      </c>
      <c r="J6">
        <f>IFERROR(VLOOKUP($A6,oecd!$A$2:$K$105,W$1,0),0)</f>
        <v>0</v>
      </c>
      <c r="K6">
        <f>IFERROR(VLOOKUP($A6,oecd!$A$2:$K$105,X$1,0),0)</f>
        <v>0</v>
      </c>
      <c r="L6">
        <f>IFERROR(VLOOKUP($A6,oecd!$A$2:$K$105,Y$1,0),0)</f>
        <v>0</v>
      </c>
      <c r="M6">
        <f>IFERROR(VLOOKUP($A6,oecd!$A$2:$K$105,Z$1,0),0)</f>
        <v>0</v>
      </c>
      <c r="N6">
        <f>IFERROR(VLOOKUP($A6,oecd!$A$2:$K$105,AA$1,0),0)</f>
        <v>0</v>
      </c>
      <c r="O6">
        <f>IFERROR(VLOOKUP($A6,oecd!$A$2:$K$105,AB$1,0),0)</f>
        <v>0</v>
      </c>
      <c r="P6">
        <f>IFERROR(VLOOKUP($A6,oecd!$A$2:$K$105,AC$1,0),0)</f>
        <v>0</v>
      </c>
      <c r="Q6">
        <f>IFERROR(VLOOKUP($A6,oecd!$A$2:$K$105,AD$1,0),0)</f>
        <v>0</v>
      </c>
      <c r="R6">
        <f t="shared" si="2"/>
        <v>0</v>
      </c>
    </row>
    <row r="7" spans="1:30" x14ac:dyDescent="0.25">
      <c r="A7" t="s">
        <v>6</v>
      </c>
      <c r="B7" t="s">
        <v>113</v>
      </c>
      <c r="C7">
        <v>0</v>
      </c>
      <c r="D7">
        <v>1.2232416309416291E-2</v>
      </c>
      <c r="E7">
        <v>0.67518248558044436</v>
      </c>
      <c r="F7">
        <f t="shared" si="0"/>
        <v>0.68741490188986065</v>
      </c>
      <c r="G7">
        <f t="shared" si="1"/>
        <v>0.18805183743738457</v>
      </c>
      <c r="H7">
        <f>IFERROR(VLOOKUP($A7,oecd!$A$2:$K$105,U$1,0),0)</f>
        <v>0</v>
      </c>
      <c r="I7">
        <f>IFERROR(VLOOKUP($A7,oecd!$A$2:$K$105,V$1,0),0)</f>
        <v>0</v>
      </c>
      <c r="J7">
        <f>IFERROR(VLOOKUP($A7,oecd!$A$2:$K$105,W$1,0),0)</f>
        <v>0</v>
      </c>
      <c r="K7">
        <f>IFERROR(VLOOKUP($A7,oecd!$A$2:$K$105,X$1,0),0)</f>
        <v>0</v>
      </c>
      <c r="L7">
        <f>IFERROR(VLOOKUP($A7,oecd!$A$2:$K$105,Y$1,0),0)</f>
        <v>0</v>
      </c>
      <c r="M7">
        <f>IFERROR(VLOOKUP($A7,oecd!$A$2:$K$105,Z$1,0),0)</f>
        <v>0</v>
      </c>
      <c r="N7">
        <f>IFERROR(VLOOKUP($A7,oecd!$A$2:$K$105,AA$1,0),0)</f>
        <v>0</v>
      </c>
      <c r="O7">
        <f>IFERROR(VLOOKUP($A7,oecd!$A$2:$K$105,AB$1,0),0)</f>
        <v>0</v>
      </c>
      <c r="P7">
        <f>IFERROR(VLOOKUP($A7,oecd!$A$2:$K$105,AC$1,0),0)</f>
        <v>0</v>
      </c>
      <c r="Q7">
        <f>IFERROR(VLOOKUP($A7,oecd!$A$2:$K$105,AD$1,0),0)</f>
        <v>0</v>
      </c>
      <c r="R7">
        <f t="shared" si="2"/>
        <v>0</v>
      </c>
    </row>
    <row r="8" spans="1:30" x14ac:dyDescent="0.25">
      <c r="A8" t="s">
        <v>7</v>
      </c>
      <c r="B8" t="s">
        <v>114</v>
      </c>
      <c r="C8">
        <v>0.41</v>
      </c>
      <c r="D8">
        <v>8.2289800047874451E-2</v>
      </c>
      <c r="E8">
        <v>0.51894807815551758</v>
      </c>
      <c r="F8">
        <f t="shared" si="0"/>
        <v>1.0112378782033919</v>
      </c>
      <c r="G8">
        <f t="shared" si="1"/>
        <v>0.39540923874182127</v>
      </c>
      <c r="H8">
        <f>IFERROR(VLOOKUP($A8,oecd!$A$2:$K$105,U$1,0),0)</f>
        <v>0</v>
      </c>
      <c r="I8">
        <f>IFERROR(VLOOKUP($A8,oecd!$A$2:$K$105,V$1,0),0)</f>
        <v>0</v>
      </c>
      <c r="J8">
        <f>IFERROR(VLOOKUP($A8,oecd!$A$2:$K$105,W$1,0),0)</f>
        <v>0</v>
      </c>
      <c r="K8">
        <f>IFERROR(VLOOKUP($A8,oecd!$A$2:$K$105,X$1,0),0)</f>
        <v>0</v>
      </c>
      <c r="L8">
        <f>IFERROR(VLOOKUP($A8,oecd!$A$2:$K$105,Y$1,0),0)</f>
        <v>0</v>
      </c>
      <c r="M8">
        <f>IFERROR(VLOOKUP($A8,oecd!$A$2:$K$105,Z$1,0),0)</f>
        <v>0.117969</v>
      </c>
      <c r="N8">
        <f>IFERROR(VLOOKUP($A8,oecd!$A$2:$K$105,AA$1,0),0)</f>
        <v>3.1616999999999999E-2</v>
      </c>
      <c r="O8">
        <f>IFERROR(VLOOKUP($A8,oecd!$A$2:$K$105,AB$1,0),0)</f>
        <v>0</v>
      </c>
      <c r="P8">
        <f>IFERROR(VLOOKUP($A8,oecd!$A$2:$K$105,AC$1,0),0)</f>
        <v>0</v>
      </c>
      <c r="Q8">
        <f>IFERROR(VLOOKUP($A8,oecd!$A$2:$K$105,AD$1,0),0)</f>
        <v>0</v>
      </c>
      <c r="R8">
        <f t="shared" si="2"/>
        <v>7.4792999999999998E-2</v>
      </c>
    </row>
    <row r="9" spans="1:30" x14ac:dyDescent="0.25">
      <c r="A9" t="s">
        <v>8</v>
      </c>
      <c r="B9" t="s">
        <v>115</v>
      </c>
      <c r="C9">
        <v>4.5999999046325686E-2</v>
      </c>
      <c r="D9">
        <v>8.943089097738266E-2</v>
      </c>
      <c r="E9">
        <v>0.69873151779174802</v>
      </c>
      <c r="F9">
        <f t="shared" si="0"/>
        <v>0.83416240781545636</v>
      </c>
      <c r="G9">
        <f t="shared" si="1"/>
        <v>0.28202040576768383</v>
      </c>
      <c r="H9">
        <f>IFERROR(VLOOKUP($A9,oecd!$A$2:$K$105,U$1,0),0)</f>
        <v>0</v>
      </c>
      <c r="I9">
        <f>IFERROR(VLOOKUP($A9,oecd!$A$2:$K$105,V$1,0),0)</f>
        <v>0</v>
      </c>
      <c r="J9">
        <f>IFERROR(VLOOKUP($A9,oecd!$A$2:$K$105,W$1,0),0)</f>
        <v>0</v>
      </c>
      <c r="K9">
        <f>IFERROR(VLOOKUP($A9,oecd!$A$2:$K$105,X$1,0),0)</f>
        <v>0</v>
      </c>
      <c r="L9">
        <f>IFERROR(VLOOKUP($A9,oecd!$A$2:$K$105,Y$1,0),0)</f>
        <v>0</v>
      </c>
      <c r="M9">
        <f>IFERROR(VLOOKUP($A9,oecd!$A$2:$K$105,Z$1,0),0)</f>
        <v>0</v>
      </c>
      <c r="N9">
        <f>IFERROR(VLOOKUP($A9,oecd!$A$2:$K$105,AA$1,0),0)</f>
        <v>0</v>
      </c>
      <c r="O9">
        <f>IFERROR(VLOOKUP($A9,oecd!$A$2:$K$105,AB$1,0),0)</f>
        <v>0</v>
      </c>
      <c r="P9">
        <f>IFERROR(VLOOKUP($A9,oecd!$A$2:$K$105,AC$1,0),0)</f>
        <v>0</v>
      </c>
      <c r="Q9">
        <f>IFERROR(VLOOKUP($A9,oecd!$A$2:$K$105,AD$1,0),0)</f>
        <v>0</v>
      </c>
      <c r="R9">
        <f t="shared" si="2"/>
        <v>0</v>
      </c>
    </row>
    <row r="10" spans="1:30" x14ac:dyDescent="0.25">
      <c r="A10" t="s">
        <v>9</v>
      </c>
      <c r="B10" t="s">
        <v>116</v>
      </c>
      <c r="C10">
        <v>0</v>
      </c>
      <c r="D10">
        <v>2.762430906295776E-2</v>
      </c>
      <c r="E10">
        <v>0.6647058963775635</v>
      </c>
      <c r="F10">
        <f t="shared" si="0"/>
        <v>0.69233020544052126</v>
      </c>
      <c r="G10">
        <f t="shared" si="1"/>
        <v>0.19119931196958276</v>
      </c>
      <c r="H10">
        <f>IFERROR(VLOOKUP($A10,oecd!$A$2:$K$105,U$1,0),0)</f>
        <v>0</v>
      </c>
      <c r="I10">
        <f>IFERROR(VLOOKUP($A10,oecd!$A$2:$K$105,V$1,0),0)</f>
        <v>0</v>
      </c>
      <c r="J10">
        <f>IFERROR(VLOOKUP($A10,oecd!$A$2:$K$105,W$1,0),0)</f>
        <v>0</v>
      </c>
      <c r="K10">
        <f>IFERROR(VLOOKUP($A10,oecd!$A$2:$K$105,X$1,0),0)</f>
        <v>0</v>
      </c>
      <c r="L10">
        <f>IFERROR(VLOOKUP($A10,oecd!$A$2:$K$105,Y$1,0),0)</f>
        <v>0</v>
      </c>
      <c r="M10">
        <f>IFERROR(VLOOKUP($A10,oecd!$A$2:$K$105,Z$1,0),0)</f>
        <v>0</v>
      </c>
      <c r="N10">
        <f>IFERROR(VLOOKUP($A10,oecd!$A$2:$K$105,AA$1,0),0)</f>
        <v>0</v>
      </c>
      <c r="O10">
        <f>IFERROR(VLOOKUP($A10,oecd!$A$2:$K$105,AB$1,0),0)</f>
        <v>0</v>
      </c>
      <c r="P10">
        <f>IFERROR(VLOOKUP($A10,oecd!$A$2:$K$105,AC$1,0),0)</f>
        <v>0</v>
      </c>
      <c r="Q10">
        <f>IFERROR(VLOOKUP($A10,oecd!$A$2:$K$105,AD$1,0),0)</f>
        <v>0</v>
      </c>
      <c r="R10">
        <f t="shared" si="2"/>
        <v>0</v>
      </c>
    </row>
    <row r="11" spans="1:30" x14ac:dyDescent="0.25">
      <c r="A11" t="s">
        <v>10</v>
      </c>
      <c r="B11" t="s">
        <v>117</v>
      </c>
      <c r="C11">
        <v>8.6999998092651368E-2</v>
      </c>
      <c r="D11">
        <v>0.13636364042758939</v>
      </c>
      <c r="E11">
        <v>0.59416217803955074</v>
      </c>
      <c r="F11">
        <f t="shared" si="0"/>
        <v>0.81752581655979151</v>
      </c>
      <c r="G11">
        <f t="shared" si="1"/>
        <v>0.27136730026970124</v>
      </c>
      <c r="H11">
        <f>IFERROR(VLOOKUP($A11,oecd!$A$2:$K$105,U$1,0),0)</f>
        <v>0</v>
      </c>
      <c r="I11">
        <f>IFERROR(VLOOKUP($A11,oecd!$A$2:$K$105,V$1,0),0)</f>
        <v>0</v>
      </c>
      <c r="J11">
        <f>IFERROR(VLOOKUP($A11,oecd!$A$2:$K$105,W$1,0),0)</f>
        <v>0</v>
      </c>
      <c r="K11">
        <f>IFERROR(VLOOKUP($A11,oecd!$A$2:$K$105,X$1,0),0)</f>
        <v>0</v>
      </c>
      <c r="L11">
        <f>IFERROR(VLOOKUP($A11,oecd!$A$2:$K$105,Y$1,0),0)</f>
        <v>0</v>
      </c>
      <c r="M11">
        <f>IFERROR(VLOOKUP($A11,oecd!$A$2:$K$105,Z$1,0),0)</f>
        <v>0</v>
      </c>
      <c r="N11">
        <f>IFERROR(VLOOKUP($A11,oecd!$A$2:$K$105,AA$1,0),0)</f>
        <v>0</v>
      </c>
      <c r="O11">
        <f>IFERROR(VLOOKUP($A11,oecd!$A$2:$K$105,AB$1,0),0)</f>
        <v>0</v>
      </c>
      <c r="P11">
        <f>IFERROR(VLOOKUP($A11,oecd!$A$2:$K$105,AC$1,0),0)</f>
        <v>2.3400020000000001</v>
      </c>
      <c r="Q11">
        <f>IFERROR(VLOOKUP($A11,oecd!$A$2:$K$105,AD$1,0),0)</f>
        <v>1.861046</v>
      </c>
      <c r="R11">
        <f t="shared" si="2"/>
        <v>2.1005240000000001</v>
      </c>
    </row>
    <row r="12" spans="1:30" x14ac:dyDescent="0.25">
      <c r="A12" t="s">
        <v>11</v>
      </c>
      <c r="B12" t="s">
        <v>118</v>
      </c>
      <c r="C12">
        <v>7.4000000953674316E-2</v>
      </c>
      <c r="D12">
        <v>7.352941483259201E-2</v>
      </c>
      <c r="E12">
        <v>0.71582150459289551</v>
      </c>
      <c r="F12">
        <f t="shared" si="0"/>
        <v>0.86335092037916183</v>
      </c>
      <c r="G12">
        <f t="shared" si="1"/>
        <v>0.30071103168328217</v>
      </c>
      <c r="H12">
        <f>IFERROR(VLOOKUP($A12,oecd!$A$2:$K$105,U$1,0),0)</f>
        <v>1.0647E-2</v>
      </c>
      <c r="I12">
        <f>IFERROR(VLOOKUP($A12,oecd!$A$2:$K$105,V$1,0),0)</f>
        <v>0</v>
      </c>
      <c r="J12">
        <f>IFERROR(VLOOKUP($A12,oecd!$A$2:$K$105,W$1,0),0)</f>
        <v>0</v>
      </c>
      <c r="K12">
        <f>IFERROR(VLOOKUP($A12,oecd!$A$2:$K$105,X$1,0),0)</f>
        <v>0</v>
      </c>
      <c r="L12">
        <f>IFERROR(VLOOKUP($A12,oecd!$A$2:$K$105,Y$1,0),0)</f>
        <v>0.505386</v>
      </c>
      <c r="M12">
        <f>IFERROR(VLOOKUP($A12,oecd!$A$2:$K$105,Z$1,0),0)</f>
        <v>0</v>
      </c>
      <c r="N12">
        <f>IFERROR(VLOOKUP($A12,oecd!$A$2:$K$105,AA$1,0),0)</f>
        <v>0</v>
      </c>
      <c r="O12">
        <f>IFERROR(VLOOKUP($A12,oecd!$A$2:$K$105,AB$1,0),0)</f>
        <v>0</v>
      </c>
      <c r="P12">
        <f>IFERROR(VLOOKUP($A12,oecd!$A$2:$K$105,AC$1,0),0)</f>
        <v>0.58500099999999999</v>
      </c>
      <c r="Q12">
        <f>IFERROR(VLOOKUP($A12,oecd!$A$2:$K$105,AD$1,0),0)</f>
        <v>0</v>
      </c>
      <c r="R12">
        <f t="shared" si="2"/>
        <v>0.3670113333333333</v>
      </c>
    </row>
    <row r="13" spans="1:30" x14ac:dyDescent="0.25">
      <c r="A13" t="s">
        <v>13</v>
      </c>
      <c r="B13" t="s">
        <v>119</v>
      </c>
      <c r="C13">
        <v>0</v>
      </c>
      <c r="E13">
        <v>0.60786457061767574</v>
      </c>
      <c r="F13">
        <f t="shared" si="0"/>
        <v>0.60786457061767574</v>
      </c>
      <c r="G13">
        <f t="shared" si="1"/>
        <v>0.13711243173710397</v>
      </c>
      <c r="H13">
        <f>IFERROR(VLOOKUP($A13,oecd!$A$2:$K$105,U$1,0),0)</f>
        <v>0</v>
      </c>
      <c r="I13">
        <f>IFERROR(VLOOKUP($A13,oecd!$A$2:$K$105,V$1,0),0)</f>
        <v>0</v>
      </c>
      <c r="J13">
        <f>IFERROR(VLOOKUP($A13,oecd!$A$2:$K$105,W$1,0),0)</f>
        <v>0</v>
      </c>
      <c r="K13">
        <f>IFERROR(VLOOKUP($A13,oecd!$A$2:$K$105,X$1,0),0)</f>
        <v>0</v>
      </c>
      <c r="L13">
        <f>IFERROR(VLOOKUP($A13,oecd!$A$2:$K$105,Y$1,0),0)</f>
        <v>0</v>
      </c>
      <c r="M13">
        <f>IFERROR(VLOOKUP($A13,oecd!$A$2:$K$105,Z$1,0),0)</f>
        <v>0</v>
      </c>
      <c r="N13">
        <f>IFERROR(VLOOKUP($A13,oecd!$A$2:$K$105,AA$1,0),0)</f>
        <v>0</v>
      </c>
      <c r="O13">
        <f>IFERROR(VLOOKUP($A13,oecd!$A$2:$K$105,AB$1,0),0)</f>
        <v>0</v>
      </c>
      <c r="P13">
        <f>IFERROR(VLOOKUP($A13,oecd!$A$2:$K$105,AC$1,0),0)</f>
        <v>0</v>
      </c>
      <c r="Q13">
        <f>IFERROR(VLOOKUP($A13,oecd!$A$2:$K$105,AD$1,0),0)</f>
        <v>0</v>
      </c>
      <c r="R13">
        <f t="shared" si="2"/>
        <v>0</v>
      </c>
    </row>
    <row r="14" spans="1:30" x14ac:dyDescent="0.25">
      <c r="A14" t="s">
        <v>14</v>
      </c>
      <c r="B14" t="s">
        <v>120</v>
      </c>
      <c r="C14">
        <v>0.30899999618530272</v>
      </c>
      <c r="E14">
        <v>0.60833334922790527</v>
      </c>
      <c r="F14">
        <f t="shared" si="0"/>
        <v>0.91733334541320799</v>
      </c>
      <c r="G14">
        <f t="shared" si="1"/>
        <v>0.33527823719353439</v>
      </c>
      <c r="H14">
        <f>IFERROR(VLOOKUP($A14,oecd!$A$2:$K$105,U$1,0),0)</f>
        <v>0</v>
      </c>
      <c r="I14">
        <f>IFERROR(VLOOKUP($A14,oecd!$A$2:$K$105,V$1,0),0)</f>
        <v>0</v>
      </c>
      <c r="J14">
        <f>IFERROR(VLOOKUP($A14,oecd!$A$2:$K$105,W$1,0),0)</f>
        <v>0</v>
      </c>
      <c r="K14">
        <f>IFERROR(VLOOKUP($A14,oecd!$A$2:$K$105,X$1,0),0)</f>
        <v>0</v>
      </c>
      <c r="L14">
        <f>IFERROR(VLOOKUP($A14,oecd!$A$2:$K$105,Y$1,0),0)</f>
        <v>0</v>
      </c>
      <c r="M14">
        <f>IFERROR(VLOOKUP($A14,oecd!$A$2:$K$105,Z$1,0),0)</f>
        <v>0</v>
      </c>
      <c r="N14">
        <f>IFERROR(VLOOKUP($A14,oecd!$A$2:$K$105,AA$1,0),0)</f>
        <v>0</v>
      </c>
      <c r="O14">
        <f>IFERROR(VLOOKUP($A14,oecd!$A$2:$K$105,AB$1,0),0)</f>
        <v>0</v>
      </c>
      <c r="P14">
        <f>IFERROR(VLOOKUP($A14,oecd!$A$2:$K$105,AC$1,0),0)</f>
        <v>0</v>
      </c>
      <c r="Q14">
        <f>IFERROR(VLOOKUP($A14,oecd!$A$2:$K$105,AD$1,0),0)</f>
        <v>0</v>
      </c>
      <c r="R14">
        <f t="shared" si="2"/>
        <v>0</v>
      </c>
    </row>
    <row r="15" spans="1:30" x14ac:dyDescent="0.25">
      <c r="A15" t="s">
        <v>15</v>
      </c>
      <c r="B15" t="s">
        <v>121</v>
      </c>
      <c r="C15">
        <v>0.06</v>
      </c>
      <c r="D15">
        <v>7.7071292325854301E-3</v>
      </c>
      <c r="E15">
        <v>0.76189403533935551</v>
      </c>
      <c r="F15">
        <f t="shared" si="0"/>
        <v>0.829601164571941</v>
      </c>
      <c r="G15">
        <f t="shared" si="1"/>
        <v>0.27909965086492794</v>
      </c>
      <c r="H15">
        <f>IFERROR(VLOOKUP($A15,oecd!$A$2:$K$105,U$1,0),0)</f>
        <v>0</v>
      </c>
      <c r="I15">
        <f>IFERROR(VLOOKUP($A15,oecd!$A$2:$K$105,V$1,0),0)</f>
        <v>0</v>
      </c>
      <c r="J15">
        <f>IFERROR(VLOOKUP($A15,oecd!$A$2:$K$105,W$1,0),0)</f>
        <v>0</v>
      </c>
      <c r="K15">
        <f>IFERROR(VLOOKUP($A15,oecd!$A$2:$K$105,X$1,0),0)</f>
        <v>0</v>
      </c>
      <c r="L15">
        <f>IFERROR(VLOOKUP($A15,oecd!$A$2:$K$105,Y$1,0),0)</f>
        <v>0</v>
      </c>
      <c r="M15">
        <f>IFERROR(VLOOKUP($A15,oecd!$A$2:$K$105,Z$1,0),0)</f>
        <v>0</v>
      </c>
      <c r="N15">
        <f>IFERROR(VLOOKUP($A15,oecd!$A$2:$K$105,AA$1,0),0)</f>
        <v>0</v>
      </c>
      <c r="O15">
        <f>IFERROR(VLOOKUP($A15,oecd!$A$2:$K$105,AB$1,0),0)</f>
        <v>0</v>
      </c>
      <c r="P15">
        <f>IFERROR(VLOOKUP($A15,oecd!$A$2:$K$105,AC$1,0),0)</f>
        <v>0</v>
      </c>
      <c r="Q15">
        <f>IFERROR(VLOOKUP($A15,oecd!$A$2:$K$105,AD$1,0),0)</f>
        <v>0</v>
      </c>
      <c r="R15">
        <f t="shared" si="2"/>
        <v>0</v>
      </c>
    </row>
    <row r="16" spans="1:30" x14ac:dyDescent="0.25">
      <c r="A16" t="s">
        <v>16</v>
      </c>
      <c r="B16" t="s">
        <v>122</v>
      </c>
      <c r="C16">
        <v>0.2</v>
      </c>
      <c r="E16">
        <v>0.63170986175537114</v>
      </c>
      <c r="F16">
        <f t="shared" si="0"/>
        <v>0.83170986175537109</v>
      </c>
      <c r="G16">
        <f t="shared" si="1"/>
        <v>0.28044993790469219</v>
      </c>
      <c r="H16">
        <f>IFERROR(VLOOKUP($A16,oecd!$A$2:$K$105,U$1,0),0)</f>
        <v>0</v>
      </c>
      <c r="I16">
        <f>IFERROR(VLOOKUP($A16,oecd!$A$2:$K$105,V$1,0),0)</f>
        <v>0</v>
      </c>
      <c r="J16">
        <f>IFERROR(VLOOKUP($A16,oecd!$A$2:$K$105,W$1,0),0)</f>
        <v>0</v>
      </c>
      <c r="K16">
        <f>IFERROR(VLOOKUP($A16,oecd!$A$2:$K$105,X$1,0),0)</f>
        <v>0</v>
      </c>
      <c r="L16">
        <f>IFERROR(VLOOKUP($A16,oecd!$A$2:$K$105,Y$1,0),0)</f>
        <v>0</v>
      </c>
      <c r="M16">
        <f>IFERROR(VLOOKUP($A16,oecd!$A$2:$K$105,Z$1,0),0)</f>
        <v>0</v>
      </c>
      <c r="N16">
        <f>IFERROR(VLOOKUP($A16,oecd!$A$2:$K$105,AA$1,0),0)</f>
        <v>0</v>
      </c>
      <c r="O16">
        <f>IFERROR(VLOOKUP($A16,oecd!$A$2:$K$105,AB$1,0),0)</f>
        <v>0</v>
      </c>
      <c r="P16">
        <f>IFERROR(VLOOKUP($A16,oecd!$A$2:$K$105,AC$1,0),0)</f>
        <v>0</v>
      </c>
      <c r="Q16">
        <f>IFERROR(VLOOKUP($A16,oecd!$A$2:$K$105,AD$1,0),0)</f>
        <v>0</v>
      </c>
      <c r="R16">
        <f t="shared" si="2"/>
        <v>0</v>
      </c>
    </row>
    <row r="17" spans="1:18" x14ac:dyDescent="0.25">
      <c r="A17" t="s">
        <v>18</v>
      </c>
      <c r="B17" t="s">
        <v>123</v>
      </c>
      <c r="C17">
        <v>0.58700000762939453</v>
      </c>
      <c r="D17">
        <v>0.17619048058986661</v>
      </c>
      <c r="E17">
        <v>0.53158445358276363</v>
      </c>
      <c r="F17">
        <f t="shared" si="0"/>
        <v>1.2947749418020247</v>
      </c>
      <c r="G17">
        <f t="shared" si="1"/>
        <v>0.57696988447061082</v>
      </c>
      <c r="H17">
        <f>IFERROR(VLOOKUP($A17,oecd!$A$2:$K$105,U$1,0),0)</f>
        <v>0</v>
      </c>
      <c r="I17">
        <f>IFERROR(VLOOKUP($A17,oecd!$A$2:$K$105,V$1,0),0)</f>
        <v>0</v>
      </c>
      <c r="J17">
        <f>IFERROR(VLOOKUP($A17,oecd!$A$2:$K$105,W$1,0),0)</f>
        <v>0</v>
      </c>
      <c r="K17">
        <f>IFERROR(VLOOKUP($A17,oecd!$A$2:$K$105,X$1,0),0)</f>
        <v>0</v>
      </c>
      <c r="L17">
        <f>IFERROR(VLOOKUP($A17,oecd!$A$2:$K$105,Y$1,0),0)</f>
        <v>0</v>
      </c>
      <c r="M17">
        <f>IFERROR(VLOOKUP($A17,oecd!$A$2:$K$105,Z$1,0),0)</f>
        <v>0</v>
      </c>
      <c r="N17">
        <f>IFERROR(VLOOKUP($A17,oecd!$A$2:$K$105,AA$1,0),0)</f>
        <v>0</v>
      </c>
      <c r="O17">
        <f>IFERROR(VLOOKUP($A17,oecd!$A$2:$K$105,AB$1,0),0)</f>
        <v>0</v>
      </c>
      <c r="P17">
        <f>IFERROR(VLOOKUP($A17,oecd!$A$2:$K$105,AC$1,0),0)</f>
        <v>0</v>
      </c>
      <c r="Q17">
        <f>IFERROR(VLOOKUP($A17,oecd!$A$2:$K$105,AD$1,0),0)</f>
        <v>0</v>
      </c>
      <c r="R17">
        <f t="shared" si="2"/>
        <v>0</v>
      </c>
    </row>
    <row r="18" spans="1:18" x14ac:dyDescent="0.25">
      <c r="A18" t="s">
        <v>19</v>
      </c>
      <c r="B18" t="s">
        <v>124</v>
      </c>
      <c r="C18">
        <v>0.20399999618530271</v>
      </c>
      <c r="D18">
        <v>0.52173912525177002</v>
      </c>
      <c r="E18">
        <v>0.68843398094177244</v>
      </c>
      <c r="F18">
        <f t="shared" si="0"/>
        <v>1.4141731023788453</v>
      </c>
      <c r="G18">
        <f t="shared" si="1"/>
        <v>0.65342552260843134</v>
      </c>
      <c r="H18">
        <f>IFERROR(VLOOKUP($A18,oecd!$A$2:$K$105,U$1,0),0)</f>
        <v>0</v>
      </c>
      <c r="I18">
        <f>IFERROR(VLOOKUP($A18,oecd!$A$2:$K$105,V$1,0),0)</f>
        <v>0</v>
      </c>
      <c r="J18">
        <f>IFERROR(VLOOKUP($A18,oecd!$A$2:$K$105,W$1,0),0)</f>
        <v>0</v>
      </c>
      <c r="K18">
        <f>IFERROR(VLOOKUP($A18,oecd!$A$2:$K$105,X$1,0),0)</f>
        <v>0</v>
      </c>
      <c r="L18">
        <f>IFERROR(VLOOKUP($A18,oecd!$A$2:$K$105,Y$1,0),0)</f>
        <v>0</v>
      </c>
      <c r="M18">
        <f>IFERROR(VLOOKUP($A18,oecd!$A$2:$K$105,Z$1,0),0)</f>
        <v>0</v>
      </c>
      <c r="N18">
        <f>IFERROR(VLOOKUP($A18,oecd!$A$2:$K$105,AA$1,0),0)</f>
        <v>0</v>
      </c>
      <c r="O18">
        <f>IFERROR(VLOOKUP($A18,oecd!$A$2:$K$105,AB$1,0),0)</f>
        <v>0</v>
      </c>
      <c r="P18">
        <f>IFERROR(VLOOKUP($A18,oecd!$A$2:$K$105,AC$1,0),0)</f>
        <v>0</v>
      </c>
      <c r="Q18">
        <f>IFERROR(VLOOKUP($A18,oecd!$A$2:$K$105,AD$1,0),0)</f>
        <v>0</v>
      </c>
      <c r="R18">
        <f t="shared" si="2"/>
        <v>0</v>
      </c>
    </row>
    <row r="19" spans="1:18" x14ac:dyDescent="0.25">
      <c r="A19" t="s">
        <v>20</v>
      </c>
      <c r="B19" t="s">
        <v>125</v>
      </c>
      <c r="C19">
        <v>0</v>
      </c>
      <c r="D19">
        <v>1.265822816640139E-2</v>
      </c>
      <c r="E19">
        <v>0.68376069068908696</v>
      </c>
      <c r="F19">
        <f t="shared" si="0"/>
        <v>0.69641891885548834</v>
      </c>
      <c r="G19">
        <f t="shared" si="1"/>
        <v>0.1938174862512782</v>
      </c>
      <c r="H19">
        <f>IFERROR(VLOOKUP($A19,oecd!$A$2:$K$105,U$1,0),0)</f>
        <v>0</v>
      </c>
      <c r="I19">
        <f>IFERROR(VLOOKUP($A19,oecd!$A$2:$K$105,V$1,0),0)</f>
        <v>0</v>
      </c>
      <c r="J19">
        <f>IFERROR(VLOOKUP($A19,oecd!$A$2:$K$105,W$1,0),0)</f>
        <v>0</v>
      </c>
      <c r="K19">
        <f>IFERROR(VLOOKUP($A19,oecd!$A$2:$K$105,X$1,0),0)</f>
        <v>0</v>
      </c>
      <c r="L19">
        <f>IFERROR(VLOOKUP($A19,oecd!$A$2:$K$105,Y$1,0),0)</f>
        <v>0</v>
      </c>
      <c r="M19">
        <f>IFERROR(VLOOKUP($A19,oecd!$A$2:$K$105,Z$1,0),0)</f>
        <v>0</v>
      </c>
      <c r="N19">
        <f>IFERROR(VLOOKUP($A19,oecd!$A$2:$K$105,AA$1,0),0)</f>
        <v>0</v>
      </c>
      <c r="O19">
        <f>IFERROR(VLOOKUP($A19,oecd!$A$2:$K$105,AB$1,0),0)</f>
        <v>0</v>
      </c>
      <c r="P19">
        <f>IFERROR(VLOOKUP($A19,oecd!$A$2:$K$105,AC$1,0),0)</f>
        <v>0</v>
      </c>
      <c r="Q19">
        <f>IFERROR(VLOOKUP($A19,oecd!$A$2:$K$105,AD$1,0),0)</f>
        <v>0</v>
      </c>
      <c r="R19">
        <f t="shared" si="2"/>
        <v>0</v>
      </c>
    </row>
    <row r="20" spans="1:18" x14ac:dyDescent="0.25">
      <c r="A20" t="s">
        <v>21</v>
      </c>
      <c r="B20" t="s">
        <v>126</v>
      </c>
      <c r="C20">
        <v>0</v>
      </c>
      <c r="E20">
        <v>0.51810812950134277</v>
      </c>
      <c r="F20">
        <f t="shared" si="0"/>
        <v>0.51810812950134277</v>
      </c>
      <c r="G20">
        <f t="shared" si="1"/>
        <v>7.963762685421219E-2</v>
      </c>
      <c r="H20">
        <f>IFERROR(VLOOKUP($A20,oecd!$A$2:$K$105,U$1,0),0)</f>
        <v>0</v>
      </c>
      <c r="I20">
        <f>IFERROR(VLOOKUP($A20,oecd!$A$2:$K$105,V$1,0),0)</f>
        <v>0</v>
      </c>
      <c r="J20">
        <f>IFERROR(VLOOKUP($A20,oecd!$A$2:$K$105,W$1,0),0)</f>
        <v>0</v>
      </c>
      <c r="K20">
        <f>IFERROR(VLOOKUP($A20,oecd!$A$2:$K$105,X$1,0),0)</f>
        <v>0</v>
      </c>
      <c r="L20">
        <f>IFERROR(VLOOKUP($A20,oecd!$A$2:$K$105,Y$1,0),0)</f>
        <v>0</v>
      </c>
      <c r="M20">
        <f>IFERROR(VLOOKUP($A20,oecd!$A$2:$K$105,Z$1,0),0)</f>
        <v>0</v>
      </c>
      <c r="N20">
        <f>IFERROR(VLOOKUP($A20,oecd!$A$2:$K$105,AA$1,0),0)</f>
        <v>0</v>
      </c>
      <c r="O20">
        <f>IFERROR(VLOOKUP($A20,oecd!$A$2:$K$105,AB$1,0),0)</f>
        <v>0</v>
      </c>
      <c r="P20">
        <f>IFERROR(VLOOKUP($A20,oecd!$A$2:$K$105,AC$1,0),0)</f>
        <v>0</v>
      </c>
      <c r="Q20">
        <f>IFERROR(VLOOKUP($A20,oecd!$A$2:$K$105,AD$1,0),0)</f>
        <v>0.133081</v>
      </c>
      <c r="R20">
        <f t="shared" si="2"/>
        <v>0.133081</v>
      </c>
    </row>
    <row r="21" spans="1:18" x14ac:dyDescent="0.25">
      <c r="A21" t="s">
        <v>22</v>
      </c>
      <c r="B21" t="s">
        <v>127</v>
      </c>
      <c r="C21">
        <v>0</v>
      </c>
      <c r="D21">
        <v>2.34375E-2</v>
      </c>
      <c r="E21">
        <v>0.78161387443542485</v>
      </c>
      <c r="F21">
        <f t="shared" si="0"/>
        <v>0.80505137443542485</v>
      </c>
      <c r="G21">
        <f t="shared" si="1"/>
        <v>0.26337939301531665</v>
      </c>
      <c r="H21">
        <f>IFERROR(VLOOKUP($A21,oecd!$A$2:$K$105,U$1,0),0)</f>
        <v>0</v>
      </c>
      <c r="I21">
        <f>IFERROR(VLOOKUP($A21,oecd!$A$2:$K$105,V$1,0),0)</f>
        <v>0</v>
      </c>
      <c r="J21">
        <f>IFERROR(VLOOKUP($A21,oecd!$A$2:$K$105,W$1,0),0)</f>
        <v>0</v>
      </c>
      <c r="K21">
        <f>IFERROR(VLOOKUP($A21,oecd!$A$2:$K$105,X$1,0),0)</f>
        <v>0</v>
      </c>
      <c r="L21">
        <f>IFERROR(VLOOKUP($A21,oecd!$A$2:$K$105,Y$1,0),0)</f>
        <v>0</v>
      </c>
      <c r="M21">
        <f>IFERROR(VLOOKUP($A21,oecd!$A$2:$K$105,Z$1,0),0)</f>
        <v>0</v>
      </c>
      <c r="N21">
        <f>IFERROR(VLOOKUP($A21,oecd!$A$2:$K$105,AA$1,0),0)</f>
        <v>0</v>
      </c>
      <c r="O21">
        <f>IFERROR(VLOOKUP($A21,oecd!$A$2:$K$105,AB$1,0),0)</f>
        <v>0</v>
      </c>
      <c r="P21">
        <f>IFERROR(VLOOKUP($A21,oecd!$A$2:$K$105,AC$1,0),0)</f>
        <v>0</v>
      </c>
      <c r="Q21">
        <f>IFERROR(VLOOKUP($A21,oecd!$A$2:$K$105,AD$1,0),0)</f>
        <v>0</v>
      </c>
      <c r="R21">
        <f t="shared" si="2"/>
        <v>0</v>
      </c>
    </row>
    <row r="22" spans="1:18" x14ac:dyDescent="0.25">
      <c r="A22" t="s">
        <v>23</v>
      </c>
      <c r="B22" t="s">
        <v>128</v>
      </c>
      <c r="C22">
        <v>0</v>
      </c>
      <c r="D22">
        <v>0.1462264209985733</v>
      </c>
      <c r="E22">
        <v>0.67914109230041508</v>
      </c>
      <c r="F22">
        <f t="shared" si="0"/>
        <v>0.82536751329898839</v>
      </c>
      <c r="G22">
        <f t="shared" si="1"/>
        <v>0.2763886668081984</v>
      </c>
      <c r="H22">
        <f>IFERROR(VLOOKUP($A22,oecd!$A$2:$K$105,U$1,0),0)</f>
        <v>0</v>
      </c>
      <c r="I22">
        <f>IFERROR(VLOOKUP($A22,oecd!$A$2:$K$105,V$1,0),0)</f>
        <v>0</v>
      </c>
      <c r="J22">
        <f>IFERROR(VLOOKUP($A22,oecd!$A$2:$K$105,W$1,0),0)</f>
        <v>0</v>
      </c>
      <c r="K22">
        <f>IFERROR(VLOOKUP($A22,oecd!$A$2:$K$105,X$1,0),0)</f>
        <v>0</v>
      </c>
      <c r="L22">
        <f>IFERROR(VLOOKUP($A22,oecd!$A$2:$K$105,Y$1,0),0)</f>
        <v>0</v>
      </c>
      <c r="M22">
        <f>IFERROR(VLOOKUP($A22,oecd!$A$2:$K$105,Z$1,0),0)</f>
        <v>0</v>
      </c>
      <c r="N22">
        <f>IFERROR(VLOOKUP($A22,oecd!$A$2:$K$105,AA$1,0),0)</f>
        <v>0</v>
      </c>
      <c r="O22">
        <f>IFERROR(VLOOKUP($A22,oecd!$A$2:$K$105,AB$1,0),0)</f>
        <v>0</v>
      </c>
      <c r="P22">
        <f>IFERROR(VLOOKUP($A22,oecd!$A$2:$K$105,AC$1,0),0)</f>
        <v>0</v>
      </c>
      <c r="Q22">
        <f>IFERROR(VLOOKUP($A22,oecd!$A$2:$K$105,AD$1,0),0)</f>
        <v>0</v>
      </c>
      <c r="R22">
        <f t="shared" si="2"/>
        <v>0</v>
      </c>
    </row>
    <row r="23" spans="1:18" x14ac:dyDescent="0.25">
      <c r="A23" t="s">
        <v>24</v>
      </c>
      <c r="B23" t="s">
        <v>129</v>
      </c>
      <c r="C23">
        <v>0</v>
      </c>
      <c r="D23">
        <v>0.1069182381033897</v>
      </c>
      <c r="E23">
        <v>0.62988739013671879</v>
      </c>
      <c r="F23">
        <f t="shared" si="0"/>
        <v>0.73680562824010853</v>
      </c>
      <c r="G23">
        <f t="shared" si="1"/>
        <v>0.21967878615213521</v>
      </c>
      <c r="H23">
        <f>IFERROR(VLOOKUP($A23,oecd!$A$2:$K$105,U$1,0),0)</f>
        <v>0</v>
      </c>
      <c r="I23">
        <f>IFERROR(VLOOKUP($A23,oecd!$A$2:$K$105,V$1,0),0)</f>
        <v>0</v>
      </c>
      <c r="J23">
        <f>IFERROR(VLOOKUP($A23,oecd!$A$2:$K$105,W$1,0),0)</f>
        <v>0</v>
      </c>
      <c r="K23">
        <f>IFERROR(VLOOKUP($A23,oecd!$A$2:$K$105,X$1,0),0)</f>
        <v>0</v>
      </c>
      <c r="L23">
        <f>IFERROR(VLOOKUP($A23,oecd!$A$2:$K$105,Y$1,0),0)</f>
        <v>0</v>
      </c>
      <c r="M23">
        <f>IFERROR(VLOOKUP($A23,oecd!$A$2:$K$105,Z$1,0),0)</f>
        <v>0</v>
      </c>
      <c r="N23">
        <f>IFERROR(VLOOKUP($A23,oecd!$A$2:$K$105,AA$1,0),0)</f>
        <v>0</v>
      </c>
      <c r="O23">
        <f>IFERROR(VLOOKUP($A23,oecd!$A$2:$K$105,AB$1,0),0)</f>
        <v>0</v>
      </c>
      <c r="P23">
        <f>IFERROR(VLOOKUP($A23,oecd!$A$2:$K$105,AC$1,0),0)</f>
        <v>0.35099999999999998</v>
      </c>
      <c r="Q23">
        <f>IFERROR(VLOOKUP($A23,oecd!$A$2:$K$105,AD$1,0),0)</f>
        <v>0</v>
      </c>
      <c r="R23">
        <f t="shared" si="2"/>
        <v>0.35099999999999998</v>
      </c>
    </row>
    <row r="24" spans="1:18" x14ac:dyDescent="0.25">
      <c r="A24" t="s">
        <v>25</v>
      </c>
      <c r="B24" t="s">
        <v>130</v>
      </c>
      <c r="C24">
        <v>0.53900001525878916</v>
      </c>
      <c r="D24">
        <v>0.67123287916183472</v>
      </c>
      <c r="E24">
        <v>0.74517374038696294</v>
      </c>
      <c r="F24">
        <f t="shared" si="0"/>
        <v>1.9554066348075869</v>
      </c>
      <c r="G24">
        <f t="shared" si="1"/>
        <v>1</v>
      </c>
      <c r="H24">
        <f>IFERROR(VLOOKUP($A24,oecd!$A$2:$K$105,U$1,0),0)</f>
        <v>0</v>
      </c>
      <c r="I24">
        <f>IFERROR(VLOOKUP($A24,oecd!$A$2:$K$105,V$1,0),0)</f>
        <v>0</v>
      </c>
      <c r="J24">
        <f>IFERROR(VLOOKUP($A24,oecd!$A$2:$K$105,W$1,0),0)</f>
        <v>0</v>
      </c>
      <c r="K24">
        <f>IFERROR(VLOOKUP($A24,oecd!$A$2:$K$105,X$1,0),0)</f>
        <v>0</v>
      </c>
      <c r="L24">
        <f>IFERROR(VLOOKUP($A24,oecd!$A$2:$K$105,Y$1,0),0)</f>
        <v>0</v>
      </c>
      <c r="M24">
        <f>IFERROR(VLOOKUP($A24,oecd!$A$2:$K$105,Z$1,0),0)</f>
        <v>0</v>
      </c>
      <c r="N24">
        <f>IFERROR(VLOOKUP($A24,oecd!$A$2:$K$105,AA$1,0),0)</f>
        <v>0</v>
      </c>
      <c r="O24">
        <f>IFERROR(VLOOKUP($A24,oecd!$A$2:$K$105,AB$1,0),0)</f>
        <v>0</v>
      </c>
      <c r="P24">
        <f>IFERROR(VLOOKUP($A24,oecd!$A$2:$K$105,AC$1,0),0)</f>
        <v>0</v>
      </c>
      <c r="Q24">
        <f>IFERROR(VLOOKUP($A24,oecd!$A$2:$K$105,AD$1,0),0)</f>
        <v>0</v>
      </c>
      <c r="R24">
        <f t="shared" si="2"/>
        <v>0</v>
      </c>
    </row>
    <row r="25" spans="1:18" x14ac:dyDescent="0.25">
      <c r="A25" t="s">
        <v>26</v>
      </c>
      <c r="B25" t="s">
        <v>131</v>
      </c>
      <c r="C25">
        <v>0</v>
      </c>
      <c r="D25">
        <v>1.257861591875553E-2</v>
      </c>
      <c r="E25">
        <v>0.69806032180786137</v>
      </c>
      <c r="F25">
        <f t="shared" si="0"/>
        <v>0.7106389377266169</v>
      </c>
      <c r="G25">
        <f t="shared" si="1"/>
        <v>0.20292315933595256</v>
      </c>
      <c r="H25">
        <f>IFERROR(VLOOKUP($A25,oecd!$A$2:$K$105,U$1,0),0)</f>
        <v>0</v>
      </c>
      <c r="I25">
        <f>IFERROR(VLOOKUP($A25,oecd!$A$2:$K$105,V$1,0),0)</f>
        <v>0</v>
      </c>
      <c r="J25">
        <f>IFERROR(VLOOKUP($A25,oecd!$A$2:$K$105,W$1,0),0)</f>
        <v>0</v>
      </c>
      <c r="K25">
        <f>IFERROR(VLOOKUP($A25,oecd!$A$2:$K$105,X$1,0),0)</f>
        <v>0</v>
      </c>
      <c r="L25">
        <f>IFERROR(VLOOKUP($A25,oecd!$A$2:$K$105,Y$1,0),0)</f>
        <v>0</v>
      </c>
      <c r="M25">
        <f>IFERROR(VLOOKUP($A25,oecd!$A$2:$K$105,Z$1,0),0)</f>
        <v>0</v>
      </c>
      <c r="N25">
        <f>IFERROR(VLOOKUP($A25,oecd!$A$2:$K$105,AA$1,0),0)</f>
        <v>0</v>
      </c>
      <c r="O25">
        <f>IFERROR(VLOOKUP($A25,oecd!$A$2:$K$105,AB$1,0),0)</f>
        <v>0</v>
      </c>
      <c r="P25">
        <f>IFERROR(VLOOKUP($A25,oecd!$A$2:$K$105,AC$1,0),0)</f>
        <v>0</v>
      </c>
      <c r="Q25">
        <f>IFERROR(VLOOKUP($A25,oecd!$A$2:$K$105,AD$1,0),0)</f>
        <v>0</v>
      </c>
      <c r="R25">
        <f t="shared" si="2"/>
        <v>0</v>
      </c>
    </row>
    <row r="26" spans="1:18" x14ac:dyDescent="0.25">
      <c r="A26" t="s">
        <v>218</v>
      </c>
      <c r="B26" t="s">
        <v>132</v>
      </c>
      <c r="C26">
        <v>0</v>
      </c>
      <c r="D26">
        <v>8.5836909711360931E-2</v>
      </c>
      <c r="E26">
        <v>0.63925232887268069</v>
      </c>
      <c r="F26">
        <f t="shared" si="0"/>
        <v>0.72508923858404162</v>
      </c>
      <c r="G26">
        <f t="shared" si="1"/>
        <v>0.21217629161203208</v>
      </c>
      <c r="H26">
        <f>IFERROR(VLOOKUP($A26,oecd!$A$2:$K$105,U$1,0),0)</f>
        <v>0</v>
      </c>
      <c r="I26">
        <f>IFERROR(VLOOKUP($A26,oecd!$A$2:$K$105,V$1,0),0)</f>
        <v>0</v>
      </c>
      <c r="J26">
        <f>IFERROR(VLOOKUP($A26,oecd!$A$2:$K$105,W$1,0),0)</f>
        <v>0</v>
      </c>
      <c r="K26">
        <f>IFERROR(VLOOKUP($A26,oecd!$A$2:$K$105,X$1,0),0)</f>
        <v>0</v>
      </c>
      <c r="L26">
        <f>IFERROR(VLOOKUP($A26,oecd!$A$2:$K$105,Y$1,0),0)</f>
        <v>0</v>
      </c>
      <c r="M26">
        <f>IFERROR(VLOOKUP($A26,oecd!$A$2:$K$105,Z$1,0),0)</f>
        <v>0</v>
      </c>
      <c r="N26">
        <f>IFERROR(VLOOKUP($A26,oecd!$A$2:$K$105,AA$1,0),0)</f>
        <v>0</v>
      </c>
      <c r="O26">
        <f>IFERROR(VLOOKUP($A26,oecd!$A$2:$K$105,AB$1,0),0)</f>
        <v>0</v>
      </c>
      <c r="P26">
        <f>IFERROR(VLOOKUP($A26,oecd!$A$2:$K$105,AC$1,0),0)</f>
        <v>0</v>
      </c>
      <c r="Q26">
        <f>IFERROR(VLOOKUP($A26,oecd!$A$2:$K$105,AD$1,0),0)</f>
        <v>0</v>
      </c>
      <c r="R26">
        <f t="shared" si="2"/>
        <v>0</v>
      </c>
    </row>
    <row r="27" spans="1:18" x14ac:dyDescent="0.25">
      <c r="A27" t="s">
        <v>27</v>
      </c>
      <c r="B27" t="s">
        <v>133</v>
      </c>
      <c r="C27">
        <v>4.0000000596046451E-3</v>
      </c>
      <c r="D27">
        <v>1.5686275437474251E-2</v>
      </c>
      <c r="E27">
        <v>0.67074975967407224</v>
      </c>
      <c r="F27">
        <f t="shared" si="0"/>
        <v>0.69043603517115115</v>
      </c>
      <c r="G27">
        <f t="shared" si="1"/>
        <v>0.18998639548923879</v>
      </c>
      <c r="H27">
        <f>IFERROR(VLOOKUP($A27,oecd!$A$2:$K$105,U$1,0),0)</f>
        <v>0</v>
      </c>
      <c r="I27">
        <f>IFERROR(VLOOKUP($A27,oecd!$A$2:$K$105,V$1,0),0)</f>
        <v>0</v>
      </c>
      <c r="J27">
        <f>IFERROR(VLOOKUP($A27,oecd!$A$2:$K$105,W$1,0),0)</f>
        <v>0</v>
      </c>
      <c r="K27">
        <f>IFERROR(VLOOKUP($A27,oecd!$A$2:$K$105,X$1,0),0)</f>
        <v>0</v>
      </c>
      <c r="L27">
        <f>IFERROR(VLOOKUP($A27,oecd!$A$2:$K$105,Y$1,0),0)</f>
        <v>0</v>
      </c>
      <c r="M27">
        <f>IFERROR(VLOOKUP($A27,oecd!$A$2:$K$105,Z$1,0),0)</f>
        <v>0</v>
      </c>
      <c r="N27">
        <f>IFERROR(VLOOKUP($A27,oecd!$A$2:$K$105,AA$1,0),0)</f>
        <v>0</v>
      </c>
      <c r="O27">
        <f>IFERROR(VLOOKUP($A27,oecd!$A$2:$K$105,AB$1,0),0)</f>
        <v>0</v>
      </c>
      <c r="P27">
        <f>IFERROR(VLOOKUP($A27,oecd!$A$2:$K$105,AC$1,0),0)</f>
        <v>0</v>
      </c>
      <c r="Q27">
        <f>IFERROR(VLOOKUP($A27,oecd!$A$2:$K$105,AD$1,0),0)</f>
        <v>0</v>
      </c>
      <c r="R27">
        <f t="shared" si="2"/>
        <v>0</v>
      </c>
    </row>
    <row r="28" spans="1:18" x14ac:dyDescent="0.25">
      <c r="A28" t="s">
        <v>28</v>
      </c>
      <c r="B28" t="s">
        <v>134</v>
      </c>
      <c r="C28">
        <v>0</v>
      </c>
      <c r="D28">
        <v>1.3544018380343911E-2</v>
      </c>
      <c r="E28">
        <v>0.57369008064270022</v>
      </c>
      <c r="F28">
        <f t="shared" si="0"/>
        <v>0.58723409902304413</v>
      </c>
      <c r="G28">
        <f t="shared" si="1"/>
        <v>0.12390187754404422</v>
      </c>
      <c r="H28">
        <f>IFERROR(VLOOKUP($A28,oecd!$A$2:$K$105,U$1,0),0)</f>
        <v>0</v>
      </c>
      <c r="I28">
        <f>IFERROR(VLOOKUP($A28,oecd!$A$2:$K$105,V$1,0),0)</f>
        <v>0</v>
      </c>
      <c r="J28">
        <f>IFERROR(VLOOKUP($A28,oecd!$A$2:$K$105,W$1,0),0)</f>
        <v>0</v>
      </c>
      <c r="K28">
        <f>IFERROR(VLOOKUP($A28,oecd!$A$2:$K$105,X$1,0),0)</f>
        <v>0</v>
      </c>
      <c r="L28">
        <f>IFERROR(VLOOKUP($A28,oecd!$A$2:$K$105,Y$1,0),0)</f>
        <v>0</v>
      </c>
      <c r="M28">
        <f>IFERROR(VLOOKUP($A28,oecd!$A$2:$K$105,Z$1,0),0)</f>
        <v>0</v>
      </c>
      <c r="N28">
        <f>IFERROR(VLOOKUP($A28,oecd!$A$2:$K$105,AA$1,0),0)</f>
        <v>0</v>
      </c>
      <c r="O28">
        <f>IFERROR(VLOOKUP($A28,oecd!$A$2:$K$105,AB$1,0),0)</f>
        <v>0</v>
      </c>
      <c r="P28">
        <f>IFERROR(VLOOKUP($A28,oecd!$A$2:$K$105,AC$1,0),0)</f>
        <v>0</v>
      </c>
      <c r="Q28">
        <f>IFERROR(VLOOKUP($A28,oecd!$A$2:$K$105,AD$1,0),0)</f>
        <v>0</v>
      </c>
      <c r="R28">
        <f t="shared" si="2"/>
        <v>0</v>
      </c>
    </row>
    <row r="29" spans="1:18" x14ac:dyDescent="0.25">
      <c r="A29" t="s">
        <v>29</v>
      </c>
      <c r="B29" t="s">
        <v>135</v>
      </c>
      <c r="C29">
        <v>6.9999998807907101E-3</v>
      </c>
      <c r="D29">
        <v>2.4948025122284889E-2</v>
      </c>
      <c r="E29">
        <v>0.64697132110595701</v>
      </c>
      <c r="F29">
        <f t="shared" si="0"/>
        <v>0.6789193461090326</v>
      </c>
      <c r="G29">
        <f t="shared" si="1"/>
        <v>0.18261177759541783</v>
      </c>
      <c r="H29">
        <f>IFERROR(VLOOKUP($A29,oecd!$A$2:$K$105,U$1,0),0)</f>
        <v>0</v>
      </c>
      <c r="I29">
        <f>IFERROR(VLOOKUP($A29,oecd!$A$2:$K$105,V$1,0),0)</f>
        <v>0</v>
      </c>
      <c r="J29">
        <f>IFERROR(VLOOKUP($A29,oecd!$A$2:$K$105,W$1,0),0)</f>
        <v>0</v>
      </c>
      <c r="K29">
        <f>IFERROR(VLOOKUP($A29,oecd!$A$2:$K$105,X$1,0),0)</f>
        <v>0</v>
      </c>
      <c r="L29">
        <f>IFERROR(VLOOKUP($A29,oecd!$A$2:$K$105,Y$1,0),0)</f>
        <v>0</v>
      </c>
      <c r="M29">
        <f>IFERROR(VLOOKUP($A29,oecd!$A$2:$K$105,Z$1,0),0)</f>
        <v>0</v>
      </c>
      <c r="N29">
        <f>IFERROR(VLOOKUP($A29,oecd!$A$2:$K$105,AA$1,0),0)</f>
        <v>4.6399000000000003E-2</v>
      </c>
      <c r="O29">
        <f>IFERROR(VLOOKUP($A29,oecd!$A$2:$K$105,AB$1,0),0)</f>
        <v>0</v>
      </c>
      <c r="P29">
        <f>IFERROR(VLOOKUP($A29,oecd!$A$2:$K$105,AC$1,0),0)</f>
        <v>0</v>
      </c>
      <c r="Q29">
        <f>IFERROR(VLOOKUP($A29,oecd!$A$2:$K$105,AD$1,0),0)</f>
        <v>0</v>
      </c>
      <c r="R29">
        <f t="shared" si="2"/>
        <v>4.6399000000000003E-2</v>
      </c>
    </row>
    <row r="30" spans="1:18" x14ac:dyDescent="0.25">
      <c r="A30" t="s">
        <v>219</v>
      </c>
      <c r="B30" t="s">
        <v>136</v>
      </c>
      <c r="C30">
        <v>0.17399999618530271</v>
      </c>
      <c r="D30">
        <v>0.40540540218353271</v>
      </c>
      <c r="E30">
        <v>0.52119960784912112</v>
      </c>
      <c r="F30">
        <f t="shared" si="0"/>
        <v>1.1006050062179566</v>
      </c>
      <c r="G30">
        <f t="shared" si="1"/>
        <v>0.45263475015580773</v>
      </c>
      <c r="H30">
        <f>IFERROR(VLOOKUP($A30,oecd!$A$2:$K$105,U$1,0),0)</f>
        <v>0</v>
      </c>
      <c r="I30">
        <f>IFERROR(VLOOKUP($A30,oecd!$A$2:$K$105,V$1,0),0)</f>
        <v>5.7140000000000003E-2</v>
      </c>
      <c r="J30">
        <f>IFERROR(VLOOKUP($A30,oecd!$A$2:$K$105,W$1,0),0)</f>
        <v>0</v>
      </c>
      <c r="K30">
        <f>IFERROR(VLOOKUP($A30,oecd!$A$2:$K$105,X$1,0),0)</f>
        <v>1.7493609999999999</v>
      </c>
      <c r="L30">
        <f>IFERROR(VLOOKUP($A30,oecd!$A$2:$K$105,Y$1,0),0)</f>
        <v>2.2742360000000001</v>
      </c>
      <c r="M30">
        <f>IFERROR(VLOOKUP($A30,oecd!$A$2:$K$105,Z$1,0),0)</f>
        <v>0</v>
      </c>
      <c r="N30">
        <f>IFERROR(VLOOKUP($A30,oecd!$A$2:$K$105,AA$1,0),0)</f>
        <v>5.9984909999999996</v>
      </c>
      <c r="O30">
        <f>IFERROR(VLOOKUP($A30,oecd!$A$2:$K$105,AB$1,0),0)</f>
        <v>5.9276000000000002E-2</v>
      </c>
      <c r="P30">
        <f>IFERROR(VLOOKUP($A30,oecd!$A$2:$K$105,AC$1,0),0)</f>
        <v>19.71452</v>
      </c>
      <c r="Q30">
        <f>IFERROR(VLOOKUP($A30,oecd!$A$2:$K$105,AD$1,0),0)</f>
        <v>2.9756589999999998</v>
      </c>
      <c r="R30">
        <f t="shared" si="2"/>
        <v>4.6898118571428569</v>
      </c>
    </row>
    <row r="31" spans="1:18" x14ac:dyDescent="0.25">
      <c r="A31" t="s">
        <v>30</v>
      </c>
      <c r="B31" t="s">
        <v>137</v>
      </c>
      <c r="C31">
        <v>0</v>
      </c>
      <c r="D31">
        <v>3.8022813387215142E-3</v>
      </c>
      <c r="E31">
        <v>0.65442018508911137</v>
      </c>
      <c r="F31">
        <f t="shared" si="0"/>
        <v>0.65822246642783289</v>
      </c>
      <c r="G31">
        <f t="shared" si="1"/>
        <v>0.16935869952584653</v>
      </c>
      <c r="H31">
        <f>IFERROR(VLOOKUP($A31,oecd!$A$2:$K$105,U$1,0),0)</f>
        <v>0</v>
      </c>
      <c r="I31">
        <f>IFERROR(VLOOKUP($A31,oecd!$A$2:$K$105,V$1,0),0)</f>
        <v>0</v>
      </c>
      <c r="J31">
        <f>IFERROR(VLOOKUP($A31,oecd!$A$2:$K$105,W$1,0),0)</f>
        <v>0</v>
      </c>
      <c r="K31">
        <f>IFERROR(VLOOKUP($A31,oecd!$A$2:$K$105,X$1,0),0)</f>
        <v>0</v>
      </c>
      <c r="L31">
        <f>IFERROR(VLOOKUP($A31,oecd!$A$2:$K$105,Y$1,0),0)</f>
        <v>0</v>
      </c>
      <c r="M31">
        <f>IFERROR(VLOOKUP($A31,oecd!$A$2:$K$105,Z$1,0),0)</f>
        <v>0</v>
      </c>
      <c r="N31">
        <f>IFERROR(VLOOKUP($A31,oecd!$A$2:$K$105,AA$1,0),0)</f>
        <v>0</v>
      </c>
      <c r="O31">
        <f>IFERROR(VLOOKUP($A31,oecd!$A$2:$K$105,AB$1,0),0)</f>
        <v>0</v>
      </c>
      <c r="P31">
        <f>IFERROR(VLOOKUP($A31,oecd!$A$2:$K$105,AC$1,0),0)</f>
        <v>0</v>
      </c>
      <c r="Q31">
        <f>IFERROR(VLOOKUP($A31,oecd!$A$2:$K$105,AD$1,0),0)</f>
        <v>0</v>
      </c>
      <c r="R31">
        <f t="shared" si="2"/>
        <v>0</v>
      </c>
    </row>
    <row r="32" spans="1:18" x14ac:dyDescent="0.25">
      <c r="A32" t="s">
        <v>31</v>
      </c>
      <c r="B32" t="s">
        <v>138</v>
      </c>
      <c r="C32">
        <v>0</v>
      </c>
      <c r="E32">
        <v>0.71850352287292485</v>
      </c>
      <c r="F32">
        <f t="shared" si="0"/>
        <v>0.71850352287292485</v>
      </c>
      <c r="G32">
        <f t="shared" si="1"/>
        <v>0.20795918227923174</v>
      </c>
      <c r="H32">
        <f>IFERROR(VLOOKUP($A32,oecd!$A$2:$K$105,U$1,0),0)</f>
        <v>0</v>
      </c>
      <c r="I32">
        <f>IFERROR(VLOOKUP($A32,oecd!$A$2:$K$105,V$1,0),0)</f>
        <v>0</v>
      </c>
      <c r="J32">
        <f>IFERROR(VLOOKUP($A32,oecd!$A$2:$K$105,W$1,0),0)</f>
        <v>0</v>
      </c>
      <c r="K32">
        <f>IFERROR(VLOOKUP($A32,oecd!$A$2:$K$105,X$1,0),0)</f>
        <v>0</v>
      </c>
      <c r="L32">
        <f>IFERROR(VLOOKUP($A32,oecd!$A$2:$K$105,Y$1,0),0)</f>
        <v>0</v>
      </c>
      <c r="M32">
        <f>IFERROR(VLOOKUP($A32,oecd!$A$2:$K$105,Z$1,0),0)</f>
        <v>0</v>
      </c>
      <c r="N32">
        <f>IFERROR(VLOOKUP($A32,oecd!$A$2:$K$105,AA$1,0),0)</f>
        <v>0</v>
      </c>
      <c r="O32">
        <f>IFERROR(VLOOKUP($A32,oecd!$A$2:$K$105,AB$1,0),0)</f>
        <v>0</v>
      </c>
      <c r="P32">
        <f>IFERROR(VLOOKUP($A32,oecd!$A$2:$K$105,AC$1,0),0)</f>
        <v>0</v>
      </c>
      <c r="Q32">
        <f>IFERROR(VLOOKUP($A32,oecd!$A$2:$K$105,AD$1,0),0)</f>
        <v>0</v>
      </c>
      <c r="R32">
        <f t="shared" si="2"/>
        <v>0</v>
      </c>
    </row>
    <row r="33" spans="1:18" x14ac:dyDescent="0.25">
      <c r="A33" t="s">
        <v>32</v>
      </c>
      <c r="B33" t="s">
        <v>139</v>
      </c>
      <c r="C33">
        <v>0</v>
      </c>
      <c r="D33">
        <v>8.1632649526000023E-3</v>
      </c>
      <c r="E33">
        <v>0.64458875656127934</v>
      </c>
      <c r="F33">
        <f t="shared" si="0"/>
        <v>0.65275202151387934</v>
      </c>
      <c r="G33">
        <f t="shared" si="1"/>
        <v>0.16585574475021567</v>
      </c>
      <c r="H33">
        <f>IFERROR(VLOOKUP($A33,oecd!$A$2:$K$105,U$1,0),0)</f>
        <v>0</v>
      </c>
      <c r="I33">
        <f>IFERROR(VLOOKUP($A33,oecd!$A$2:$K$105,V$1,0),0)</f>
        <v>0</v>
      </c>
      <c r="J33">
        <f>IFERROR(VLOOKUP($A33,oecd!$A$2:$K$105,W$1,0),0)</f>
        <v>0</v>
      </c>
      <c r="K33">
        <f>IFERROR(VLOOKUP($A33,oecd!$A$2:$K$105,X$1,0),0)</f>
        <v>0</v>
      </c>
      <c r="L33">
        <f>IFERROR(VLOOKUP($A33,oecd!$A$2:$K$105,Y$1,0),0)</f>
        <v>0</v>
      </c>
      <c r="M33">
        <f>IFERROR(VLOOKUP($A33,oecd!$A$2:$K$105,Z$1,0),0)</f>
        <v>0</v>
      </c>
      <c r="N33">
        <f>IFERROR(VLOOKUP($A33,oecd!$A$2:$K$105,AA$1,0),0)</f>
        <v>0</v>
      </c>
      <c r="O33">
        <f>IFERROR(VLOOKUP($A33,oecd!$A$2:$K$105,AB$1,0),0)</f>
        <v>0</v>
      </c>
      <c r="P33">
        <f>IFERROR(VLOOKUP($A33,oecd!$A$2:$K$105,AC$1,0),0)</f>
        <v>0</v>
      </c>
      <c r="Q33">
        <f>IFERROR(VLOOKUP($A33,oecd!$A$2:$K$105,AD$1,0),0)</f>
        <v>0</v>
      </c>
      <c r="R33">
        <f t="shared" si="2"/>
        <v>0</v>
      </c>
    </row>
    <row r="34" spans="1:18" x14ac:dyDescent="0.25">
      <c r="A34" t="s">
        <v>220</v>
      </c>
      <c r="B34" t="s">
        <v>140</v>
      </c>
      <c r="C34">
        <v>0</v>
      </c>
      <c r="E34">
        <v>0.74769921302795406</v>
      </c>
      <c r="F34">
        <f t="shared" si="0"/>
        <v>0.74769921302795406</v>
      </c>
      <c r="G34">
        <f t="shared" si="1"/>
        <v>0.22665440430688319</v>
      </c>
      <c r="H34">
        <f>IFERROR(VLOOKUP($A34,oecd!$A$2:$K$105,U$1,0),0)</f>
        <v>0</v>
      </c>
      <c r="I34">
        <f>IFERROR(VLOOKUP($A34,oecd!$A$2:$K$105,V$1,0),0)</f>
        <v>0</v>
      </c>
      <c r="J34">
        <f>IFERROR(VLOOKUP($A34,oecd!$A$2:$K$105,W$1,0),0)</f>
        <v>0</v>
      </c>
      <c r="K34">
        <f>IFERROR(VLOOKUP($A34,oecd!$A$2:$K$105,X$1,0),0)</f>
        <v>0</v>
      </c>
      <c r="L34">
        <f>IFERROR(VLOOKUP($A34,oecd!$A$2:$K$105,Y$1,0),0)</f>
        <v>0</v>
      </c>
      <c r="M34">
        <f>IFERROR(VLOOKUP($A34,oecd!$A$2:$K$105,Z$1,0),0)</f>
        <v>0</v>
      </c>
      <c r="N34">
        <f>IFERROR(VLOOKUP($A34,oecd!$A$2:$K$105,AA$1,0),0)</f>
        <v>0</v>
      </c>
      <c r="O34">
        <f>IFERROR(VLOOKUP($A34,oecd!$A$2:$K$105,AB$1,0),0)</f>
        <v>0</v>
      </c>
      <c r="P34">
        <f>IFERROR(VLOOKUP($A34,oecd!$A$2:$K$105,AC$1,0),0)</f>
        <v>0</v>
      </c>
      <c r="Q34">
        <f>IFERROR(VLOOKUP($A34,oecd!$A$2:$K$105,AD$1,0),0)</f>
        <v>0</v>
      </c>
      <c r="R34">
        <f t="shared" si="2"/>
        <v>0</v>
      </c>
    </row>
    <row r="35" spans="1:18" x14ac:dyDescent="0.25">
      <c r="A35" t="s">
        <v>33</v>
      </c>
      <c r="B35" t="s">
        <v>141</v>
      </c>
      <c r="C35">
        <v>2.0000000298023221E-3</v>
      </c>
      <c r="E35">
        <v>0.55833334922790523</v>
      </c>
      <c r="F35">
        <f t="shared" si="0"/>
        <v>0.5603333492577075</v>
      </c>
      <c r="G35">
        <f t="shared" si="1"/>
        <v>0.10667620187401286</v>
      </c>
      <c r="H35">
        <f>IFERROR(VLOOKUP($A35,oecd!$A$2:$K$105,U$1,0),0)</f>
        <v>0</v>
      </c>
      <c r="I35">
        <f>IFERROR(VLOOKUP($A35,oecd!$A$2:$K$105,V$1,0),0)</f>
        <v>0</v>
      </c>
      <c r="J35">
        <f>IFERROR(VLOOKUP($A35,oecd!$A$2:$K$105,W$1,0),0)</f>
        <v>0</v>
      </c>
      <c r="K35">
        <f>IFERROR(VLOOKUP($A35,oecd!$A$2:$K$105,X$1,0),0)</f>
        <v>0</v>
      </c>
      <c r="L35">
        <f>IFERROR(VLOOKUP($A35,oecd!$A$2:$K$105,Y$1,0),0)</f>
        <v>2.5269E-2</v>
      </c>
      <c r="M35">
        <f>IFERROR(VLOOKUP($A35,oecd!$A$2:$K$105,Z$1,0),0)</f>
        <v>3.0956000000000001E-2</v>
      </c>
      <c r="N35">
        <f>IFERROR(VLOOKUP($A35,oecd!$A$2:$K$105,AA$1,0),0)</f>
        <v>0</v>
      </c>
      <c r="O35">
        <f>IFERROR(VLOOKUP($A35,oecd!$A$2:$K$105,AB$1,0),0)</f>
        <v>0</v>
      </c>
      <c r="P35">
        <f>IFERROR(VLOOKUP($A35,oecd!$A$2:$K$105,AC$1,0),0)</f>
        <v>0</v>
      </c>
      <c r="Q35">
        <f>IFERROR(VLOOKUP($A35,oecd!$A$2:$K$105,AD$1,0),0)</f>
        <v>1.0134399999999999</v>
      </c>
      <c r="R35">
        <f t="shared" si="2"/>
        <v>0.35655499999999996</v>
      </c>
    </row>
    <row r="36" spans="1:18" x14ac:dyDescent="0.25">
      <c r="A36" t="s">
        <v>34</v>
      </c>
      <c r="B36" t="s">
        <v>142</v>
      </c>
      <c r="C36">
        <v>0</v>
      </c>
      <c r="E36">
        <v>0.73918771743774414</v>
      </c>
      <c r="F36">
        <f t="shared" si="0"/>
        <v>0.73918771743774414</v>
      </c>
      <c r="G36">
        <f t="shared" si="1"/>
        <v>0.22120413753800736</v>
      </c>
      <c r="H36">
        <f>IFERROR(VLOOKUP($A36,oecd!$A$2:$K$105,U$1,0),0)</f>
        <v>0</v>
      </c>
      <c r="I36">
        <f>IFERROR(VLOOKUP($A36,oecd!$A$2:$K$105,V$1,0),0)</f>
        <v>0</v>
      </c>
      <c r="J36">
        <f>IFERROR(VLOOKUP($A36,oecd!$A$2:$K$105,W$1,0),0)</f>
        <v>0</v>
      </c>
      <c r="K36">
        <f>IFERROR(VLOOKUP($A36,oecd!$A$2:$K$105,X$1,0),0)</f>
        <v>0</v>
      </c>
      <c r="L36">
        <f>IFERROR(VLOOKUP($A36,oecd!$A$2:$K$105,Y$1,0),0)</f>
        <v>0</v>
      </c>
      <c r="M36">
        <f>IFERROR(VLOOKUP($A36,oecd!$A$2:$K$105,Z$1,0),0)</f>
        <v>0</v>
      </c>
      <c r="N36">
        <f>IFERROR(VLOOKUP($A36,oecd!$A$2:$K$105,AA$1,0),0)</f>
        <v>0</v>
      </c>
      <c r="O36">
        <f>IFERROR(VLOOKUP($A36,oecd!$A$2:$K$105,AB$1,0),0)</f>
        <v>0</v>
      </c>
      <c r="P36">
        <f>IFERROR(VLOOKUP($A36,oecd!$A$2:$K$105,AC$1,0),0)</f>
        <v>0</v>
      </c>
      <c r="Q36">
        <f>IFERROR(VLOOKUP($A36,oecd!$A$2:$K$105,AD$1,0),0)</f>
        <v>0</v>
      </c>
      <c r="R36">
        <f t="shared" si="2"/>
        <v>0</v>
      </c>
    </row>
    <row r="37" spans="1:18" x14ac:dyDescent="0.25">
      <c r="A37" t="s">
        <v>35</v>
      </c>
      <c r="B37" t="s">
        <v>143</v>
      </c>
      <c r="C37">
        <v>0.1139999961853027</v>
      </c>
      <c r="D37">
        <v>0.2362344563007355</v>
      </c>
      <c r="E37">
        <v>0.60988631248474123</v>
      </c>
      <c r="F37">
        <f t="shared" si="0"/>
        <v>0.96012076497077936</v>
      </c>
      <c r="G37">
        <f t="shared" si="1"/>
        <v>0.36267681226990672</v>
      </c>
      <c r="H37">
        <f>IFERROR(VLOOKUP($A37,oecd!$A$2:$K$105,U$1,0),0)</f>
        <v>0</v>
      </c>
      <c r="I37">
        <f>IFERROR(VLOOKUP($A37,oecd!$A$2:$K$105,V$1,0),0)</f>
        <v>0</v>
      </c>
      <c r="J37">
        <f>IFERROR(VLOOKUP($A37,oecd!$A$2:$K$105,W$1,0),0)</f>
        <v>0</v>
      </c>
      <c r="K37">
        <f>IFERROR(VLOOKUP($A37,oecd!$A$2:$K$105,X$1,0),0)</f>
        <v>0</v>
      </c>
      <c r="L37">
        <f>IFERROR(VLOOKUP($A37,oecd!$A$2:$K$105,Y$1,0),0)</f>
        <v>0</v>
      </c>
      <c r="M37">
        <f>IFERROR(VLOOKUP($A37,oecd!$A$2:$K$105,Z$1,0),0)</f>
        <v>0</v>
      </c>
      <c r="N37">
        <f>IFERROR(VLOOKUP($A37,oecd!$A$2:$K$105,AA$1,0),0)</f>
        <v>0</v>
      </c>
      <c r="O37">
        <f>IFERROR(VLOOKUP($A37,oecd!$A$2:$K$105,AB$1,0),0)</f>
        <v>0</v>
      </c>
      <c r="P37">
        <f>IFERROR(VLOOKUP($A37,oecd!$A$2:$K$105,AC$1,0),0)</f>
        <v>0</v>
      </c>
      <c r="Q37">
        <f>IFERROR(VLOOKUP($A37,oecd!$A$2:$K$105,AD$1,0),0)</f>
        <v>0</v>
      </c>
      <c r="R37">
        <f t="shared" si="2"/>
        <v>0</v>
      </c>
    </row>
    <row r="38" spans="1:18" x14ac:dyDescent="0.25">
      <c r="A38" t="s">
        <v>36</v>
      </c>
      <c r="B38" t="s">
        <v>144</v>
      </c>
      <c r="C38">
        <v>0</v>
      </c>
      <c r="D38">
        <v>4.8742137849330902E-2</v>
      </c>
      <c r="E38">
        <v>0.76261682510375972</v>
      </c>
      <c r="F38">
        <f t="shared" si="0"/>
        <v>0.81135896295309062</v>
      </c>
      <c r="G38">
        <f t="shared" si="1"/>
        <v>0.26741840586860632</v>
      </c>
      <c r="H38">
        <f>IFERROR(VLOOKUP($A38,oecd!$A$2:$K$105,U$1,0),0)</f>
        <v>0</v>
      </c>
      <c r="I38">
        <f>IFERROR(VLOOKUP($A38,oecd!$A$2:$K$105,V$1,0),0)</f>
        <v>0</v>
      </c>
      <c r="J38">
        <f>IFERROR(VLOOKUP($A38,oecd!$A$2:$K$105,W$1,0),0)</f>
        <v>0</v>
      </c>
      <c r="K38">
        <f>IFERROR(VLOOKUP($A38,oecd!$A$2:$K$105,X$1,0),0)</f>
        <v>0</v>
      </c>
      <c r="L38">
        <f>IFERROR(VLOOKUP($A38,oecd!$A$2:$K$105,Y$1,0),0)</f>
        <v>0</v>
      </c>
      <c r="M38">
        <f>IFERROR(VLOOKUP($A38,oecd!$A$2:$K$105,Z$1,0),0)</f>
        <v>0</v>
      </c>
      <c r="N38">
        <f>IFERROR(VLOOKUP($A38,oecd!$A$2:$K$105,AA$1,0),0)</f>
        <v>0</v>
      </c>
      <c r="O38">
        <f>IFERROR(VLOOKUP($A38,oecd!$A$2:$K$105,AB$1,0),0)</f>
        <v>0</v>
      </c>
      <c r="P38">
        <f>IFERROR(VLOOKUP($A38,oecd!$A$2:$K$105,AC$1,0),0)</f>
        <v>0</v>
      </c>
      <c r="Q38">
        <f>IFERROR(VLOOKUP($A38,oecd!$A$2:$K$105,AD$1,0),0)</f>
        <v>0</v>
      </c>
      <c r="R38">
        <f t="shared" si="2"/>
        <v>0</v>
      </c>
    </row>
    <row r="39" spans="1:18" x14ac:dyDescent="0.25">
      <c r="A39" t="s">
        <v>39</v>
      </c>
      <c r="B39" t="s">
        <v>145</v>
      </c>
      <c r="C39">
        <v>0</v>
      </c>
      <c r="D39">
        <v>6.7114094272255898E-3</v>
      </c>
      <c r="E39">
        <v>0.76601037979125974</v>
      </c>
      <c r="F39">
        <f t="shared" si="0"/>
        <v>0.77272178921848533</v>
      </c>
      <c r="G39">
        <f t="shared" si="1"/>
        <v>0.2426774068494425</v>
      </c>
      <c r="H39">
        <f>IFERROR(VLOOKUP($A39,oecd!$A$2:$K$105,U$1,0),0)</f>
        <v>0</v>
      </c>
      <c r="I39">
        <f>IFERROR(VLOOKUP($A39,oecd!$A$2:$K$105,V$1,0),0)</f>
        <v>0</v>
      </c>
      <c r="J39">
        <f>IFERROR(VLOOKUP($A39,oecd!$A$2:$K$105,W$1,0),0)</f>
        <v>0</v>
      </c>
      <c r="K39">
        <f>IFERROR(VLOOKUP($A39,oecd!$A$2:$K$105,X$1,0),0)</f>
        <v>0</v>
      </c>
      <c r="L39">
        <f>IFERROR(VLOOKUP($A39,oecd!$A$2:$K$105,Y$1,0),0)</f>
        <v>0</v>
      </c>
      <c r="M39">
        <f>IFERROR(VLOOKUP($A39,oecd!$A$2:$K$105,Z$1,0),0)</f>
        <v>0</v>
      </c>
      <c r="N39">
        <f>IFERROR(VLOOKUP($A39,oecd!$A$2:$K$105,AA$1,0),0)</f>
        <v>0</v>
      </c>
      <c r="O39">
        <f>IFERROR(VLOOKUP($A39,oecd!$A$2:$K$105,AB$1,0),0)</f>
        <v>0</v>
      </c>
      <c r="P39">
        <f>IFERROR(VLOOKUP($A39,oecd!$A$2:$K$105,AC$1,0),0)</f>
        <v>0</v>
      </c>
      <c r="Q39">
        <f>IFERROR(VLOOKUP($A39,oecd!$A$2:$K$105,AD$1,0),0)</f>
        <v>0</v>
      </c>
      <c r="R39">
        <f t="shared" si="2"/>
        <v>0</v>
      </c>
    </row>
    <row r="40" spans="1:18" x14ac:dyDescent="0.25">
      <c r="A40" t="s">
        <v>40</v>
      </c>
      <c r="B40" t="s">
        <v>146</v>
      </c>
      <c r="C40">
        <v>0.15300000190734861</v>
      </c>
      <c r="D40">
        <v>0.40989398956298828</v>
      </c>
      <c r="E40">
        <v>0.67959184646606441</v>
      </c>
      <c r="F40">
        <f t="shared" si="0"/>
        <v>1.2424858379364012</v>
      </c>
      <c r="G40">
        <f t="shared" si="1"/>
        <v>0.54348698335733248</v>
      </c>
      <c r="H40">
        <f>IFERROR(VLOOKUP($A40,oecd!$A$2:$K$105,U$1,0),0)</f>
        <v>0.461393</v>
      </c>
      <c r="I40">
        <f>IFERROR(VLOOKUP($A40,oecd!$A$2:$K$105,V$1,0),0)</f>
        <v>0.391376</v>
      </c>
      <c r="J40">
        <f>IFERROR(VLOOKUP($A40,oecd!$A$2:$K$105,W$1,0),0)</f>
        <v>0.17105699999999999</v>
      </c>
      <c r="K40">
        <f>IFERROR(VLOOKUP($A40,oecd!$A$2:$K$105,X$1,0),0)</f>
        <v>0</v>
      </c>
      <c r="L40">
        <f>IFERROR(VLOOKUP($A40,oecd!$A$2:$K$105,Y$1,0),0)</f>
        <v>0.43638900000000003</v>
      </c>
      <c r="M40">
        <f>IFERROR(VLOOKUP($A40,oecd!$A$2:$K$105,Z$1,0),0)</f>
        <v>0</v>
      </c>
      <c r="N40">
        <f>IFERROR(VLOOKUP($A40,oecd!$A$2:$K$105,AA$1,0),0)</f>
        <v>9.5198000000000005E-2</v>
      </c>
      <c r="O40">
        <f>IFERROR(VLOOKUP($A40,oecd!$A$2:$K$105,AB$1,0),0)</f>
        <v>0</v>
      </c>
      <c r="P40">
        <f>IFERROR(VLOOKUP($A40,oecd!$A$2:$K$105,AC$1,0),0)</f>
        <v>0</v>
      </c>
      <c r="Q40">
        <f>IFERROR(VLOOKUP($A40,oecd!$A$2:$K$105,AD$1,0),0)</f>
        <v>0</v>
      </c>
      <c r="R40">
        <f t="shared" si="2"/>
        <v>0.31108259999999993</v>
      </c>
    </row>
    <row r="41" spans="1:18" x14ac:dyDescent="0.25">
      <c r="A41" t="s">
        <v>41</v>
      </c>
      <c r="B41" t="s">
        <v>147</v>
      </c>
      <c r="C41">
        <v>0.21600000381469731</v>
      </c>
      <c r="D41">
        <v>9.4674557447433472E-2</v>
      </c>
      <c r="E41">
        <v>0.66666665077209475</v>
      </c>
      <c r="F41">
        <f t="shared" si="0"/>
        <v>0.97734121203422553</v>
      </c>
      <c r="G41">
        <f t="shared" si="1"/>
        <v>0.37370378507161278</v>
      </c>
      <c r="H41">
        <f>IFERROR(VLOOKUP($A41,oecd!$A$2:$K$105,U$1,0),0)</f>
        <v>3.2957E-2</v>
      </c>
      <c r="I41">
        <f>IFERROR(VLOOKUP($A41,oecd!$A$2:$K$105,V$1,0),0)</f>
        <v>0</v>
      </c>
      <c r="J41">
        <f>IFERROR(VLOOKUP($A41,oecd!$A$2:$K$105,W$1,0),0)</f>
        <v>0</v>
      </c>
      <c r="K41">
        <f>IFERROR(VLOOKUP($A41,oecd!$A$2:$K$105,X$1,0),0)</f>
        <v>0</v>
      </c>
      <c r="L41">
        <f>IFERROR(VLOOKUP($A41,oecd!$A$2:$K$105,Y$1,0),0)</f>
        <v>0</v>
      </c>
      <c r="M41">
        <f>IFERROR(VLOOKUP($A41,oecd!$A$2:$K$105,Z$1,0),0)</f>
        <v>0</v>
      </c>
      <c r="N41">
        <f>IFERROR(VLOOKUP($A41,oecd!$A$2:$K$105,AA$1,0),0)</f>
        <v>1.7645999999999998E-2</v>
      </c>
      <c r="O41">
        <f>IFERROR(VLOOKUP($A41,oecd!$A$2:$K$105,AB$1,0),0)</f>
        <v>0</v>
      </c>
      <c r="P41">
        <f>IFERROR(VLOOKUP($A41,oecd!$A$2:$K$105,AC$1,0),0)</f>
        <v>0</v>
      </c>
      <c r="Q41">
        <f>IFERROR(VLOOKUP($A41,oecd!$A$2:$K$105,AD$1,0),0)</f>
        <v>0</v>
      </c>
      <c r="R41">
        <f t="shared" si="2"/>
        <v>2.5301499999999998E-2</v>
      </c>
    </row>
    <row r="42" spans="1:18" x14ac:dyDescent="0.25">
      <c r="A42" t="s">
        <v>43</v>
      </c>
      <c r="B42" t="s">
        <v>148</v>
      </c>
      <c r="C42">
        <v>0</v>
      </c>
      <c r="D42">
        <v>0.17293232679367071</v>
      </c>
      <c r="E42">
        <v>0.53247013092041018</v>
      </c>
      <c r="F42">
        <f t="shared" si="0"/>
        <v>0.70540245771408094</v>
      </c>
      <c r="G42">
        <f t="shared" si="1"/>
        <v>0.19957002207638158</v>
      </c>
      <c r="H42">
        <f>IFERROR(VLOOKUP($A42,oecd!$A$2:$K$105,U$1,0),0)</f>
        <v>0</v>
      </c>
      <c r="I42">
        <f>IFERROR(VLOOKUP($A42,oecd!$A$2:$K$105,V$1,0),0)</f>
        <v>0</v>
      </c>
      <c r="J42">
        <f>IFERROR(VLOOKUP($A42,oecd!$A$2:$K$105,W$1,0),0)</f>
        <v>0</v>
      </c>
      <c r="K42">
        <f>IFERROR(VLOOKUP($A42,oecd!$A$2:$K$105,X$1,0),0)</f>
        <v>0</v>
      </c>
      <c r="L42">
        <f>IFERROR(VLOOKUP($A42,oecd!$A$2:$K$105,Y$1,0),0)</f>
        <v>0</v>
      </c>
      <c r="M42">
        <f>IFERROR(VLOOKUP($A42,oecd!$A$2:$K$105,Z$1,0),0)</f>
        <v>0</v>
      </c>
      <c r="N42">
        <f>IFERROR(VLOOKUP($A42,oecd!$A$2:$K$105,AA$1,0),0)</f>
        <v>0</v>
      </c>
      <c r="O42">
        <f>IFERROR(VLOOKUP($A42,oecd!$A$2:$K$105,AB$1,0),0)</f>
        <v>0</v>
      </c>
      <c r="P42">
        <f>IFERROR(VLOOKUP($A42,oecd!$A$2:$K$105,AC$1,0),0)</f>
        <v>0</v>
      </c>
      <c r="Q42">
        <f>IFERROR(VLOOKUP($A42,oecd!$A$2:$K$105,AD$1,0),0)</f>
        <v>0</v>
      </c>
      <c r="R42">
        <f t="shared" si="2"/>
        <v>0</v>
      </c>
    </row>
    <row r="43" spans="1:18" x14ac:dyDescent="0.25">
      <c r="A43" t="s">
        <v>44</v>
      </c>
      <c r="B43" t="s">
        <v>149</v>
      </c>
      <c r="C43">
        <v>0</v>
      </c>
      <c r="D43">
        <v>3.1007751822471619E-2</v>
      </c>
      <c r="E43">
        <v>0.69229121208190914</v>
      </c>
      <c r="F43">
        <f t="shared" si="0"/>
        <v>0.72329896390438075</v>
      </c>
      <c r="G43">
        <f t="shared" si="1"/>
        <v>0.21102990382503273</v>
      </c>
      <c r="H43">
        <f>IFERROR(VLOOKUP($A43,oecd!$A$2:$K$105,U$1,0),0)</f>
        <v>0</v>
      </c>
      <c r="I43">
        <f>IFERROR(VLOOKUP($A43,oecd!$A$2:$K$105,V$1,0),0)</f>
        <v>0</v>
      </c>
      <c r="J43">
        <f>IFERROR(VLOOKUP($A43,oecd!$A$2:$K$105,W$1,0),0)</f>
        <v>0</v>
      </c>
      <c r="K43">
        <f>IFERROR(VLOOKUP($A43,oecd!$A$2:$K$105,X$1,0),0)</f>
        <v>0</v>
      </c>
      <c r="L43">
        <f>IFERROR(VLOOKUP($A43,oecd!$A$2:$K$105,Y$1,0),0)</f>
        <v>0</v>
      </c>
      <c r="M43">
        <f>IFERROR(VLOOKUP($A43,oecd!$A$2:$K$105,Z$1,0),0)</f>
        <v>0</v>
      </c>
      <c r="N43">
        <f>IFERROR(VLOOKUP($A43,oecd!$A$2:$K$105,AA$1,0),0)</f>
        <v>0</v>
      </c>
      <c r="O43">
        <f>IFERROR(VLOOKUP($A43,oecd!$A$2:$K$105,AB$1,0),0)</f>
        <v>0</v>
      </c>
      <c r="P43">
        <f>IFERROR(VLOOKUP($A43,oecd!$A$2:$K$105,AC$1,0),0)</f>
        <v>0</v>
      </c>
      <c r="Q43">
        <f>IFERROR(VLOOKUP($A43,oecd!$A$2:$K$105,AD$1,0),0)</f>
        <v>0</v>
      </c>
      <c r="R43">
        <f t="shared" si="2"/>
        <v>0</v>
      </c>
    </row>
    <row r="44" spans="1:18" x14ac:dyDescent="0.25">
      <c r="A44" t="s">
        <v>45</v>
      </c>
      <c r="B44" t="s">
        <v>150</v>
      </c>
      <c r="C44">
        <v>0</v>
      </c>
      <c r="D44">
        <v>2.2421523928642269E-2</v>
      </c>
      <c r="E44">
        <v>0.70708994865417485</v>
      </c>
      <c r="F44">
        <f t="shared" si="0"/>
        <v>0.72951147258281712</v>
      </c>
      <c r="G44">
        <f t="shared" si="1"/>
        <v>0.2150080330788833</v>
      </c>
      <c r="H44">
        <f>IFERROR(VLOOKUP($A44,oecd!$A$2:$K$105,U$1,0),0)</f>
        <v>0</v>
      </c>
      <c r="I44">
        <f>IFERROR(VLOOKUP($A44,oecd!$A$2:$K$105,V$1,0),0)</f>
        <v>0</v>
      </c>
      <c r="J44">
        <f>IFERROR(VLOOKUP($A44,oecd!$A$2:$K$105,W$1,0),0)</f>
        <v>0</v>
      </c>
      <c r="K44">
        <f>IFERROR(VLOOKUP($A44,oecd!$A$2:$K$105,X$1,0),0)</f>
        <v>0</v>
      </c>
      <c r="L44">
        <f>IFERROR(VLOOKUP($A44,oecd!$A$2:$K$105,Y$1,0),0)</f>
        <v>0</v>
      </c>
      <c r="M44">
        <f>IFERROR(VLOOKUP($A44,oecd!$A$2:$K$105,Z$1,0),0)</f>
        <v>0</v>
      </c>
      <c r="N44">
        <f>IFERROR(VLOOKUP($A44,oecd!$A$2:$K$105,AA$1,0),0)</f>
        <v>0</v>
      </c>
      <c r="O44">
        <f>IFERROR(VLOOKUP($A44,oecd!$A$2:$K$105,AB$1,0),0)</f>
        <v>0</v>
      </c>
      <c r="P44">
        <f>IFERROR(VLOOKUP($A44,oecd!$A$2:$K$105,AC$1,0),0)</f>
        <v>0</v>
      </c>
      <c r="Q44">
        <f>IFERROR(VLOOKUP($A44,oecd!$A$2:$K$105,AD$1,0),0)</f>
        <v>0</v>
      </c>
      <c r="R44">
        <f t="shared" si="2"/>
        <v>0</v>
      </c>
    </row>
    <row r="45" spans="1:18" x14ac:dyDescent="0.25">
      <c r="A45" t="s">
        <v>46</v>
      </c>
      <c r="B45" t="s">
        <v>151</v>
      </c>
      <c r="C45">
        <v>0</v>
      </c>
      <c r="D45">
        <v>2.6178009808063511E-2</v>
      </c>
      <c r="E45">
        <v>0.61490683555603032</v>
      </c>
      <c r="F45">
        <f t="shared" si="0"/>
        <v>0.64108484536409382</v>
      </c>
      <c r="G45">
        <f t="shared" si="1"/>
        <v>0.15838476367740187</v>
      </c>
      <c r="H45">
        <f>IFERROR(VLOOKUP($A45,oecd!$A$2:$K$105,U$1,0),0)</f>
        <v>0</v>
      </c>
      <c r="I45">
        <f>IFERROR(VLOOKUP($A45,oecd!$A$2:$K$105,V$1,0),0)</f>
        <v>0</v>
      </c>
      <c r="J45">
        <f>IFERROR(VLOOKUP($A45,oecd!$A$2:$K$105,W$1,0),0)</f>
        <v>0</v>
      </c>
      <c r="K45">
        <f>IFERROR(VLOOKUP($A45,oecd!$A$2:$K$105,X$1,0),0)</f>
        <v>0</v>
      </c>
      <c r="L45">
        <f>IFERROR(VLOOKUP($A45,oecd!$A$2:$K$105,Y$1,0),0)</f>
        <v>0</v>
      </c>
      <c r="M45">
        <f>IFERROR(VLOOKUP($A45,oecd!$A$2:$K$105,Z$1,0),0)</f>
        <v>0</v>
      </c>
      <c r="N45">
        <f>IFERROR(VLOOKUP($A45,oecd!$A$2:$K$105,AA$1,0),0)</f>
        <v>0</v>
      </c>
      <c r="O45">
        <f>IFERROR(VLOOKUP($A45,oecd!$A$2:$K$105,AB$1,0),0)</f>
        <v>0</v>
      </c>
      <c r="P45">
        <f>IFERROR(VLOOKUP($A45,oecd!$A$2:$K$105,AC$1,0),0)</f>
        <v>0</v>
      </c>
      <c r="Q45">
        <f>IFERROR(VLOOKUP($A45,oecd!$A$2:$K$105,AD$1,0),0)</f>
        <v>0</v>
      </c>
      <c r="R45">
        <f t="shared" si="2"/>
        <v>0</v>
      </c>
    </row>
    <row r="46" spans="1:18" x14ac:dyDescent="0.25">
      <c r="A46" t="s">
        <v>47</v>
      </c>
      <c r="B46" t="s">
        <v>152</v>
      </c>
      <c r="C46">
        <v>0</v>
      </c>
      <c r="D46">
        <v>7.8740157186985016E-3</v>
      </c>
      <c r="E46">
        <v>0.68136882781982422</v>
      </c>
      <c r="F46">
        <f t="shared" si="0"/>
        <v>0.68924284353852272</v>
      </c>
      <c r="G46">
        <f t="shared" si="1"/>
        <v>0.18922234496071647</v>
      </c>
      <c r="H46">
        <f>IFERROR(VLOOKUP($A46,oecd!$A$2:$K$105,U$1,0),0)</f>
        <v>0</v>
      </c>
      <c r="I46">
        <f>IFERROR(VLOOKUP($A46,oecd!$A$2:$K$105,V$1,0),0)</f>
        <v>0</v>
      </c>
      <c r="J46">
        <f>IFERROR(VLOOKUP($A46,oecd!$A$2:$K$105,W$1,0),0)</f>
        <v>0</v>
      </c>
      <c r="K46">
        <f>IFERROR(VLOOKUP($A46,oecd!$A$2:$K$105,X$1,0),0)</f>
        <v>0</v>
      </c>
      <c r="L46">
        <f>IFERROR(VLOOKUP($A46,oecd!$A$2:$K$105,Y$1,0),0)</f>
        <v>0</v>
      </c>
      <c r="M46">
        <f>IFERROR(VLOOKUP($A46,oecd!$A$2:$K$105,Z$1,0),0)</f>
        <v>0</v>
      </c>
      <c r="N46">
        <f>IFERROR(VLOOKUP($A46,oecd!$A$2:$K$105,AA$1,0),0)</f>
        <v>0</v>
      </c>
      <c r="O46">
        <f>IFERROR(VLOOKUP($A46,oecd!$A$2:$K$105,AB$1,0),0)</f>
        <v>0</v>
      </c>
      <c r="P46">
        <f>IFERROR(VLOOKUP($A46,oecd!$A$2:$K$105,AC$1,0),0)</f>
        <v>0</v>
      </c>
      <c r="Q46">
        <f>IFERROR(VLOOKUP($A46,oecd!$A$2:$K$105,AD$1,0),0)</f>
        <v>0</v>
      </c>
      <c r="R46">
        <f t="shared" si="2"/>
        <v>0</v>
      </c>
    </row>
    <row r="47" spans="1:18" x14ac:dyDescent="0.25">
      <c r="A47" t="s">
        <v>48</v>
      </c>
      <c r="B47" t="s">
        <v>153</v>
      </c>
      <c r="C47">
        <v>0.2229999923706055</v>
      </c>
      <c r="D47">
        <v>6.2271062284708023E-2</v>
      </c>
      <c r="E47">
        <v>0.63171596527099605</v>
      </c>
      <c r="F47">
        <f t="shared" si="0"/>
        <v>0.9169870199263096</v>
      </c>
      <c r="G47">
        <f t="shared" si="1"/>
        <v>0.33505647049314063</v>
      </c>
      <c r="H47">
        <f>IFERROR(VLOOKUP($A47,oecd!$A$2:$K$105,U$1,0),0)</f>
        <v>0</v>
      </c>
      <c r="I47">
        <f>IFERROR(VLOOKUP($A47,oecd!$A$2:$K$105,V$1,0),0)</f>
        <v>0</v>
      </c>
      <c r="J47">
        <f>IFERROR(VLOOKUP($A47,oecd!$A$2:$K$105,W$1,0),0)</f>
        <v>0</v>
      </c>
      <c r="K47">
        <f>IFERROR(VLOOKUP($A47,oecd!$A$2:$K$105,X$1,0),0)</f>
        <v>0</v>
      </c>
      <c r="L47">
        <f>IFERROR(VLOOKUP($A47,oecd!$A$2:$K$105,Y$1,0),0)</f>
        <v>0</v>
      </c>
      <c r="M47">
        <f>IFERROR(VLOOKUP($A47,oecd!$A$2:$K$105,Z$1,0),0)</f>
        <v>0</v>
      </c>
      <c r="N47">
        <f>IFERROR(VLOOKUP($A47,oecd!$A$2:$K$105,AA$1,0),0)</f>
        <v>0</v>
      </c>
      <c r="O47">
        <f>IFERROR(VLOOKUP($A47,oecd!$A$2:$K$105,AB$1,0),0)</f>
        <v>0</v>
      </c>
      <c r="P47">
        <f>IFERROR(VLOOKUP($A47,oecd!$A$2:$K$105,AC$1,0),0)</f>
        <v>0</v>
      </c>
      <c r="Q47">
        <f>IFERROR(VLOOKUP($A47,oecd!$A$2:$K$105,AD$1,0),0)</f>
        <v>0</v>
      </c>
      <c r="R47">
        <f t="shared" si="2"/>
        <v>0</v>
      </c>
    </row>
    <row r="48" spans="1:18" x14ac:dyDescent="0.25">
      <c r="A48" t="s">
        <v>49</v>
      </c>
      <c r="B48" t="s">
        <v>154</v>
      </c>
      <c r="C48">
        <v>0.14399999618530271</v>
      </c>
      <c r="D48">
        <v>0.49162012338638311</v>
      </c>
      <c r="F48">
        <f t="shared" si="0"/>
        <v>0.63562011957168585</v>
      </c>
      <c r="G48">
        <f t="shared" si="1"/>
        <v>0.15488547109459913</v>
      </c>
      <c r="H48">
        <f>IFERROR(VLOOKUP($A48,oecd!$A$2:$K$105,U$1,0),0)</f>
        <v>0</v>
      </c>
      <c r="I48">
        <f>IFERROR(VLOOKUP($A48,oecd!$A$2:$K$105,V$1,0),0)</f>
        <v>0</v>
      </c>
      <c r="J48">
        <f>IFERROR(VLOOKUP($A48,oecd!$A$2:$K$105,W$1,0),0)</f>
        <v>0</v>
      </c>
      <c r="K48">
        <f>IFERROR(VLOOKUP($A48,oecd!$A$2:$K$105,X$1,0),0)</f>
        <v>0</v>
      </c>
      <c r="L48">
        <f>IFERROR(VLOOKUP($A48,oecd!$A$2:$K$105,Y$1,0),0)</f>
        <v>0</v>
      </c>
      <c r="M48">
        <f>IFERROR(VLOOKUP($A48,oecd!$A$2:$K$105,Z$1,0),0)</f>
        <v>0</v>
      </c>
      <c r="N48">
        <f>IFERROR(VLOOKUP($A48,oecd!$A$2:$K$105,AA$1,0),0)</f>
        <v>0.110953</v>
      </c>
      <c r="O48">
        <f>IFERROR(VLOOKUP($A48,oecd!$A$2:$K$105,AB$1,0),0)</f>
        <v>0</v>
      </c>
      <c r="P48">
        <f>IFERROR(VLOOKUP($A48,oecd!$A$2:$K$105,AC$1,0),0)</f>
        <v>0</v>
      </c>
      <c r="Q48">
        <f>IFERROR(VLOOKUP($A48,oecd!$A$2:$K$105,AD$1,0),0)</f>
        <v>0</v>
      </c>
      <c r="R48">
        <f t="shared" si="2"/>
        <v>0.110953</v>
      </c>
    </row>
    <row r="49" spans="1:18" x14ac:dyDescent="0.25">
      <c r="A49" t="s">
        <v>50</v>
      </c>
      <c r="B49" t="s">
        <v>155</v>
      </c>
      <c r="C49">
        <v>0.17399999618530271</v>
      </c>
      <c r="D49">
        <v>0.27619048953056341</v>
      </c>
      <c r="E49">
        <v>0.54460692405700684</v>
      </c>
      <c r="F49">
        <f t="shared" si="0"/>
        <v>0.9947974097728729</v>
      </c>
      <c r="G49">
        <f t="shared" si="1"/>
        <v>0.38488171889505363</v>
      </c>
      <c r="H49">
        <f>IFERROR(VLOOKUP($A49,oecd!$A$2:$K$105,U$1,0),0)</f>
        <v>0</v>
      </c>
      <c r="I49">
        <f>IFERROR(VLOOKUP($A49,oecd!$A$2:$K$105,V$1,0),0)</f>
        <v>0</v>
      </c>
      <c r="J49">
        <f>IFERROR(VLOOKUP($A49,oecd!$A$2:$K$105,W$1,0),0)</f>
        <v>0</v>
      </c>
      <c r="K49">
        <f>IFERROR(VLOOKUP($A49,oecd!$A$2:$K$105,X$1,0),0)</f>
        <v>0</v>
      </c>
      <c r="L49">
        <f>IFERROR(VLOOKUP($A49,oecd!$A$2:$K$105,Y$1,0),0)</f>
        <v>0</v>
      </c>
      <c r="M49">
        <f>IFERROR(VLOOKUP($A49,oecd!$A$2:$K$105,Z$1,0),0)</f>
        <v>0</v>
      </c>
      <c r="N49">
        <f>IFERROR(VLOOKUP($A49,oecd!$A$2:$K$105,AA$1,0),0)</f>
        <v>0.109537</v>
      </c>
      <c r="O49">
        <f>IFERROR(VLOOKUP($A49,oecd!$A$2:$K$105,AB$1,0),0)</f>
        <v>0</v>
      </c>
      <c r="P49">
        <f>IFERROR(VLOOKUP($A49,oecd!$A$2:$K$105,AC$1,0),0)</f>
        <v>0</v>
      </c>
      <c r="Q49">
        <f>IFERROR(VLOOKUP($A49,oecd!$A$2:$K$105,AD$1,0),0)</f>
        <v>0</v>
      </c>
      <c r="R49">
        <f t="shared" si="2"/>
        <v>0.109537</v>
      </c>
    </row>
    <row r="50" spans="1:18" x14ac:dyDescent="0.25">
      <c r="A50" t="s">
        <v>51</v>
      </c>
      <c r="B50" t="s">
        <v>156</v>
      </c>
      <c r="C50">
        <v>0</v>
      </c>
      <c r="D50">
        <v>9.2307692393660545E-3</v>
      </c>
      <c r="E50">
        <v>0.63774609565734863</v>
      </c>
      <c r="F50">
        <f t="shared" si="0"/>
        <v>0.64697686489671469</v>
      </c>
      <c r="G50">
        <f t="shared" si="1"/>
        <v>0.16215767032111178</v>
      </c>
      <c r="H50">
        <f>IFERROR(VLOOKUP($A50,oecd!$A$2:$K$105,U$1,0),0)</f>
        <v>0</v>
      </c>
      <c r="I50">
        <f>IFERROR(VLOOKUP($A50,oecd!$A$2:$K$105,V$1,0),0)</f>
        <v>0</v>
      </c>
      <c r="J50">
        <f>IFERROR(VLOOKUP($A50,oecd!$A$2:$K$105,W$1,0),0)</f>
        <v>0</v>
      </c>
      <c r="K50">
        <f>IFERROR(VLOOKUP($A50,oecd!$A$2:$K$105,X$1,0),0)</f>
        <v>0</v>
      </c>
      <c r="L50">
        <f>IFERROR(VLOOKUP($A50,oecd!$A$2:$K$105,Y$1,0),0)</f>
        <v>0</v>
      </c>
      <c r="M50">
        <f>IFERROR(VLOOKUP($A50,oecd!$A$2:$K$105,Z$1,0),0)</f>
        <v>0</v>
      </c>
      <c r="N50">
        <f>IFERROR(VLOOKUP($A50,oecd!$A$2:$K$105,AA$1,0),0)</f>
        <v>0</v>
      </c>
      <c r="O50">
        <f>IFERROR(VLOOKUP($A50,oecd!$A$2:$K$105,AB$1,0),0)</f>
        <v>0</v>
      </c>
      <c r="P50">
        <f>IFERROR(VLOOKUP($A50,oecd!$A$2:$K$105,AC$1,0),0)</f>
        <v>0</v>
      </c>
      <c r="Q50">
        <f>IFERROR(VLOOKUP($A50,oecd!$A$2:$K$105,AD$1,0),0)</f>
        <v>0</v>
      </c>
      <c r="R50">
        <f t="shared" si="2"/>
        <v>0</v>
      </c>
    </row>
    <row r="51" spans="1:18" x14ac:dyDescent="0.25">
      <c r="A51" t="s">
        <v>52</v>
      </c>
      <c r="B51" t="s">
        <v>157</v>
      </c>
      <c r="C51">
        <v>0.54799999237060548</v>
      </c>
      <c r="D51">
        <v>0.25663715600967407</v>
      </c>
      <c r="E51">
        <v>0.71680574417114262</v>
      </c>
      <c r="F51">
        <f t="shared" si="0"/>
        <v>1.5214428925514221</v>
      </c>
      <c r="G51">
        <f t="shared" si="1"/>
        <v>0.72211485769477635</v>
      </c>
      <c r="H51">
        <f>IFERROR(VLOOKUP($A51,oecd!$A$2:$K$105,U$1,0),0)</f>
        <v>0</v>
      </c>
      <c r="I51">
        <f>IFERROR(VLOOKUP($A51,oecd!$A$2:$K$105,V$1,0),0)</f>
        <v>0</v>
      </c>
      <c r="J51">
        <f>IFERROR(VLOOKUP($A51,oecd!$A$2:$K$105,W$1,0),0)</f>
        <v>0</v>
      </c>
      <c r="K51">
        <f>IFERROR(VLOOKUP($A51,oecd!$A$2:$K$105,X$1,0),0)</f>
        <v>0</v>
      </c>
      <c r="L51">
        <f>IFERROR(VLOOKUP($A51,oecd!$A$2:$K$105,Y$1,0),0)</f>
        <v>0</v>
      </c>
      <c r="M51">
        <f>IFERROR(VLOOKUP($A51,oecd!$A$2:$K$105,Z$1,0),0)</f>
        <v>0</v>
      </c>
      <c r="N51">
        <f>IFERROR(VLOOKUP($A51,oecd!$A$2:$K$105,AA$1,0),0)</f>
        <v>0</v>
      </c>
      <c r="O51">
        <f>IFERROR(VLOOKUP($A51,oecd!$A$2:$K$105,AB$1,0),0)</f>
        <v>0</v>
      </c>
      <c r="P51">
        <f>IFERROR(VLOOKUP($A51,oecd!$A$2:$K$105,AC$1,0),0)</f>
        <v>0</v>
      </c>
      <c r="Q51">
        <f>IFERROR(VLOOKUP($A51,oecd!$A$2:$K$105,AD$1,0),0)</f>
        <v>0</v>
      </c>
      <c r="R51">
        <f t="shared" si="2"/>
        <v>0</v>
      </c>
    </row>
    <row r="52" spans="1:18" x14ac:dyDescent="0.25">
      <c r="A52" t="s">
        <v>53</v>
      </c>
      <c r="B52" t="s">
        <v>158</v>
      </c>
      <c r="C52">
        <v>0.1460000038146973</v>
      </c>
      <c r="E52">
        <v>0.76783556938171382</v>
      </c>
      <c r="F52">
        <f t="shared" si="0"/>
        <v>0.91383557319641118</v>
      </c>
      <c r="G52">
        <f t="shared" si="1"/>
        <v>0.33303846728749903</v>
      </c>
      <c r="H52">
        <f>IFERROR(VLOOKUP($A52,oecd!$A$2:$K$105,U$1,0),0)</f>
        <v>0</v>
      </c>
      <c r="I52">
        <f>IFERROR(VLOOKUP($A52,oecd!$A$2:$K$105,V$1,0),0)</f>
        <v>0</v>
      </c>
      <c r="J52">
        <f>IFERROR(VLOOKUP($A52,oecd!$A$2:$K$105,W$1,0),0)</f>
        <v>0</v>
      </c>
      <c r="K52">
        <f>IFERROR(VLOOKUP($A52,oecd!$A$2:$K$105,X$1,0),0)</f>
        <v>0</v>
      </c>
      <c r="L52">
        <f>IFERROR(VLOOKUP($A52,oecd!$A$2:$K$105,Y$1,0),0)</f>
        <v>0</v>
      </c>
      <c r="M52">
        <f>IFERROR(VLOOKUP($A52,oecd!$A$2:$K$105,Z$1,0),0)</f>
        <v>0</v>
      </c>
      <c r="N52">
        <f>IFERROR(VLOOKUP($A52,oecd!$A$2:$K$105,AA$1,0),0)</f>
        <v>1.6139000000000001E-2</v>
      </c>
      <c r="O52">
        <f>IFERROR(VLOOKUP($A52,oecd!$A$2:$K$105,AB$1,0),0)</f>
        <v>0</v>
      </c>
      <c r="P52">
        <f>IFERROR(VLOOKUP($A52,oecd!$A$2:$K$105,AC$1,0),0)</f>
        <v>0</v>
      </c>
      <c r="Q52">
        <f>IFERROR(VLOOKUP($A52,oecd!$A$2:$K$105,AD$1,0),0)</f>
        <v>0</v>
      </c>
      <c r="R52">
        <f t="shared" si="2"/>
        <v>1.6139000000000001E-2</v>
      </c>
    </row>
    <row r="53" spans="1:18" x14ac:dyDescent="0.25">
      <c r="A53" t="s">
        <v>54</v>
      </c>
      <c r="B53" t="s">
        <v>159</v>
      </c>
      <c r="C53">
        <v>8.999999761581421E-3</v>
      </c>
      <c r="D53">
        <v>2.3333333432674411E-2</v>
      </c>
      <c r="E53">
        <v>0.67308640480041504</v>
      </c>
      <c r="F53">
        <f t="shared" si="0"/>
        <v>0.70541973799467084</v>
      </c>
      <c r="G53">
        <f t="shared" si="1"/>
        <v>0.19958108736309385</v>
      </c>
      <c r="H53">
        <f>IFERROR(VLOOKUP($A53,oecd!$A$2:$K$105,U$1,0),0)</f>
        <v>0</v>
      </c>
      <c r="I53">
        <f>IFERROR(VLOOKUP($A53,oecd!$A$2:$K$105,V$1,0),0)</f>
        <v>0</v>
      </c>
      <c r="J53">
        <f>IFERROR(VLOOKUP($A53,oecd!$A$2:$K$105,W$1,0),0)</f>
        <v>0</v>
      </c>
      <c r="K53">
        <f>IFERROR(VLOOKUP($A53,oecd!$A$2:$K$105,X$1,0),0)</f>
        <v>0</v>
      </c>
      <c r="L53">
        <f>IFERROR(VLOOKUP($A53,oecd!$A$2:$K$105,Y$1,0),0)</f>
        <v>0</v>
      </c>
      <c r="M53">
        <f>IFERROR(VLOOKUP($A53,oecd!$A$2:$K$105,Z$1,0),0)</f>
        <v>0</v>
      </c>
      <c r="N53">
        <f>IFERROR(VLOOKUP($A53,oecd!$A$2:$K$105,AA$1,0),0)</f>
        <v>0</v>
      </c>
      <c r="O53">
        <f>IFERROR(VLOOKUP($A53,oecd!$A$2:$K$105,AB$1,0),0)</f>
        <v>0</v>
      </c>
      <c r="P53">
        <f>IFERROR(VLOOKUP($A53,oecd!$A$2:$K$105,AC$1,0),0)</f>
        <v>0</v>
      </c>
      <c r="Q53">
        <f>IFERROR(VLOOKUP($A53,oecd!$A$2:$K$105,AD$1,0),0)</f>
        <v>0</v>
      </c>
      <c r="R53">
        <f t="shared" si="2"/>
        <v>0</v>
      </c>
    </row>
    <row r="54" spans="1:18" x14ac:dyDescent="0.25">
      <c r="A54" t="s">
        <v>55</v>
      </c>
      <c r="B54" t="s">
        <v>160</v>
      </c>
      <c r="C54">
        <v>0.41700000762939454</v>
      </c>
      <c r="D54">
        <v>0.5610465407371521</v>
      </c>
      <c r="E54">
        <v>0.78387756347656246</v>
      </c>
      <c r="F54">
        <f t="shared" si="0"/>
        <v>1.761924111843109</v>
      </c>
      <c r="G54">
        <f t="shared" si="1"/>
        <v>0.87610504474859996</v>
      </c>
      <c r="H54">
        <f>IFERROR(VLOOKUP($A54,oecd!$A$2:$K$105,U$1,0),0)</f>
        <v>0</v>
      </c>
      <c r="I54">
        <f>IFERROR(VLOOKUP($A54,oecd!$A$2:$K$105,V$1,0),0)</f>
        <v>9.0016449999999999</v>
      </c>
      <c r="J54">
        <f>IFERROR(VLOOKUP($A54,oecd!$A$2:$K$105,W$1,0),0)</f>
        <v>0</v>
      </c>
      <c r="K54">
        <f>IFERROR(VLOOKUP($A54,oecd!$A$2:$K$105,X$1,0),0)</f>
        <v>0</v>
      </c>
      <c r="L54">
        <f>IFERROR(VLOOKUP($A54,oecd!$A$2:$K$105,Y$1,0),0)</f>
        <v>0</v>
      </c>
      <c r="M54">
        <f>IFERROR(VLOOKUP($A54,oecd!$A$2:$K$105,Z$1,0),0)</f>
        <v>0</v>
      </c>
      <c r="N54">
        <f>IFERROR(VLOOKUP($A54,oecd!$A$2:$K$105,AA$1,0),0)</f>
        <v>0</v>
      </c>
      <c r="O54">
        <f>IFERROR(VLOOKUP($A54,oecd!$A$2:$K$105,AB$1,0),0)</f>
        <v>0</v>
      </c>
      <c r="P54">
        <f>IFERROR(VLOOKUP($A54,oecd!$A$2:$K$105,AC$1,0),0)</f>
        <v>0</v>
      </c>
      <c r="Q54">
        <f>IFERROR(VLOOKUP($A54,oecd!$A$2:$K$105,AD$1,0),0)</f>
        <v>6.294664</v>
      </c>
      <c r="R54">
        <f t="shared" si="2"/>
        <v>7.6481545000000004</v>
      </c>
    </row>
    <row r="55" spans="1:18" x14ac:dyDescent="0.25">
      <c r="A55" t="s">
        <v>56</v>
      </c>
      <c r="B55" t="s">
        <v>161</v>
      </c>
      <c r="C55">
        <v>0</v>
      </c>
      <c r="D55">
        <v>0.54114711284637451</v>
      </c>
      <c r="E55">
        <v>0.52464790344238277</v>
      </c>
      <c r="F55">
        <f t="shared" si="0"/>
        <v>1.0657950162887573</v>
      </c>
      <c r="G55">
        <f t="shared" si="1"/>
        <v>0.43034445706627822</v>
      </c>
      <c r="H55">
        <f>IFERROR(VLOOKUP($A55,oecd!$A$2:$K$105,U$1,0),0)</f>
        <v>0</v>
      </c>
      <c r="I55">
        <f>IFERROR(VLOOKUP($A55,oecd!$A$2:$K$105,V$1,0),0)</f>
        <v>0</v>
      </c>
      <c r="J55">
        <f>IFERROR(VLOOKUP($A55,oecd!$A$2:$K$105,W$1,0),0)</f>
        <v>0</v>
      </c>
      <c r="K55">
        <f>IFERROR(VLOOKUP($A55,oecd!$A$2:$K$105,X$1,0),0)</f>
        <v>0</v>
      </c>
      <c r="L55">
        <f>IFERROR(VLOOKUP($A55,oecd!$A$2:$K$105,Y$1,0),0)</f>
        <v>0</v>
      </c>
      <c r="M55">
        <f>IFERROR(VLOOKUP($A55,oecd!$A$2:$K$105,Z$1,0),0)</f>
        <v>0</v>
      </c>
      <c r="N55">
        <f>IFERROR(VLOOKUP($A55,oecd!$A$2:$K$105,AA$1,0),0)</f>
        <v>0</v>
      </c>
      <c r="O55">
        <f>IFERROR(VLOOKUP($A55,oecd!$A$2:$K$105,AB$1,0),0)</f>
        <v>0</v>
      </c>
      <c r="P55">
        <f>IFERROR(VLOOKUP($A55,oecd!$A$2:$K$105,AC$1,0),0)</f>
        <v>0</v>
      </c>
      <c r="Q55">
        <f>IFERROR(VLOOKUP($A55,oecd!$A$2:$K$105,AD$1,0),0)</f>
        <v>0</v>
      </c>
      <c r="R55">
        <f t="shared" si="2"/>
        <v>0</v>
      </c>
    </row>
    <row r="56" spans="1:18" x14ac:dyDescent="0.25">
      <c r="A56" t="s">
        <v>57</v>
      </c>
      <c r="B56" t="s">
        <v>162</v>
      </c>
      <c r="C56">
        <v>0.10899999618530271</v>
      </c>
      <c r="D56">
        <v>6.2500000931322566E-3</v>
      </c>
      <c r="E56">
        <v>0.72735528945922856</v>
      </c>
      <c r="F56">
        <f t="shared" si="0"/>
        <v>0.84260528573766358</v>
      </c>
      <c r="G56">
        <f t="shared" si="1"/>
        <v>0.28742673377260108</v>
      </c>
      <c r="H56">
        <f>IFERROR(VLOOKUP($A56,oecd!$A$2:$K$105,U$1,0),0)</f>
        <v>0</v>
      </c>
      <c r="I56">
        <f>IFERROR(VLOOKUP($A56,oecd!$A$2:$K$105,V$1,0),0)</f>
        <v>0</v>
      </c>
      <c r="J56">
        <f>IFERROR(VLOOKUP($A56,oecd!$A$2:$K$105,W$1,0),0)</f>
        <v>0</v>
      </c>
      <c r="K56">
        <f>IFERROR(VLOOKUP($A56,oecd!$A$2:$K$105,X$1,0),0)</f>
        <v>0</v>
      </c>
      <c r="L56">
        <f>IFERROR(VLOOKUP($A56,oecd!$A$2:$K$105,Y$1,0),0)</f>
        <v>0</v>
      </c>
      <c r="M56">
        <f>IFERROR(VLOOKUP($A56,oecd!$A$2:$K$105,Z$1,0),0)</f>
        <v>0</v>
      </c>
      <c r="N56">
        <f>IFERROR(VLOOKUP($A56,oecd!$A$2:$K$105,AA$1,0),0)</f>
        <v>0</v>
      </c>
      <c r="O56">
        <f>IFERROR(VLOOKUP($A56,oecd!$A$2:$K$105,AB$1,0),0)</f>
        <v>0</v>
      </c>
      <c r="P56">
        <f>IFERROR(VLOOKUP($A56,oecd!$A$2:$K$105,AC$1,0),0)</f>
        <v>0</v>
      </c>
      <c r="Q56">
        <f>IFERROR(VLOOKUP($A56,oecd!$A$2:$K$105,AD$1,0),0)</f>
        <v>0</v>
      </c>
      <c r="R56">
        <f t="shared" si="2"/>
        <v>0</v>
      </c>
    </row>
    <row r="57" spans="1:18" x14ac:dyDescent="0.25">
      <c r="A57" t="s">
        <v>58</v>
      </c>
      <c r="B57" t="s">
        <v>163</v>
      </c>
      <c r="C57">
        <v>0</v>
      </c>
      <c r="E57">
        <v>0.68836207389831539</v>
      </c>
      <c r="F57">
        <f t="shared" si="0"/>
        <v>0.68836207389831539</v>
      </c>
      <c r="G57">
        <f t="shared" si="1"/>
        <v>0.1886583513064663</v>
      </c>
      <c r="H57">
        <f>IFERROR(VLOOKUP($A57,oecd!$A$2:$K$105,U$1,0),0)</f>
        <v>0</v>
      </c>
      <c r="I57">
        <f>IFERROR(VLOOKUP($A57,oecd!$A$2:$K$105,V$1,0),0)</f>
        <v>0</v>
      </c>
      <c r="J57">
        <f>IFERROR(VLOOKUP($A57,oecd!$A$2:$K$105,W$1,0),0)</f>
        <v>0</v>
      </c>
      <c r="K57">
        <f>IFERROR(VLOOKUP($A57,oecd!$A$2:$K$105,X$1,0),0)</f>
        <v>0</v>
      </c>
      <c r="L57">
        <f>IFERROR(VLOOKUP($A57,oecd!$A$2:$K$105,Y$1,0),0)</f>
        <v>0</v>
      </c>
      <c r="M57">
        <f>IFERROR(VLOOKUP($A57,oecd!$A$2:$K$105,Z$1,0),0)</f>
        <v>0</v>
      </c>
      <c r="N57">
        <f>IFERROR(VLOOKUP($A57,oecd!$A$2:$K$105,AA$1,0),0)</f>
        <v>0</v>
      </c>
      <c r="O57">
        <f>IFERROR(VLOOKUP($A57,oecd!$A$2:$K$105,AB$1,0),0)</f>
        <v>0</v>
      </c>
      <c r="P57">
        <f>IFERROR(VLOOKUP($A57,oecd!$A$2:$K$105,AC$1,0),0)</f>
        <v>0</v>
      </c>
      <c r="Q57">
        <f>IFERROR(VLOOKUP($A57,oecd!$A$2:$K$105,AD$1,0),0)</f>
        <v>0</v>
      </c>
      <c r="R57">
        <f t="shared" si="2"/>
        <v>0</v>
      </c>
    </row>
    <row r="58" spans="1:18" x14ac:dyDescent="0.25">
      <c r="A58" t="s">
        <v>59</v>
      </c>
      <c r="B58" t="s">
        <v>164</v>
      </c>
      <c r="C58">
        <v>0.31700000762939451</v>
      </c>
      <c r="D58">
        <v>0.18461538851261139</v>
      </c>
      <c r="E58">
        <v>0.64343328475952144</v>
      </c>
      <c r="F58">
        <f t="shared" si="0"/>
        <v>1.1450486809015272</v>
      </c>
      <c r="G58">
        <f t="shared" si="1"/>
        <v>0.48109389469125341</v>
      </c>
      <c r="H58">
        <f>IFERROR(VLOOKUP($A58,oecd!$A$2:$K$105,U$1,0),0)</f>
        <v>0</v>
      </c>
      <c r="I58">
        <f>IFERROR(VLOOKUP($A58,oecd!$A$2:$K$105,V$1,0),0)</f>
        <v>0</v>
      </c>
      <c r="J58">
        <f>IFERROR(VLOOKUP($A58,oecd!$A$2:$K$105,W$1,0),0)</f>
        <v>0</v>
      </c>
      <c r="K58">
        <f>IFERROR(VLOOKUP($A58,oecd!$A$2:$K$105,X$1,0),0)</f>
        <v>0</v>
      </c>
      <c r="L58">
        <f>IFERROR(VLOOKUP($A58,oecd!$A$2:$K$105,Y$1,0),0)</f>
        <v>0</v>
      </c>
      <c r="M58">
        <f>IFERROR(VLOOKUP($A58,oecd!$A$2:$K$105,Z$1,0),0)</f>
        <v>0</v>
      </c>
      <c r="N58">
        <f>IFERROR(VLOOKUP($A58,oecd!$A$2:$K$105,AA$1,0),0)</f>
        <v>0</v>
      </c>
      <c r="O58">
        <f>IFERROR(VLOOKUP($A58,oecd!$A$2:$K$105,AB$1,0),0)</f>
        <v>0</v>
      </c>
      <c r="P58">
        <f>IFERROR(VLOOKUP($A58,oecd!$A$2:$K$105,AC$1,0),0)</f>
        <v>0</v>
      </c>
      <c r="Q58">
        <f>IFERROR(VLOOKUP($A58,oecd!$A$2:$K$105,AD$1,0),0)</f>
        <v>0</v>
      </c>
      <c r="R58">
        <f t="shared" si="2"/>
        <v>0</v>
      </c>
    </row>
    <row r="59" spans="1:18" x14ac:dyDescent="0.25">
      <c r="A59" t="s">
        <v>60</v>
      </c>
      <c r="B59" t="s">
        <v>165</v>
      </c>
      <c r="C59">
        <v>0.18299999237060549</v>
      </c>
      <c r="E59">
        <v>0.75885949134826658</v>
      </c>
      <c r="F59">
        <f t="shared" si="0"/>
        <v>0.94185948371887207</v>
      </c>
      <c r="G59">
        <f t="shared" si="1"/>
        <v>0.35098334978619877</v>
      </c>
      <c r="H59">
        <f>IFERROR(VLOOKUP($A59,oecd!$A$2:$K$105,U$1,0),0)</f>
        <v>0</v>
      </c>
      <c r="I59">
        <f>IFERROR(VLOOKUP($A59,oecd!$A$2:$K$105,V$1,0),0)</f>
        <v>0</v>
      </c>
      <c r="J59">
        <f>IFERROR(VLOOKUP($A59,oecd!$A$2:$K$105,W$1,0),0)</f>
        <v>0</v>
      </c>
      <c r="K59">
        <f>IFERROR(VLOOKUP($A59,oecd!$A$2:$K$105,X$1,0),0)</f>
        <v>0</v>
      </c>
      <c r="L59">
        <f>IFERROR(VLOOKUP($A59,oecd!$A$2:$K$105,Y$1,0),0)</f>
        <v>0</v>
      </c>
      <c r="M59">
        <f>IFERROR(VLOOKUP($A59,oecd!$A$2:$K$105,Z$1,0),0)</f>
        <v>0</v>
      </c>
      <c r="N59">
        <f>IFERROR(VLOOKUP($A59,oecd!$A$2:$K$105,AA$1,0),0)</f>
        <v>0.15029100000000001</v>
      </c>
      <c r="O59">
        <f>IFERROR(VLOOKUP($A59,oecd!$A$2:$K$105,AB$1,0),0)</f>
        <v>0</v>
      </c>
      <c r="P59">
        <f>IFERROR(VLOOKUP($A59,oecd!$A$2:$K$105,AC$1,0),0)</f>
        <v>0</v>
      </c>
      <c r="Q59">
        <f>IFERROR(VLOOKUP($A59,oecd!$A$2:$K$105,AD$1,0),0)</f>
        <v>0</v>
      </c>
      <c r="R59">
        <f t="shared" si="2"/>
        <v>0.15029100000000001</v>
      </c>
    </row>
    <row r="60" spans="1:18" x14ac:dyDescent="0.25">
      <c r="A60" t="s">
        <v>221</v>
      </c>
      <c r="B60" t="s">
        <v>166</v>
      </c>
      <c r="C60">
        <v>0.23700000762939449</v>
      </c>
      <c r="E60">
        <v>0.6361842155456543</v>
      </c>
      <c r="F60">
        <f t="shared" si="0"/>
        <v>0.87318422317504885</v>
      </c>
      <c r="G60">
        <f t="shared" si="1"/>
        <v>0.30700770691370366</v>
      </c>
      <c r="H60">
        <f>IFERROR(VLOOKUP($A60,oecd!$A$2:$K$105,U$1,0),0)</f>
        <v>0</v>
      </c>
      <c r="I60">
        <f>IFERROR(VLOOKUP($A60,oecd!$A$2:$K$105,V$1,0),0)</f>
        <v>0</v>
      </c>
      <c r="J60">
        <f>IFERROR(VLOOKUP($A60,oecd!$A$2:$K$105,W$1,0),0)</f>
        <v>0</v>
      </c>
      <c r="K60">
        <f>IFERROR(VLOOKUP($A60,oecd!$A$2:$K$105,X$1,0),0)</f>
        <v>0</v>
      </c>
      <c r="L60">
        <f>IFERROR(VLOOKUP($A60,oecd!$A$2:$K$105,Y$1,0),0)</f>
        <v>0</v>
      </c>
      <c r="M60">
        <f>IFERROR(VLOOKUP($A60,oecd!$A$2:$K$105,Z$1,0),0)</f>
        <v>0</v>
      </c>
      <c r="N60">
        <f>IFERROR(VLOOKUP($A60,oecd!$A$2:$K$105,AA$1,0),0)</f>
        <v>0</v>
      </c>
      <c r="O60">
        <f>IFERROR(VLOOKUP($A60,oecd!$A$2:$K$105,AB$1,0),0)</f>
        <v>0</v>
      </c>
      <c r="P60">
        <f>IFERROR(VLOOKUP($A60,oecd!$A$2:$K$105,AC$1,0),0)</f>
        <v>0</v>
      </c>
      <c r="Q60">
        <f>IFERROR(VLOOKUP($A60,oecd!$A$2:$K$105,AD$1,0),0)</f>
        <v>0</v>
      </c>
      <c r="R60">
        <f t="shared" si="2"/>
        <v>0</v>
      </c>
    </row>
    <row r="61" spans="1:18" x14ac:dyDescent="0.25">
      <c r="A61" t="s">
        <v>61</v>
      </c>
      <c r="B61" t="s">
        <v>167</v>
      </c>
      <c r="C61">
        <v>0</v>
      </c>
      <c r="E61">
        <v>0.63818368911743162</v>
      </c>
      <c r="F61">
        <f t="shared" si="0"/>
        <v>0.63818368911743162</v>
      </c>
      <c r="G61">
        <f t="shared" si="1"/>
        <v>0.15652703194096215</v>
      </c>
      <c r="H61">
        <f>IFERROR(VLOOKUP($A61,oecd!$A$2:$K$105,U$1,0),0)</f>
        <v>0</v>
      </c>
      <c r="I61">
        <f>IFERROR(VLOOKUP($A61,oecd!$A$2:$K$105,V$1,0),0)</f>
        <v>0</v>
      </c>
      <c r="J61">
        <f>IFERROR(VLOOKUP($A61,oecd!$A$2:$K$105,W$1,0),0)</f>
        <v>0</v>
      </c>
      <c r="K61">
        <f>IFERROR(VLOOKUP($A61,oecd!$A$2:$K$105,X$1,0),0)</f>
        <v>0</v>
      </c>
      <c r="L61">
        <f>IFERROR(VLOOKUP($A61,oecd!$A$2:$K$105,Y$1,0),0)</f>
        <v>0</v>
      </c>
      <c r="M61">
        <f>IFERROR(VLOOKUP($A61,oecd!$A$2:$K$105,Z$1,0),0)</f>
        <v>0</v>
      </c>
      <c r="N61">
        <f>IFERROR(VLOOKUP($A61,oecd!$A$2:$K$105,AA$1,0),0)</f>
        <v>0</v>
      </c>
      <c r="O61">
        <f>IFERROR(VLOOKUP($A61,oecd!$A$2:$K$105,AB$1,0),0)</f>
        <v>0</v>
      </c>
      <c r="P61">
        <f>IFERROR(VLOOKUP($A61,oecd!$A$2:$K$105,AC$1,0),0)</f>
        <v>0</v>
      </c>
      <c r="Q61">
        <f>IFERROR(VLOOKUP($A61,oecd!$A$2:$K$105,AD$1,0),0)</f>
        <v>0</v>
      </c>
      <c r="R61">
        <f t="shared" si="2"/>
        <v>0</v>
      </c>
    </row>
    <row r="62" spans="1:18" x14ac:dyDescent="0.25">
      <c r="A62" t="s">
        <v>63</v>
      </c>
      <c r="B62" t="s">
        <v>168</v>
      </c>
      <c r="C62">
        <v>0</v>
      </c>
      <c r="D62">
        <v>0.14482758939266199</v>
      </c>
      <c r="E62">
        <v>0.69628925323486324</v>
      </c>
      <c r="F62">
        <f t="shared" si="0"/>
        <v>0.84111684262752529</v>
      </c>
      <c r="G62">
        <f t="shared" si="1"/>
        <v>0.28647362136896193</v>
      </c>
      <c r="H62">
        <f>IFERROR(VLOOKUP($A62,oecd!$A$2:$K$105,U$1,0),0)</f>
        <v>0</v>
      </c>
      <c r="I62">
        <f>IFERROR(VLOOKUP($A62,oecd!$A$2:$K$105,V$1,0),0)</f>
        <v>0</v>
      </c>
      <c r="J62">
        <f>IFERROR(VLOOKUP($A62,oecd!$A$2:$K$105,W$1,0),0)</f>
        <v>0</v>
      </c>
      <c r="K62">
        <f>IFERROR(VLOOKUP($A62,oecd!$A$2:$K$105,X$1,0),0)</f>
        <v>0</v>
      </c>
      <c r="L62">
        <f>IFERROR(VLOOKUP($A62,oecd!$A$2:$K$105,Y$1,0),0)</f>
        <v>0</v>
      </c>
      <c r="M62">
        <f>IFERROR(VLOOKUP($A62,oecd!$A$2:$K$105,Z$1,0),0)</f>
        <v>0</v>
      </c>
      <c r="N62">
        <f>IFERROR(VLOOKUP($A62,oecd!$A$2:$K$105,AA$1,0),0)</f>
        <v>0</v>
      </c>
      <c r="O62">
        <f>IFERROR(VLOOKUP($A62,oecd!$A$2:$K$105,AB$1,0),0)</f>
        <v>0</v>
      </c>
      <c r="P62">
        <f>IFERROR(VLOOKUP($A62,oecd!$A$2:$K$105,AC$1,0),0)</f>
        <v>0</v>
      </c>
      <c r="Q62">
        <f>IFERROR(VLOOKUP($A62,oecd!$A$2:$K$105,AD$1,0),0)</f>
        <v>0</v>
      </c>
      <c r="R62">
        <f t="shared" si="2"/>
        <v>0</v>
      </c>
    </row>
    <row r="63" spans="1:18" x14ac:dyDescent="0.25">
      <c r="A63" t="s">
        <v>64</v>
      </c>
      <c r="B63" t="s">
        <v>169</v>
      </c>
      <c r="C63">
        <v>0.19500000000000001</v>
      </c>
      <c r="D63">
        <v>0.22180451452732089</v>
      </c>
      <c r="E63">
        <v>0.65248069763183592</v>
      </c>
      <c r="F63">
        <f t="shared" si="0"/>
        <v>1.0692852121591567</v>
      </c>
      <c r="G63">
        <f t="shared" si="1"/>
        <v>0.43257937552070186</v>
      </c>
      <c r="H63">
        <f>IFERROR(VLOOKUP($A63,oecd!$A$2:$K$105,U$1,0),0)</f>
        <v>0</v>
      </c>
      <c r="I63">
        <f>IFERROR(VLOOKUP($A63,oecd!$A$2:$K$105,V$1,0),0)</f>
        <v>0</v>
      </c>
      <c r="J63">
        <f>IFERROR(VLOOKUP($A63,oecd!$A$2:$K$105,W$1,0),0)</f>
        <v>0</v>
      </c>
      <c r="K63">
        <f>IFERROR(VLOOKUP($A63,oecd!$A$2:$K$105,X$1,0),0)</f>
        <v>0</v>
      </c>
      <c r="L63">
        <f>IFERROR(VLOOKUP($A63,oecd!$A$2:$K$105,Y$1,0),0)</f>
        <v>0</v>
      </c>
      <c r="M63">
        <f>IFERROR(VLOOKUP($A63,oecd!$A$2:$K$105,Z$1,0),0)</f>
        <v>0</v>
      </c>
      <c r="N63">
        <f>IFERROR(VLOOKUP($A63,oecd!$A$2:$K$105,AA$1,0),0)</f>
        <v>0</v>
      </c>
      <c r="O63">
        <f>IFERROR(VLOOKUP($A63,oecd!$A$2:$K$105,AB$1,0),0)</f>
        <v>0</v>
      </c>
      <c r="P63">
        <f>IFERROR(VLOOKUP($A63,oecd!$A$2:$K$105,AC$1,0),0)</f>
        <v>0</v>
      </c>
      <c r="Q63">
        <f>IFERROR(VLOOKUP($A63,oecd!$A$2:$K$105,AD$1,0),0)</f>
        <v>0</v>
      </c>
      <c r="R63">
        <f t="shared" si="2"/>
        <v>0</v>
      </c>
    </row>
    <row r="64" spans="1:18" x14ac:dyDescent="0.25">
      <c r="A64" t="s">
        <v>65</v>
      </c>
      <c r="B64" t="s">
        <v>170</v>
      </c>
      <c r="C64">
        <v>0.13500000000000001</v>
      </c>
      <c r="E64">
        <v>0.721308422088623</v>
      </c>
      <c r="F64">
        <f t="shared" si="0"/>
        <v>0.85630842208862301</v>
      </c>
      <c r="G64">
        <f t="shared" si="1"/>
        <v>0.29620142535194155</v>
      </c>
      <c r="H64">
        <f>IFERROR(VLOOKUP($A64,oecd!$A$2:$K$105,U$1,0),0)</f>
        <v>2.601E-3</v>
      </c>
      <c r="I64">
        <f>IFERROR(VLOOKUP($A64,oecd!$A$2:$K$105,V$1,0),0)</f>
        <v>0</v>
      </c>
      <c r="J64">
        <f>IFERROR(VLOOKUP($A64,oecd!$A$2:$K$105,W$1,0),0)</f>
        <v>0</v>
      </c>
      <c r="K64">
        <f>IFERROR(VLOOKUP($A64,oecd!$A$2:$K$105,X$1,0),0)</f>
        <v>0</v>
      </c>
      <c r="L64">
        <f>IFERROR(VLOOKUP($A64,oecd!$A$2:$K$105,Y$1,0),0)</f>
        <v>0</v>
      </c>
      <c r="M64">
        <f>IFERROR(VLOOKUP($A64,oecd!$A$2:$K$105,Z$1,0),0)</f>
        <v>0</v>
      </c>
      <c r="N64">
        <f>IFERROR(VLOOKUP($A64,oecd!$A$2:$K$105,AA$1,0),0)</f>
        <v>3.4608569999999999</v>
      </c>
      <c r="O64">
        <f>IFERROR(VLOOKUP($A64,oecd!$A$2:$K$105,AB$1,0),0)</f>
        <v>0</v>
      </c>
      <c r="P64">
        <f>IFERROR(VLOOKUP($A64,oecd!$A$2:$K$105,AC$1,0),0)</f>
        <v>0</v>
      </c>
      <c r="Q64">
        <f>IFERROR(VLOOKUP($A64,oecd!$A$2:$K$105,AD$1,0),0)</f>
        <v>0</v>
      </c>
      <c r="R64">
        <f t="shared" si="2"/>
        <v>1.7317289999999999</v>
      </c>
    </row>
    <row r="65" spans="1:18" x14ac:dyDescent="0.25">
      <c r="A65" t="s">
        <v>66</v>
      </c>
      <c r="B65" t="s">
        <v>171</v>
      </c>
      <c r="C65">
        <v>0.28700000762939448</v>
      </c>
      <c r="D65">
        <v>0.24242424964904791</v>
      </c>
      <c r="E65">
        <v>0.7171528816223145</v>
      </c>
      <c r="F65">
        <f t="shared" si="0"/>
        <v>1.2465771389007569</v>
      </c>
      <c r="G65">
        <f t="shared" si="1"/>
        <v>0.54610681455517107</v>
      </c>
      <c r="H65">
        <f>IFERROR(VLOOKUP($A65,oecd!$A$2:$K$105,U$1,0),0)</f>
        <v>0</v>
      </c>
      <c r="I65">
        <f>IFERROR(VLOOKUP($A65,oecd!$A$2:$K$105,V$1,0),0)</f>
        <v>0</v>
      </c>
      <c r="J65">
        <f>IFERROR(VLOOKUP($A65,oecd!$A$2:$K$105,W$1,0),0)</f>
        <v>0</v>
      </c>
      <c r="K65">
        <f>IFERROR(VLOOKUP($A65,oecd!$A$2:$K$105,X$1,0),0)</f>
        <v>0</v>
      </c>
      <c r="L65">
        <f>IFERROR(VLOOKUP($A65,oecd!$A$2:$K$105,Y$1,0),0)</f>
        <v>0</v>
      </c>
      <c r="M65">
        <f>IFERROR(VLOOKUP($A65,oecd!$A$2:$K$105,Z$1,0),0)</f>
        <v>0</v>
      </c>
      <c r="N65">
        <f>IFERROR(VLOOKUP($A65,oecd!$A$2:$K$105,AA$1,0),0)</f>
        <v>0</v>
      </c>
      <c r="O65">
        <f>IFERROR(VLOOKUP($A65,oecd!$A$2:$K$105,AB$1,0),0)</f>
        <v>0</v>
      </c>
      <c r="P65">
        <f>IFERROR(VLOOKUP($A65,oecd!$A$2:$K$105,AC$1,0),0)</f>
        <v>0</v>
      </c>
      <c r="Q65">
        <f>IFERROR(VLOOKUP($A65,oecd!$A$2:$K$105,AD$1,0),0)</f>
        <v>0</v>
      </c>
      <c r="R65">
        <f t="shared" si="2"/>
        <v>0</v>
      </c>
    </row>
    <row r="66" spans="1:18" x14ac:dyDescent="0.25">
      <c r="A66" t="s">
        <v>67</v>
      </c>
      <c r="B66" t="s">
        <v>172</v>
      </c>
      <c r="C66">
        <v>0</v>
      </c>
      <c r="D66">
        <v>0.33012819290161127</v>
      </c>
      <c r="E66">
        <v>0.63540668487548824</v>
      </c>
      <c r="F66">
        <f t="shared" si="0"/>
        <v>0.96553487777709956</v>
      </c>
      <c r="G66">
        <f t="shared" si="1"/>
        <v>0.36614369523994239</v>
      </c>
      <c r="H66">
        <f>IFERROR(VLOOKUP($A66,oecd!$A$2:$K$105,U$1,0),0)</f>
        <v>0</v>
      </c>
      <c r="I66">
        <f>IFERROR(VLOOKUP($A66,oecd!$A$2:$K$105,V$1,0),0)</f>
        <v>0</v>
      </c>
      <c r="J66">
        <f>IFERROR(VLOOKUP($A66,oecd!$A$2:$K$105,W$1,0),0)</f>
        <v>0</v>
      </c>
      <c r="K66">
        <f>IFERROR(VLOOKUP($A66,oecd!$A$2:$K$105,X$1,0),0)</f>
        <v>0</v>
      </c>
      <c r="L66">
        <f>IFERROR(VLOOKUP($A66,oecd!$A$2:$K$105,Y$1,0),0)</f>
        <v>0</v>
      </c>
      <c r="M66">
        <f>IFERROR(VLOOKUP($A66,oecd!$A$2:$K$105,Z$1,0),0)</f>
        <v>0</v>
      </c>
      <c r="N66">
        <f>IFERROR(VLOOKUP($A66,oecd!$A$2:$K$105,AA$1,0),0)</f>
        <v>7.2963E-2</v>
      </c>
      <c r="O66">
        <f>IFERROR(VLOOKUP($A66,oecd!$A$2:$K$105,AB$1,0),0)</f>
        <v>9.5653970000000008</v>
      </c>
      <c r="P66">
        <f>IFERROR(VLOOKUP($A66,oecd!$A$2:$K$105,AC$1,0),0)</f>
        <v>0</v>
      </c>
      <c r="Q66">
        <f>IFERROR(VLOOKUP($A66,oecd!$A$2:$K$105,AD$1,0),0)</f>
        <v>3.4334530000000001</v>
      </c>
      <c r="R66">
        <f t="shared" si="2"/>
        <v>4.3572709999999999</v>
      </c>
    </row>
    <row r="67" spans="1:18" x14ac:dyDescent="0.25">
      <c r="A67" t="s">
        <v>69</v>
      </c>
      <c r="B67" t="s">
        <v>173</v>
      </c>
      <c r="C67">
        <v>0.1039999961853027</v>
      </c>
      <c r="D67">
        <v>8.2770273089408875E-2</v>
      </c>
      <c r="E67">
        <v>0.70366377830505367</v>
      </c>
      <c r="F67">
        <f t="shared" ref="F67:F106" si="3">D67*1+E67*1+C67</f>
        <v>0.89043404757976519</v>
      </c>
      <c r="G67">
        <f t="shared" ref="G67:G106" si="4">(F67-MIN(F:F))/(MAX(F:F)-MIN(F:F))</f>
        <v>0.31805349125624716</v>
      </c>
      <c r="H67">
        <f>IFERROR(VLOOKUP($A67,oecd!$A$2:$K$105,U$1,0),0)</f>
        <v>0</v>
      </c>
      <c r="I67">
        <f>IFERROR(VLOOKUP($A67,oecd!$A$2:$K$105,V$1,0),0)</f>
        <v>0</v>
      </c>
      <c r="J67">
        <f>IFERROR(VLOOKUP($A67,oecd!$A$2:$K$105,W$1,0),0)</f>
        <v>0</v>
      </c>
      <c r="K67">
        <f>IFERROR(VLOOKUP($A67,oecd!$A$2:$K$105,X$1,0),0)</f>
        <v>0</v>
      </c>
      <c r="L67">
        <f>IFERROR(VLOOKUP($A67,oecd!$A$2:$K$105,Y$1,0),0)</f>
        <v>0</v>
      </c>
      <c r="M67">
        <f>IFERROR(VLOOKUP($A67,oecd!$A$2:$K$105,Z$1,0),0)</f>
        <v>0</v>
      </c>
      <c r="N67">
        <f>IFERROR(VLOOKUP($A67,oecd!$A$2:$K$105,AA$1,0),0)</f>
        <v>1.9165000000000001E-2</v>
      </c>
      <c r="O67">
        <f>IFERROR(VLOOKUP($A67,oecd!$A$2:$K$105,AB$1,0),0)</f>
        <v>0</v>
      </c>
      <c r="P67">
        <f>IFERROR(VLOOKUP($A67,oecd!$A$2:$K$105,AC$1,0),0)</f>
        <v>0</v>
      </c>
      <c r="Q67">
        <f>IFERROR(VLOOKUP($A67,oecd!$A$2:$K$105,AD$1,0),0)</f>
        <v>0</v>
      </c>
      <c r="R67">
        <f t="shared" ref="R67:R106" si="5">IFERROR(AVERAGEIF(H67:Q67,"&lt;&gt;0"),0)</f>
        <v>1.9165000000000001E-2</v>
      </c>
    </row>
    <row r="68" spans="1:18" x14ac:dyDescent="0.25">
      <c r="A68" t="s">
        <v>70</v>
      </c>
      <c r="B68" t="s">
        <v>174</v>
      </c>
      <c r="C68">
        <v>0</v>
      </c>
      <c r="D68">
        <v>4.4198896735906601E-2</v>
      </c>
      <c r="E68">
        <v>0.61686744689941408</v>
      </c>
      <c r="F68">
        <f t="shared" si="3"/>
        <v>0.66106634363532069</v>
      </c>
      <c r="G68">
        <f t="shared" si="4"/>
        <v>0.17117975309680325</v>
      </c>
      <c r="H68">
        <f>IFERROR(VLOOKUP($A68,oecd!$A$2:$K$105,U$1,0),0)</f>
        <v>0</v>
      </c>
      <c r="I68">
        <f>IFERROR(VLOOKUP($A68,oecd!$A$2:$K$105,V$1,0),0)</f>
        <v>0</v>
      </c>
      <c r="J68">
        <f>IFERROR(VLOOKUP($A68,oecd!$A$2:$K$105,W$1,0),0)</f>
        <v>0</v>
      </c>
      <c r="K68">
        <f>IFERROR(VLOOKUP($A68,oecd!$A$2:$K$105,X$1,0),0)</f>
        <v>0</v>
      </c>
      <c r="L68">
        <f>IFERROR(VLOOKUP($A68,oecd!$A$2:$K$105,Y$1,0),0)</f>
        <v>0</v>
      </c>
      <c r="M68">
        <f>IFERROR(VLOOKUP($A68,oecd!$A$2:$K$105,Z$1,0),0)</f>
        <v>0</v>
      </c>
      <c r="N68">
        <f>IFERROR(VLOOKUP($A68,oecd!$A$2:$K$105,AA$1,0),0)</f>
        <v>0</v>
      </c>
      <c r="O68">
        <f>IFERROR(VLOOKUP($A68,oecd!$A$2:$K$105,AB$1,0),0)</f>
        <v>0</v>
      </c>
      <c r="P68">
        <f>IFERROR(VLOOKUP($A68,oecd!$A$2:$K$105,AC$1,0),0)</f>
        <v>0</v>
      </c>
      <c r="Q68">
        <f>IFERROR(VLOOKUP($A68,oecd!$A$2:$K$105,AD$1,0),0)</f>
        <v>0</v>
      </c>
      <c r="R68">
        <f t="shared" si="5"/>
        <v>0</v>
      </c>
    </row>
    <row r="69" spans="1:18" x14ac:dyDescent="0.25">
      <c r="A69" t="s">
        <v>71</v>
      </c>
      <c r="B69" t="s">
        <v>175</v>
      </c>
      <c r="C69">
        <v>0</v>
      </c>
      <c r="D69">
        <v>1.541850250214338E-2</v>
      </c>
      <c r="E69">
        <v>0.62816596031188965</v>
      </c>
      <c r="F69">
        <f t="shared" si="3"/>
        <v>0.64358446281403303</v>
      </c>
      <c r="G69">
        <f t="shared" si="4"/>
        <v>0.15998537332090282</v>
      </c>
      <c r="H69">
        <f>IFERROR(VLOOKUP($A69,oecd!$A$2:$K$105,U$1,0),0)</f>
        <v>0</v>
      </c>
      <c r="I69">
        <f>IFERROR(VLOOKUP($A69,oecd!$A$2:$K$105,V$1,0),0)</f>
        <v>0</v>
      </c>
      <c r="J69">
        <f>IFERROR(VLOOKUP($A69,oecd!$A$2:$K$105,W$1,0),0)</f>
        <v>0</v>
      </c>
      <c r="K69">
        <f>IFERROR(VLOOKUP($A69,oecd!$A$2:$K$105,X$1,0),0)</f>
        <v>0</v>
      </c>
      <c r="L69">
        <f>IFERROR(VLOOKUP($A69,oecd!$A$2:$K$105,Y$1,0),0)</f>
        <v>0</v>
      </c>
      <c r="M69">
        <f>IFERROR(VLOOKUP($A69,oecd!$A$2:$K$105,Z$1,0),0)</f>
        <v>0</v>
      </c>
      <c r="N69">
        <f>IFERROR(VLOOKUP($A69,oecd!$A$2:$K$105,AA$1,0),0)</f>
        <v>0</v>
      </c>
      <c r="O69">
        <f>IFERROR(VLOOKUP($A69,oecd!$A$2:$K$105,AB$1,0),0)</f>
        <v>0</v>
      </c>
      <c r="P69">
        <f>IFERROR(VLOOKUP($A69,oecd!$A$2:$K$105,AC$1,0),0)</f>
        <v>0</v>
      </c>
      <c r="Q69">
        <f>IFERROR(VLOOKUP($A69,oecd!$A$2:$K$105,AD$1,0),0)</f>
        <v>0</v>
      </c>
      <c r="R69">
        <f t="shared" si="5"/>
        <v>0</v>
      </c>
    </row>
    <row r="70" spans="1:18" x14ac:dyDescent="0.25">
      <c r="A70" t="s">
        <v>72</v>
      </c>
      <c r="B70" t="s">
        <v>176</v>
      </c>
      <c r="C70">
        <v>0.25899999618530267</v>
      </c>
      <c r="D70">
        <v>0.21681416034698489</v>
      </c>
      <c r="E70">
        <v>0.60339999198913574</v>
      </c>
      <c r="F70">
        <f t="shared" si="3"/>
        <v>1.0792141485214233</v>
      </c>
      <c r="G70">
        <f t="shared" si="4"/>
        <v>0.43893728892522604</v>
      </c>
      <c r="H70">
        <f>IFERROR(VLOOKUP($A70,oecd!$A$2:$K$105,U$1,0),0)</f>
        <v>0</v>
      </c>
      <c r="I70">
        <f>IFERROR(VLOOKUP($A70,oecd!$A$2:$K$105,V$1,0),0)</f>
        <v>0</v>
      </c>
      <c r="J70">
        <f>IFERROR(VLOOKUP($A70,oecd!$A$2:$K$105,W$1,0),0)</f>
        <v>0</v>
      </c>
      <c r="K70">
        <f>IFERROR(VLOOKUP($A70,oecd!$A$2:$K$105,X$1,0),0)</f>
        <v>0</v>
      </c>
      <c r="L70">
        <f>IFERROR(VLOOKUP($A70,oecd!$A$2:$K$105,Y$1,0),0)</f>
        <v>0</v>
      </c>
      <c r="M70">
        <f>IFERROR(VLOOKUP($A70,oecd!$A$2:$K$105,Z$1,0),0)</f>
        <v>0</v>
      </c>
      <c r="N70">
        <f>IFERROR(VLOOKUP($A70,oecd!$A$2:$K$105,AA$1,0),0)</f>
        <v>0</v>
      </c>
      <c r="O70">
        <f>IFERROR(VLOOKUP($A70,oecd!$A$2:$K$105,AB$1,0),0)</f>
        <v>0</v>
      </c>
      <c r="P70">
        <f>IFERROR(VLOOKUP($A70,oecd!$A$2:$K$105,AC$1,0),0)</f>
        <v>0</v>
      </c>
      <c r="Q70">
        <f>IFERROR(VLOOKUP($A70,oecd!$A$2:$K$105,AD$1,0),0)</f>
        <v>0</v>
      </c>
      <c r="R70">
        <f t="shared" si="5"/>
        <v>0</v>
      </c>
    </row>
    <row r="71" spans="1:18" x14ac:dyDescent="0.25">
      <c r="A71" t="s">
        <v>73</v>
      </c>
      <c r="B71" t="s">
        <v>177</v>
      </c>
      <c r="C71">
        <v>0</v>
      </c>
      <c r="D71">
        <v>9.8765436559915543E-3</v>
      </c>
      <c r="E71">
        <v>0.65084743499755859</v>
      </c>
      <c r="F71">
        <f t="shared" si="3"/>
        <v>0.66072397865355015</v>
      </c>
      <c r="G71">
        <f t="shared" si="4"/>
        <v>0.17096052247356036</v>
      </c>
      <c r="H71">
        <f>IFERROR(VLOOKUP($A71,oecd!$A$2:$K$105,U$1,0),0)</f>
        <v>0</v>
      </c>
      <c r="I71">
        <f>IFERROR(VLOOKUP($A71,oecd!$A$2:$K$105,V$1,0),0)</f>
        <v>0</v>
      </c>
      <c r="J71">
        <f>IFERROR(VLOOKUP($A71,oecd!$A$2:$K$105,W$1,0),0)</f>
        <v>0</v>
      </c>
      <c r="K71">
        <f>IFERROR(VLOOKUP($A71,oecd!$A$2:$K$105,X$1,0),0)</f>
        <v>0</v>
      </c>
      <c r="L71">
        <f>IFERROR(VLOOKUP($A71,oecd!$A$2:$K$105,Y$1,0),0)</f>
        <v>0</v>
      </c>
      <c r="M71">
        <f>IFERROR(VLOOKUP($A71,oecd!$A$2:$K$105,Z$1,0),0)</f>
        <v>0</v>
      </c>
      <c r="N71">
        <f>IFERROR(VLOOKUP($A71,oecd!$A$2:$K$105,AA$1,0),0)</f>
        <v>0</v>
      </c>
      <c r="O71">
        <f>IFERROR(VLOOKUP($A71,oecd!$A$2:$K$105,AB$1,0),0)</f>
        <v>0</v>
      </c>
      <c r="P71">
        <f>IFERROR(VLOOKUP($A71,oecd!$A$2:$K$105,AC$1,0),0)</f>
        <v>0</v>
      </c>
      <c r="Q71">
        <f>IFERROR(VLOOKUP($A71,oecd!$A$2:$K$105,AD$1,0),0)</f>
        <v>0</v>
      </c>
      <c r="R71">
        <f t="shared" si="5"/>
        <v>0</v>
      </c>
    </row>
    <row r="72" spans="1:18" x14ac:dyDescent="0.25">
      <c r="A72" t="s">
        <v>222</v>
      </c>
      <c r="B72" t="s">
        <v>178</v>
      </c>
      <c r="C72">
        <v>0.28799999237060553</v>
      </c>
      <c r="D72">
        <v>0.44700461626052862</v>
      </c>
      <c r="E72">
        <v>0.66024956703186033</v>
      </c>
      <c r="F72">
        <f t="shared" si="3"/>
        <v>1.3952541756629946</v>
      </c>
      <c r="G72">
        <f t="shared" si="4"/>
        <v>0.64131094221661389</v>
      </c>
      <c r="H72">
        <f>IFERROR(VLOOKUP($A72,oecd!$A$2:$K$105,U$1,0),0)</f>
        <v>0</v>
      </c>
      <c r="I72">
        <f>IFERROR(VLOOKUP($A72,oecd!$A$2:$K$105,V$1,0),0)</f>
        <v>0</v>
      </c>
      <c r="J72">
        <f>IFERROR(VLOOKUP($A72,oecd!$A$2:$K$105,W$1,0),0)</f>
        <v>0</v>
      </c>
      <c r="K72">
        <f>IFERROR(VLOOKUP($A72,oecd!$A$2:$K$105,X$1,0),0)</f>
        <v>0</v>
      </c>
      <c r="L72">
        <f>IFERROR(VLOOKUP($A72,oecd!$A$2:$K$105,Y$1,0),0)</f>
        <v>0</v>
      </c>
      <c r="M72">
        <f>IFERROR(VLOOKUP($A72,oecd!$A$2:$K$105,Z$1,0),0)</f>
        <v>0</v>
      </c>
      <c r="N72">
        <f>IFERROR(VLOOKUP($A72,oecd!$A$2:$K$105,AA$1,0),0)</f>
        <v>0</v>
      </c>
      <c r="O72">
        <f>IFERROR(VLOOKUP($A72,oecd!$A$2:$K$105,AB$1,0),0)</f>
        <v>0</v>
      </c>
      <c r="P72">
        <f>IFERROR(VLOOKUP($A72,oecd!$A$2:$K$105,AC$1,0),0)</f>
        <v>0</v>
      </c>
      <c r="Q72">
        <f>IFERROR(VLOOKUP($A72,oecd!$A$2:$K$105,AD$1,0),0)</f>
        <v>0</v>
      </c>
      <c r="R72">
        <f t="shared" si="5"/>
        <v>0</v>
      </c>
    </row>
    <row r="73" spans="1:18" x14ac:dyDescent="0.25">
      <c r="A73" t="s">
        <v>74</v>
      </c>
      <c r="B73" t="s">
        <v>179</v>
      </c>
      <c r="C73">
        <v>0</v>
      </c>
      <c r="D73">
        <v>0.14035087823867801</v>
      </c>
      <c r="E73">
        <v>0.64750733375549319</v>
      </c>
      <c r="F73">
        <f t="shared" si="3"/>
        <v>0.78785821199417116</v>
      </c>
      <c r="G73">
        <f t="shared" si="4"/>
        <v>0.25236989169885787</v>
      </c>
      <c r="H73">
        <f>IFERROR(VLOOKUP($A73,oecd!$A$2:$K$105,U$1,0),0)</f>
        <v>0</v>
      </c>
      <c r="I73">
        <f>IFERROR(VLOOKUP($A73,oecd!$A$2:$K$105,V$1,0),0)</f>
        <v>0</v>
      </c>
      <c r="J73">
        <f>IFERROR(VLOOKUP($A73,oecd!$A$2:$K$105,W$1,0),0)</f>
        <v>0</v>
      </c>
      <c r="K73">
        <f>IFERROR(VLOOKUP($A73,oecd!$A$2:$K$105,X$1,0),0)</f>
        <v>0</v>
      </c>
      <c r="L73">
        <f>IFERROR(VLOOKUP($A73,oecd!$A$2:$K$105,Y$1,0),0)</f>
        <v>0</v>
      </c>
      <c r="M73">
        <f>IFERROR(VLOOKUP($A73,oecd!$A$2:$K$105,Z$1,0),0)</f>
        <v>0</v>
      </c>
      <c r="N73">
        <f>IFERROR(VLOOKUP($A73,oecd!$A$2:$K$105,AA$1,0),0)</f>
        <v>0</v>
      </c>
      <c r="O73">
        <f>IFERROR(VLOOKUP($A73,oecd!$A$2:$K$105,AB$1,0),0)</f>
        <v>0</v>
      </c>
      <c r="P73">
        <f>IFERROR(VLOOKUP($A73,oecd!$A$2:$K$105,AC$1,0),0)</f>
        <v>0</v>
      </c>
      <c r="Q73">
        <f>IFERROR(VLOOKUP($A73,oecd!$A$2:$K$105,AD$1,0),0)</f>
        <v>0</v>
      </c>
      <c r="R73">
        <f t="shared" si="5"/>
        <v>0</v>
      </c>
    </row>
    <row r="74" spans="1:18" x14ac:dyDescent="0.25">
      <c r="A74" t="s">
        <v>75</v>
      </c>
      <c r="B74" t="s">
        <v>180</v>
      </c>
      <c r="C74">
        <v>0.16100000381469731</v>
      </c>
      <c r="D74">
        <v>7.3654390871524811E-2</v>
      </c>
      <c r="E74">
        <v>0.58205981254577632</v>
      </c>
      <c r="F74">
        <f t="shared" si="3"/>
        <v>0.81671420723199839</v>
      </c>
      <c r="G74">
        <f t="shared" si="4"/>
        <v>0.27084759285733195</v>
      </c>
      <c r="H74">
        <f>IFERROR(VLOOKUP($A74,oecd!$A$2:$K$105,U$1,0),0)</f>
        <v>0</v>
      </c>
      <c r="I74">
        <f>IFERROR(VLOOKUP($A74,oecd!$A$2:$K$105,V$1,0),0)</f>
        <v>0</v>
      </c>
      <c r="J74">
        <f>IFERROR(VLOOKUP($A74,oecd!$A$2:$K$105,W$1,0),0)</f>
        <v>0</v>
      </c>
      <c r="K74">
        <f>IFERROR(VLOOKUP($A74,oecd!$A$2:$K$105,X$1,0),0)</f>
        <v>0</v>
      </c>
      <c r="L74">
        <f>IFERROR(VLOOKUP($A74,oecd!$A$2:$K$105,Y$1,0),0)</f>
        <v>0</v>
      </c>
      <c r="M74">
        <f>IFERROR(VLOOKUP($A74,oecd!$A$2:$K$105,Z$1,0),0)</f>
        <v>0</v>
      </c>
      <c r="N74">
        <f>IFERROR(VLOOKUP($A74,oecd!$A$2:$K$105,AA$1,0),0)</f>
        <v>0</v>
      </c>
      <c r="O74">
        <f>IFERROR(VLOOKUP($A74,oecd!$A$2:$K$105,AB$1,0),0)</f>
        <v>0</v>
      </c>
      <c r="P74">
        <f>IFERROR(VLOOKUP($A74,oecd!$A$2:$K$105,AC$1,0),0)</f>
        <v>0</v>
      </c>
      <c r="Q74">
        <f>IFERROR(VLOOKUP($A74,oecd!$A$2:$K$105,AD$1,0),0)</f>
        <v>0</v>
      </c>
      <c r="R74">
        <f t="shared" si="5"/>
        <v>0</v>
      </c>
    </row>
    <row r="75" spans="1:18" x14ac:dyDescent="0.25">
      <c r="A75" t="s">
        <v>76</v>
      </c>
      <c r="B75" t="s">
        <v>181</v>
      </c>
      <c r="C75">
        <v>7.0000000000000007E-2</v>
      </c>
      <c r="D75">
        <v>7.2289153933525085E-2</v>
      </c>
      <c r="E75">
        <v>0.68473081588745122</v>
      </c>
      <c r="F75">
        <f t="shared" si="3"/>
        <v>0.82701996982097636</v>
      </c>
      <c r="G75">
        <f t="shared" si="4"/>
        <v>0.27744680386218018</v>
      </c>
      <c r="H75">
        <f>IFERROR(VLOOKUP($A75,oecd!$A$2:$K$105,U$1,0),0)</f>
        <v>0</v>
      </c>
      <c r="I75">
        <f>IFERROR(VLOOKUP($A75,oecd!$A$2:$K$105,V$1,0),0)</f>
        <v>0</v>
      </c>
      <c r="J75">
        <f>IFERROR(VLOOKUP($A75,oecd!$A$2:$K$105,W$1,0),0)</f>
        <v>0</v>
      </c>
      <c r="K75">
        <f>IFERROR(VLOOKUP($A75,oecd!$A$2:$K$105,X$1,0),0)</f>
        <v>0</v>
      </c>
      <c r="L75">
        <f>IFERROR(VLOOKUP($A75,oecd!$A$2:$K$105,Y$1,0),0)</f>
        <v>0</v>
      </c>
      <c r="M75">
        <f>IFERROR(VLOOKUP($A75,oecd!$A$2:$K$105,Z$1,0),0)</f>
        <v>0</v>
      </c>
      <c r="N75">
        <f>IFERROR(VLOOKUP($A75,oecd!$A$2:$K$105,AA$1,0),0)</f>
        <v>0</v>
      </c>
      <c r="O75">
        <f>IFERROR(VLOOKUP($A75,oecd!$A$2:$K$105,AB$1,0),0)</f>
        <v>0</v>
      </c>
      <c r="P75">
        <f>IFERROR(VLOOKUP($A75,oecd!$A$2:$K$105,AC$1,0),0)</f>
        <v>0</v>
      </c>
      <c r="Q75">
        <f>IFERROR(VLOOKUP($A75,oecd!$A$2:$K$105,AD$1,0),0)</f>
        <v>0</v>
      </c>
      <c r="R75">
        <f t="shared" si="5"/>
        <v>0</v>
      </c>
    </row>
    <row r="76" spans="1:18" x14ac:dyDescent="0.25">
      <c r="A76" t="s">
        <v>77</v>
      </c>
      <c r="B76" t="s">
        <v>182</v>
      </c>
      <c r="C76">
        <v>0.14100000381469729</v>
      </c>
      <c r="D76">
        <v>7.3275864124298096E-2</v>
      </c>
      <c r="E76">
        <v>0.58472361564636233</v>
      </c>
      <c r="F76">
        <f t="shared" si="3"/>
        <v>0.79899948358535777</v>
      </c>
      <c r="G76">
        <f t="shared" si="4"/>
        <v>0.25950411407762636</v>
      </c>
      <c r="H76">
        <f>IFERROR(VLOOKUP($A76,oecd!$A$2:$K$105,U$1,0),0)</f>
        <v>0</v>
      </c>
      <c r="I76">
        <f>IFERROR(VLOOKUP($A76,oecd!$A$2:$K$105,V$1,0),0)</f>
        <v>0</v>
      </c>
      <c r="J76">
        <f>IFERROR(VLOOKUP($A76,oecd!$A$2:$K$105,W$1,0),0)</f>
        <v>0</v>
      </c>
      <c r="K76">
        <f>IFERROR(VLOOKUP($A76,oecd!$A$2:$K$105,X$1,0),0)</f>
        <v>0</v>
      </c>
      <c r="L76">
        <f>IFERROR(VLOOKUP($A76,oecd!$A$2:$K$105,Y$1,0),0)</f>
        <v>0</v>
      </c>
      <c r="M76">
        <f>IFERROR(VLOOKUP($A76,oecd!$A$2:$K$105,Z$1,0),0)</f>
        <v>0</v>
      </c>
      <c r="N76">
        <f>IFERROR(VLOOKUP($A76,oecd!$A$2:$K$105,AA$1,0),0)</f>
        <v>1.272E-2</v>
      </c>
      <c r="O76">
        <f>IFERROR(VLOOKUP($A76,oecd!$A$2:$K$105,AB$1,0),0)</f>
        <v>0</v>
      </c>
      <c r="P76">
        <f>IFERROR(VLOOKUP($A76,oecd!$A$2:$K$105,AC$1,0),0)</f>
        <v>0</v>
      </c>
      <c r="Q76">
        <f>IFERROR(VLOOKUP($A76,oecd!$A$2:$K$105,AD$1,0),0)</f>
        <v>0</v>
      </c>
      <c r="R76">
        <f t="shared" si="5"/>
        <v>1.272E-2</v>
      </c>
    </row>
    <row r="77" spans="1:18" x14ac:dyDescent="0.25">
      <c r="A77" t="s">
        <v>78</v>
      </c>
      <c r="B77" t="s">
        <v>183</v>
      </c>
      <c r="C77">
        <v>0</v>
      </c>
      <c r="D77">
        <v>1.6018306836485859E-2</v>
      </c>
      <c r="E77">
        <v>0.7055615901947021</v>
      </c>
      <c r="F77">
        <f t="shared" si="3"/>
        <v>0.72157989703118797</v>
      </c>
      <c r="G77">
        <f t="shared" si="4"/>
        <v>0.20992911337602929</v>
      </c>
      <c r="H77">
        <f>IFERROR(VLOOKUP($A77,oecd!$A$2:$K$105,U$1,0),0)</f>
        <v>0</v>
      </c>
      <c r="I77">
        <f>IFERROR(VLOOKUP($A77,oecd!$A$2:$K$105,V$1,0),0)</f>
        <v>0</v>
      </c>
      <c r="J77">
        <f>IFERROR(VLOOKUP($A77,oecd!$A$2:$K$105,W$1,0),0)</f>
        <v>0</v>
      </c>
      <c r="K77">
        <f>IFERROR(VLOOKUP($A77,oecd!$A$2:$K$105,X$1,0),0)</f>
        <v>0</v>
      </c>
      <c r="L77">
        <f>IFERROR(VLOOKUP($A77,oecd!$A$2:$K$105,Y$1,0),0)</f>
        <v>0</v>
      </c>
      <c r="M77">
        <f>IFERROR(VLOOKUP($A77,oecd!$A$2:$K$105,Z$1,0),0)</f>
        <v>0</v>
      </c>
      <c r="N77">
        <f>IFERROR(VLOOKUP($A77,oecd!$A$2:$K$105,AA$1,0),0)</f>
        <v>0</v>
      </c>
      <c r="O77">
        <f>IFERROR(VLOOKUP($A77,oecd!$A$2:$K$105,AB$1,0),0)</f>
        <v>0</v>
      </c>
      <c r="P77">
        <f>IFERROR(VLOOKUP($A77,oecd!$A$2:$K$105,AC$1,0),0)</f>
        <v>0</v>
      </c>
      <c r="Q77">
        <f>IFERROR(VLOOKUP($A77,oecd!$A$2:$K$105,AD$1,0),0)</f>
        <v>0</v>
      </c>
      <c r="R77">
        <f t="shared" si="5"/>
        <v>0</v>
      </c>
    </row>
    <row r="78" spans="1:18" x14ac:dyDescent="0.25">
      <c r="A78" t="s">
        <v>79</v>
      </c>
      <c r="B78" t="s">
        <v>184</v>
      </c>
      <c r="C78">
        <v>6.8000001907348631E-2</v>
      </c>
      <c r="D78">
        <v>9.8591549322009087E-3</v>
      </c>
      <c r="E78">
        <v>0.69407114982604978</v>
      </c>
      <c r="F78">
        <f t="shared" si="3"/>
        <v>0.77193030666559936</v>
      </c>
      <c r="G78">
        <f t="shared" si="4"/>
        <v>0.24217058745320136</v>
      </c>
      <c r="H78">
        <f>IFERROR(VLOOKUP($A78,oecd!$A$2:$K$105,U$1,0),0)</f>
        <v>0</v>
      </c>
      <c r="I78">
        <f>IFERROR(VLOOKUP($A78,oecd!$A$2:$K$105,V$1,0),0)</f>
        <v>0</v>
      </c>
      <c r="J78">
        <f>IFERROR(VLOOKUP($A78,oecd!$A$2:$K$105,W$1,0),0)</f>
        <v>0</v>
      </c>
      <c r="K78">
        <f>IFERROR(VLOOKUP($A78,oecd!$A$2:$K$105,X$1,0),0)</f>
        <v>0</v>
      </c>
      <c r="L78">
        <f>IFERROR(VLOOKUP($A78,oecd!$A$2:$K$105,Y$1,0),0)</f>
        <v>0</v>
      </c>
      <c r="M78">
        <f>IFERROR(VLOOKUP($A78,oecd!$A$2:$K$105,Z$1,0),0)</f>
        <v>0</v>
      </c>
      <c r="N78">
        <f>IFERROR(VLOOKUP($A78,oecd!$A$2:$K$105,AA$1,0),0)</f>
        <v>0</v>
      </c>
      <c r="O78">
        <f>IFERROR(VLOOKUP($A78,oecd!$A$2:$K$105,AB$1,0),0)</f>
        <v>0</v>
      </c>
      <c r="P78">
        <f>IFERROR(VLOOKUP($A78,oecd!$A$2:$K$105,AC$1,0),0)</f>
        <v>0</v>
      </c>
      <c r="Q78">
        <f>IFERROR(VLOOKUP($A78,oecd!$A$2:$K$105,AD$1,0),0)</f>
        <v>0</v>
      </c>
      <c r="R78">
        <f t="shared" si="5"/>
        <v>0</v>
      </c>
    </row>
    <row r="79" spans="1:18" x14ac:dyDescent="0.25">
      <c r="A79" t="s">
        <v>80</v>
      </c>
      <c r="B79" t="s">
        <v>185</v>
      </c>
      <c r="C79">
        <v>7.3000001907348636E-2</v>
      </c>
      <c r="E79">
        <v>0.75596933364868169</v>
      </c>
      <c r="F79">
        <f t="shared" si="3"/>
        <v>0.82896933555603036</v>
      </c>
      <c r="G79">
        <f t="shared" si="4"/>
        <v>0.27869506430871915</v>
      </c>
      <c r="H79">
        <f>IFERROR(VLOOKUP($A79,oecd!$A$2:$K$105,U$1,0),0)</f>
        <v>0</v>
      </c>
      <c r="I79">
        <f>IFERROR(VLOOKUP($A79,oecd!$A$2:$K$105,V$1,0),0)</f>
        <v>0</v>
      </c>
      <c r="J79">
        <f>IFERROR(VLOOKUP($A79,oecd!$A$2:$K$105,W$1,0),0)</f>
        <v>0</v>
      </c>
      <c r="K79">
        <f>IFERROR(VLOOKUP($A79,oecd!$A$2:$K$105,X$1,0),0)</f>
        <v>0</v>
      </c>
      <c r="L79">
        <f>IFERROR(VLOOKUP($A79,oecd!$A$2:$K$105,Y$1,0),0)</f>
        <v>0</v>
      </c>
      <c r="M79">
        <f>IFERROR(VLOOKUP($A79,oecd!$A$2:$K$105,Z$1,0),0)</f>
        <v>0</v>
      </c>
      <c r="N79">
        <f>IFERROR(VLOOKUP($A79,oecd!$A$2:$K$105,AA$1,0),0)</f>
        <v>0</v>
      </c>
      <c r="O79">
        <f>IFERROR(VLOOKUP($A79,oecd!$A$2:$K$105,AB$1,0),0)</f>
        <v>0</v>
      </c>
      <c r="P79">
        <f>IFERROR(VLOOKUP($A79,oecd!$A$2:$K$105,AC$1,0),0)</f>
        <v>0</v>
      </c>
      <c r="Q79">
        <f>IFERROR(VLOOKUP($A79,oecd!$A$2:$K$105,AD$1,0),0)</f>
        <v>0</v>
      </c>
      <c r="R79">
        <f t="shared" si="5"/>
        <v>0</v>
      </c>
    </row>
    <row r="80" spans="1:18" x14ac:dyDescent="0.25">
      <c r="A80" t="s">
        <v>81</v>
      </c>
      <c r="B80" t="s">
        <v>186</v>
      </c>
      <c r="C80">
        <v>0</v>
      </c>
      <c r="D80">
        <v>4.3103449046611793E-2</v>
      </c>
      <c r="E80">
        <v>0.35063731670379639</v>
      </c>
      <c r="F80">
        <f t="shared" si="3"/>
        <v>0.39374076575040817</v>
      </c>
      <c r="G80">
        <f t="shared" si="4"/>
        <v>0</v>
      </c>
      <c r="H80">
        <f>IFERROR(VLOOKUP($A80,oecd!$A$2:$K$105,U$1,0),0)</f>
        <v>0</v>
      </c>
      <c r="I80">
        <f>IFERROR(VLOOKUP($A80,oecd!$A$2:$K$105,V$1,0),0)</f>
        <v>0</v>
      </c>
      <c r="J80">
        <f>IFERROR(VLOOKUP($A80,oecd!$A$2:$K$105,W$1,0),0)</f>
        <v>0</v>
      </c>
      <c r="K80">
        <f>IFERROR(VLOOKUP($A80,oecd!$A$2:$K$105,X$1,0),0)</f>
        <v>0</v>
      </c>
      <c r="L80">
        <f>IFERROR(VLOOKUP($A80,oecd!$A$2:$K$105,Y$1,0),0)</f>
        <v>6.8479999999999999E-2</v>
      </c>
      <c r="M80">
        <f>IFERROR(VLOOKUP($A80,oecd!$A$2:$K$105,Z$1,0),0)</f>
        <v>0</v>
      </c>
      <c r="N80">
        <f>IFERROR(VLOOKUP($A80,oecd!$A$2:$K$105,AA$1,0),0)</f>
        <v>6.6499810000000004</v>
      </c>
      <c r="O80">
        <f>IFERROR(VLOOKUP($A80,oecd!$A$2:$K$105,AB$1,0),0)</f>
        <v>0</v>
      </c>
      <c r="P80">
        <f>IFERROR(VLOOKUP($A80,oecd!$A$2:$K$105,AC$1,0),0)</f>
        <v>0</v>
      </c>
      <c r="Q80">
        <f>IFERROR(VLOOKUP($A80,oecd!$A$2:$K$105,AD$1,0),0)</f>
        <v>0</v>
      </c>
      <c r="R80">
        <f t="shared" si="5"/>
        <v>3.3592305000000002</v>
      </c>
    </row>
    <row r="81" spans="1:18" x14ac:dyDescent="0.25">
      <c r="A81" t="s">
        <v>82</v>
      </c>
      <c r="B81" t="s">
        <v>187</v>
      </c>
      <c r="C81">
        <v>7.3000001907348636E-2</v>
      </c>
      <c r="D81">
        <v>0.56989246606826782</v>
      </c>
      <c r="E81">
        <v>0.58470473289489744</v>
      </c>
      <c r="F81">
        <f t="shared" si="3"/>
        <v>1.227597200870514</v>
      </c>
      <c r="G81">
        <f t="shared" si="4"/>
        <v>0.53395316606588084</v>
      </c>
      <c r="H81">
        <f>IFERROR(VLOOKUP($A81,oecd!$A$2:$K$105,U$1,0),0)</f>
        <v>0</v>
      </c>
      <c r="I81">
        <f>IFERROR(VLOOKUP($A81,oecd!$A$2:$K$105,V$1,0),0)</f>
        <v>0</v>
      </c>
      <c r="J81">
        <f>IFERROR(VLOOKUP($A81,oecd!$A$2:$K$105,W$1,0),0)</f>
        <v>0</v>
      </c>
      <c r="K81">
        <f>IFERROR(VLOOKUP($A81,oecd!$A$2:$K$105,X$1,0),0)</f>
        <v>0</v>
      </c>
      <c r="L81">
        <f>IFERROR(VLOOKUP($A81,oecd!$A$2:$K$105,Y$1,0),0)</f>
        <v>0</v>
      </c>
      <c r="M81">
        <f>IFERROR(VLOOKUP($A81,oecd!$A$2:$K$105,Z$1,0),0)</f>
        <v>0</v>
      </c>
      <c r="N81">
        <f>IFERROR(VLOOKUP($A81,oecd!$A$2:$K$105,AA$1,0),0)</f>
        <v>0</v>
      </c>
      <c r="O81">
        <f>IFERROR(VLOOKUP($A81,oecd!$A$2:$K$105,AB$1,0),0)</f>
        <v>0</v>
      </c>
      <c r="P81">
        <f>IFERROR(VLOOKUP($A81,oecd!$A$2:$K$105,AC$1,0),0)</f>
        <v>0</v>
      </c>
      <c r="Q81">
        <f>IFERROR(VLOOKUP($A81,oecd!$A$2:$K$105,AD$1,0),0)</f>
        <v>0</v>
      </c>
      <c r="R81">
        <f t="shared" si="5"/>
        <v>0</v>
      </c>
    </row>
    <row r="82" spans="1:18" x14ac:dyDescent="0.25">
      <c r="A82" t="s">
        <v>83</v>
      </c>
      <c r="B82" t="s">
        <v>188</v>
      </c>
      <c r="C82">
        <v>3.7000000476837158E-2</v>
      </c>
      <c r="D82">
        <v>9.3922652304172516E-2</v>
      </c>
      <c r="E82">
        <v>0.72789969444274905</v>
      </c>
      <c r="F82">
        <f t="shared" si="3"/>
        <v>0.85882234722375872</v>
      </c>
      <c r="G82">
        <f t="shared" si="4"/>
        <v>0.2978111968049435</v>
      </c>
      <c r="H82">
        <f>IFERROR(VLOOKUP($A82,oecd!$A$2:$K$105,U$1,0),0)</f>
        <v>4.666E-3</v>
      </c>
      <c r="I82">
        <f>IFERROR(VLOOKUP($A82,oecd!$A$2:$K$105,V$1,0),0)</f>
        <v>0</v>
      </c>
      <c r="J82">
        <f>IFERROR(VLOOKUP($A82,oecd!$A$2:$K$105,W$1,0),0)</f>
        <v>0</v>
      </c>
      <c r="K82">
        <f>IFERROR(VLOOKUP($A82,oecd!$A$2:$K$105,X$1,0),0)</f>
        <v>0</v>
      </c>
      <c r="L82">
        <f>IFERROR(VLOOKUP($A82,oecd!$A$2:$K$105,Y$1,0),0)</f>
        <v>0</v>
      </c>
      <c r="M82">
        <f>IFERROR(VLOOKUP($A82,oecd!$A$2:$K$105,Z$1,0),0)</f>
        <v>0</v>
      </c>
      <c r="N82">
        <f>IFERROR(VLOOKUP($A82,oecd!$A$2:$K$105,AA$1,0),0)</f>
        <v>0</v>
      </c>
      <c r="O82">
        <f>IFERROR(VLOOKUP($A82,oecd!$A$2:$K$105,AB$1,0),0)</f>
        <v>0</v>
      </c>
      <c r="P82">
        <f>IFERROR(VLOOKUP($A82,oecd!$A$2:$K$105,AC$1,0),0)</f>
        <v>0</v>
      </c>
      <c r="Q82">
        <f>IFERROR(VLOOKUP($A82,oecd!$A$2:$K$105,AD$1,0),0)</f>
        <v>0</v>
      </c>
      <c r="R82">
        <f t="shared" si="5"/>
        <v>4.666E-3</v>
      </c>
    </row>
    <row r="83" spans="1:18" x14ac:dyDescent="0.25">
      <c r="A83" t="s">
        <v>84</v>
      </c>
      <c r="B83" t="s">
        <v>189</v>
      </c>
      <c r="C83">
        <v>0.29600000381469732</v>
      </c>
      <c r="D83">
        <v>0.60910815000534058</v>
      </c>
      <c r="E83">
        <v>0.65508389472961426</v>
      </c>
      <c r="F83">
        <f t="shared" si="3"/>
        <v>1.5601920485496521</v>
      </c>
      <c r="G83">
        <f t="shared" si="4"/>
        <v>0.74692756364295976</v>
      </c>
      <c r="H83">
        <f>IFERROR(VLOOKUP($A83,oecd!$A$2:$K$105,U$1,0),0)</f>
        <v>0</v>
      </c>
      <c r="I83">
        <f>IFERROR(VLOOKUP($A83,oecd!$A$2:$K$105,V$1,0),0)</f>
        <v>0</v>
      </c>
      <c r="J83">
        <f>IFERROR(VLOOKUP($A83,oecd!$A$2:$K$105,W$1,0),0)</f>
        <v>0</v>
      </c>
      <c r="K83">
        <f>IFERROR(VLOOKUP($A83,oecd!$A$2:$K$105,X$1,0),0)</f>
        <v>0</v>
      </c>
      <c r="L83">
        <f>IFERROR(VLOOKUP($A83,oecd!$A$2:$K$105,Y$1,0),0)</f>
        <v>0</v>
      </c>
      <c r="M83">
        <f>IFERROR(VLOOKUP($A83,oecd!$A$2:$K$105,Z$1,0),0)</f>
        <v>0</v>
      </c>
      <c r="N83">
        <f>IFERROR(VLOOKUP($A83,oecd!$A$2:$K$105,AA$1,0),0)</f>
        <v>0</v>
      </c>
      <c r="O83">
        <f>IFERROR(VLOOKUP($A83,oecd!$A$2:$K$105,AB$1,0),0)</f>
        <v>0</v>
      </c>
      <c r="P83">
        <f>IFERROR(VLOOKUP($A83,oecd!$A$2:$K$105,AC$1,0),0)</f>
        <v>0</v>
      </c>
      <c r="Q83">
        <f>IFERROR(VLOOKUP($A83,oecd!$A$2:$K$105,AD$1,0),0)</f>
        <v>0</v>
      </c>
      <c r="R83">
        <f t="shared" si="5"/>
        <v>0</v>
      </c>
    </row>
    <row r="84" spans="1:18" x14ac:dyDescent="0.25">
      <c r="A84" t="s">
        <v>85</v>
      </c>
      <c r="B84" t="s">
        <v>190</v>
      </c>
      <c r="C84">
        <v>2.5000000000000001E-2</v>
      </c>
      <c r="D84">
        <v>4.4334974139928818E-2</v>
      </c>
      <c r="E84">
        <v>0.67141265869140621</v>
      </c>
      <c r="F84">
        <f t="shared" si="3"/>
        <v>0.74074763283133505</v>
      </c>
      <c r="G84">
        <f t="shared" si="4"/>
        <v>0.22220301663532199</v>
      </c>
      <c r="H84">
        <f>IFERROR(VLOOKUP($A84,oecd!$A$2:$K$105,U$1,0),0)</f>
        <v>0</v>
      </c>
      <c r="I84">
        <f>IFERROR(VLOOKUP($A84,oecd!$A$2:$K$105,V$1,0),0)</f>
        <v>0</v>
      </c>
      <c r="J84">
        <f>IFERROR(VLOOKUP($A84,oecd!$A$2:$K$105,W$1,0),0)</f>
        <v>0</v>
      </c>
      <c r="K84">
        <f>IFERROR(VLOOKUP($A84,oecd!$A$2:$K$105,X$1,0),0)</f>
        <v>0</v>
      </c>
      <c r="L84">
        <f>IFERROR(VLOOKUP($A84,oecd!$A$2:$K$105,Y$1,0),0)</f>
        <v>0</v>
      </c>
      <c r="M84">
        <f>IFERROR(VLOOKUP($A84,oecd!$A$2:$K$105,Z$1,0),0)</f>
        <v>0</v>
      </c>
      <c r="N84">
        <f>IFERROR(VLOOKUP($A84,oecd!$A$2:$K$105,AA$1,0),0)</f>
        <v>0</v>
      </c>
      <c r="O84">
        <f>IFERROR(VLOOKUP($A84,oecd!$A$2:$K$105,AB$1,0),0)</f>
        <v>0</v>
      </c>
      <c r="P84">
        <f>IFERROR(VLOOKUP($A84,oecd!$A$2:$K$105,AC$1,0),0)</f>
        <v>0</v>
      </c>
      <c r="Q84">
        <f>IFERROR(VLOOKUP($A84,oecd!$A$2:$K$105,AD$1,0),0)</f>
        <v>0</v>
      </c>
      <c r="R84">
        <f t="shared" si="5"/>
        <v>0</v>
      </c>
    </row>
    <row r="85" spans="1:18" x14ac:dyDescent="0.25">
      <c r="A85" t="s">
        <v>86</v>
      </c>
      <c r="B85" t="s">
        <v>191</v>
      </c>
      <c r="C85">
        <v>0.25</v>
      </c>
      <c r="D85">
        <v>4.5871559530496597E-2</v>
      </c>
      <c r="E85">
        <v>0.58461537361145022</v>
      </c>
      <c r="F85">
        <f t="shared" si="3"/>
        <v>0.88048693314194681</v>
      </c>
      <c r="G85">
        <f t="shared" si="4"/>
        <v>0.31168393766933056</v>
      </c>
      <c r="H85">
        <f>IFERROR(VLOOKUP($A85,oecd!$A$2:$K$105,U$1,0),0)</f>
        <v>4.086E-2</v>
      </c>
      <c r="I85">
        <f>IFERROR(VLOOKUP($A85,oecd!$A$2:$K$105,V$1,0),0)</f>
        <v>0</v>
      </c>
      <c r="J85">
        <f>IFERROR(VLOOKUP($A85,oecd!$A$2:$K$105,W$1,0),0)</f>
        <v>0</v>
      </c>
      <c r="K85">
        <f>IFERROR(VLOOKUP($A85,oecd!$A$2:$K$105,X$1,0),0)</f>
        <v>0</v>
      </c>
      <c r="L85">
        <f>IFERROR(VLOOKUP($A85,oecd!$A$2:$K$105,Y$1,0),0)</f>
        <v>0</v>
      </c>
      <c r="M85">
        <f>IFERROR(VLOOKUP($A85,oecd!$A$2:$K$105,Z$1,0),0)</f>
        <v>0</v>
      </c>
      <c r="N85">
        <f>IFERROR(VLOOKUP($A85,oecd!$A$2:$K$105,AA$1,0),0)</f>
        <v>1.5679999999999999E-2</v>
      </c>
      <c r="O85">
        <f>IFERROR(VLOOKUP($A85,oecd!$A$2:$K$105,AB$1,0),0)</f>
        <v>0</v>
      </c>
      <c r="P85">
        <f>IFERROR(VLOOKUP($A85,oecd!$A$2:$K$105,AC$1,0),0)</f>
        <v>0</v>
      </c>
      <c r="Q85">
        <f>IFERROR(VLOOKUP($A85,oecd!$A$2:$K$105,AD$1,0),0)</f>
        <v>0</v>
      </c>
      <c r="R85">
        <f t="shared" si="5"/>
        <v>2.827E-2</v>
      </c>
    </row>
    <row r="86" spans="1:18" x14ac:dyDescent="0.25">
      <c r="A86" t="s">
        <v>87</v>
      </c>
      <c r="B86" t="s">
        <v>192</v>
      </c>
      <c r="C86">
        <v>3.0000001192092901E-3</v>
      </c>
      <c r="D86">
        <v>1.769911497831345E-2</v>
      </c>
      <c r="E86">
        <v>0.65393257141113281</v>
      </c>
      <c r="F86">
        <f t="shared" si="3"/>
        <v>0.67463168650865557</v>
      </c>
      <c r="G86">
        <f t="shared" si="4"/>
        <v>0.17986620974679371</v>
      </c>
      <c r="H86">
        <f>IFERROR(VLOOKUP($A86,oecd!$A$2:$K$105,U$1,0),0)</f>
        <v>0</v>
      </c>
      <c r="I86">
        <f>IFERROR(VLOOKUP($A86,oecd!$A$2:$K$105,V$1,0),0)</f>
        <v>0</v>
      </c>
      <c r="J86">
        <f>IFERROR(VLOOKUP($A86,oecd!$A$2:$K$105,W$1,0),0)</f>
        <v>0</v>
      </c>
      <c r="K86">
        <f>IFERROR(VLOOKUP($A86,oecd!$A$2:$K$105,X$1,0),0)</f>
        <v>0</v>
      </c>
      <c r="L86">
        <f>IFERROR(VLOOKUP($A86,oecd!$A$2:$K$105,Y$1,0),0)</f>
        <v>0</v>
      </c>
      <c r="M86">
        <f>IFERROR(VLOOKUP($A86,oecd!$A$2:$K$105,Z$1,0),0)</f>
        <v>0</v>
      </c>
      <c r="N86">
        <f>IFERROR(VLOOKUP($A86,oecd!$A$2:$K$105,AA$1,0),0)</f>
        <v>0</v>
      </c>
      <c r="O86">
        <f>IFERROR(VLOOKUP($A86,oecd!$A$2:$K$105,AB$1,0),0)</f>
        <v>0</v>
      </c>
      <c r="P86">
        <f>IFERROR(VLOOKUP($A86,oecd!$A$2:$K$105,AC$1,0),0)</f>
        <v>0</v>
      </c>
      <c r="Q86">
        <f>IFERROR(VLOOKUP($A86,oecd!$A$2:$K$105,AD$1,0),0)</f>
        <v>0</v>
      </c>
      <c r="R86">
        <f t="shared" si="5"/>
        <v>0</v>
      </c>
    </row>
    <row r="87" spans="1:18" x14ac:dyDescent="0.25">
      <c r="A87" t="s">
        <v>89</v>
      </c>
      <c r="B87" t="s">
        <v>193</v>
      </c>
      <c r="C87">
        <v>0</v>
      </c>
      <c r="D87">
        <v>0.1634615361690521</v>
      </c>
      <c r="E87">
        <v>0.69947314262390137</v>
      </c>
      <c r="F87">
        <f t="shared" si="3"/>
        <v>0.86293467879295349</v>
      </c>
      <c r="G87">
        <f t="shared" si="4"/>
        <v>0.30044449477903412</v>
      </c>
      <c r="H87">
        <f>IFERROR(VLOOKUP($A87,oecd!$A$2:$K$105,U$1,0),0)</f>
        <v>0</v>
      </c>
      <c r="I87">
        <f>IFERROR(VLOOKUP($A87,oecd!$A$2:$K$105,V$1,0),0)</f>
        <v>0.470636</v>
      </c>
      <c r="J87">
        <f>IFERROR(VLOOKUP($A87,oecd!$A$2:$K$105,W$1,0),0)</f>
        <v>0.128941</v>
      </c>
      <c r="K87">
        <f>IFERROR(VLOOKUP($A87,oecd!$A$2:$K$105,X$1,0),0)</f>
        <v>0</v>
      </c>
      <c r="L87">
        <f>IFERROR(VLOOKUP($A87,oecd!$A$2:$K$105,Y$1,0),0)</f>
        <v>2.7290000000000001E-3</v>
      </c>
      <c r="M87">
        <f>IFERROR(VLOOKUP($A87,oecd!$A$2:$K$105,Z$1,0),0)</f>
        <v>1.3785E-2</v>
      </c>
      <c r="N87">
        <f>IFERROR(VLOOKUP($A87,oecd!$A$2:$K$105,AA$1,0),0)</f>
        <v>0</v>
      </c>
      <c r="O87">
        <f>IFERROR(VLOOKUP($A87,oecd!$A$2:$K$105,AB$1,0),0)</f>
        <v>0</v>
      </c>
      <c r="P87">
        <f>IFERROR(VLOOKUP($A87,oecd!$A$2:$K$105,AC$1,0),0)</f>
        <v>0</v>
      </c>
      <c r="Q87">
        <f>IFERROR(VLOOKUP($A87,oecd!$A$2:$K$105,AD$1,0),0)</f>
        <v>0</v>
      </c>
      <c r="R87">
        <f t="shared" si="5"/>
        <v>0.15402275000000001</v>
      </c>
    </row>
    <row r="88" spans="1:18" x14ac:dyDescent="0.25">
      <c r="A88" t="s">
        <v>90</v>
      </c>
      <c r="B88" t="s">
        <v>194</v>
      </c>
      <c r="C88">
        <v>0.12600000381469731</v>
      </c>
      <c r="D88">
        <v>0.27519381046295172</v>
      </c>
      <c r="E88">
        <v>0.75616741180419922</v>
      </c>
      <c r="F88">
        <f t="shared" si="3"/>
        <v>1.1573612260818482</v>
      </c>
      <c r="G88">
        <f t="shared" si="4"/>
        <v>0.48897813255818867</v>
      </c>
      <c r="H88">
        <f>IFERROR(VLOOKUP($A88,oecd!$A$2:$K$105,U$1,0),0)</f>
        <v>1.010964</v>
      </c>
      <c r="I88">
        <f>IFERROR(VLOOKUP($A88,oecd!$A$2:$K$105,V$1,0),0)</f>
        <v>0</v>
      </c>
      <c r="J88">
        <f>IFERROR(VLOOKUP($A88,oecd!$A$2:$K$105,W$1,0),0)</f>
        <v>0</v>
      </c>
      <c r="K88">
        <f>IFERROR(VLOOKUP($A88,oecd!$A$2:$K$105,X$1,0),0)</f>
        <v>0</v>
      </c>
      <c r="L88">
        <f>IFERROR(VLOOKUP($A88,oecd!$A$2:$K$105,Y$1,0),0)</f>
        <v>0</v>
      </c>
      <c r="M88">
        <f>IFERROR(VLOOKUP($A88,oecd!$A$2:$K$105,Z$1,0),0)</f>
        <v>0</v>
      </c>
      <c r="N88">
        <f>IFERROR(VLOOKUP($A88,oecd!$A$2:$K$105,AA$1,0),0)</f>
        <v>0.14423900000000001</v>
      </c>
      <c r="O88">
        <f>IFERROR(VLOOKUP($A88,oecd!$A$2:$K$105,AB$1,0),0)</f>
        <v>7.4149999999999997E-3</v>
      </c>
      <c r="P88">
        <f>IFERROR(VLOOKUP($A88,oecd!$A$2:$K$105,AC$1,0),0)</f>
        <v>0</v>
      </c>
      <c r="Q88">
        <f>IFERROR(VLOOKUP($A88,oecd!$A$2:$K$105,AD$1,0),0)</f>
        <v>7.3249999999999999E-3</v>
      </c>
      <c r="R88">
        <f t="shared" si="5"/>
        <v>0.29248574999999999</v>
      </c>
    </row>
    <row r="89" spans="1:18" x14ac:dyDescent="0.25">
      <c r="A89" t="s">
        <v>91</v>
      </c>
      <c r="B89" t="s">
        <v>195</v>
      </c>
      <c r="C89">
        <v>0</v>
      </c>
      <c r="D89">
        <v>8.0862529575824738E-3</v>
      </c>
      <c r="E89">
        <v>0.66738195419311519</v>
      </c>
      <c r="F89">
        <f t="shared" si="3"/>
        <v>0.67546820715069766</v>
      </c>
      <c r="G89">
        <f t="shared" si="4"/>
        <v>0.18040186891602888</v>
      </c>
      <c r="H89">
        <f>IFERROR(VLOOKUP($A89,oecd!$A$2:$K$105,U$1,0),0)</f>
        <v>0</v>
      </c>
      <c r="I89">
        <f>IFERROR(VLOOKUP($A89,oecd!$A$2:$K$105,V$1,0),0)</f>
        <v>0</v>
      </c>
      <c r="J89">
        <f>IFERROR(VLOOKUP($A89,oecd!$A$2:$K$105,W$1,0),0)</f>
        <v>0</v>
      </c>
      <c r="K89">
        <f>IFERROR(VLOOKUP($A89,oecd!$A$2:$K$105,X$1,0),0)</f>
        <v>0</v>
      </c>
      <c r="L89">
        <f>IFERROR(VLOOKUP($A89,oecd!$A$2:$K$105,Y$1,0),0)</f>
        <v>0</v>
      </c>
      <c r="M89">
        <f>IFERROR(VLOOKUP($A89,oecd!$A$2:$K$105,Z$1,0),0)</f>
        <v>0</v>
      </c>
      <c r="N89">
        <f>IFERROR(VLOOKUP($A89,oecd!$A$2:$K$105,AA$1,0),0)</f>
        <v>0</v>
      </c>
      <c r="O89">
        <f>IFERROR(VLOOKUP($A89,oecd!$A$2:$K$105,AB$1,0),0)</f>
        <v>0</v>
      </c>
      <c r="P89">
        <f>IFERROR(VLOOKUP($A89,oecd!$A$2:$K$105,AC$1,0),0)</f>
        <v>0</v>
      </c>
      <c r="Q89">
        <f>IFERROR(VLOOKUP($A89,oecd!$A$2:$K$105,AD$1,0),0)</f>
        <v>0</v>
      </c>
      <c r="R89">
        <f t="shared" si="5"/>
        <v>0</v>
      </c>
    </row>
    <row r="90" spans="1:18" x14ac:dyDescent="0.25">
      <c r="A90" t="s">
        <v>92</v>
      </c>
      <c r="B90" t="s">
        <v>196</v>
      </c>
      <c r="C90">
        <v>0.30600000381469727</v>
      </c>
      <c r="D90">
        <v>0.25573769211769098</v>
      </c>
      <c r="E90">
        <v>0.75091495513916018</v>
      </c>
      <c r="F90">
        <f t="shared" si="3"/>
        <v>1.3126526510715484</v>
      </c>
      <c r="G90">
        <f t="shared" si="4"/>
        <v>0.58841772976437845</v>
      </c>
      <c r="H90">
        <f>IFERROR(VLOOKUP($A90,oecd!$A$2:$K$105,U$1,0),0)</f>
        <v>0</v>
      </c>
      <c r="I90">
        <f>IFERROR(VLOOKUP($A90,oecd!$A$2:$K$105,V$1,0),0)</f>
        <v>0</v>
      </c>
      <c r="J90">
        <f>IFERROR(VLOOKUP($A90,oecd!$A$2:$K$105,W$1,0),0)</f>
        <v>0</v>
      </c>
      <c r="K90">
        <f>IFERROR(VLOOKUP($A90,oecd!$A$2:$K$105,X$1,0),0)</f>
        <v>0</v>
      </c>
      <c r="L90">
        <f>IFERROR(VLOOKUP($A90,oecd!$A$2:$K$105,Y$1,0),0)</f>
        <v>0</v>
      </c>
      <c r="M90">
        <f>IFERROR(VLOOKUP($A90,oecd!$A$2:$K$105,Z$1,0),0)</f>
        <v>0</v>
      </c>
      <c r="N90">
        <f>IFERROR(VLOOKUP($A90,oecd!$A$2:$K$105,AA$1,0),0)</f>
        <v>0</v>
      </c>
      <c r="O90">
        <f>IFERROR(VLOOKUP($A90,oecd!$A$2:$K$105,AB$1,0),0)</f>
        <v>0</v>
      </c>
      <c r="P90">
        <f>IFERROR(VLOOKUP($A90,oecd!$A$2:$K$105,AC$1,0),0)</f>
        <v>0</v>
      </c>
      <c r="Q90">
        <f>IFERROR(VLOOKUP($A90,oecd!$A$2:$K$105,AD$1,0),0)</f>
        <v>0</v>
      </c>
      <c r="R90">
        <f t="shared" si="5"/>
        <v>0</v>
      </c>
    </row>
    <row r="91" spans="1:18" x14ac:dyDescent="0.25">
      <c r="A91" t="s">
        <v>223</v>
      </c>
      <c r="B91" t="s">
        <v>197</v>
      </c>
      <c r="C91">
        <v>3.2000000476837161E-2</v>
      </c>
      <c r="D91">
        <v>0.18959107995033261</v>
      </c>
      <c r="E91">
        <v>0.77544226646423342</v>
      </c>
      <c r="F91">
        <f t="shared" si="3"/>
        <v>0.99703334689140322</v>
      </c>
      <c r="G91">
        <f t="shared" si="4"/>
        <v>0.38631348298930268</v>
      </c>
      <c r="H91">
        <f>IFERROR(VLOOKUP($A91,oecd!$A$2:$K$105,U$1,0),0)</f>
        <v>0</v>
      </c>
      <c r="I91">
        <f>IFERROR(VLOOKUP($A91,oecd!$A$2:$K$105,V$1,0),0)</f>
        <v>0</v>
      </c>
      <c r="J91">
        <f>IFERROR(VLOOKUP($A91,oecd!$A$2:$K$105,W$1,0),0)</f>
        <v>0</v>
      </c>
      <c r="K91">
        <f>IFERROR(VLOOKUP($A91,oecd!$A$2:$K$105,X$1,0),0)</f>
        <v>0</v>
      </c>
      <c r="L91">
        <f>IFERROR(VLOOKUP($A91,oecd!$A$2:$K$105,Y$1,0),0)</f>
        <v>0</v>
      </c>
      <c r="M91">
        <f>IFERROR(VLOOKUP($A91,oecd!$A$2:$K$105,Z$1,0),0)</f>
        <v>0</v>
      </c>
      <c r="N91">
        <f>IFERROR(VLOOKUP($A91,oecd!$A$2:$K$105,AA$1,0),0)</f>
        <v>0</v>
      </c>
      <c r="O91">
        <f>IFERROR(VLOOKUP($A91,oecd!$A$2:$K$105,AB$1,0),0)</f>
        <v>0</v>
      </c>
      <c r="P91">
        <f>IFERROR(VLOOKUP($A91,oecd!$A$2:$K$105,AC$1,0),0)</f>
        <v>0</v>
      </c>
      <c r="Q91">
        <f>IFERROR(VLOOKUP($A91,oecd!$A$2:$K$105,AD$1,0),0)</f>
        <v>0</v>
      </c>
      <c r="R91">
        <f t="shared" si="5"/>
        <v>0</v>
      </c>
    </row>
    <row r="92" spans="1:18" x14ac:dyDescent="0.25">
      <c r="A92" t="s">
        <v>93</v>
      </c>
      <c r="B92" t="s">
        <v>198</v>
      </c>
      <c r="C92">
        <v>0</v>
      </c>
      <c r="D92">
        <v>1.594896242022514E-2</v>
      </c>
      <c r="E92">
        <v>0.61730175018310551</v>
      </c>
      <c r="F92">
        <f t="shared" si="3"/>
        <v>0.63325071260333066</v>
      </c>
      <c r="G92">
        <f t="shared" si="4"/>
        <v>0.15336824067079172</v>
      </c>
      <c r="H92">
        <f>IFERROR(VLOOKUP($A92,oecd!$A$2:$K$105,U$1,0),0)</f>
        <v>0</v>
      </c>
      <c r="I92">
        <f>IFERROR(VLOOKUP($A92,oecd!$A$2:$K$105,V$1,0),0)</f>
        <v>0</v>
      </c>
      <c r="J92">
        <f>IFERROR(VLOOKUP($A92,oecd!$A$2:$K$105,W$1,0),0)</f>
        <v>0</v>
      </c>
      <c r="K92">
        <f>IFERROR(VLOOKUP($A92,oecd!$A$2:$K$105,X$1,0),0)</f>
        <v>0</v>
      </c>
      <c r="L92">
        <f>IFERROR(VLOOKUP($A92,oecd!$A$2:$K$105,Y$1,0),0)</f>
        <v>0</v>
      </c>
      <c r="M92">
        <f>IFERROR(VLOOKUP($A92,oecd!$A$2:$K$105,Z$1,0),0)</f>
        <v>0</v>
      </c>
      <c r="N92">
        <f>IFERROR(VLOOKUP($A92,oecd!$A$2:$K$105,AA$1,0),0)</f>
        <v>0</v>
      </c>
      <c r="O92">
        <f>IFERROR(VLOOKUP($A92,oecd!$A$2:$K$105,AB$1,0),0)</f>
        <v>0</v>
      </c>
      <c r="P92">
        <f>IFERROR(VLOOKUP($A92,oecd!$A$2:$K$105,AC$1,0),0)</f>
        <v>0</v>
      </c>
      <c r="Q92">
        <f>IFERROR(VLOOKUP($A92,oecd!$A$2:$K$105,AD$1,0),0)</f>
        <v>0</v>
      </c>
      <c r="R92">
        <f t="shared" si="5"/>
        <v>0</v>
      </c>
    </row>
    <row r="93" spans="1:18" x14ac:dyDescent="0.25">
      <c r="A93" t="s">
        <v>94</v>
      </c>
      <c r="B93" t="s">
        <v>199</v>
      </c>
      <c r="C93">
        <v>8.5000000000000006E-2</v>
      </c>
      <c r="D93">
        <v>2.5104602798819538E-2</v>
      </c>
      <c r="E93">
        <v>0.63786005973815918</v>
      </c>
      <c r="F93">
        <f t="shared" si="3"/>
        <v>0.74796466253697869</v>
      </c>
      <c r="G93">
        <f t="shared" si="4"/>
        <v>0.2268243827345893</v>
      </c>
      <c r="H93">
        <f>IFERROR(VLOOKUP($A93,oecd!$A$2:$K$105,U$1,0),0)</f>
        <v>0</v>
      </c>
      <c r="I93">
        <f>IFERROR(VLOOKUP($A93,oecd!$A$2:$K$105,V$1,0),0)</f>
        <v>0</v>
      </c>
      <c r="J93">
        <f>IFERROR(VLOOKUP($A93,oecd!$A$2:$K$105,W$1,0),0)</f>
        <v>0</v>
      </c>
      <c r="K93">
        <f>IFERROR(VLOOKUP($A93,oecd!$A$2:$K$105,X$1,0),0)</f>
        <v>0</v>
      </c>
      <c r="L93">
        <f>IFERROR(VLOOKUP($A93,oecd!$A$2:$K$105,Y$1,0),0)</f>
        <v>0</v>
      </c>
      <c r="M93">
        <f>IFERROR(VLOOKUP($A93,oecd!$A$2:$K$105,Z$1,0),0)</f>
        <v>0</v>
      </c>
      <c r="N93">
        <f>IFERROR(VLOOKUP($A93,oecd!$A$2:$K$105,AA$1,0),0)</f>
        <v>1.1239000000000001E-2</v>
      </c>
      <c r="O93">
        <f>IFERROR(VLOOKUP($A93,oecd!$A$2:$K$105,AB$1,0),0)</f>
        <v>0</v>
      </c>
      <c r="P93">
        <f>IFERROR(VLOOKUP($A93,oecd!$A$2:$K$105,AC$1,0),0)</f>
        <v>0</v>
      </c>
      <c r="Q93">
        <f>IFERROR(VLOOKUP($A93,oecd!$A$2:$K$105,AD$1,0),0)</f>
        <v>0</v>
      </c>
      <c r="R93">
        <f t="shared" si="5"/>
        <v>1.1239000000000001E-2</v>
      </c>
    </row>
    <row r="94" spans="1:18" x14ac:dyDescent="0.25">
      <c r="A94" t="s">
        <v>95</v>
      </c>
      <c r="B94" t="s">
        <v>200</v>
      </c>
      <c r="C94">
        <v>4.9000000953674315E-2</v>
      </c>
      <c r="E94">
        <v>0.59760956764221196</v>
      </c>
      <c r="F94">
        <f t="shared" si="3"/>
        <v>0.64660956859588625</v>
      </c>
      <c r="G94">
        <f t="shared" si="4"/>
        <v>0.16192247513108679</v>
      </c>
      <c r="H94">
        <f>IFERROR(VLOOKUP($A94,oecd!$A$2:$K$105,U$1,0),0)</f>
        <v>0</v>
      </c>
      <c r="I94">
        <f>IFERROR(VLOOKUP($A94,oecd!$A$2:$K$105,V$1,0),0)</f>
        <v>0</v>
      </c>
      <c r="J94">
        <f>IFERROR(VLOOKUP($A94,oecd!$A$2:$K$105,W$1,0),0)</f>
        <v>0</v>
      </c>
      <c r="K94">
        <f>IFERROR(VLOOKUP($A94,oecd!$A$2:$K$105,X$1,0),0)</f>
        <v>0</v>
      </c>
      <c r="L94">
        <f>IFERROR(VLOOKUP($A94,oecd!$A$2:$K$105,Y$1,0),0)</f>
        <v>0</v>
      </c>
      <c r="M94">
        <f>IFERROR(VLOOKUP($A94,oecd!$A$2:$K$105,Z$1,0),0)</f>
        <v>0</v>
      </c>
      <c r="N94">
        <f>IFERROR(VLOOKUP($A94,oecd!$A$2:$K$105,AA$1,0),0)</f>
        <v>0</v>
      </c>
      <c r="O94">
        <f>IFERROR(VLOOKUP($A94,oecd!$A$2:$K$105,AB$1,0),0)</f>
        <v>0</v>
      </c>
      <c r="P94">
        <f>IFERROR(VLOOKUP($A94,oecd!$A$2:$K$105,AC$1,0),0)</f>
        <v>0</v>
      </c>
      <c r="Q94">
        <f>IFERROR(VLOOKUP($A94,oecd!$A$2:$K$105,AD$1,0),0)</f>
        <v>0</v>
      </c>
      <c r="R94">
        <f t="shared" si="5"/>
        <v>0</v>
      </c>
    </row>
    <row r="95" spans="1:18" x14ac:dyDescent="0.25">
      <c r="A95" t="s">
        <v>96</v>
      </c>
      <c r="B95" t="s">
        <v>201</v>
      </c>
      <c r="C95">
        <v>1.200000047683716E-2</v>
      </c>
      <c r="D95">
        <v>0.14537444710731509</v>
      </c>
      <c r="E95">
        <v>0.68279457092285156</v>
      </c>
      <c r="F95">
        <f t="shared" si="3"/>
        <v>0.84016901850700376</v>
      </c>
      <c r="G95">
        <f t="shared" si="4"/>
        <v>0.28586668992523784</v>
      </c>
      <c r="H95">
        <f>IFERROR(VLOOKUP($A95,oecd!$A$2:$K$105,U$1,0),0)</f>
        <v>0</v>
      </c>
      <c r="I95">
        <f>IFERROR(VLOOKUP($A95,oecd!$A$2:$K$105,V$1,0),0)</f>
        <v>0</v>
      </c>
      <c r="J95">
        <f>IFERROR(VLOOKUP($A95,oecd!$A$2:$K$105,W$1,0),0)</f>
        <v>0</v>
      </c>
      <c r="K95">
        <f>IFERROR(VLOOKUP($A95,oecd!$A$2:$K$105,X$1,0),0)</f>
        <v>0</v>
      </c>
      <c r="L95">
        <f>IFERROR(VLOOKUP($A95,oecd!$A$2:$K$105,Y$1,0),0)</f>
        <v>0</v>
      </c>
      <c r="M95">
        <f>IFERROR(VLOOKUP($A95,oecd!$A$2:$K$105,Z$1,0),0)</f>
        <v>0</v>
      </c>
      <c r="N95">
        <f>IFERROR(VLOOKUP($A95,oecd!$A$2:$K$105,AA$1,0),0)</f>
        <v>0</v>
      </c>
      <c r="O95">
        <f>IFERROR(VLOOKUP($A95,oecd!$A$2:$K$105,AB$1,0),0)</f>
        <v>0</v>
      </c>
      <c r="P95">
        <f>IFERROR(VLOOKUP($A95,oecd!$A$2:$K$105,AC$1,0),0)</f>
        <v>0</v>
      </c>
      <c r="Q95">
        <f>IFERROR(VLOOKUP($A95,oecd!$A$2:$K$105,AD$1,0),0)</f>
        <v>0</v>
      </c>
      <c r="R95">
        <f t="shared" si="5"/>
        <v>0</v>
      </c>
    </row>
    <row r="96" spans="1:18" x14ac:dyDescent="0.25">
      <c r="A96" t="s">
        <v>97</v>
      </c>
      <c r="B96" t="s">
        <v>202</v>
      </c>
      <c r="C96">
        <v>0.1430000019073486</v>
      </c>
      <c r="D96">
        <v>0.46060606837272638</v>
      </c>
      <c r="E96">
        <v>0.60203871726989744</v>
      </c>
      <c r="F96">
        <f t="shared" si="3"/>
        <v>1.2056447875499723</v>
      </c>
      <c r="G96">
        <f t="shared" si="4"/>
        <v>0.51989611727234153</v>
      </c>
      <c r="H96">
        <f>IFERROR(VLOOKUP($A96,oecd!$A$2:$K$105,U$1,0),0)</f>
        <v>0.41525299999999998</v>
      </c>
      <c r="I96">
        <f>IFERROR(VLOOKUP($A96,oecd!$A$2:$K$105,V$1,0),0)</f>
        <v>3.9202810000000001</v>
      </c>
      <c r="J96">
        <f>IFERROR(VLOOKUP($A96,oecd!$A$2:$K$105,W$1,0),0)</f>
        <v>1.785836</v>
      </c>
      <c r="K96">
        <f>IFERROR(VLOOKUP($A96,oecd!$A$2:$K$105,X$1,0),0)</f>
        <v>0</v>
      </c>
      <c r="L96">
        <f>IFERROR(VLOOKUP($A96,oecd!$A$2:$K$105,Y$1,0),0)</f>
        <v>0</v>
      </c>
      <c r="M96">
        <f>IFERROR(VLOOKUP($A96,oecd!$A$2:$K$105,Z$1,0),0)</f>
        <v>4.4642470000000003</v>
      </c>
      <c r="N96">
        <f>IFERROR(VLOOKUP($A96,oecd!$A$2:$K$105,AA$1,0),0)</f>
        <v>1.2646900000000001</v>
      </c>
      <c r="O96">
        <f>IFERROR(VLOOKUP($A96,oecd!$A$2:$K$105,AB$1,0),0)</f>
        <v>0</v>
      </c>
      <c r="P96">
        <f>IFERROR(VLOOKUP($A96,oecd!$A$2:$K$105,AC$1,0),0)</f>
        <v>0</v>
      </c>
      <c r="Q96">
        <f>IFERROR(VLOOKUP($A96,oecd!$A$2:$K$105,AD$1,0),0)</f>
        <v>0</v>
      </c>
      <c r="R96">
        <f t="shared" si="5"/>
        <v>2.3700614</v>
      </c>
    </row>
    <row r="97" spans="1:18" x14ac:dyDescent="0.25">
      <c r="A97" t="s">
        <v>98</v>
      </c>
      <c r="B97" t="s">
        <v>203</v>
      </c>
      <c r="C97">
        <v>0.5</v>
      </c>
      <c r="D97">
        <v>0.17985612154006961</v>
      </c>
      <c r="E97">
        <v>0.77010817527770992</v>
      </c>
      <c r="F97">
        <f t="shared" si="3"/>
        <v>1.4499642968177795</v>
      </c>
      <c r="G97">
        <f t="shared" si="4"/>
        <v>0.67634412200161798</v>
      </c>
      <c r="H97">
        <f>IFERROR(VLOOKUP($A97,oecd!$A$2:$K$105,U$1,0),0)</f>
        <v>3.4306260000000002</v>
      </c>
      <c r="I97">
        <f>IFERROR(VLOOKUP($A97,oecd!$A$2:$K$105,V$1,0),0)</f>
        <v>0</v>
      </c>
      <c r="J97">
        <f>IFERROR(VLOOKUP($A97,oecd!$A$2:$K$105,W$1,0),0)</f>
        <v>2.5787999999999998E-2</v>
      </c>
      <c r="K97">
        <f>IFERROR(VLOOKUP($A97,oecd!$A$2:$K$105,X$1,0),0)</f>
        <v>1.991973</v>
      </c>
      <c r="L97">
        <f>IFERROR(VLOOKUP($A97,oecd!$A$2:$K$105,Y$1,0),0)</f>
        <v>8.3260000000000001E-3</v>
      </c>
      <c r="M97">
        <f>IFERROR(VLOOKUP($A97,oecd!$A$2:$K$105,Z$1,0),0)</f>
        <v>0</v>
      </c>
      <c r="N97">
        <f>IFERROR(VLOOKUP($A97,oecd!$A$2:$K$105,AA$1,0),0)</f>
        <v>5.1062999999999997E-2</v>
      </c>
      <c r="O97">
        <f>IFERROR(VLOOKUP($A97,oecd!$A$2:$K$105,AB$1,0),0)</f>
        <v>0</v>
      </c>
      <c r="P97">
        <f>IFERROR(VLOOKUP($A97,oecd!$A$2:$K$105,AC$1,0),0)</f>
        <v>0</v>
      </c>
      <c r="Q97">
        <f>IFERROR(VLOOKUP($A97,oecd!$A$2:$K$105,AD$1,0),0)</f>
        <v>0</v>
      </c>
      <c r="R97">
        <f t="shared" si="5"/>
        <v>1.1015552000000002</v>
      </c>
    </row>
    <row r="98" spans="1:18" x14ac:dyDescent="0.25">
      <c r="A98" t="s">
        <v>99</v>
      </c>
      <c r="B98" t="s">
        <v>204</v>
      </c>
      <c r="C98">
        <v>2.4000000953674321E-2</v>
      </c>
      <c r="D98">
        <v>2.5773195549845699E-2</v>
      </c>
      <c r="E98">
        <v>0.62244443893432622</v>
      </c>
      <c r="F98">
        <f t="shared" si="3"/>
        <v>0.67221763543784618</v>
      </c>
      <c r="G98">
        <f t="shared" si="4"/>
        <v>0.17832039183616291</v>
      </c>
      <c r="H98">
        <f>IFERROR(VLOOKUP($A98,oecd!$A$2:$K$105,U$1,0),0)</f>
        <v>1.8500000000000001E-3</v>
      </c>
      <c r="I98">
        <f>IFERROR(VLOOKUP($A98,oecd!$A$2:$K$105,V$1,0),0)</f>
        <v>0</v>
      </c>
      <c r="J98">
        <f>IFERROR(VLOOKUP($A98,oecd!$A$2:$K$105,W$1,0),0)</f>
        <v>0</v>
      </c>
      <c r="K98">
        <f>IFERROR(VLOOKUP($A98,oecd!$A$2:$K$105,X$1,0),0)</f>
        <v>0</v>
      </c>
      <c r="L98">
        <f>IFERROR(VLOOKUP($A98,oecd!$A$2:$K$105,Y$1,0),0)</f>
        <v>0</v>
      </c>
      <c r="M98">
        <f>IFERROR(VLOOKUP($A98,oecd!$A$2:$K$105,Z$1,0),0)</f>
        <v>0</v>
      </c>
      <c r="N98">
        <f>IFERROR(VLOOKUP($A98,oecd!$A$2:$K$105,AA$1,0),0)</f>
        <v>0</v>
      </c>
      <c r="O98">
        <f>IFERROR(VLOOKUP($A98,oecd!$A$2:$K$105,AB$1,0),0)</f>
        <v>0</v>
      </c>
      <c r="P98">
        <f>IFERROR(VLOOKUP($A98,oecd!$A$2:$K$105,AC$1,0),0)</f>
        <v>0</v>
      </c>
      <c r="Q98">
        <f>IFERROR(VLOOKUP($A98,oecd!$A$2:$K$105,AD$1,0),0)</f>
        <v>0.16686599999999999</v>
      </c>
      <c r="R98">
        <f t="shared" si="5"/>
        <v>8.4357999999999989E-2</v>
      </c>
    </row>
    <row r="99" spans="1:18" x14ac:dyDescent="0.25">
      <c r="A99" t="s">
        <v>100</v>
      </c>
      <c r="B99" t="s">
        <v>205</v>
      </c>
      <c r="C99">
        <v>0.13199999809265139</v>
      </c>
      <c r="E99">
        <v>0.6673706531524658</v>
      </c>
      <c r="F99">
        <f t="shared" si="3"/>
        <v>0.79937065124511719</v>
      </c>
      <c r="G99">
        <f t="shared" si="4"/>
        <v>0.25974178826076227</v>
      </c>
      <c r="H99">
        <f>IFERROR(VLOOKUP($A99,oecd!$A$2:$K$105,U$1,0),0)</f>
        <v>0</v>
      </c>
      <c r="I99">
        <f>IFERROR(VLOOKUP($A99,oecd!$A$2:$K$105,V$1,0),0)</f>
        <v>0</v>
      </c>
      <c r="J99">
        <f>IFERROR(VLOOKUP($A99,oecd!$A$2:$K$105,W$1,0),0)</f>
        <v>0</v>
      </c>
      <c r="K99">
        <f>IFERROR(VLOOKUP($A99,oecd!$A$2:$K$105,X$1,0),0)</f>
        <v>0</v>
      </c>
      <c r="L99">
        <f>IFERROR(VLOOKUP($A99,oecd!$A$2:$K$105,Y$1,0),0)</f>
        <v>0</v>
      </c>
      <c r="M99">
        <f>IFERROR(VLOOKUP($A99,oecd!$A$2:$K$105,Z$1,0),0)</f>
        <v>0</v>
      </c>
      <c r="N99">
        <f>IFERROR(VLOOKUP($A99,oecd!$A$2:$K$105,AA$1,0),0)</f>
        <v>0</v>
      </c>
      <c r="O99">
        <f>IFERROR(VLOOKUP($A99,oecd!$A$2:$K$105,AB$1,0),0)</f>
        <v>0</v>
      </c>
      <c r="P99">
        <f>IFERROR(VLOOKUP($A99,oecd!$A$2:$K$105,AC$1,0),0)</f>
        <v>0</v>
      </c>
      <c r="Q99">
        <f>IFERROR(VLOOKUP($A99,oecd!$A$2:$K$105,AD$1,0),0)</f>
        <v>0</v>
      </c>
      <c r="R99">
        <f t="shared" si="5"/>
        <v>0</v>
      </c>
    </row>
    <row r="100" spans="1:18" x14ac:dyDescent="0.25">
      <c r="A100" t="s">
        <v>101</v>
      </c>
      <c r="B100" t="s">
        <v>206</v>
      </c>
      <c r="C100">
        <v>0</v>
      </c>
      <c r="D100">
        <v>3.6312848329544067E-2</v>
      </c>
      <c r="E100">
        <v>0.6876803398132324</v>
      </c>
      <c r="F100">
        <f t="shared" si="3"/>
        <v>0.72399318814277647</v>
      </c>
      <c r="G100">
        <f t="shared" si="4"/>
        <v>0.21147444465297233</v>
      </c>
      <c r="H100">
        <f>IFERROR(VLOOKUP($A100,oecd!$A$2:$K$105,U$1,0),0)</f>
        <v>0</v>
      </c>
      <c r="I100">
        <f>IFERROR(VLOOKUP($A100,oecd!$A$2:$K$105,V$1,0),0)</f>
        <v>0</v>
      </c>
      <c r="J100">
        <f>IFERROR(VLOOKUP($A100,oecd!$A$2:$K$105,W$1,0),0)</f>
        <v>0</v>
      </c>
      <c r="K100">
        <f>IFERROR(VLOOKUP($A100,oecd!$A$2:$K$105,X$1,0),0)</f>
        <v>0</v>
      </c>
      <c r="L100">
        <f>IFERROR(VLOOKUP($A100,oecd!$A$2:$K$105,Y$1,0),0)</f>
        <v>0</v>
      </c>
      <c r="M100">
        <f>IFERROR(VLOOKUP($A100,oecd!$A$2:$K$105,Z$1,0),0)</f>
        <v>0</v>
      </c>
      <c r="N100">
        <f>IFERROR(VLOOKUP($A100,oecd!$A$2:$K$105,AA$1,0),0)</f>
        <v>0</v>
      </c>
      <c r="O100">
        <f>IFERROR(VLOOKUP($A100,oecd!$A$2:$K$105,AB$1,0),0)</f>
        <v>0</v>
      </c>
      <c r="P100">
        <f>IFERROR(VLOOKUP($A100,oecd!$A$2:$K$105,AC$1,0),0)</f>
        <v>0</v>
      </c>
      <c r="Q100">
        <f>IFERROR(VLOOKUP($A100,oecd!$A$2:$K$105,AD$1,0),0)</f>
        <v>0</v>
      </c>
      <c r="R100">
        <f t="shared" si="5"/>
        <v>0</v>
      </c>
    </row>
    <row r="101" spans="1:18" x14ac:dyDescent="0.25">
      <c r="A101" t="s">
        <v>102</v>
      </c>
      <c r="B101" t="s">
        <v>207</v>
      </c>
      <c r="C101">
        <v>0.1460000038146973</v>
      </c>
      <c r="D101">
        <v>0.31515151262283331</v>
      </c>
      <c r="E101">
        <v>0.67039675712585445</v>
      </c>
      <c r="F101">
        <f t="shared" si="3"/>
        <v>1.1315482735633851</v>
      </c>
      <c r="G101">
        <f t="shared" si="4"/>
        <v>0.47244901898151354</v>
      </c>
      <c r="H101">
        <f>IFERROR(VLOOKUP($A101,oecd!$A$2:$K$105,U$1,0),0)</f>
        <v>0</v>
      </c>
      <c r="I101">
        <f>IFERROR(VLOOKUP($A101,oecd!$A$2:$K$105,V$1,0),0)</f>
        <v>0</v>
      </c>
      <c r="J101">
        <f>IFERROR(VLOOKUP($A101,oecd!$A$2:$K$105,W$1,0),0)</f>
        <v>0</v>
      </c>
      <c r="K101">
        <f>IFERROR(VLOOKUP($A101,oecd!$A$2:$K$105,X$1,0),0)</f>
        <v>5.7460750000000003</v>
      </c>
      <c r="L101">
        <f>IFERROR(VLOOKUP($A101,oecd!$A$2:$K$105,Y$1,0),0)</f>
        <v>0</v>
      </c>
      <c r="M101">
        <f>IFERROR(VLOOKUP($A101,oecd!$A$2:$K$105,Z$1,0),0)</f>
        <v>0</v>
      </c>
      <c r="N101">
        <f>IFERROR(VLOOKUP($A101,oecd!$A$2:$K$105,AA$1,0),0)</f>
        <v>8.1395999999999996E-2</v>
      </c>
      <c r="O101">
        <f>IFERROR(VLOOKUP($A101,oecd!$A$2:$K$105,AB$1,0),0)</f>
        <v>0</v>
      </c>
      <c r="P101">
        <f>IFERROR(VLOOKUP($A101,oecd!$A$2:$K$105,AC$1,0),0)</f>
        <v>0</v>
      </c>
      <c r="Q101">
        <f>IFERROR(VLOOKUP($A101,oecd!$A$2:$K$105,AD$1,0),0)</f>
        <v>0</v>
      </c>
      <c r="R101">
        <f t="shared" si="5"/>
        <v>2.9137355</v>
      </c>
    </row>
    <row r="102" spans="1:18" x14ac:dyDescent="0.25">
      <c r="A102" t="s">
        <v>103</v>
      </c>
      <c r="B102" t="s">
        <v>208</v>
      </c>
      <c r="C102">
        <v>0</v>
      </c>
      <c r="D102">
        <v>7.8125E-2</v>
      </c>
      <c r="E102">
        <v>0.70504384040832524</v>
      </c>
      <c r="F102">
        <f t="shared" si="3"/>
        <v>0.78316884040832524</v>
      </c>
      <c r="G102">
        <f t="shared" si="4"/>
        <v>0.24936709085729436</v>
      </c>
      <c r="H102">
        <f>IFERROR(VLOOKUP($A102,oecd!$A$2:$K$105,U$1,0),0)</f>
        <v>0</v>
      </c>
      <c r="I102">
        <f>IFERROR(VLOOKUP($A102,oecd!$A$2:$K$105,V$1,0),0)</f>
        <v>0</v>
      </c>
      <c r="J102">
        <f>IFERROR(VLOOKUP($A102,oecd!$A$2:$K$105,W$1,0),0)</f>
        <v>0</v>
      </c>
      <c r="K102">
        <f>IFERROR(VLOOKUP($A102,oecd!$A$2:$K$105,X$1,0),0)</f>
        <v>0</v>
      </c>
      <c r="L102">
        <f>IFERROR(VLOOKUP($A102,oecd!$A$2:$K$105,Y$1,0),0)</f>
        <v>0</v>
      </c>
      <c r="M102">
        <f>IFERROR(VLOOKUP($A102,oecd!$A$2:$K$105,Z$1,0),0)</f>
        <v>0</v>
      </c>
      <c r="N102">
        <f>IFERROR(VLOOKUP($A102,oecd!$A$2:$K$105,AA$1,0),0)</f>
        <v>0</v>
      </c>
      <c r="O102">
        <f>IFERROR(VLOOKUP($A102,oecd!$A$2:$K$105,AB$1,0),0)</f>
        <v>0</v>
      </c>
      <c r="P102">
        <f>IFERROR(VLOOKUP($A102,oecd!$A$2:$K$105,AC$1,0),0)</f>
        <v>0</v>
      </c>
      <c r="Q102">
        <f>IFERROR(VLOOKUP($A102,oecd!$A$2:$K$105,AD$1,0),0)</f>
        <v>0</v>
      </c>
      <c r="R102">
        <f t="shared" si="5"/>
        <v>0</v>
      </c>
    </row>
    <row r="103" spans="1:18" x14ac:dyDescent="0.25">
      <c r="A103" t="s">
        <v>104</v>
      </c>
      <c r="B103" t="s">
        <v>209</v>
      </c>
      <c r="C103">
        <v>0</v>
      </c>
      <c r="D103">
        <v>7.4074072763323784E-3</v>
      </c>
      <c r="E103">
        <v>0.60316386222839358</v>
      </c>
      <c r="F103">
        <f t="shared" si="3"/>
        <v>0.61057126950472596</v>
      </c>
      <c r="G103">
        <f t="shared" si="4"/>
        <v>0.13884564428959725</v>
      </c>
      <c r="H103">
        <f>IFERROR(VLOOKUP($A103,oecd!$A$2:$K$105,U$1,0),0)</f>
        <v>0</v>
      </c>
      <c r="I103">
        <f>IFERROR(VLOOKUP($A103,oecd!$A$2:$K$105,V$1,0),0)</f>
        <v>0</v>
      </c>
      <c r="J103">
        <f>IFERROR(VLOOKUP($A103,oecd!$A$2:$K$105,W$1,0),0)</f>
        <v>0</v>
      </c>
      <c r="K103">
        <f>IFERROR(VLOOKUP($A103,oecd!$A$2:$K$105,X$1,0),0)</f>
        <v>0</v>
      </c>
      <c r="L103">
        <f>IFERROR(VLOOKUP($A103,oecd!$A$2:$K$105,Y$1,0),0)</f>
        <v>0</v>
      </c>
      <c r="M103">
        <f>IFERROR(VLOOKUP($A103,oecd!$A$2:$K$105,Z$1,0),0)</f>
        <v>0</v>
      </c>
      <c r="N103">
        <f>IFERROR(VLOOKUP($A103,oecd!$A$2:$K$105,AA$1,0),0)</f>
        <v>0</v>
      </c>
      <c r="O103">
        <f>IFERROR(VLOOKUP($A103,oecd!$A$2:$K$105,AB$1,0),0)</f>
        <v>0</v>
      </c>
      <c r="P103">
        <f>IFERROR(VLOOKUP($A103,oecd!$A$2:$K$105,AC$1,0),0)</f>
        <v>0</v>
      </c>
      <c r="Q103">
        <f>IFERROR(VLOOKUP($A103,oecd!$A$2:$K$105,AD$1,0),0)</f>
        <v>0</v>
      </c>
      <c r="R103">
        <f t="shared" si="5"/>
        <v>0</v>
      </c>
    </row>
    <row r="104" spans="1:18" x14ac:dyDescent="0.25">
      <c r="A104" t="s">
        <v>105</v>
      </c>
      <c r="B104" t="s">
        <v>210</v>
      </c>
      <c r="C104">
        <v>0</v>
      </c>
      <c r="D104">
        <v>3.2258063554763787E-2</v>
      </c>
      <c r="E104">
        <v>0.76057496070861819</v>
      </c>
      <c r="F104">
        <f t="shared" si="3"/>
        <v>0.79283302426338198</v>
      </c>
      <c r="G104">
        <f t="shared" si="4"/>
        <v>0.2555554721535388</v>
      </c>
      <c r="H104">
        <f>IFERROR(VLOOKUP($A104,oecd!$A$2:$K$105,U$1,0),0)</f>
        <v>0</v>
      </c>
      <c r="I104">
        <f>IFERROR(VLOOKUP($A104,oecd!$A$2:$K$105,V$1,0),0)</f>
        <v>0</v>
      </c>
      <c r="J104">
        <f>IFERROR(VLOOKUP($A104,oecd!$A$2:$K$105,W$1,0),0)</f>
        <v>0</v>
      </c>
      <c r="K104">
        <f>IFERROR(VLOOKUP($A104,oecd!$A$2:$K$105,X$1,0),0)</f>
        <v>0</v>
      </c>
      <c r="L104">
        <f>IFERROR(VLOOKUP($A104,oecd!$A$2:$K$105,Y$1,0),0)</f>
        <v>0</v>
      </c>
      <c r="M104">
        <f>IFERROR(VLOOKUP($A104,oecd!$A$2:$K$105,Z$1,0),0)</f>
        <v>0</v>
      </c>
      <c r="N104">
        <f>IFERROR(VLOOKUP($A104,oecd!$A$2:$K$105,AA$1,0),0)</f>
        <v>0</v>
      </c>
      <c r="O104">
        <f>IFERROR(VLOOKUP($A104,oecd!$A$2:$K$105,AB$1,0),0)</f>
        <v>0</v>
      </c>
      <c r="P104">
        <f>IFERROR(VLOOKUP($A104,oecd!$A$2:$K$105,AC$1,0),0)</f>
        <v>0</v>
      </c>
      <c r="Q104">
        <f>IFERROR(VLOOKUP($A104,oecd!$A$2:$K$105,AD$1,0),0)</f>
        <v>0</v>
      </c>
      <c r="R104">
        <f t="shared" si="5"/>
        <v>0</v>
      </c>
    </row>
    <row r="105" spans="1:18" x14ac:dyDescent="0.25">
      <c r="A105" t="s">
        <v>106</v>
      </c>
      <c r="B105" t="s">
        <v>211</v>
      </c>
      <c r="C105">
        <v>0.62599998474121088</v>
      </c>
      <c r="D105">
        <v>0.31200000643730158</v>
      </c>
      <c r="E105">
        <v>0.68779444694519043</v>
      </c>
      <c r="F105">
        <f t="shared" si="3"/>
        <v>1.6257944381237031</v>
      </c>
      <c r="G105">
        <f t="shared" si="4"/>
        <v>0.78893551865683031</v>
      </c>
      <c r="H105">
        <f>IFERROR(VLOOKUP($A105,oecd!$A$2:$K$105,U$1,0),0)</f>
        <v>0</v>
      </c>
      <c r="I105">
        <f>IFERROR(VLOOKUP($A105,oecd!$A$2:$K$105,V$1,0),0)</f>
        <v>0</v>
      </c>
      <c r="J105">
        <f>IFERROR(VLOOKUP($A105,oecd!$A$2:$K$105,W$1,0),0)</f>
        <v>0</v>
      </c>
      <c r="K105">
        <f>IFERROR(VLOOKUP($A105,oecd!$A$2:$K$105,X$1,0),0)</f>
        <v>0</v>
      </c>
      <c r="L105">
        <f>IFERROR(VLOOKUP($A105,oecd!$A$2:$K$105,Y$1,0),0)</f>
        <v>0</v>
      </c>
      <c r="M105">
        <f>IFERROR(VLOOKUP($A105,oecd!$A$2:$K$105,Z$1,0),0)</f>
        <v>0</v>
      </c>
      <c r="N105">
        <f>IFERROR(VLOOKUP($A105,oecd!$A$2:$K$105,AA$1,0),0)</f>
        <v>0</v>
      </c>
      <c r="O105">
        <f>IFERROR(VLOOKUP($A105,oecd!$A$2:$K$105,AB$1,0),0)</f>
        <v>0</v>
      </c>
      <c r="P105">
        <f>IFERROR(VLOOKUP($A105,oecd!$A$2:$K$105,AC$1,0),0)</f>
        <v>0</v>
      </c>
      <c r="Q105">
        <f>IFERROR(VLOOKUP($A105,oecd!$A$2:$K$105,AD$1,0),0)</f>
        <v>0</v>
      </c>
      <c r="R105">
        <f t="shared" si="5"/>
        <v>0</v>
      </c>
    </row>
    <row r="106" spans="1:18" x14ac:dyDescent="0.25">
      <c r="A106" t="s">
        <v>107</v>
      </c>
      <c r="B106" t="s">
        <v>212</v>
      </c>
      <c r="C106">
        <v>0.09</v>
      </c>
      <c r="E106">
        <v>0.71209015846252444</v>
      </c>
      <c r="F106">
        <f t="shared" si="3"/>
        <v>0.80209015846252441</v>
      </c>
      <c r="G106">
        <f t="shared" si="4"/>
        <v>0.26148320252311602</v>
      </c>
      <c r="H106">
        <f>IFERROR(VLOOKUP($A106,oecd!$A$2:$K$105,U$1,0),0)</f>
        <v>0</v>
      </c>
      <c r="I106">
        <f>IFERROR(VLOOKUP($A106,oecd!$A$2:$K$105,V$1,0),0)</f>
        <v>0</v>
      </c>
      <c r="J106">
        <f>IFERROR(VLOOKUP($A106,oecd!$A$2:$K$105,W$1,0),0)</f>
        <v>0.51715500000000003</v>
      </c>
      <c r="K106">
        <f>IFERROR(VLOOKUP($A106,oecd!$A$2:$K$105,X$1,0),0)</f>
        <v>0</v>
      </c>
      <c r="L106">
        <f>IFERROR(VLOOKUP($A106,oecd!$A$2:$K$105,Y$1,0),0)</f>
        <v>0.27038899999999999</v>
      </c>
      <c r="M106">
        <f>IFERROR(VLOOKUP($A106,oecd!$A$2:$K$105,Z$1,0),0)</f>
        <v>4.04819</v>
      </c>
      <c r="N106">
        <f>IFERROR(VLOOKUP($A106,oecd!$A$2:$K$105,AA$1,0),0)</f>
        <v>8.3694000000000005E-2</v>
      </c>
      <c r="O106">
        <f>IFERROR(VLOOKUP($A106,oecd!$A$2:$K$105,AB$1,0),0)</f>
        <v>0</v>
      </c>
      <c r="P106">
        <f>IFERROR(VLOOKUP($A106,oecd!$A$2:$K$105,AC$1,0),0)</f>
        <v>0</v>
      </c>
      <c r="Q106">
        <f>IFERROR(VLOOKUP($A106,oecd!$A$2:$K$105,AD$1,0),0)</f>
        <v>0</v>
      </c>
      <c r="R106">
        <f t="shared" si="5"/>
        <v>1.2298570000000002</v>
      </c>
    </row>
  </sheetData>
  <autoFilter ref="A1:E106" xr:uid="{CE739494-E3BC-4F1D-841E-E8388B92A42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96DF-64A9-4C38-B819-BD2EC51F5A7E}">
  <dimension ref="A1:K65"/>
  <sheetViews>
    <sheetView workbookViewId="0">
      <selection activeCell="C33" sqref="C33"/>
    </sheetView>
  </sheetViews>
  <sheetFormatPr defaultRowHeight="15" x14ac:dyDescent="0.25"/>
  <cols>
    <col min="1" max="1" width="66.85546875" customWidth="1"/>
  </cols>
  <sheetData>
    <row r="1" spans="1:11" x14ac:dyDescent="0.25">
      <c r="A1" s="6" t="s">
        <v>224</v>
      </c>
      <c r="B1" s="3" t="s">
        <v>225</v>
      </c>
      <c r="C1" s="3" t="s">
        <v>226</v>
      </c>
      <c r="D1" s="3" t="s">
        <v>227</v>
      </c>
      <c r="E1" s="3" t="s">
        <v>228</v>
      </c>
      <c r="F1" s="3" t="s">
        <v>229</v>
      </c>
      <c r="G1" s="3" t="s">
        <v>230</v>
      </c>
      <c r="H1" s="3" t="s">
        <v>231</v>
      </c>
      <c r="I1" s="3" t="s">
        <v>232</v>
      </c>
      <c r="J1" s="3" t="s">
        <v>233</v>
      </c>
      <c r="K1" s="2" t="s">
        <v>234</v>
      </c>
    </row>
    <row r="2" spans="1:11" x14ac:dyDescent="0.25">
      <c r="A2" s="7" t="s">
        <v>235</v>
      </c>
      <c r="B2" s="8">
        <v>129.08058600000001</v>
      </c>
      <c r="C2" s="8">
        <v>50.084283999999997</v>
      </c>
      <c r="D2" s="8">
        <v>78.619828999999996</v>
      </c>
      <c r="E2" s="8">
        <v>72.246531000000004</v>
      </c>
      <c r="F2" s="8">
        <v>65.489322999999999</v>
      </c>
      <c r="G2" s="8">
        <v>84.066304000000002</v>
      </c>
      <c r="H2" s="8">
        <v>39.515148000000003</v>
      </c>
      <c r="I2" s="8">
        <v>68.154865000000001</v>
      </c>
      <c r="J2" s="8">
        <v>95.066053999999994</v>
      </c>
      <c r="K2" s="8">
        <v>109.908824</v>
      </c>
    </row>
    <row r="3" spans="1:11" x14ac:dyDescent="0.25">
      <c r="A3" s="7" t="s">
        <v>236</v>
      </c>
      <c r="B3" s="8">
        <v>3.481331</v>
      </c>
      <c r="C3" s="8">
        <v>3.9646370000000002</v>
      </c>
      <c r="D3" s="8">
        <v>2.5787999999999998E-2</v>
      </c>
      <c r="E3" s="8">
        <v>1.991973</v>
      </c>
      <c r="F3" s="8">
        <v>0.51371199999999995</v>
      </c>
      <c r="G3" s="8">
        <v>7.6306979999999998</v>
      </c>
      <c r="H3" s="8">
        <v>3.5119199999999999</v>
      </c>
      <c r="I3" s="8">
        <v>3.9457260000000001</v>
      </c>
      <c r="J3" s="8">
        <v>0.58500099999999999</v>
      </c>
      <c r="K3" s="8">
        <v>0.66631799999999997</v>
      </c>
    </row>
    <row r="4" spans="1:11" x14ac:dyDescent="0.25">
      <c r="A4" s="7" t="s">
        <v>17</v>
      </c>
      <c r="B4" s="8">
        <v>3.9160000000000002E-3</v>
      </c>
      <c r="C4" s="8">
        <v>3.9646370000000002</v>
      </c>
      <c r="D4" s="8"/>
      <c r="E4" s="8"/>
      <c r="F4" s="8"/>
      <c r="G4" s="8"/>
      <c r="H4" s="8"/>
      <c r="I4" s="8">
        <v>3.9457260000000001</v>
      </c>
      <c r="J4" s="8"/>
      <c r="K4" s="8"/>
    </row>
    <row r="5" spans="1:11" x14ac:dyDescent="0.25">
      <c r="A5" s="7" t="s">
        <v>11</v>
      </c>
      <c r="B5" s="8">
        <v>1.0647E-2</v>
      </c>
      <c r="C5" s="8"/>
      <c r="D5" s="8"/>
      <c r="E5" s="8"/>
      <c r="F5" s="8">
        <v>0.505386</v>
      </c>
      <c r="G5" s="8"/>
      <c r="H5" s="8"/>
      <c r="I5" s="8"/>
      <c r="J5" s="8">
        <v>0.58500099999999999</v>
      </c>
      <c r="K5" s="8"/>
    </row>
    <row r="6" spans="1:11" x14ac:dyDescent="0.25">
      <c r="A6" s="7" t="s">
        <v>237</v>
      </c>
      <c r="B6" s="8"/>
      <c r="C6" s="8"/>
      <c r="D6" s="8"/>
      <c r="E6" s="8"/>
      <c r="F6" s="8"/>
      <c r="G6" s="8"/>
      <c r="H6" s="8"/>
      <c r="I6" s="8"/>
      <c r="J6" s="8"/>
      <c r="K6" s="8">
        <v>0.12360400000000001</v>
      </c>
    </row>
    <row r="7" spans="1:11" x14ac:dyDescent="0.25">
      <c r="A7" s="7" t="s">
        <v>65</v>
      </c>
      <c r="B7" s="8">
        <v>2.601E-3</v>
      </c>
      <c r="C7" s="8"/>
      <c r="D7" s="8"/>
      <c r="E7" s="8"/>
      <c r="F7" s="8"/>
      <c r="G7" s="8"/>
      <c r="H7" s="8">
        <v>3.4608569999999999</v>
      </c>
      <c r="I7" s="8"/>
      <c r="J7" s="8"/>
      <c r="K7" s="8"/>
    </row>
    <row r="8" spans="1:11" x14ac:dyDescent="0.25">
      <c r="A8" s="7" t="s">
        <v>99</v>
      </c>
      <c r="B8" s="8">
        <v>1.8500000000000001E-3</v>
      </c>
      <c r="C8" s="8"/>
      <c r="D8" s="8"/>
      <c r="E8" s="8"/>
      <c r="F8" s="8"/>
      <c r="G8" s="8"/>
      <c r="H8" s="8"/>
      <c r="I8" s="8"/>
      <c r="J8" s="8"/>
      <c r="K8" s="8">
        <v>0.16686599999999999</v>
      </c>
    </row>
    <row r="9" spans="1:11" x14ac:dyDescent="0.25">
      <c r="A9" s="7" t="s">
        <v>83</v>
      </c>
      <c r="B9" s="8">
        <v>4.666E-3</v>
      </c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7" t="s">
        <v>98</v>
      </c>
      <c r="B10" s="8">
        <v>3.4306260000000002</v>
      </c>
      <c r="C10" s="8"/>
      <c r="D10" s="8">
        <v>2.5787999999999998E-2</v>
      </c>
      <c r="E10" s="8">
        <v>1.991973</v>
      </c>
      <c r="F10" s="8">
        <v>8.3260000000000001E-3</v>
      </c>
      <c r="G10" s="8"/>
      <c r="H10" s="8">
        <v>5.1062999999999997E-2</v>
      </c>
      <c r="I10" s="8"/>
      <c r="J10" s="8"/>
      <c r="K10" s="8"/>
    </row>
    <row r="11" spans="1:11" x14ac:dyDescent="0.25">
      <c r="A11" s="7" t="s">
        <v>238</v>
      </c>
      <c r="B11" s="8">
        <v>2.7023999999999999E-2</v>
      </c>
      <c r="C11" s="8"/>
      <c r="D11" s="8"/>
      <c r="E11" s="8"/>
      <c r="F11" s="8"/>
      <c r="G11" s="8">
        <v>7.6306979999999998</v>
      </c>
      <c r="H11" s="8"/>
      <c r="I11" s="8"/>
      <c r="J11" s="8"/>
      <c r="K11" s="8">
        <v>0.37584800000000002</v>
      </c>
    </row>
    <row r="12" spans="1:11" x14ac:dyDescent="0.25">
      <c r="A12" s="7" t="s">
        <v>239</v>
      </c>
      <c r="B12" s="8">
        <v>1.4262170000000001</v>
      </c>
      <c r="C12" s="8">
        <v>15.816614</v>
      </c>
      <c r="D12" s="8">
        <v>4.8910210000000003</v>
      </c>
      <c r="E12" s="8">
        <v>7.5828220000000002</v>
      </c>
      <c r="F12" s="8">
        <v>2.6411030000000002</v>
      </c>
      <c r="G12" s="8">
        <v>19.568155999999998</v>
      </c>
      <c r="H12" s="8">
        <v>14.555282999999999</v>
      </c>
      <c r="I12" s="8">
        <v>13.512052000000001</v>
      </c>
      <c r="J12" s="8">
        <v>19.71452</v>
      </c>
      <c r="K12" s="8">
        <v>17.672632</v>
      </c>
    </row>
    <row r="13" spans="1:11" x14ac:dyDescent="0.25">
      <c r="A13" s="7" t="s">
        <v>240</v>
      </c>
      <c r="B13" s="8"/>
      <c r="C13" s="8"/>
      <c r="D13" s="8">
        <v>2.4240949999999999</v>
      </c>
      <c r="E13" s="8"/>
      <c r="F13" s="8"/>
      <c r="G13" s="8"/>
      <c r="H13" s="8"/>
      <c r="I13" s="8"/>
      <c r="J13" s="8"/>
      <c r="K13" s="8"/>
    </row>
    <row r="14" spans="1:11" x14ac:dyDescent="0.25">
      <c r="A14" s="7" t="s">
        <v>241</v>
      </c>
      <c r="B14" s="8"/>
      <c r="C14" s="8"/>
      <c r="D14" s="8">
        <v>2.4240949999999999</v>
      </c>
      <c r="E14" s="8"/>
      <c r="F14" s="8"/>
      <c r="G14" s="8"/>
      <c r="H14" s="8"/>
      <c r="I14" s="8"/>
      <c r="J14" s="8"/>
      <c r="K14" s="8"/>
    </row>
    <row r="15" spans="1:11" x14ac:dyDescent="0.25">
      <c r="A15" s="7" t="s">
        <v>242</v>
      </c>
      <c r="B15" s="8">
        <v>1.4262170000000001</v>
      </c>
      <c r="C15" s="8">
        <v>15.816614</v>
      </c>
      <c r="D15" s="8">
        <v>2.466926</v>
      </c>
      <c r="E15" s="8">
        <v>7.5828220000000002</v>
      </c>
      <c r="F15" s="8">
        <v>2.6411030000000002</v>
      </c>
      <c r="G15" s="8">
        <v>9.0130599999999994</v>
      </c>
      <c r="H15" s="8">
        <v>14.555282999999999</v>
      </c>
      <c r="I15" s="8">
        <v>13.512052000000001</v>
      </c>
      <c r="J15" s="8">
        <v>19.71452</v>
      </c>
      <c r="K15" s="8">
        <v>17.672632</v>
      </c>
    </row>
    <row r="16" spans="1:11" x14ac:dyDescent="0.25">
      <c r="A16" s="7" t="s">
        <v>12</v>
      </c>
      <c r="B16" s="8"/>
      <c r="C16" s="8">
        <v>1.323242</v>
      </c>
      <c r="D16" s="8">
        <v>3.4994999999999998E-2</v>
      </c>
      <c r="E16" s="8">
        <v>7.8831999999999999E-2</v>
      </c>
      <c r="F16" s="8"/>
      <c r="G16" s="8"/>
      <c r="H16" s="8"/>
      <c r="I16" s="8"/>
      <c r="J16" s="8"/>
      <c r="K16" s="8"/>
    </row>
    <row r="17" spans="1:11" x14ac:dyDescent="0.25">
      <c r="A17" s="7" t="s">
        <v>219</v>
      </c>
      <c r="B17" s="8"/>
      <c r="C17" s="8">
        <v>5.7140000000000003E-2</v>
      </c>
      <c r="D17" s="8"/>
      <c r="E17" s="8">
        <v>1.7493609999999999</v>
      </c>
      <c r="F17" s="8">
        <v>2.2742360000000001</v>
      </c>
      <c r="G17" s="8"/>
      <c r="H17" s="8">
        <v>5.9984909999999996</v>
      </c>
      <c r="I17" s="8">
        <v>5.9276000000000002E-2</v>
      </c>
      <c r="J17" s="8">
        <v>19.71452</v>
      </c>
      <c r="K17" s="8">
        <v>2.9756589999999998</v>
      </c>
    </row>
    <row r="18" spans="1:11" x14ac:dyDescent="0.25">
      <c r="A18" s="7" t="s">
        <v>50</v>
      </c>
      <c r="B18" s="8"/>
      <c r="C18" s="8"/>
      <c r="D18" s="8"/>
      <c r="E18" s="8"/>
      <c r="F18" s="8"/>
      <c r="G18" s="8"/>
      <c r="H18" s="8">
        <v>0.109537</v>
      </c>
      <c r="I18" s="8"/>
      <c r="J18" s="8"/>
      <c r="K18" s="8"/>
    </row>
    <row r="19" spans="1:11" x14ac:dyDescent="0.25">
      <c r="A19" s="7" t="s">
        <v>55</v>
      </c>
      <c r="B19" s="8"/>
      <c r="C19" s="8">
        <v>9.0016449999999999</v>
      </c>
      <c r="D19" s="8"/>
      <c r="E19" s="8"/>
      <c r="F19" s="8"/>
      <c r="G19" s="8"/>
      <c r="H19" s="8"/>
      <c r="I19" s="8"/>
      <c r="J19" s="8"/>
      <c r="K19" s="8">
        <v>6.294664</v>
      </c>
    </row>
    <row r="20" spans="1:11" x14ac:dyDescent="0.25">
      <c r="A20" s="7" t="s">
        <v>60</v>
      </c>
      <c r="B20" s="8"/>
      <c r="C20" s="8"/>
      <c r="D20" s="8"/>
      <c r="E20" s="8"/>
      <c r="F20" s="8"/>
      <c r="G20" s="8"/>
      <c r="H20" s="8">
        <v>0.15029100000000001</v>
      </c>
      <c r="I20" s="8"/>
      <c r="J20" s="8"/>
      <c r="K20" s="8"/>
    </row>
    <row r="21" spans="1:11" x14ac:dyDescent="0.25">
      <c r="A21" s="7" t="s">
        <v>62</v>
      </c>
      <c r="B21" s="8"/>
      <c r="C21" s="8"/>
      <c r="D21" s="8"/>
      <c r="E21" s="8"/>
      <c r="F21" s="8"/>
      <c r="G21" s="8">
        <v>0.18626599999999999</v>
      </c>
      <c r="H21" s="8"/>
      <c r="I21" s="8"/>
      <c r="J21" s="8"/>
      <c r="K21" s="8"/>
    </row>
    <row r="22" spans="1:11" x14ac:dyDescent="0.25">
      <c r="A22" s="7" t="s">
        <v>67</v>
      </c>
      <c r="B22" s="8"/>
      <c r="C22" s="8"/>
      <c r="D22" s="8"/>
      <c r="E22" s="8"/>
      <c r="F22" s="8"/>
      <c r="G22" s="8"/>
      <c r="H22" s="8">
        <v>7.2963E-2</v>
      </c>
      <c r="I22" s="8">
        <v>9.5653970000000008</v>
      </c>
      <c r="J22" s="8"/>
      <c r="K22" s="8">
        <v>3.4334530000000001</v>
      </c>
    </row>
    <row r="23" spans="1:11" x14ac:dyDescent="0.25">
      <c r="A23" s="7" t="s">
        <v>68</v>
      </c>
      <c r="B23" s="8"/>
      <c r="C23" s="8">
        <v>1.043669</v>
      </c>
      <c r="D23" s="8"/>
      <c r="E23" s="8">
        <v>8.5550000000000001E-3</v>
      </c>
      <c r="F23" s="8"/>
      <c r="G23" s="8"/>
      <c r="H23" s="8"/>
      <c r="I23" s="8"/>
      <c r="J23" s="8"/>
      <c r="K23" s="8"/>
    </row>
    <row r="24" spans="1:11" x14ac:dyDescent="0.25">
      <c r="A24" s="7" t="s">
        <v>81</v>
      </c>
      <c r="B24" s="8"/>
      <c r="C24" s="8"/>
      <c r="D24" s="8"/>
      <c r="E24" s="8"/>
      <c r="F24" s="8">
        <v>6.8479999999999999E-2</v>
      </c>
      <c r="G24" s="8"/>
      <c r="H24" s="8">
        <v>6.6499810000000004</v>
      </c>
      <c r="I24" s="8"/>
      <c r="J24" s="8"/>
      <c r="K24" s="8"/>
    </row>
    <row r="25" spans="1:11" x14ac:dyDescent="0.25">
      <c r="A25" s="7" t="s">
        <v>88</v>
      </c>
      <c r="B25" s="8"/>
      <c r="C25" s="8"/>
      <c r="D25" s="8"/>
      <c r="E25" s="8"/>
      <c r="F25" s="8">
        <v>2.5269E-2</v>
      </c>
      <c r="G25" s="8">
        <v>0.30057200000000001</v>
      </c>
      <c r="H25" s="8"/>
      <c r="I25" s="8">
        <v>3.8201809999999998</v>
      </c>
      <c r="J25" s="8"/>
      <c r="K25" s="8">
        <v>4.9615309999999999</v>
      </c>
    </row>
    <row r="26" spans="1:11" x14ac:dyDescent="0.25">
      <c r="A26" s="7" t="s">
        <v>89</v>
      </c>
      <c r="B26" s="8"/>
      <c r="C26" s="8">
        <v>0.470636</v>
      </c>
      <c r="D26" s="8">
        <v>0.128941</v>
      </c>
      <c r="E26" s="8"/>
      <c r="F26" s="8">
        <v>2.7290000000000001E-3</v>
      </c>
      <c r="G26" s="8">
        <v>1.3785E-2</v>
      </c>
      <c r="H26" s="8"/>
      <c r="I26" s="8"/>
      <c r="J26" s="8"/>
      <c r="K26" s="8"/>
    </row>
    <row r="27" spans="1:11" x14ac:dyDescent="0.25">
      <c r="A27" s="7" t="s">
        <v>102</v>
      </c>
      <c r="B27" s="8"/>
      <c r="C27" s="8"/>
      <c r="D27" s="8"/>
      <c r="E27" s="8">
        <v>5.7460750000000003</v>
      </c>
      <c r="F27" s="8"/>
      <c r="G27" s="8"/>
      <c r="H27" s="8">
        <v>8.1395999999999996E-2</v>
      </c>
      <c r="I27" s="8"/>
      <c r="J27" s="8"/>
      <c r="K27" s="8"/>
    </row>
    <row r="28" spans="1:11" x14ac:dyDescent="0.25">
      <c r="A28" s="7" t="s">
        <v>97</v>
      </c>
      <c r="B28" s="8">
        <v>0.41525299999999998</v>
      </c>
      <c r="C28" s="8">
        <v>3.9202810000000001</v>
      </c>
      <c r="D28" s="8">
        <v>1.785836</v>
      </c>
      <c r="E28" s="8"/>
      <c r="F28" s="8"/>
      <c r="G28" s="8">
        <v>4.4642470000000003</v>
      </c>
      <c r="H28" s="8">
        <v>1.2646900000000001</v>
      </c>
      <c r="I28" s="8"/>
      <c r="J28" s="8"/>
      <c r="K28" s="8"/>
    </row>
    <row r="29" spans="1:11" x14ac:dyDescent="0.25">
      <c r="A29" s="7" t="s">
        <v>107</v>
      </c>
      <c r="B29" s="8"/>
      <c r="C29" s="8"/>
      <c r="D29" s="8">
        <v>0.51715500000000003</v>
      </c>
      <c r="E29" s="8"/>
      <c r="F29" s="8">
        <v>0.27038899999999999</v>
      </c>
      <c r="G29" s="8">
        <v>4.04819</v>
      </c>
      <c r="H29" s="8">
        <v>8.3694000000000005E-2</v>
      </c>
      <c r="I29" s="8"/>
      <c r="J29" s="8"/>
      <c r="K29" s="8"/>
    </row>
    <row r="30" spans="1:11" x14ac:dyDescent="0.25">
      <c r="A30" s="7" t="s">
        <v>90</v>
      </c>
      <c r="B30" s="8">
        <v>1.010964</v>
      </c>
      <c r="C30" s="8"/>
      <c r="D30" s="8"/>
      <c r="E30" s="8"/>
      <c r="F30" s="8"/>
      <c r="G30" s="8"/>
      <c r="H30" s="8">
        <v>0.14423900000000001</v>
      </c>
      <c r="I30" s="8">
        <v>7.4149999999999997E-3</v>
      </c>
      <c r="J30" s="8"/>
      <c r="K30" s="8">
        <v>7.3249999999999999E-3</v>
      </c>
    </row>
    <row r="31" spans="1:11" x14ac:dyDescent="0.25">
      <c r="A31" s="7" t="s">
        <v>243</v>
      </c>
      <c r="B31" s="8"/>
      <c r="C31" s="8"/>
      <c r="D31" s="8"/>
      <c r="E31" s="8"/>
      <c r="F31" s="8"/>
      <c r="G31" s="8"/>
      <c r="H31" s="8"/>
      <c r="I31" s="8">
        <v>5.9783999999999997E-2</v>
      </c>
      <c r="J31" s="8"/>
      <c r="K31" s="8"/>
    </row>
    <row r="32" spans="1:11" x14ac:dyDescent="0.25">
      <c r="A32" s="7" t="s">
        <v>244</v>
      </c>
      <c r="B32" s="8"/>
      <c r="C32" s="8"/>
      <c r="D32" s="8"/>
      <c r="E32" s="8"/>
      <c r="F32" s="8"/>
      <c r="G32" s="8">
        <v>10.555096000000001</v>
      </c>
      <c r="H32" s="8"/>
      <c r="I32" s="8"/>
      <c r="J32" s="8"/>
      <c r="K32" s="8"/>
    </row>
    <row r="33" spans="1:11" x14ac:dyDescent="0.25">
      <c r="A33" s="7" t="s">
        <v>245</v>
      </c>
      <c r="B33" s="8"/>
      <c r="C33" s="8">
        <v>6.5228999999999995E-2</v>
      </c>
      <c r="D33" s="8">
        <v>0.10315299999999999</v>
      </c>
      <c r="E33" s="8"/>
      <c r="F33" s="8"/>
      <c r="G33" s="8"/>
      <c r="H33" s="8">
        <v>0.16037799999999999</v>
      </c>
      <c r="I33" s="8"/>
      <c r="J33" s="8">
        <v>2.6910020000000001</v>
      </c>
      <c r="K33" s="8">
        <v>1.861046</v>
      </c>
    </row>
    <row r="34" spans="1:11" x14ac:dyDescent="0.25">
      <c r="A34" s="7" t="s">
        <v>246</v>
      </c>
      <c r="B34" s="8"/>
      <c r="C34" s="8">
        <v>6.5228999999999995E-2</v>
      </c>
      <c r="D34" s="8">
        <v>0.10315299999999999</v>
      </c>
      <c r="E34" s="8"/>
      <c r="F34" s="8"/>
      <c r="G34" s="8"/>
      <c r="H34" s="8">
        <v>0.16037799999999999</v>
      </c>
      <c r="I34" s="8"/>
      <c r="J34" s="8"/>
      <c r="K34" s="8"/>
    </row>
    <row r="35" spans="1:11" x14ac:dyDescent="0.25">
      <c r="A35" s="7" t="s">
        <v>29</v>
      </c>
      <c r="B35" s="8"/>
      <c r="C35" s="8"/>
      <c r="D35" s="8"/>
      <c r="E35" s="8"/>
      <c r="F35" s="8"/>
      <c r="G35" s="8"/>
      <c r="H35" s="8">
        <v>4.6399000000000003E-2</v>
      </c>
      <c r="I35" s="8"/>
      <c r="J35" s="8"/>
      <c r="K35" s="8"/>
    </row>
    <row r="36" spans="1:11" x14ac:dyDescent="0.25">
      <c r="A36" s="7" t="s">
        <v>37</v>
      </c>
      <c r="B36" s="8"/>
      <c r="C36" s="8"/>
      <c r="D36" s="8"/>
      <c r="E36" s="8"/>
      <c r="F36" s="8"/>
      <c r="G36" s="8"/>
      <c r="H36" s="8">
        <v>0.113979</v>
      </c>
      <c r="I36" s="8"/>
      <c r="J36" s="8"/>
      <c r="K36" s="8"/>
    </row>
    <row r="37" spans="1:11" x14ac:dyDescent="0.25">
      <c r="A37" s="7" t="s">
        <v>38</v>
      </c>
      <c r="B37" s="8"/>
      <c r="C37" s="8">
        <v>6.5228999999999995E-2</v>
      </c>
      <c r="D37" s="8">
        <v>0.10315299999999999</v>
      </c>
      <c r="E37" s="8"/>
      <c r="F37" s="8"/>
      <c r="G37" s="8"/>
      <c r="H37" s="8"/>
      <c r="I37" s="8"/>
      <c r="J37" s="8"/>
      <c r="K37" s="8"/>
    </row>
    <row r="38" spans="1:11" x14ac:dyDescent="0.25">
      <c r="A38" s="7" t="s">
        <v>247</v>
      </c>
      <c r="B38" s="8"/>
      <c r="C38" s="8"/>
      <c r="D38" s="8"/>
      <c r="E38" s="8"/>
      <c r="F38" s="8"/>
      <c r="G38" s="8"/>
      <c r="H38" s="8"/>
      <c r="I38" s="8"/>
      <c r="J38" s="8">
        <v>2.6910020000000001</v>
      </c>
      <c r="K38" s="8">
        <v>1.861046</v>
      </c>
    </row>
    <row r="39" spans="1:11" x14ac:dyDescent="0.25">
      <c r="A39" s="7" t="s">
        <v>10</v>
      </c>
      <c r="B39" s="8"/>
      <c r="C39" s="8"/>
      <c r="D39" s="8"/>
      <c r="E39" s="8"/>
      <c r="F39" s="8"/>
      <c r="G39" s="8"/>
      <c r="H39" s="8"/>
      <c r="I39" s="8"/>
      <c r="J39" s="8">
        <v>2.3400020000000001</v>
      </c>
      <c r="K39" s="8">
        <v>1.861046</v>
      </c>
    </row>
    <row r="40" spans="1:11" x14ac:dyDescent="0.25">
      <c r="A40" s="7" t="s">
        <v>24</v>
      </c>
      <c r="B40" s="8"/>
      <c r="C40" s="8"/>
      <c r="D40" s="8"/>
      <c r="E40" s="8"/>
      <c r="F40" s="8"/>
      <c r="G40" s="8"/>
      <c r="H40" s="8"/>
      <c r="I40" s="8"/>
      <c r="J40" s="8">
        <v>0.35099999999999998</v>
      </c>
      <c r="K40" s="8"/>
    </row>
    <row r="41" spans="1:11" x14ac:dyDescent="0.25">
      <c r="A41" s="7" t="s">
        <v>248</v>
      </c>
      <c r="B41" s="8">
        <v>0.53520900000000005</v>
      </c>
      <c r="C41" s="8">
        <v>12.537072999999999</v>
      </c>
      <c r="D41" s="8">
        <v>0.26131599999999999</v>
      </c>
      <c r="E41" s="8">
        <v>6.2759900000000002</v>
      </c>
      <c r="F41" s="8">
        <v>6.9941519999999997</v>
      </c>
      <c r="G41" s="8">
        <v>5.4369040000000002</v>
      </c>
      <c r="H41" s="8">
        <v>11.749568</v>
      </c>
      <c r="I41" s="8">
        <v>1.0243880000000001</v>
      </c>
      <c r="J41" s="8">
        <v>17.550018000000001</v>
      </c>
      <c r="K41" s="8">
        <v>1.249574</v>
      </c>
    </row>
    <row r="42" spans="1:11" x14ac:dyDescent="0.25">
      <c r="A42" s="7" t="s">
        <v>249</v>
      </c>
      <c r="B42" s="8">
        <v>7.3816000000000007E-2</v>
      </c>
      <c r="C42" s="8"/>
      <c r="D42" s="8">
        <v>1.9341000000000001E-2</v>
      </c>
      <c r="E42" s="8"/>
      <c r="F42" s="8">
        <v>0.450575</v>
      </c>
      <c r="G42" s="8"/>
      <c r="H42" s="8">
        <v>0.318662</v>
      </c>
      <c r="I42" s="8"/>
      <c r="J42" s="8"/>
      <c r="K42" s="8">
        <v>7.6199000000000003E-2</v>
      </c>
    </row>
    <row r="43" spans="1:11" x14ac:dyDescent="0.25">
      <c r="A43" s="7" t="s">
        <v>250</v>
      </c>
      <c r="B43" s="8"/>
      <c r="C43" s="8"/>
      <c r="D43" s="8">
        <v>1.9341000000000001E-2</v>
      </c>
      <c r="E43" s="8"/>
      <c r="F43" s="8">
        <v>0.450575</v>
      </c>
      <c r="G43" s="8"/>
      <c r="H43" s="8">
        <v>0.261376</v>
      </c>
      <c r="I43" s="8"/>
      <c r="J43" s="8"/>
      <c r="K43" s="8"/>
    </row>
    <row r="44" spans="1:11" x14ac:dyDescent="0.25">
      <c r="A44" s="7" t="s">
        <v>251</v>
      </c>
      <c r="B44" s="8"/>
      <c r="C44" s="8"/>
      <c r="D44" s="8"/>
      <c r="E44" s="8"/>
      <c r="F44" s="8"/>
      <c r="G44" s="8"/>
      <c r="H44" s="8"/>
      <c r="I44" s="8"/>
      <c r="J44" s="8"/>
      <c r="K44" s="8">
        <v>7.6199000000000003E-2</v>
      </c>
    </row>
    <row r="45" spans="1:11" x14ac:dyDescent="0.25">
      <c r="A45" s="7" t="s">
        <v>41</v>
      </c>
      <c r="B45" s="8">
        <v>3.2957E-2</v>
      </c>
      <c r="C45" s="8"/>
      <c r="D45" s="8"/>
      <c r="E45" s="8"/>
      <c r="F45" s="8"/>
      <c r="G45" s="8"/>
      <c r="H45" s="8">
        <v>1.7645999999999998E-2</v>
      </c>
      <c r="I45" s="8"/>
      <c r="J45" s="8"/>
      <c r="K45" s="8"/>
    </row>
    <row r="46" spans="1:11" x14ac:dyDescent="0.25">
      <c r="A46" s="7" t="s">
        <v>77</v>
      </c>
      <c r="B46" s="8"/>
      <c r="C46" s="8"/>
      <c r="D46" s="8"/>
      <c r="E46" s="8"/>
      <c r="F46" s="8"/>
      <c r="G46" s="8"/>
      <c r="H46" s="8">
        <v>1.272E-2</v>
      </c>
      <c r="I46" s="8"/>
      <c r="J46" s="8"/>
      <c r="K46" s="8"/>
    </row>
    <row r="47" spans="1:11" x14ac:dyDescent="0.25">
      <c r="A47" s="7" t="s">
        <v>94</v>
      </c>
      <c r="B47" s="8"/>
      <c r="C47" s="8"/>
      <c r="D47" s="8"/>
      <c r="E47" s="8"/>
      <c r="F47" s="8"/>
      <c r="G47" s="8"/>
      <c r="H47" s="8">
        <v>1.1239000000000001E-2</v>
      </c>
      <c r="I47" s="8"/>
      <c r="J47" s="8"/>
      <c r="K47" s="8"/>
    </row>
    <row r="48" spans="1:11" x14ac:dyDescent="0.25">
      <c r="A48" s="7" t="s">
        <v>86</v>
      </c>
      <c r="B48" s="8">
        <v>4.086E-2</v>
      </c>
      <c r="C48" s="8"/>
      <c r="D48" s="8"/>
      <c r="E48" s="8"/>
      <c r="F48" s="8"/>
      <c r="G48" s="8"/>
      <c r="H48" s="8">
        <v>1.5679999999999999E-2</v>
      </c>
      <c r="I48" s="8"/>
      <c r="J48" s="8"/>
      <c r="K48" s="8"/>
    </row>
    <row r="49" spans="1:11" x14ac:dyDescent="0.25">
      <c r="A49" s="7" t="s">
        <v>252</v>
      </c>
      <c r="B49" s="8">
        <v>0.461393</v>
      </c>
      <c r="C49" s="8">
        <v>12.537072999999999</v>
      </c>
      <c r="D49" s="8">
        <v>0.241975</v>
      </c>
      <c r="E49" s="8"/>
      <c r="F49" s="8">
        <v>0.46165800000000001</v>
      </c>
      <c r="G49" s="8">
        <v>0.41317500000000001</v>
      </c>
      <c r="H49" s="8">
        <v>0.14598</v>
      </c>
      <c r="I49" s="8"/>
      <c r="J49" s="8">
        <v>17.550018000000001</v>
      </c>
      <c r="K49" s="8">
        <v>1.1465209999999999</v>
      </c>
    </row>
    <row r="50" spans="1:11" x14ac:dyDescent="0.25">
      <c r="A50" s="7" t="s">
        <v>1</v>
      </c>
      <c r="B50" s="8"/>
      <c r="C50" s="8">
        <v>12.067422000000001</v>
      </c>
      <c r="D50" s="8"/>
      <c r="E50" s="8"/>
      <c r="F50" s="8"/>
      <c r="G50" s="8">
        <v>0.26424999999999998</v>
      </c>
      <c r="H50" s="8"/>
      <c r="I50" s="8"/>
      <c r="J50" s="8">
        <v>17.550018000000001</v>
      </c>
      <c r="K50" s="8"/>
    </row>
    <row r="51" spans="1:11" x14ac:dyDescent="0.25">
      <c r="A51" s="7" t="s">
        <v>7</v>
      </c>
      <c r="B51" s="8"/>
      <c r="C51" s="8"/>
      <c r="D51" s="8"/>
      <c r="E51" s="8"/>
      <c r="F51" s="8"/>
      <c r="G51" s="8">
        <v>0.117969</v>
      </c>
      <c r="H51" s="8">
        <v>3.1616999999999999E-2</v>
      </c>
      <c r="I51" s="8"/>
      <c r="J51" s="8"/>
      <c r="K51" s="8"/>
    </row>
    <row r="52" spans="1:11" x14ac:dyDescent="0.25">
      <c r="A52" s="7" t="s">
        <v>33</v>
      </c>
      <c r="B52" s="8"/>
      <c r="C52" s="8"/>
      <c r="D52" s="8"/>
      <c r="E52" s="8"/>
      <c r="F52" s="8">
        <v>2.5269E-2</v>
      </c>
      <c r="G52" s="8">
        <v>3.0956000000000001E-2</v>
      </c>
      <c r="H52" s="8"/>
      <c r="I52" s="8"/>
      <c r="J52" s="8"/>
      <c r="K52" s="8">
        <v>1.0134399999999999</v>
      </c>
    </row>
    <row r="53" spans="1:11" x14ac:dyDescent="0.25">
      <c r="A53" s="7" t="s">
        <v>40</v>
      </c>
      <c r="B53" s="8">
        <v>0.461393</v>
      </c>
      <c r="C53" s="8">
        <v>0.391376</v>
      </c>
      <c r="D53" s="8">
        <v>0.17105699999999999</v>
      </c>
      <c r="E53" s="8"/>
      <c r="F53" s="8">
        <v>0.43638900000000003</v>
      </c>
      <c r="G53" s="8"/>
      <c r="H53" s="8">
        <v>9.5198000000000005E-2</v>
      </c>
      <c r="I53" s="8"/>
      <c r="J53" s="8"/>
      <c r="K53" s="8"/>
    </row>
    <row r="54" spans="1:11" x14ac:dyDescent="0.25">
      <c r="A54" s="7" t="s">
        <v>69</v>
      </c>
      <c r="B54" s="8"/>
      <c r="C54" s="8"/>
      <c r="D54" s="8"/>
      <c r="E54" s="8"/>
      <c r="F54" s="8"/>
      <c r="G54" s="8"/>
      <c r="H54" s="8">
        <v>1.9165000000000001E-2</v>
      </c>
      <c r="I54" s="8"/>
      <c r="J54" s="8"/>
      <c r="K54" s="8"/>
    </row>
    <row r="55" spans="1:11" x14ac:dyDescent="0.25">
      <c r="A55" s="7" t="s">
        <v>21</v>
      </c>
      <c r="B55" s="8"/>
      <c r="C55" s="8"/>
      <c r="D55" s="8"/>
      <c r="E55" s="8"/>
      <c r="F55" s="8"/>
      <c r="G55" s="8"/>
      <c r="H55" s="8"/>
      <c r="I55" s="8"/>
      <c r="J55" s="8"/>
      <c r="K55" s="8">
        <v>0.133081</v>
      </c>
    </row>
    <row r="56" spans="1:11" x14ac:dyDescent="0.25">
      <c r="A56" s="7" t="s">
        <v>253</v>
      </c>
      <c r="B56" s="8"/>
      <c r="C56" s="8"/>
      <c r="D56" s="8">
        <v>5.1580000000000003E-3</v>
      </c>
      <c r="E56" s="8"/>
      <c r="F56" s="8"/>
      <c r="G56" s="8"/>
      <c r="H56" s="8"/>
      <c r="I56" s="8"/>
      <c r="J56" s="8"/>
      <c r="K56" s="8"/>
    </row>
    <row r="57" spans="1:11" x14ac:dyDescent="0.25">
      <c r="A57" s="7" t="s">
        <v>254</v>
      </c>
      <c r="B57" s="8"/>
      <c r="C57" s="8">
        <v>7.8274999999999997E-2</v>
      </c>
      <c r="D57" s="8">
        <v>6.5759999999999999E-2</v>
      </c>
      <c r="E57" s="8"/>
      <c r="F57" s="8"/>
      <c r="G57" s="8"/>
      <c r="H57" s="8"/>
      <c r="I57" s="8"/>
      <c r="J57" s="8"/>
      <c r="K57" s="8"/>
    </row>
    <row r="58" spans="1:11" x14ac:dyDescent="0.25">
      <c r="A58" s="7" t="s">
        <v>255</v>
      </c>
      <c r="B58" s="8"/>
      <c r="C58" s="8"/>
      <c r="D58" s="8"/>
      <c r="E58" s="8">
        <v>6.2759900000000002</v>
      </c>
      <c r="F58" s="8">
        <v>5.9669439999999998</v>
      </c>
      <c r="G58" s="8">
        <v>5.0237290000000003</v>
      </c>
      <c r="H58" s="8">
        <v>11.284926</v>
      </c>
      <c r="I58" s="8">
        <v>1.0243880000000001</v>
      </c>
      <c r="J58" s="8"/>
      <c r="K58" s="8"/>
    </row>
    <row r="59" spans="1:11" x14ac:dyDescent="0.25">
      <c r="A59" s="7" t="s">
        <v>42</v>
      </c>
      <c r="B59" s="8"/>
      <c r="C59" s="8"/>
      <c r="D59" s="8"/>
      <c r="E59" s="8"/>
      <c r="F59" s="8">
        <v>2.8662E-2</v>
      </c>
      <c r="G59" s="8"/>
      <c r="H59" s="8"/>
      <c r="I59" s="8"/>
      <c r="J59" s="8"/>
      <c r="K59" s="8"/>
    </row>
    <row r="60" spans="1:11" x14ac:dyDescent="0.25">
      <c r="A60" s="7" t="s">
        <v>49</v>
      </c>
      <c r="B60" s="8"/>
      <c r="C60" s="8"/>
      <c r="D60" s="8"/>
      <c r="E60" s="8"/>
      <c r="F60" s="8"/>
      <c r="G60" s="8"/>
      <c r="H60" s="8">
        <v>0.110953</v>
      </c>
      <c r="I60" s="8"/>
      <c r="J60" s="8"/>
      <c r="K60" s="8"/>
    </row>
    <row r="61" spans="1:11" x14ac:dyDescent="0.25">
      <c r="A61" s="7" t="s">
        <v>53</v>
      </c>
      <c r="B61" s="8"/>
      <c r="C61" s="8"/>
      <c r="D61" s="8"/>
      <c r="E61" s="8"/>
      <c r="F61" s="8"/>
      <c r="G61" s="8"/>
      <c r="H61" s="8">
        <v>1.6139000000000001E-2</v>
      </c>
      <c r="I61" s="8"/>
      <c r="J61" s="8"/>
      <c r="K61" s="8"/>
    </row>
    <row r="62" spans="1:11" x14ac:dyDescent="0.25">
      <c r="A62" s="7" t="s">
        <v>256</v>
      </c>
      <c r="B62" s="8"/>
      <c r="C62" s="8"/>
      <c r="D62" s="8"/>
      <c r="E62" s="8">
        <v>5.1076220000000001</v>
      </c>
      <c r="F62" s="8"/>
      <c r="G62" s="8">
        <v>5.0237290000000003</v>
      </c>
      <c r="H62" s="8">
        <v>11.157833999999999</v>
      </c>
      <c r="I62" s="8"/>
      <c r="J62" s="8"/>
      <c r="K62" s="8"/>
    </row>
    <row r="63" spans="1:11" x14ac:dyDescent="0.25">
      <c r="A63" s="7" t="s">
        <v>257</v>
      </c>
      <c r="B63" s="8"/>
      <c r="C63" s="8"/>
      <c r="D63" s="8"/>
      <c r="E63" s="8">
        <v>1.1683680000000001</v>
      </c>
      <c r="F63" s="8">
        <v>5.9382820000000001</v>
      </c>
      <c r="G63" s="8"/>
      <c r="H63" s="8"/>
      <c r="I63" s="8">
        <v>1.0243880000000001</v>
      </c>
      <c r="J63" s="8"/>
      <c r="K63" s="8"/>
    </row>
    <row r="64" spans="1:11" x14ac:dyDescent="0.25">
      <c r="A64" s="7" t="s">
        <v>258</v>
      </c>
      <c r="B64" s="8"/>
      <c r="C64" s="8"/>
      <c r="D64" s="8"/>
      <c r="E64" s="8"/>
      <c r="F64" s="8">
        <v>0.11497499999999999</v>
      </c>
      <c r="G64" s="8"/>
      <c r="H64" s="8"/>
      <c r="I64" s="8"/>
      <c r="J64" s="8"/>
      <c r="K64" s="8">
        <v>2.6853999999999999E-2</v>
      </c>
    </row>
    <row r="65" spans="1:11" x14ac:dyDescent="0.25">
      <c r="A65" s="7" t="s">
        <v>259</v>
      </c>
      <c r="B65" s="8">
        <v>123.637829</v>
      </c>
      <c r="C65" s="8">
        <v>17.700731000000001</v>
      </c>
      <c r="D65" s="8">
        <v>73.338550999999995</v>
      </c>
      <c r="E65" s="8">
        <v>56.395746000000003</v>
      </c>
      <c r="F65" s="8">
        <v>55.340356</v>
      </c>
      <c r="G65" s="8">
        <v>51.430546</v>
      </c>
      <c r="H65" s="8">
        <v>9.5379989999999992</v>
      </c>
      <c r="I65" s="8">
        <v>49.672699000000001</v>
      </c>
      <c r="J65" s="8">
        <v>54.525512999999997</v>
      </c>
      <c r="K65" s="8">
        <v>88.459254000000001</v>
      </c>
    </row>
  </sheetData>
  <hyperlinks>
    <hyperlink ref="K1" r:id="rId1" display="http://localhost/OECDStat_Metadata/ShowMetadata.ashx?Dataset=CRS1&amp;Coords=[YEAR].[2018]&amp;ShowOnWeb=true&amp;Lang=en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oecd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Dobrovan, Vlad</cp:lastModifiedBy>
  <dcterms:created xsi:type="dcterms:W3CDTF">2019-11-02T19:49:10Z</dcterms:created>
  <dcterms:modified xsi:type="dcterms:W3CDTF">2019-11-02T20:09:44Z</dcterms:modified>
</cp:coreProperties>
</file>