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2391B\Desktop\openhack\cross section\New folder (2)\"/>
    </mc:Choice>
  </mc:AlternateContent>
  <xr:revisionPtr revIDLastSave="0" documentId="13_ncr:1_{2C033F74-8E39-47A0-99BF-2DE158DF71A0}" xr6:coauthVersionLast="41" xr6:coauthVersionMax="41" xr10:uidLastSave="{00000000-0000-0000-0000-000000000000}"/>
  <bookViews>
    <workbookView xWindow="37110" yWindow="2040" windowWidth="21600" windowHeight="11385" xr2:uid="{00000000-000D-0000-FFFF-FFFF00000000}"/>
  </bookViews>
  <sheets>
    <sheet name="Sheet1" sheetId="1" r:id="rId1"/>
    <sheet name="oecd" sheetId="2" r:id="rId2"/>
  </sheets>
  <definedNames>
    <definedName name="_xlnm._FilterDatabase" localSheetId="0" hidden="1">Sheet1!$A$1:$D$92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Q2" i="1" l="1"/>
  <c r="G2" i="1" l="1"/>
  <c r="H2" i="1"/>
  <c r="I2" i="1"/>
  <c r="J2" i="1"/>
  <c r="K2" i="1"/>
  <c r="L2" i="1"/>
  <c r="M2" i="1"/>
  <c r="N2" i="1"/>
  <c r="O2" i="1"/>
  <c r="E3" i="1" l="1"/>
  <c r="F3" i="1" s="1"/>
  <c r="E4" i="1"/>
  <c r="F4" i="1" s="1"/>
  <c r="E5" i="1"/>
  <c r="F5" i="1" s="1"/>
  <c r="E6" i="1"/>
  <c r="F6" i="1" s="1"/>
  <c r="E7" i="1"/>
  <c r="E8" i="1"/>
  <c r="E9" i="1"/>
  <c r="E10" i="1"/>
  <c r="E11" i="1"/>
  <c r="F11" i="1" s="1"/>
  <c r="E12" i="1"/>
  <c r="F12" i="1" s="1"/>
  <c r="E13" i="1"/>
  <c r="F13" i="1" s="1"/>
  <c r="E14" i="1"/>
  <c r="F14" i="1" s="1"/>
  <c r="E15" i="1"/>
  <c r="E16" i="1"/>
  <c r="E17" i="1"/>
  <c r="E18" i="1"/>
  <c r="E19" i="1"/>
  <c r="F19" i="1" s="1"/>
  <c r="E20" i="1"/>
  <c r="F20" i="1" s="1"/>
  <c r="E21" i="1"/>
  <c r="F21" i="1" s="1"/>
  <c r="E22" i="1"/>
  <c r="F22" i="1" s="1"/>
  <c r="E23" i="1"/>
  <c r="E24" i="1"/>
  <c r="E25" i="1"/>
  <c r="E26" i="1"/>
  <c r="E27" i="1"/>
  <c r="F27" i="1" s="1"/>
  <c r="E28" i="1"/>
  <c r="F28" i="1" s="1"/>
  <c r="E29" i="1"/>
  <c r="F29" i="1" s="1"/>
  <c r="E30" i="1"/>
  <c r="F30" i="1" s="1"/>
  <c r="E31" i="1"/>
  <c r="E32" i="1"/>
  <c r="E33" i="1"/>
  <c r="E34" i="1"/>
  <c r="E35" i="1"/>
  <c r="F35" i="1" s="1"/>
  <c r="E36" i="1"/>
  <c r="F36" i="1" s="1"/>
  <c r="E37" i="1"/>
  <c r="F37" i="1" s="1"/>
  <c r="E38" i="1"/>
  <c r="F38" i="1" s="1"/>
  <c r="E39" i="1"/>
  <c r="E40" i="1"/>
  <c r="E41" i="1"/>
  <c r="E42" i="1"/>
  <c r="E43" i="1"/>
  <c r="F43" i="1" s="1"/>
  <c r="E44" i="1"/>
  <c r="F44" i="1" s="1"/>
  <c r="E45" i="1"/>
  <c r="F45" i="1" s="1"/>
  <c r="E46" i="1"/>
  <c r="F46" i="1" s="1"/>
  <c r="E47" i="1"/>
  <c r="F47" i="1" s="1"/>
  <c r="E48" i="1"/>
  <c r="E49" i="1"/>
  <c r="E50" i="1"/>
  <c r="E51" i="1"/>
  <c r="F51" i="1" s="1"/>
  <c r="E52" i="1"/>
  <c r="F52" i="1" s="1"/>
  <c r="E53" i="1"/>
  <c r="F53" i="1" s="1"/>
  <c r="E54" i="1"/>
  <c r="F54" i="1" s="1"/>
  <c r="E55" i="1"/>
  <c r="F55" i="1" s="1"/>
  <c r="E56" i="1"/>
  <c r="E57" i="1"/>
  <c r="E58" i="1"/>
  <c r="E59" i="1"/>
  <c r="F59" i="1" s="1"/>
  <c r="E60" i="1"/>
  <c r="F60" i="1" s="1"/>
  <c r="E61" i="1"/>
  <c r="F61" i="1" s="1"/>
  <c r="E62" i="1"/>
  <c r="F62" i="1" s="1"/>
  <c r="E63" i="1"/>
  <c r="F63" i="1" s="1"/>
  <c r="E64" i="1"/>
  <c r="E65" i="1"/>
  <c r="E66" i="1"/>
  <c r="E67" i="1"/>
  <c r="F67" i="1" s="1"/>
  <c r="E68" i="1"/>
  <c r="F68" i="1" s="1"/>
  <c r="E69" i="1"/>
  <c r="F69" i="1" s="1"/>
  <c r="E70" i="1"/>
  <c r="F70" i="1" s="1"/>
  <c r="E71" i="1"/>
  <c r="F71" i="1" s="1"/>
  <c r="E72" i="1"/>
  <c r="E73" i="1"/>
  <c r="E74" i="1"/>
  <c r="E75" i="1"/>
  <c r="F75" i="1" s="1"/>
  <c r="E76" i="1"/>
  <c r="F76" i="1" s="1"/>
  <c r="E77" i="1"/>
  <c r="F77" i="1" s="1"/>
  <c r="E78" i="1"/>
  <c r="F78" i="1" s="1"/>
  <c r="E79" i="1"/>
  <c r="F79" i="1" s="1"/>
  <c r="E80" i="1"/>
  <c r="E81" i="1"/>
  <c r="E82" i="1"/>
  <c r="E83" i="1"/>
  <c r="F83" i="1" s="1"/>
  <c r="E84" i="1"/>
  <c r="F84" i="1" s="1"/>
  <c r="E85" i="1"/>
  <c r="F85" i="1" s="1"/>
  <c r="E86" i="1"/>
  <c r="F86" i="1" s="1"/>
  <c r="E87" i="1"/>
  <c r="F87" i="1" s="1"/>
  <c r="E88" i="1"/>
  <c r="E89" i="1"/>
  <c r="E90" i="1"/>
  <c r="E91" i="1"/>
  <c r="F91" i="1" s="1"/>
  <c r="E92" i="1"/>
  <c r="F92" i="1" s="1"/>
  <c r="E2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G13" i="1"/>
  <c r="H13" i="1"/>
  <c r="I13" i="1"/>
  <c r="J13" i="1"/>
  <c r="K13" i="1"/>
  <c r="L13" i="1"/>
  <c r="M13" i="1"/>
  <c r="N13" i="1"/>
  <c r="O13" i="1"/>
  <c r="P13" i="1"/>
  <c r="G14" i="1"/>
  <c r="H14" i="1"/>
  <c r="I14" i="1"/>
  <c r="J14" i="1"/>
  <c r="K14" i="1"/>
  <c r="L14" i="1"/>
  <c r="M14" i="1"/>
  <c r="N14" i="1"/>
  <c r="O14" i="1"/>
  <c r="P14" i="1"/>
  <c r="G15" i="1"/>
  <c r="H15" i="1"/>
  <c r="I15" i="1"/>
  <c r="J15" i="1"/>
  <c r="K15" i="1"/>
  <c r="L15" i="1"/>
  <c r="M15" i="1"/>
  <c r="N15" i="1"/>
  <c r="O15" i="1"/>
  <c r="P15" i="1"/>
  <c r="G16" i="1"/>
  <c r="H16" i="1"/>
  <c r="I16" i="1"/>
  <c r="J16" i="1"/>
  <c r="K16" i="1"/>
  <c r="L16" i="1"/>
  <c r="M16" i="1"/>
  <c r="N16" i="1"/>
  <c r="O16" i="1"/>
  <c r="P16" i="1"/>
  <c r="G17" i="1"/>
  <c r="H17" i="1"/>
  <c r="I17" i="1"/>
  <c r="J17" i="1"/>
  <c r="K17" i="1"/>
  <c r="L17" i="1"/>
  <c r="M17" i="1"/>
  <c r="N17" i="1"/>
  <c r="O17" i="1"/>
  <c r="P17" i="1"/>
  <c r="G18" i="1"/>
  <c r="H18" i="1"/>
  <c r="I18" i="1"/>
  <c r="J18" i="1"/>
  <c r="K18" i="1"/>
  <c r="L18" i="1"/>
  <c r="M18" i="1"/>
  <c r="N18" i="1"/>
  <c r="O18" i="1"/>
  <c r="P18" i="1"/>
  <c r="G19" i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G28" i="1"/>
  <c r="H28" i="1"/>
  <c r="I28" i="1"/>
  <c r="J28" i="1"/>
  <c r="K28" i="1"/>
  <c r="L28" i="1"/>
  <c r="M28" i="1"/>
  <c r="N28" i="1"/>
  <c r="O28" i="1"/>
  <c r="P28" i="1"/>
  <c r="G29" i="1"/>
  <c r="H29" i="1"/>
  <c r="I29" i="1"/>
  <c r="J29" i="1"/>
  <c r="K29" i="1"/>
  <c r="L29" i="1"/>
  <c r="M29" i="1"/>
  <c r="N29" i="1"/>
  <c r="O29" i="1"/>
  <c r="P29" i="1"/>
  <c r="G30" i="1"/>
  <c r="H30" i="1"/>
  <c r="I30" i="1"/>
  <c r="J30" i="1"/>
  <c r="K30" i="1"/>
  <c r="L30" i="1"/>
  <c r="M30" i="1"/>
  <c r="N30" i="1"/>
  <c r="O30" i="1"/>
  <c r="P30" i="1"/>
  <c r="G31" i="1"/>
  <c r="H31" i="1"/>
  <c r="I31" i="1"/>
  <c r="J31" i="1"/>
  <c r="K31" i="1"/>
  <c r="L31" i="1"/>
  <c r="M31" i="1"/>
  <c r="N31" i="1"/>
  <c r="O31" i="1"/>
  <c r="P31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6" i="1"/>
  <c r="H36" i="1"/>
  <c r="I36" i="1"/>
  <c r="J36" i="1"/>
  <c r="K36" i="1"/>
  <c r="L36" i="1"/>
  <c r="M36" i="1"/>
  <c r="N36" i="1"/>
  <c r="O36" i="1"/>
  <c r="P36" i="1"/>
  <c r="G37" i="1"/>
  <c r="H37" i="1"/>
  <c r="I37" i="1"/>
  <c r="J37" i="1"/>
  <c r="K37" i="1"/>
  <c r="L37" i="1"/>
  <c r="M37" i="1"/>
  <c r="N37" i="1"/>
  <c r="O37" i="1"/>
  <c r="P37" i="1"/>
  <c r="G38" i="1"/>
  <c r="H38" i="1"/>
  <c r="I38" i="1"/>
  <c r="J38" i="1"/>
  <c r="K38" i="1"/>
  <c r="L38" i="1"/>
  <c r="M38" i="1"/>
  <c r="N38" i="1"/>
  <c r="O38" i="1"/>
  <c r="P38" i="1"/>
  <c r="G39" i="1"/>
  <c r="H39" i="1"/>
  <c r="I39" i="1"/>
  <c r="J39" i="1"/>
  <c r="K39" i="1"/>
  <c r="L39" i="1"/>
  <c r="M39" i="1"/>
  <c r="N39" i="1"/>
  <c r="O39" i="1"/>
  <c r="P39" i="1"/>
  <c r="G40" i="1"/>
  <c r="H40" i="1"/>
  <c r="I40" i="1"/>
  <c r="J40" i="1"/>
  <c r="K40" i="1"/>
  <c r="L40" i="1"/>
  <c r="M40" i="1"/>
  <c r="N40" i="1"/>
  <c r="O40" i="1"/>
  <c r="P40" i="1"/>
  <c r="G41" i="1"/>
  <c r="H41" i="1"/>
  <c r="I41" i="1"/>
  <c r="J41" i="1"/>
  <c r="K41" i="1"/>
  <c r="L41" i="1"/>
  <c r="M41" i="1"/>
  <c r="N41" i="1"/>
  <c r="O41" i="1"/>
  <c r="P41" i="1"/>
  <c r="G42" i="1"/>
  <c r="H42" i="1"/>
  <c r="I42" i="1"/>
  <c r="J42" i="1"/>
  <c r="K42" i="1"/>
  <c r="L42" i="1"/>
  <c r="M42" i="1"/>
  <c r="N42" i="1"/>
  <c r="O42" i="1"/>
  <c r="P42" i="1"/>
  <c r="G43" i="1"/>
  <c r="H43" i="1"/>
  <c r="I43" i="1"/>
  <c r="J43" i="1"/>
  <c r="K43" i="1"/>
  <c r="L43" i="1"/>
  <c r="M43" i="1"/>
  <c r="N43" i="1"/>
  <c r="O43" i="1"/>
  <c r="P43" i="1"/>
  <c r="G44" i="1"/>
  <c r="H44" i="1"/>
  <c r="I44" i="1"/>
  <c r="J44" i="1"/>
  <c r="K44" i="1"/>
  <c r="L44" i="1"/>
  <c r="M44" i="1"/>
  <c r="N44" i="1"/>
  <c r="O44" i="1"/>
  <c r="P44" i="1"/>
  <c r="G45" i="1"/>
  <c r="H45" i="1"/>
  <c r="I45" i="1"/>
  <c r="J45" i="1"/>
  <c r="K45" i="1"/>
  <c r="L45" i="1"/>
  <c r="M45" i="1"/>
  <c r="N45" i="1"/>
  <c r="O45" i="1"/>
  <c r="P45" i="1"/>
  <c r="G46" i="1"/>
  <c r="H46" i="1"/>
  <c r="I46" i="1"/>
  <c r="J46" i="1"/>
  <c r="K46" i="1"/>
  <c r="L46" i="1"/>
  <c r="M46" i="1"/>
  <c r="N46" i="1"/>
  <c r="O46" i="1"/>
  <c r="P46" i="1"/>
  <c r="G47" i="1"/>
  <c r="H47" i="1"/>
  <c r="I47" i="1"/>
  <c r="J47" i="1"/>
  <c r="K47" i="1"/>
  <c r="L47" i="1"/>
  <c r="M47" i="1"/>
  <c r="N47" i="1"/>
  <c r="O47" i="1"/>
  <c r="P47" i="1"/>
  <c r="G48" i="1"/>
  <c r="H48" i="1"/>
  <c r="I48" i="1"/>
  <c r="J48" i="1"/>
  <c r="K48" i="1"/>
  <c r="L48" i="1"/>
  <c r="M48" i="1"/>
  <c r="N48" i="1"/>
  <c r="O48" i="1"/>
  <c r="P48" i="1"/>
  <c r="G49" i="1"/>
  <c r="H49" i="1"/>
  <c r="I49" i="1"/>
  <c r="J49" i="1"/>
  <c r="K49" i="1"/>
  <c r="L49" i="1"/>
  <c r="M49" i="1"/>
  <c r="N49" i="1"/>
  <c r="O49" i="1"/>
  <c r="P49" i="1"/>
  <c r="G50" i="1"/>
  <c r="H50" i="1"/>
  <c r="I50" i="1"/>
  <c r="J50" i="1"/>
  <c r="K50" i="1"/>
  <c r="L50" i="1"/>
  <c r="M50" i="1"/>
  <c r="N50" i="1"/>
  <c r="O50" i="1"/>
  <c r="P50" i="1"/>
  <c r="G51" i="1"/>
  <c r="H51" i="1"/>
  <c r="I51" i="1"/>
  <c r="J51" i="1"/>
  <c r="K51" i="1"/>
  <c r="L51" i="1"/>
  <c r="M51" i="1"/>
  <c r="N51" i="1"/>
  <c r="O51" i="1"/>
  <c r="P51" i="1"/>
  <c r="G52" i="1"/>
  <c r="H52" i="1"/>
  <c r="I52" i="1"/>
  <c r="J52" i="1"/>
  <c r="K52" i="1"/>
  <c r="L52" i="1"/>
  <c r="M52" i="1"/>
  <c r="N52" i="1"/>
  <c r="O52" i="1"/>
  <c r="P52" i="1"/>
  <c r="G53" i="1"/>
  <c r="H53" i="1"/>
  <c r="I53" i="1"/>
  <c r="J53" i="1"/>
  <c r="K53" i="1"/>
  <c r="L53" i="1"/>
  <c r="M53" i="1"/>
  <c r="N53" i="1"/>
  <c r="O53" i="1"/>
  <c r="P53" i="1"/>
  <c r="G54" i="1"/>
  <c r="H54" i="1"/>
  <c r="I54" i="1"/>
  <c r="J54" i="1"/>
  <c r="K54" i="1"/>
  <c r="L54" i="1"/>
  <c r="M54" i="1"/>
  <c r="N54" i="1"/>
  <c r="O54" i="1"/>
  <c r="P54" i="1"/>
  <c r="G55" i="1"/>
  <c r="H55" i="1"/>
  <c r="I55" i="1"/>
  <c r="J55" i="1"/>
  <c r="K55" i="1"/>
  <c r="L55" i="1"/>
  <c r="M55" i="1"/>
  <c r="N55" i="1"/>
  <c r="O55" i="1"/>
  <c r="P55" i="1"/>
  <c r="G56" i="1"/>
  <c r="H56" i="1"/>
  <c r="I56" i="1"/>
  <c r="J56" i="1"/>
  <c r="K56" i="1"/>
  <c r="L56" i="1"/>
  <c r="M56" i="1"/>
  <c r="N56" i="1"/>
  <c r="O56" i="1"/>
  <c r="P56" i="1"/>
  <c r="G57" i="1"/>
  <c r="H57" i="1"/>
  <c r="I57" i="1"/>
  <c r="J57" i="1"/>
  <c r="K57" i="1"/>
  <c r="L57" i="1"/>
  <c r="M57" i="1"/>
  <c r="N57" i="1"/>
  <c r="O57" i="1"/>
  <c r="P57" i="1"/>
  <c r="G58" i="1"/>
  <c r="H58" i="1"/>
  <c r="I58" i="1"/>
  <c r="J58" i="1"/>
  <c r="K58" i="1"/>
  <c r="L58" i="1"/>
  <c r="M58" i="1"/>
  <c r="N58" i="1"/>
  <c r="O58" i="1"/>
  <c r="P58" i="1"/>
  <c r="G59" i="1"/>
  <c r="H59" i="1"/>
  <c r="I59" i="1"/>
  <c r="J59" i="1"/>
  <c r="K59" i="1"/>
  <c r="L59" i="1"/>
  <c r="M59" i="1"/>
  <c r="N59" i="1"/>
  <c r="O59" i="1"/>
  <c r="P59" i="1"/>
  <c r="G60" i="1"/>
  <c r="H60" i="1"/>
  <c r="I60" i="1"/>
  <c r="J60" i="1"/>
  <c r="K60" i="1"/>
  <c r="L60" i="1"/>
  <c r="M60" i="1"/>
  <c r="N60" i="1"/>
  <c r="O60" i="1"/>
  <c r="P60" i="1"/>
  <c r="G61" i="1"/>
  <c r="H61" i="1"/>
  <c r="I61" i="1"/>
  <c r="J61" i="1"/>
  <c r="K61" i="1"/>
  <c r="L61" i="1"/>
  <c r="M61" i="1"/>
  <c r="N61" i="1"/>
  <c r="O61" i="1"/>
  <c r="P61" i="1"/>
  <c r="G62" i="1"/>
  <c r="H62" i="1"/>
  <c r="I62" i="1"/>
  <c r="J62" i="1"/>
  <c r="K62" i="1"/>
  <c r="L62" i="1"/>
  <c r="M62" i="1"/>
  <c r="N62" i="1"/>
  <c r="O62" i="1"/>
  <c r="P62" i="1"/>
  <c r="G63" i="1"/>
  <c r="H63" i="1"/>
  <c r="I63" i="1"/>
  <c r="J63" i="1"/>
  <c r="K63" i="1"/>
  <c r="L63" i="1"/>
  <c r="M63" i="1"/>
  <c r="N63" i="1"/>
  <c r="O63" i="1"/>
  <c r="P63" i="1"/>
  <c r="G64" i="1"/>
  <c r="H64" i="1"/>
  <c r="I64" i="1"/>
  <c r="J64" i="1"/>
  <c r="K64" i="1"/>
  <c r="L64" i="1"/>
  <c r="M64" i="1"/>
  <c r="N64" i="1"/>
  <c r="O64" i="1"/>
  <c r="P64" i="1"/>
  <c r="G65" i="1"/>
  <c r="H65" i="1"/>
  <c r="I65" i="1"/>
  <c r="J65" i="1"/>
  <c r="K65" i="1"/>
  <c r="L65" i="1"/>
  <c r="M65" i="1"/>
  <c r="N65" i="1"/>
  <c r="O65" i="1"/>
  <c r="P65" i="1"/>
  <c r="G66" i="1"/>
  <c r="H66" i="1"/>
  <c r="I66" i="1"/>
  <c r="J66" i="1"/>
  <c r="K66" i="1"/>
  <c r="L66" i="1"/>
  <c r="M66" i="1"/>
  <c r="N66" i="1"/>
  <c r="O66" i="1"/>
  <c r="P66" i="1"/>
  <c r="G67" i="1"/>
  <c r="H67" i="1"/>
  <c r="I67" i="1"/>
  <c r="J67" i="1"/>
  <c r="K67" i="1"/>
  <c r="L67" i="1"/>
  <c r="M67" i="1"/>
  <c r="N67" i="1"/>
  <c r="O67" i="1"/>
  <c r="P67" i="1"/>
  <c r="G68" i="1"/>
  <c r="H68" i="1"/>
  <c r="I68" i="1"/>
  <c r="J68" i="1"/>
  <c r="K68" i="1"/>
  <c r="L68" i="1"/>
  <c r="M68" i="1"/>
  <c r="N68" i="1"/>
  <c r="O68" i="1"/>
  <c r="P68" i="1"/>
  <c r="G69" i="1"/>
  <c r="H69" i="1"/>
  <c r="I69" i="1"/>
  <c r="J69" i="1"/>
  <c r="K69" i="1"/>
  <c r="L69" i="1"/>
  <c r="M69" i="1"/>
  <c r="N69" i="1"/>
  <c r="O69" i="1"/>
  <c r="P69" i="1"/>
  <c r="G70" i="1"/>
  <c r="H70" i="1"/>
  <c r="I70" i="1"/>
  <c r="J70" i="1"/>
  <c r="K70" i="1"/>
  <c r="L70" i="1"/>
  <c r="M70" i="1"/>
  <c r="N70" i="1"/>
  <c r="O70" i="1"/>
  <c r="P70" i="1"/>
  <c r="G71" i="1"/>
  <c r="H71" i="1"/>
  <c r="I71" i="1"/>
  <c r="J71" i="1"/>
  <c r="K71" i="1"/>
  <c r="L71" i="1"/>
  <c r="M71" i="1"/>
  <c r="N71" i="1"/>
  <c r="O71" i="1"/>
  <c r="P71" i="1"/>
  <c r="G72" i="1"/>
  <c r="H72" i="1"/>
  <c r="I72" i="1"/>
  <c r="J72" i="1"/>
  <c r="K72" i="1"/>
  <c r="L72" i="1"/>
  <c r="M72" i="1"/>
  <c r="N72" i="1"/>
  <c r="O72" i="1"/>
  <c r="P72" i="1"/>
  <c r="G73" i="1"/>
  <c r="H73" i="1"/>
  <c r="I73" i="1"/>
  <c r="J73" i="1"/>
  <c r="K73" i="1"/>
  <c r="L73" i="1"/>
  <c r="M73" i="1"/>
  <c r="N73" i="1"/>
  <c r="O73" i="1"/>
  <c r="P73" i="1"/>
  <c r="G74" i="1"/>
  <c r="H74" i="1"/>
  <c r="I74" i="1"/>
  <c r="J74" i="1"/>
  <c r="K74" i="1"/>
  <c r="L74" i="1"/>
  <c r="M74" i="1"/>
  <c r="N74" i="1"/>
  <c r="O74" i="1"/>
  <c r="P74" i="1"/>
  <c r="G75" i="1"/>
  <c r="H75" i="1"/>
  <c r="I75" i="1"/>
  <c r="J75" i="1"/>
  <c r="K75" i="1"/>
  <c r="L75" i="1"/>
  <c r="M75" i="1"/>
  <c r="N75" i="1"/>
  <c r="O75" i="1"/>
  <c r="P75" i="1"/>
  <c r="G76" i="1"/>
  <c r="H76" i="1"/>
  <c r="I76" i="1"/>
  <c r="J76" i="1"/>
  <c r="K76" i="1"/>
  <c r="L76" i="1"/>
  <c r="M76" i="1"/>
  <c r="N76" i="1"/>
  <c r="O76" i="1"/>
  <c r="P76" i="1"/>
  <c r="G77" i="1"/>
  <c r="H77" i="1"/>
  <c r="I77" i="1"/>
  <c r="J77" i="1"/>
  <c r="K77" i="1"/>
  <c r="L77" i="1"/>
  <c r="M77" i="1"/>
  <c r="N77" i="1"/>
  <c r="O77" i="1"/>
  <c r="P77" i="1"/>
  <c r="G78" i="1"/>
  <c r="H78" i="1"/>
  <c r="I78" i="1"/>
  <c r="J78" i="1"/>
  <c r="K78" i="1"/>
  <c r="L78" i="1"/>
  <c r="M78" i="1"/>
  <c r="N78" i="1"/>
  <c r="O78" i="1"/>
  <c r="P78" i="1"/>
  <c r="G79" i="1"/>
  <c r="H79" i="1"/>
  <c r="I79" i="1"/>
  <c r="J79" i="1"/>
  <c r="K79" i="1"/>
  <c r="L79" i="1"/>
  <c r="M79" i="1"/>
  <c r="N79" i="1"/>
  <c r="O79" i="1"/>
  <c r="P79" i="1"/>
  <c r="G80" i="1"/>
  <c r="H80" i="1"/>
  <c r="I80" i="1"/>
  <c r="J80" i="1"/>
  <c r="K80" i="1"/>
  <c r="L80" i="1"/>
  <c r="M80" i="1"/>
  <c r="N80" i="1"/>
  <c r="O80" i="1"/>
  <c r="P80" i="1"/>
  <c r="G81" i="1"/>
  <c r="H81" i="1"/>
  <c r="I81" i="1"/>
  <c r="J81" i="1"/>
  <c r="K81" i="1"/>
  <c r="L81" i="1"/>
  <c r="M81" i="1"/>
  <c r="N81" i="1"/>
  <c r="O81" i="1"/>
  <c r="P81" i="1"/>
  <c r="G82" i="1"/>
  <c r="H82" i="1"/>
  <c r="I82" i="1"/>
  <c r="J82" i="1"/>
  <c r="K82" i="1"/>
  <c r="L82" i="1"/>
  <c r="M82" i="1"/>
  <c r="N82" i="1"/>
  <c r="O82" i="1"/>
  <c r="P82" i="1"/>
  <c r="G83" i="1"/>
  <c r="H83" i="1"/>
  <c r="I83" i="1"/>
  <c r="J83" i="1"/>
  <c r="K83" i="1"/>
  <c r="L83" i="1"/>
  <c r="M83" i="1"/>
  <c r="N83" i="1"/>
  <c r="O83" i="1"/>
  <c r="P83" i="1"/>
  <c r="G84" i="1"/>
  <c r="H84" i="1"/>
  <c r="I84" i="1"/>
  <c r="J84" i="1"/>
  <c r="K84" i="1"/>
  <c r="L84" i="1"/>
  <c r="M84" i="1"/>
  <c r="N84" i="1"/>
  <c r="O84" i="1"/>
  <c r="P84" i="1"/>
  <c r="G85" i="1"/>
  <c r="H85" i="1"/>
  <c r="I85" i="1"/>
  <c r="J85" i="1"/>
  <c r="K85" i="1"/>
  <c r="L85" i="1"/>
  <c r="M85" i="1"/>
  <c r="N85" i="1"/>
  <c r="O85" i="1"/>
  <c r="P85" i="1"/>
  <c r="G86" i="1"/>
  <c r="H86" i="1"/>
  <c r="I86" i="1"/>
  <c r="J86" i="1"/>
  <c r="K86" i="1"/>
  <c r="L86" i="1"/>
  <c r="M86" i="1"/>
  <c r="N86" i="1"/>
  <c r="O86" i="1"/>
  <c r="P86" i="1"/>
  <c r="G87" i="1"/>
  <c r="H87" i="1"/>
  <c r="I87" i="1"/>
  <c r="J87" i="1"/>
  <c r="K87" i="1"/>
  <c r="L87" i="1"/>
  <c r="M87" i="1"/>
  <c r="N87" i="1"/>
  <c r="O87" i="1"/>
  <c r="P87" i="1"/>
  <c r="G88" i="1"/>
  <c r="H88" i="1"/>
  <c r="I88" i="1"/>
  <c r="J88" i="1"/>
  <c r="K88" i="1"/>
  <c r="L88" i="1"/>
  <c r="M88" i="1"/>
  <c r="N88" i="1"/>
  <c r="O88" i="1"/>
  <c r="P88" i="1"/>
  <c r="G89" i="1"/>
  <c r="H89" i="1"/>
  <c r="I89" i="1"/>
  <c r="J89" i="1"/>
  <c r="K89" i="1"/>
  <c r="L89" i="1"/>
  <c r="M89" i="1"/>
  <c r="N89" i="1"/>
  <c r="O89" i="1"/>
  <c r="P89" i="1"/>
  <c r="G90" i="1"/>
  <c r="H90" i="1"/>
  <c r="I90" i="1"/>
  <c r="J90" i="1"/>
  <c r="K90" i="1"/>
  <c r="L90" i="1"/>
  <c r="M90" i="1"/>
  <c r="N90" i="1"/>
  <c r="O90" i="1"/>
  <c r="P90" i="1"/>
  <c r="G91" i="1"/>
  <c r="H91" i="1"/>
  <c r="I91" i="1"/>
  <c r="J91" i="1"/>
  <c r="K91" i="1"/>
  <c r="L91" i="1"/>
  <c r="M91" i="1"/>
  <c r="N91" i="1"/>
  <c r="O91" i="1"/>
  <c r="P91" i="1"/>
  <c r="G92" i="1"/>
  <c r="H92" i="1"/>
  <c r="I92" i="1"/>
  <c r="J92" i="1"/>
  <c r="K92" i="1"/>
  <c r="L92" i="1"/>
  <c r="M92" i="1"/>
  <c r="N92" i="1"/>
  <c r="O92" i="1"/>
  <c r="P92" i="1"/>
  <c r="P2" i="1"/>
  <c r="Q92" i="1" l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4" i="1"/>
  <c r="Q91" i="1"/>
  <c r="Q87" i="1"/>
  <c r="Q83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3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18" i="1"/>
  <c r="Q14" i="1"/>
  <c r="Q10" i="1"/>
  <c r="Q6" i="1"/>
  <c r="Q85" i="1"/>
  <c r="Q81" i="1"/>
  <c r="Q77" i="1"/>
  <c r="Q73" i="1"/>
  <c r="Q69" i="1"/>
  <c r="Q65" i="1"/>
  <c r="Q57" i="1"/>
  <c r="Q53" i="1"/>
  <c r="Q45" i="1"/>
  <c r="Q41" i="1"/>
  <c r="Q37" i="1"/>
  <c r="Q33" i="1"/>
  <c r="Q29" i="1"/>
  <c r="Q25" i="1"/>
  <c r="Q21" i="1"/>
  <c r="Q17" i="1"/>
  <c r="Q13" i="1"/>
  <c r="Q9" i="1"/>
  <c r="Q5" i="1"/>
  <c r="Q89" i="1"/>
  <c r="Q49" i="1"/>
  <c r="Q61" i="1"/>
  <c r="Q79" i="1"/>
  <c r="Q26" i="1"/>
  <c r="Q22" i="1"/>
  <c r="F90" i="1"/>
  <c r="F82" i="1"/>
  <c r="F74" i="1"/>
  <c r="F66" i="1"/>
  <c r="F58" i="1"/>
  <c r="F50" i="1"/>
  <c r="F42" i="1"/>
  <c r="F34" i="1"/>
  <c r="F26" i="1"/>
  <c r="F18" i="1"/>
  <c r="F10" i="1"/>
  <c r="F89" i="1"/>
  <c r="F81" i="1"/>
  <c r="F65" i="1"/>
  <c r="F41" i="1"/>
  <c r="F25" i="1"/>
  <c r="F17" i="1"/>
  <c r="F88" i="1"/>
  <c r="F80" i="1"/>
  <c r="F72" i="1"/>
  <c r="F64" i="1"/>
  <c r="F56" i="1"/>
  <c r="F48" i="1"/>
  <c r="F40" i="1"/>
  <c r="F32" i="1"/>
  <c r="F24" i="1"/>
  <c r="F16" i="1"/>
  <c r="F8" i="1"/>
  <c r="F73" i="1"/>
  <c r="F57" i="1"/>
  <c r="F49" i="1"/>
  <c r="F33" i="1"/>
  <c r="F9" i="1"/>
  <c r="F39" i="1"/>
  <c r="F31" i="1"/>
  <c r="F23" i="1"/>
  <c r="F15" i="1"/>
  <c r="F7" i="1"/>
</calcChain>
</file>

<file path=xl/sharedStrings.xml><?xml version="1.0" encoding="utf-8"?>
<sst xmlns="http://schemas.openxmlformats.org/spreadsheetml/2006/main" count="254" uniqueCount="228">
  <si>
    <t>CountryCode</t>
  </si>
  <si>
    <t>Afghanistan</t>
  </si>
  <si>
    <t>Algeria</t>
  </si>
  <si>
    <t>Argentina</t>
  </si>
  <si>
    <t>Australia</t>
  </si>
  <si>
    <t>Bangladesh</t>
  </si>
  <si>
    <t>Armenia</t>
  </si>
  <si>
    <t>Belgium</t>
  </si>
  <si>
    <t>Bolivia</t>
  </si>
  <si>
    <t>Bosnia and Herzegovina</t>
  </si>
  <si>
    <t>Botswana</t>
  </si>
  <si>
    <t>Brazil</t>
  </si>
  <si>
    <t>Solomon Islands</t>
  </si>
  <si>
    <t>Bulgaria</t>
  </si>
  <si>
    <t>Belarus</t>
  </si>
  <si>
    <t>Cambodia</t>
  </si>
  <si>
    <t>Cameroon</t>
  </si>
  <si>
    <t>Canada</t>
  </si>
  <si>
    <t>Sri Lanka</t>
  </si>
  <si>
    <t>Chile</t>
  </si>
  <si>
    <t>Taiwan</t>
  </si>
  <si>
    <t>Colombia</t>
  </si>
  <si>
    <t>Congo, Democratic Republic</t>
  </si>
  <si>
    <t>Croatia</t>
  </si>
  <si>
    <t>Czech Republic</t>
  </si>
  <si>
    <t>Denmark</t>
  </si>
  <si>
    <t>El Salvador</t>
  </si>
  <si>
    <t>Finland</t>
  </si>
  <si>
    <t>Georgia</t>
  </si>
  <si>
    <t>Ghana</t>
  </si>
  <si>
    <t>Greece</t>
  </si>
  <si>
    <t>Hungary</t>
  </si>
  <si>
    <t>India</t>
  </si>
  <si>
    <t>Indonesia</t>
  </si>
  <si>
    <t>Iran</t>
  </si>
  <si>
    <t>Iraq</t>
  </si>
  <si>
    <t>Israel</t>
  </si>
  <si>
    <t>Italy</t>
  </si>
  <si>
    <t>Jamaica</t>
  </si>
  <si>
    <t>Japan</t>
  </si>
  <si>
    <t>Kazakhstan</t>
  </si>
  <si>
    <t>Jordan</t>
  </si>
  <si>
    <t>Kenya</t>
  </si>
  <si>
    <t>Korea, South</t>
  </si>
  <si>
    <t>Kyrgyzstan</t>
  </si>
  <si>
    <t>Lesotho</t>
  </si>
  <si>
    <t>Latvia</t>
  </si>
  <si>
    <t>Liberia</t>
  </si>
  <si>
    <t>Libya</t>
  </si>
  <si>
    <t>Lithuania</t>
  </si>
  <si>
    <t>Madagascar</t>
  </si>
  <si>
    <t>Maldives</t>
  </si>
  <si>
    <t>Mali</t>
  </si>
  <si>
    <t>Mexico</t>
  </si>
  <si>
    <t>Mongolia</t>
  </si>
  <si>
    <t>Moldova</t>
  </si>
  <si>
    <t>Morocco</t>
  </si>
  <si>
    <t>Mozambique</t>
  </si>
  <si>
    <t>Namibia</t>
  </si>
  <si>
    <t>Nepal</t>
  </si>
  <si>
    <t>Vanuatu</t>
  </si>
  <si>
    <t>New Zealand</t>
  </si>
  <si>
    <t>Nigeria</t>
  </si>
  <si>
    <t>Norway</t>
  </si>
  <si>
    <t>Papua New Guinea</t>
  </si>
  <si>
    <t>Paraguay</t>
  </si>
  <si>
    <t>Peru</t>
  </si>
  <si>
    <t>Philippines</t>
  </si>
  <si>
    <t>Portugal</t>
  </si>
  <si>
    <t>Romania</t>
  </si>
  <si>
    <t>Rwanda</t>
  </si>
  <si>
    <t>Senegal</t>
  </si>
  <si>
    <t>Serbia</t>
  </si>
  <si>
    <t>Sierra Leone</t>
  </si>
  <si>
    <t>Slovakia</t>
  </si>
  <si>
    <t>Vietnam</t>
  </si>
  <si>
    <t>Slovenia</t>
  </si>
  <si>
    <t>Somalia</t>
  </si>
  <si>
    <t>South Africa</t>
  </si>
  <si>
    <t>Zimbabwe</t>
  </si>
  <si>
    <t>Spain</t>
  </si>
  <si>
    <t>South Sudan</t>
  </si>
  <si>
    <t>Switzerland</t>
  </si>
  <si>
    <t>Thailand</t>
  </si>
  <si>
    <t>Turkey</t>
  </si>
  <si>
    <t>Uganda</t>
  </si>
  <si>
    <t>Ukraine</t>
  </si>
  <si>
    <t>Macedonia</t>
  </si>
  <si>
    <t>Egypt</t>
  </si>
  <si>
    <t>United Kingdom</t>
  </si>
  <si>
    <t>Tanzania</t>
  </si>
  <si>
    <t>United States</t>
  </si>
  <si>
    <t>Burkina Faso</t>
  </si>
  <si>
    <t>Uruguay</t>
  </si>
  <si>
    <t>Venezuela</t>
  </si>
  <si>
    <t>Yemen</t>
  </si>
  <si>
    <t>Zambia</t>
  </si>
  <si>
    <t>AFG</t>
  </si>
  <si>
    <t>DZA</t>
  </si>
  <si>
    <t>ARG</t>
  </si>
  <si>
    <t>AUS</t>
  </si>
  <si>
    <t>BGD</t>
  </si>
  <si>
    <t>ARM</t>
  </si>
  <si>
    <t>BEL</t>
  </si>
  <si>
    <t>BOL</t>
  </si>
  <si>
    <t>BIH</t>
  </si>
  <si>
    <t>SLB</t>
  </si>
  <si>
    <t>BGR</t>
  </si>
  <si>
    <t>KHM</t>
  </si>
  <si>
    <t>CMR</t>
  </si>
  <si>
    <t>CAN</t>
  </si>
  <si>
    <t>LKA</t>
  </si>
  <si>
    <t>CHL</t>
  </si>
  <si>
    <t>TWN</t>
  </si>
  <si>
    <t>COL</t>
  </si>
  <si>
    <t>COD</t>
  </si>
  <si>
    <t>HRV</t>
  </si>
  <si>
    <t>CYP</t>
  </si>
  <si>
    <t>CZE</t>
  </si>
  <si>
    <t>DNK</t>
  </si>
  <si>
    <t>SLV</t>
  </si>
  <si>
    <t>ETH</t>
  </si>
  <si>
    <t>FIN</t>
  </si>
  <si>
    <t>GEO</t>
  </si>
  <si>
    <t>GHA</t>
  </si>
  <si>
    <t>GRC</t>
  </si>
  <si>
    <t>HUN</t>
  </si>
  <si>
    <t>IND</t>
  </si>
  <si>
    <t>IDN</t>
  </si>
  <si>
    <t>IRQ</t>
  </si>
  <si>
    <t>ISR</t>
  </si>
  <si>
    <t>ITA</t>
  </si>
  <si>
    <t>JAM</t>
  </si>
  <si>
    <t>JPN</t>
  </si>
  <si>
    <t>KAZ</t>
  </si>
  <si>
    <t>JOR</t>
  </si>
  <si>
    <t>KEN</t>
  </si>
  <si>
    <t>KOR</t>
  </si>
  <si>
    <t>KGZ</t>
  </si>
  <si>
    <t>LVA</t>
  </si>
  <si>
    <t>LBR</t>
  </si>
  <si>
    <t>LBY</t>
  </si>
  <si>
    <t>LTU</t>
  </si>
  <si>
    <t>MDG</t>
  </si>
  <si>
    <t>MYS</t>
  </si>
  <si>
    <t>MDV</t>
  </si>
  <si>
    <t>MEX</t>
  </si>
  <si>
    <t>MNG</t>
  </si>
  <si>
    <t>MDA</t>
  </si>
  <si>
    <t>MAR</t>
  </si>
  <si>
    <t>MOZ</t>
  </si>
  <si>
    <t>NPL</t>
  </si>
  <si>
    <t>VUT</t>
  </si>
  <si>
    <t>NZL</t>
  </si>
  <si>
    <t>NGA</t>
  </si>
  <si>
    <t>NOR</t>
  </si>
  <si>
    <t>PAK</t>
  </si>
  <si>
    <t>PNG</t>
  </si>
  <si>
    <t>PRY</t>
  </si>
  <si>
    <t>PER</t>
  </si>
  <si>
    <t>PHL</t>
  </si>
  <si>
    <t>PRT</t>
  </si>
  <si>
    <t>ROU</t>
  </si>
  <si>
    <t>RWA</t>
  </si>
  <si>
    <t>SEN</t>
  </si>
  <si>
    <t>SRB</t>
  </si>
  <si>
    <t>SLE</t>
  </si>
  <si>
    <t>SVK</t>
  </si>
  <si>
    <t>VNM</t>
  </si>
  <si>
    <t>SVN</t>
  </si>
  <si>
    <t>ZAF</t>
  </si>
  <si>
    <t>ZWE</t>
  </si>
  <si>
    <t>ESP</t>
  </si>
  <si>
    <t>SSD</t>
  </si>
  <si>
    <t>SDN</t>
  </si>
  <si>
    <t>CHE</t>
  </si>
  <si>
    <t>THA</t>
  </si>
  <si>
    <t>TUR</t>
  </si>
  <si>
    <t>UGA</t>
  </si>
  <si>
    <t>UKR</t>
  </si>
  <si>
    <t>MKD</t>
  </si>
  <si>
    <t>EGY</t>
  </si>
  <si>
    <t>GBR</t>
  </si>
  <si>
    <t>TZA</t>
  </si>
  <si>
    <t>USA</t>
  </si>
  <si>
    <t>URY</t>
  </si>
  <si>
    <t>VEN</t>
  </si>
  <si>
    <t>YEM</t>
  </si>
  <si>
    <t>Year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</si>
  <si>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</si>
  <si>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</si>
  <si>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</si>
  <si>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</si>
  <si>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</si>
  <si>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</si>
  <si>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</si>
  <si>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</si>
  <si>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</si>
  <si>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</si>
  <si>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Europe, regional</t>
  </si>
  <si>
    <t>Ethiopia</t>
  </si>
  <si>
    <t>China (People's Republic of)</t>
  </si>
  <si>
    <t>Malaysia</t>
  </si>
  <si>
    <t>Pakistan</t>
  </si>
  <si>
    <t>West Bank and Gaza Strip</t>
  </si>
  <si>
    <t>South of Sahara, regional</t>
  </si>
  <si>
    <t>Africa, regional</t>
  </si>
  <si>
    <t>Middle East, regional</t>
  </si>
  <si>
    <t>Asia, regional</t>
  </si>
  <si>
    <t>Developing countries, unspecified</t>
  </si>
  <si>
    <t>Financing_2009</t>
  </si>
  <si>
    <t>Financing_2010</t>
  </si>
  <si>
    <t>Financing_2011</t>
  </si>
  <si>
    <t>Financing_2012</t>
  </si>
  <si>
    <t>Financing_2013</t>
  </si>
  <si>
    <t>Financing_2014</t>
  </si>
  <si>
    <t>Financing_2015</t>
  </si>
  <si>
    <t>Financing_2016</t>
  </si>
  <si>
    <t>Financing_2017</t>
  </si>
  <si>
    <t>Financing_2018</t>
  </si>
  <si>
    <t>Index</t>
  </si>
  <si>
    <t>Funding USDm</t>
  </si>
  <si>
    <t>Paid Bribe in the last year</t>
  </si>
  <si>
    <t>Access to electricity (% of pop)</t>
  </si>
  <si>
    <t>Cyprus</t>
  </si>
  <si>
    <t>Sudan</t>
  </si>
  <si>
    <t>Corruption risks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</si>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</sst>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_ ;\-#,##0.00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vertical="top" wrapText="1"/>
    </xf>
    <xf numFmtId="164" fontId="6" fillId="0" borderId="3" xfId="0" applyNumberFormat="1" applyFont="1" applyBorder="1" applyAlignment="1">
      <alignment horizontal="right"/>
    </xf>
    <xf numFmtId="164" fontId="6" fillId="4" borderId="3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right" vertical="center" wrapText="1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/OECDStat_Metadata/ShowMetadata.ashx?Dataset=CRS1&amp;Coords=%5bYEAR%5d.%5b2018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2"/>
  <sheetViews>
    <sheetView tabSelected="1" workbookViewId="0">
      <selection activeCell="A2" sqref="A2"/>
    </sheetView>
  </sheetViews>
  <sheetFormatPr defaultRowHeight="15" x14ac:dyDescent="0.25"/>
  <cols>
    <col min="1" max="1" width="28.28515625" bestFit="1" customWidth="1"/>
    <col min="2" max="2" width="12.5703125" bestFit="1" customWidth="1"/>
    <col min="3" max="3" width="28.42578125" bestFit="1" customWidth="1"/>
    <col min="4" max="4" width="33.140625" bestFit="1" customWidth="1"/>
    <col min="6" max="6" width="15.140625" bestFit="1" customWidth="1"/>
    <col min="7" max="16" width="14.5703125" bestFit="1" customWidth="1"/>
    <col min="17" max="17" width="14.140625" bestFit="1" customWidth="1"/>
  </cols>
  <sheetData>
    <row r="1" spans="1:29" x14ac:dyDescent="0.25">
      <c r="A1" s="1" t="s">
        <v>227</v>
      </c>
      <c r="B1" s="1" t="s">
        <v>0</v>
      </c>
      <c r="C1" s="1" t="s">
        <v>222</v>
      </c>
      <c r="D1" s="1" t="s">
        <v>223</v>
      </c>
      <c r="E1" s="1" t="s">
        <v>220</v>
      </c>
      <c r="F1" s="1" t="s">
        <v>226</v>
      </c>
      <c r="G1" s="8" t="s">
        <v>210</v>
      </c>
      <c r="H1" s="8" t="s">
        <v>211</v>
      </c>
      <c r="I1" s="8" t="s">
        <v>212</v>
      </c>
      <c r="J1" s="8" t="s">
        <v>213</v>
      </c>
      <c r="K1" s="8" t="s">
        <v>214</v>
      </c>
      <c r="L1" s="8" t="s">
        <v>215</v>
      </c>
      <c r="M1" s="8" t="s">
        <v>216</v>
      </c>
      <c r="N1" s="8" t="s">
        <v>217</v>
      </c>
      <c r="O1" s="8" t="s">
        <v>218</v>
      </c>
      <c r="P1" s="8" t="s">
        <v>219</v>
      </c>
      <c r="Q1" s="9" t="s">
        <v>221</v>
      </c>
      <c r="S1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</row>
    <row r="2" spans="1:29" x14ac:dyDescent="0.25">
      <c r="A2" t="s">
        <v>1</v>
      </c>
      <c r="B2" t="s">
        <v>97</v>
      </c>
      <c r="C2">
        <v>0.28837209939956671</v>
      </c>
      <c r="D2">
        <v>0.71499999999999997</v>
      </c>
      <c r="E2">
        <f>C2*1+(1-D2)</f>
        <v>0.57337209939956679</v>
      </c>
      <c r="F2">
        <f>(E2-MIN(E:E))/(MAX(E:E)-MIN(E:E))</f>
        <v>0.41288712923173354</v>
      </c>
      <c r="G2">
        <f>IFERROR(VLOOKUP($A2,oecd!$A$2:$K$105,T$1,0),0)</f>
        <v>0</v>
      </c>
      <c r="H2">
        <f>IFERROR(VLOOKUP($A2,oecd!$A$2:$K$105,U$1,0),0)</f>
        <v>0</v>
      </c>
      <c r="I2">
        <f>IFERROR(VLOOKUP($A2,oecd!$A$2:$K$105,V$1,0),0)</f>
        <v>0</v>
      </c>
      <c r="J2">
        <f>IFERROR(VLOOKUP($A2,oecd!$A$2:$K$105,W$1,0),0)</f>
        <v>0</v>
      </c>
      <c r="K2">
        <f>IFERROR(VLOOKUP($A2,oecd!$A$2:$K$105,X$1,0),0)</f>
        <v>0</v>
      </c>
      <c r="L2">
        <f>IFERROR(VLOOKUP($A2,oecd!$A$2:$K$105,Y$1,0),0)</f>
        <v>0</v>
      </c>
      <c r="M2">
        <f>IFERROR(VLOOKUP($A2,oecd!$A$2:$K$105,Z$1,0),0)</f>
        <v>0</v>
      </c>
      <c r="N2">
        <f>IFERROR(VLOOKUP($A2,oecd!$A$2:$K$105,AA$1,0),0)</f>
        <v>0</v>
      </c>
      <c r="O2">
        <f>IFERROR(VLOOKUP($A2,oecd!$A$2:$K$105,AB$1,0),0)</f>
        <v>0</v>
      </c>
      <c r="P2">
        <f>IFERROR(VLOOKUP($A2,oecd!$A$2:$K$105,AC$1,0),0)</f>
        <v>26.094242999999999</v>
      </c>
      <c r="Q2">
        <f>IFERROR(AVERAGEIF(G2:P2,"&lt;&gt;0"),0)</f>
        <v>26.094242999999999</v>
      </c>
    </row>
    <row r="3" spans="1:29" x14ac:dyDescent="0.25">
      <c r="A3" t="s">
        <v>2</v>
      </c>
      <c r="B3" t="s">
        <v>98</v>
      </c>
      <c r="C3">
        <v>9.7391307353973389E-2</v>
      </c>
      <c r="D3">
        <v>0.99336708068847657</v>
      </c>
      <c r="E3">
        <f t="shared" ref="E3:E65" si="0">C3*1+(1-D3)</f>
        <v>0.10402422666549682</v>
      </c>
      <c r="F3">
        <f t="shared" ref="F2:F33" si="1">(E3-MIN(E:E))/(MAX(E:E)-MIN(E:E))</f>
        <v>7.3986086151195826E-2</v>
      </c>
      <c r="G3">
        <f>IFERROR(VLOOKUP($A3,oecd!$A$2:$K$105,T$1,0),0)</f>
        <v>0</v>
      </c>
      <c r="H3">
        <f>IFERROR(VLOOKUP($A3,oecd!$A$2:$K$105,U$1,0),0)</f>
        <v>0</v>
      </c>
      <c r="I3">
        <f>IFERROR(VLOOKUP($A3,oecd!$A$2:$K$105,V$1,0),0)</f>
        <v>0</v>
      </c>
      <c r="J3">
        <f>IFERROR(VLOOKUP($A3,oecd!$A$2:$K$105,W$1,0),0)</f>
        <v>0</v>
      </c>
      <c r="K3">
        <f>IFERROR(VLOOKUP($A3,oecd!$A$2:$K$105,X$1,0),0)</f>
        <v>0</v>
      </c>
      <c r="L3">
        <f>IFERROR(VLOOKUP($A3,oecd!$A$2:$K$105,Y$1,0),0)</f>
        <v>0</v>
      </c>
      <c r="M3">
        <f>IFERROR(VLOOKUP($A3,oecd!$A$2:$K$105,Z$1,0),0)</f>
        <v>0</v>
      </c>
      <c r="N3">
        <f>IFERROR(VLOOKUP($A3,oecd!$A$2:$K$105,AA$1,0),0)</f>
        <v>0</v>
      </c>
      <c r="O3">
        <f>IFERROR(VLOOKUP($A3,oecd!$A$2:$K$105,AB$1,0),0)</f>
        <v>0</v>
      </c>
      <c r="P3">
        <f>IFERROR(VLOOKUP($A3,oecd!$A$2:$K$105,AC$1,0),0)</f>
        <v>0</v>
      </c>
      <c r="Q3">
        <f t="shared" ref="Q3:Q66" si="2">IFERROR(AVERAGEIF(G3:P3,"&lt;&gt;0"),0)</f>
        <v>0</v>
      </c>
    </row>
    <row r="4" spans="1:29" x14ac:dyDescent="0.25">
      <c r="A4" t="s">
        <v>3</v>
      </c>
      <c r="B4" t="s">
        <v>99</v>
      </c>
      <c r="C4">
        <v>5.547226220369339E-2</v>
      </c>
      <c r="D4">
        <v>0.99995208740234376</v>
      </c>
      <c r="E4">
        <f t="shared" si="0"/>
        <v>5.5520174801349631E-2</v>
      </c>
      <c r="F4">
        <f t="shared" si="1"/>
        <v>3.8962866221304501E-2</v>
      </c>
      <c r="G4">
        <f>IFERROR(VLOOKUP($A4,oecd!$A$2:$K$105,T$1,0),0)</f>
        <v>0</v>
      </c>
      <c r="H4">
        <f>IFERROR(VLOOKUP($A4,oecd!$A$2:$K$105,U$1,0),0)</f>
        <v>0</v>
      </c>
      <c r="I4">
        <f>IFERROR(VLOOKUP($A4,oecd!$A$2:$K$105,V$1,0),0)</f>
        <v>0</v>
      </c>
      <c r="J4">
        <f>IFERROR(VLOOKUP($A4,oecd!$A$2:$K$105,W$1,0),0)</f>
        <v>0</v>
      </c>
      <c r="K4">
        <f>IFERROR(VLOOKUP($A4,oecd!$A$2:$K$105,X$1,0),0)</f>
        <v>0</v>
      </c>
      <c r="L4">
        <f>IFERROR(VLOOKUP($A4,oecd!$A$2:$K$105,Y$1,0),0)</f>
        <v>0</v>
      </c>
      <c r="M4">
        <f>IFERROR(VLOOKUP($A4,oecd!$A$2:$K$105,Z$1,0),0)</f>
        <v>0</v>
      </c>
      <c r="N4">
        <f>IFERROR(VLOOKUP($A4,oecd!$A$2:$K$105,AA$1,0),0)</f>
        <v>0</v>
      </c>
      <c r="O4">
        <f>IFERROR(VLOOKUP($A4,oecd!$A$2:$K$105,AB$1,0),0)</f>
        <v>0</v>
      </c>
      <c r="P4">
        <f>IFERROR(VLOOKUP($A4,oecd!$A$2:$K$105,AC$1,0),0)</f>
        <v>0</v>
      </c>
      <c r="Q4">
        <f t="shared" si="2"/>
        <v>0</v>
      </c>
    </row>
    <row r="5" spans="1:29" x14ac:dyDescent="0.25">
      <c r="A5" t="s">
        <v>4</v>
      </c>
      <c r="B5" t="s">
        <v>100</v>
      </c>
      <c r="C5">
        <v>9.7919218242168427E-3</v>
      </c>
      <c r="D5">
        <v>1</v>
      </c>
      <c r="E5">
        <f t="shared" si="0"/>
        <v>9.7919218242168427E-3</v>
      </c>
      <c r="F5">
        <f t="shared" si="1"/>
        <v>5.9439616251783676E-3</v>
      </c>
      <c r="G5">
        <f>IFERROR(VLOOKUP($A5,oecd!$A$2:$K$105,T$1,0),0)</f>
        <v>0</v>
      </c>
      <c r="H5">
        <f>IFERROR(VLOOKUP($A5,oecd!$A$2:$K$105,U$1,0),0)</f>
        <v>0</v>
      </c>
      <c r="I5">
        <f>IFERROR(VLOOKUP($A5,oecd!$A$2:$K$105,V$1,0),0)</f>
        <v>0</v>
      </c>
      <c r="J5">
        <f>IFERROR(VLOOKUP($A5,oecd!$A$2:$K$105,W$1,0),0)</f>
        <v>0</v>
      </c>
      <c r="K5">
        <f>IFERROR(VLOOKUP($A5,oecd!$A$2:$K$105,X$1,0),0)</f>
        <v>0</v>
      </c>
      <c r="L5">
        <f>IFERROR(VLOOKUP($A5,oecd!$A$2:$K$105,Y$1,0),0)</f>
        <v>0</v>
      </c>
      <c r="M5">
        <f>IFERROR(VLOOKUP($A5,oecd!$A$2:$K$105,Z$1,0),0)</f>
        <v>0</v>
      </c>
      <c r="N5">
        <f>IFERROR(VLOOKUP($A5,oecd!$A$2:$K$105,AA$1,0),0)</f>
        <v>0</v>
      </c>
      <c r="O5">
        <f>IFERROR(VLOOKUP($A5,oecd!$A$2:$K$105,AB$1,0),0)</f>
        <v>0</v>
      </c>
      <c r="P5">
        <f>IFERROR(VLOOKUP($A5,oecd!$A$2:$K$105,AC$1,0),0)</f>
        <v>0</v>
      </c>
      <c r="Q5">
        <f t="shared" si="2"/>
        <v>0</v>
      </c>
    </row>
    <row r="6" spans="1:29" x14ac:dyDescent="0.25">
      <c r="A6" t="s">
        <v>5</v>
      </c>
      <c r="B6" t="s">
        <v>101</v>
      </c>
      <c r="C6">
        <v>9.6803650259971619E-2</v>
      </c>
      <c r="D6">
        <v>0.68204681396484379</v>
      </c>
      <c r="E6">
        <f t="shared" si="0"/>
        <v>0.41475683629512783</v>
      </c>
      <c r="F6">
        <f t="shared" si="1"/>
        <v>0.29835613583135323</v>
      </c>
      <c r="G6">
        <f>IFERROR(VLOOKUP($A6,oecd!$A$2:$K$105,T$1,0),0)</f>
        <v>8.5687200000000008</v>
      </c>
      <c r="H6">
        <f>IFERROR(VLOOKUP($A6,oecd!$A$2:$K$105,U$1,0),0)</f>
        <v>0</v>
      </c>
      <c r="I6">
        <f>IFERROR(VLOOKUP($A6,oecd!$A$2:$K$105,V$1,0),0)</f>
        <v>0</v>
      </c>
      <c r="J6">
        <f>IFERROR(VLOOKUP($A6,oecd!$A$2:$K$105,W$1,0),0)</f>
        <v>0</v>
      </c>
      <c r="K6">
        <f>IFERROR(VLOOKUP($A6,oecd!$A$2:$K$105,X$1,0),0)</f>
        <v>0</v>
      </c>
      <c r="L6">
        <f>IFERROR(VLOOKUP($A6,oecd!$A$2:$K$105,Y$1,0),0)</f>
        <v>0</v>
      </c>
      <c r="M6">
        <f>IFERROR(VLOOKUP($A6,oecd!$A$2:$K$105,Z$1,0),0)</f>
        <v>0</v>
      </c>
      <c r="N6">
        <f>IFERROR(VLOOKUP($A6,oecd!$A$2:$K$105,AA$1,0),0)</f>
        <v>0</v>
      </c>
      <c r="O6">
        <f>IFERROR(VLOOKUP($A6,oecd!$A$2:$K$105,AB$1,0),0)</f>
        <v>0</v>
      </c>
      <c r="P6">
        <f>IFERROR(VLOOKUP($A6,oecd!$A$2:$K$105,AC$1,0),0)</f>
        <v>0</v>
      </c>
      <c r="Q6">
        <f t="shared" si="2"/>
        <v>8.5687200000000008</v>
      </c>
    </row>
    <row r="7" spans="1:29" x14ac:dyDescent="0.25">
      <c r="A7" t="s">
        <v>6</v>
      </c>
      <c r="B7" t="s">
        <v>102</v>
      </c>
      <c r="C7">
        <v>1.8720747902989391E-2</v>
      </c>
      <c r="D7">
        <v>1</v>
      </c>
      <c r="E7">
        <f t="shared" si="0"/>
        <v>1.8720747902989391E-2</v>
      </c>
      <c r="F7">
        <f t="shared" si="1"/>
        <v>1.2391180516261386E-2</v>
      </c>
      <c r="G7">
        <f>IFERROR(VLOOKUP($A7,oecd!$A$2:$K$105,T$1,0),0)</f>
        <v>0.158192</v>
      </c>
      <c r="H7">
        <f>IFERROR(VLOOKUP($A7,oecd!$A$2:$K$105,U$1,0),0)</f>
        <v>0.175728</v>
      </c>
      <c r="I7">
        <f>IFERROR(VLOOKUP($A7,oecd!$A$2:$K$105,V$1,0),0)</f>
        <v>0</v>
      </c>
      <c r="J7">
        <f>IFERROR(VLOOKUP($A7,oecd!$A$2:$K$105,W$1,0),0)</f>
        <v>0</v>
      </c>
      <c r="K7">
        <f>IFERROR(VLOOKUP($A7,oecd!$A$2:$K$105,X$1,0),0)</f>
        <v>0</v>
      </c>
      <c r="L7">
        <f>IFERROR(VLOOKUP($A7,oecd!$A$2:$K$105,Y$1,0),0)</f>
        <v>0</v>
      </c>
      <c r="M7">
        <f>IFERROR(VLOOKUP($A7,oecd!$A$2:$K$105,Z$1,0),0)</f>
        <v>0</v>
      </c>
      <c r="N7">
        <f>IFERROR(VLOOKUP($A7,oecd!$A$2:$K$105,AA$1,0),0)</f>
        <v>0</v>
      </c>
      <c r="O7">
        <f>IFERROR(VLOOKUP($A7,oecd!$A$2:$K$105,AB$1,0),0)</f>
        <v>0</v>
      </c>
      <c r="P7">
        <f>IFERROR(VLOOKUP($A7,oecd!$A$2:$K$105,AC$1,0),0)</f>
        <v>0</v>
      </c>
      <c r="Q7">
        <f t="shared" si="2"/>
        <v>0.16696</v>
      </c>
      <c r="S7" s="8"/>
      <c r="T7" s="8"/>
      <c r="U7" s="8"/>
      <c r="V7" s="8"/>
      <c r="W7" s="8"/>
      <c r="X7" s="8"/>
      <c r="Y7" s="8"/>
      <c r="Z7" s="8"/>
      <c r="AA7" s="8"/>
      <c r="AB7" s="8"/>
    </row>
    <row r="8" spans="1:29" x14ac:dyDescent="0.25">
      <c r="A8" t="s">
        <v>7</v>
      </c>
      <c r="B8" t="s">
        <v>103</v>
      </c>
      <c r="C8">
        <v>3.1847134232521057E-2</v>
      </c>
      <c r="D8">
        <v>1</v>
      </c>
      <c r="E8">
        <f t="shared" si="0"/>
        <v>3.1847134232521057E-2</v>
      </c>
      <c r="F8">
        <f t="shared" si="1"/>
        <v>2.1869323014367295E-2</v>
      </c>
      <c r="G8">
        <f>IFERROR(VLOOKUP($A8,oecd!$A$2:$K$105,T$1,0),0)</f>
        <v>0</v>
      </c>
      <c r="H8">
        <f>IFERROR(VLOOKUP($A8,oecd!$A$2:$K$105,U$1,0),0)</f>
        <v>0</v>
      </c>
      <c r="I8">
        <f>IFERROR(VLOOKUP($A8,oecd!$A$2:$K$105,V$1,0),0)</f>
        <v>0</v>
      </c>
      <c r="J8">
        <f>IFERROR(VLOOKUP($A8,oecd!$A$2:$K$105,W$1,0),0)</f>
        <v>0</v>
      </c>
      <c r="K8">
        <f>IFERROR(VLOOKUP($A8,oecd!$A$2:$K$105,X$1,0),0)</f>
        <v>0</v>
      </c>
      <c r="L8">
        <f>IFERROR(VLOOKUP($A8,oecd!$A$2:$K$105,Y$1,0),0)</f>
        <v>0</v>
      </c>
      <c r="M8">
        <f>IFERROR(VLOOKUP($A8,oecd!$A$2:$K$105,Z$1,0),0)</f>
        <v>0</v>
      </c>
      <c r="N8">
        <f>IFERROR(VLOOKUP($A8,oecd!$A$2:$K$105,AA$1,0),0)</f>
        <v>0</v>
      </c>
      <c r="O8">
        <f>IFERROR(VLOOKUP($A8,oecd!$A$2:$K$105,AB$1,0),0)</f>
        <v>0</v>
      </c>
      <c r="P8">
        <f>IFERROR(VLOOKUP($A8,oecd!$A$2:$K$105,AC$1,0),0)</f>
        <v>0</v>
      </c>
      <c r="Q8">
        <f t="shared" si="2"/>
        <v>0</v>
      </c>
    </row>
    <row r="9" spans="1:29" x14ac:dyDescent="0.25">
      <c r="A9" t="s">
        <v>8</v>
      </c>
      <c r="B9" t="s">
        <v>104</v>
      </c>
      <c r="C9">
        <v>4.1853513568639762E-2</v>
      </c>
      <c r="D9">
        <v>0.91522819519042964</v>
      </c>
      <c r="E9">
        <f t="shared" si="0"/>
        <v>0.12662531837821012</v>
      </c>
      <c r="F9">
        <f t="shared" si="1"/>
        <v>9.0305609475289567E-2</v>
      </c>
      <c r="G9">
        <f>IFERROR(VLOOKUP($A9,oecd!$A$2:$K$105,T$1,0),0)</f>
        <v>0</v>
      </c>
      <c r="H9">
        <f>IFERROR(VLOOKUP($A9,oecd!$A$2:$K$105,U$1,0),0)</f>
        <v>0</v>
      </c>
      <c r="I9">
        <f>IFERROR(VLOOKUP($A9,oecd!$A$2:$K$105,V$1,0),0)</f>
        <v>0</v>
      </c>
      <c r="J9">
        <f>IFERROR(VLOOKUP($A9,oecd!$A$2:$K$105,W$1,0),0)</f>
        <v>0</v>
      </c>
      <c r="K9">
        <f>IFERROR(VLOOKUP($A9,oecd!$A$2:$K$105,X$1,0),0)</f>
        <v>0</v>
      </c>
      <c r="L9">
        <f>IFERROR(VLOOKUP($A9,oecd!$A$2:$K$105,Y$1,0),0)</f>
        <v>0.40978599999999998</v>
      </c>
      <c r="M9">
        <f>IFERROR(VLOOKUP($A9,oecd!$A$2:$K$105,Z$1,0),0)</f>
        <v>0</v>
      </c>
      <c r="N9">
        <f>IFERROR(VLOOKUP($A9,oecd!$A$2:$K$105,AA$1,0),0)</f>
        <v>0</v>
      </c>
      <c r="O9">
        <f>IFERROR(VLOOKUP($A9,oecd!$A$2:$K$105,AB$1,0),0)</f>
        <v>0</v>
      </c>
      <c r="P9">
        <f>IFERROR(VLOOKUP($A9,oecd!$A$2:$K$105,AC$1,0),0)</f>
        <v>0</v>
      </c>
      <c r="Q9">
        <f t="shared" si="2"/>
        <v>0.40978599999999998</v>
      </c>
    </row>
    <row r="10" spans="1:29" x14ac:dyDescent="0.25">
      <c r="A10" t="s">
        <v>9</v>
      </c>
      <c r="B10" t="s">
        <v>105</v>
      </c>
      <c r="C10">
        <v>3.616352379322052E-2</v>
      </c>
      <c r="D10">
        <v>1</v>
      </c>
      <c r="E10">
        <f t="shared" si="0"/>
        <v>3.616352379322052E-2</v>
      </c>
      <c r="F10">
        <f t="shared" si="1"/>
        <v>2.4986049454271332E-2</v>
      </c>
      <c r="G10">
        <f>IFERROR(VLOOKUP($A10,oecd!$A$2:$K$105,T$1,0),0)</f>
        <v>0</v>
      </c>
      <c r="H10">
        <f>IFERROR(VLOOKUP($A10,oecd!$A$2:$K$105,U$1,0),0)</f>
        <v>0</v>
      </c>
      <c r="I10">
        <f>IFERROR(VLOOKUP($A10,oecd!$A$2:$K$105,V$1,0),0)</f>
        <v>0</v>
      </c>
      <c r="J10">
        <f>IFERROR(VLOOKUP($A10,oecd!$A$2:$K$105,W$1,0),0)</f>
        <v>0</v>
      </c>
      <c r="K10">
        <f>IFERROR(VLOOKUP($A10,oecd!$A$2:$K$105,X$1,0),0)</f>
        <v>0</v>
      </c>
      <c r="L10">
        <f>IFERROR(VLOOKUP($A10,oecd!$A$2:$K$105,Y$1,0),0)</f>
        <v>0</v>
      </c>
      <c r="M10">
        <f>IFERROR(VLOOKUP($A10,oecd!$A$2:$K$105,Z$1,0),0)</f>
        <v>0</v>
      </c>
      <c r="N10">
        <f>IFERROR(VLOOKUP($A10,oecd!$A$2:$K$105,AA$1,0),0)</f>
        <v>0</v>
      </c>
      <c r="O10">
        <f>IFERROR(VLOOKUP($A10,oecd!$A$2:$K$105,AB$1,0),0)</f>
        <v>0</v>
      </c>
      <c r="P10">
        <f>IFERROR(VLOOKUP($A10,oecd!$A$2:$K$105,AC$1,0),0)</f>
        <v>4.944172</v>
      </c>
      <c r="Q10">
        <f t="shared" si="2"/>
        <v>4.944172</v>
      </c>
    </row>
    <row r="11" spans="1:29" x14ac:dyDescent="0.25">
      <c r="A11" t="s">
        <v>12</v>
      </c>
      <c r="B11" t="s">
        <v>106</v>
      </c>
      <c r="C11">
        <v>0.19526627659797671</v>
      </c>
      <c r="D11">
        <v>0.55099998474121092</v>
      </c>
      <c r="E11">
        <f t="shared" si="0"/>
        <v>0.64426629185676576</v>
      </c>
      <c r="F11">
        <f t="shared" si="1"/>
        <v>0.46407755144913682</v>
      </c>
      <c r="G11">
        <f>IFERROR(VLOOKUP($A11,oecd!$A$2:$K$105,T$1,0),0)</f>
        <v>0</v>
      </c>
      <c r="H11">
        <f>IFERROR(VLOOKUP($A11,oecd!$A$2:$K$105,U$1,0),0)</f>
        <v>0</v>
      </c>
      <c r="I11">
        <f>IFERROR(VLOOKUP($A11,oecd!$A$2:$K$105,V$1,0),0)</f>
        <v>0</v>
      </c>
      <c r="J11">
        <f>IFERROR(VLOOKUP($A11,oecd!$A$2:$K$105,W$1,0),0)</f>
        <v>0</v>
      </c>
      <c r="K11">
        <f>IFERROR(VLOOKUP($A11,oecd!$A$2:$K$105,X$1,0),0)</f>
        <v>0</v>
      </c>
      <c r="L11">
        <f>IFERROR(VLOOKUP($A11,oecd!$A$2:$K$105,Y$1,0),0)</f>
        <v>0</v>
      </c>
      <c r="M11">
        <f>IFERROR(VLOOKUP($A11,oecd!$A$2:$K$105,Z$1,0),0)</f>
        <v>0</v>
      </c>
      <c r="N11">
        <f>IFERROR(VLOOKUP($A11,oecd!$A$2:$K$105,AA$1,0),0)</f>
        <v>0</v>
      </c>
      <c r="O11">
        <f>IFERROR(VLOOKUP($A11,oecd!$A$2:$K$105,AB$1,0),0)</f>
        <v>0</v>
      </c>
      <c r="P11">
        <f>IFERROR(VLOOKUP($A11,oecd!$A$2:$K$105,AC$1,0),0)</f>
        <v>0</v>
      </c>
      <c r="Q11">
        <f t="shared" si="2"/>
        <v>0</v>
      </c>
    </row>
    <row r="12" spans="1:29" x14ac:dyDescent="0.25">
      <c r="A12" t="s">
        <v>13</v>
      </c>
      <c r="B12" t="s">
        <v>107</v>
      </c>
      <c r="C12">
        <v>2.5510203558951621E-3</v>
      </c>
      <c r="D12">
        <v>1</v>
      </c>
      <c r="E12">
        <f t="shared" si="0"/>
        <v>2.5510203558951621E-3</v>
      </c>
      <c r="F12">
        <f t="shared" si="1"/>
        <v>7.155389497697399E-4</v>
      </c>
      <c r="G12">
        <f>IFERROR(VLOOKUP($A12,oecd!$A$2:$K$105,T$1,0),0)</f>
        <v>0</v>
      </c>
      <c r="H12">
        <f>IFERROR(VLOOKUP($A12,oecd!$A$2:$K$105,U$1,0),0)</f>
        <v>0</v>
      </c>
      <c r="I12">
        <f>IFERROR(VLOOKUP($A12,oecd!$A$2:$K$105,V$1,0),0)</f>
        <v>0</v>
      </c>
      <c r="J12">
        <f>IFERROR(VLOOKUP($A12,oecd!$A$2:$K$105,W$1,0),0)</f>
        <v>0</v>
      </c>
      <c r="K12">
        <f>IFERROR(VLOOKUP($A12,oecd!$A$2:$K$105,X$1,0),0)</f>
        <v>0</v>
      </c>
      <c r="L12">
        <f>IFERROR(VLOOKUP($A12,oecd!$A$2:$K$105,Y$1,0),0)</f>
        <v>0</v>
      </c>
      <c r="M12">
        <f>IFERROR(VLOOKUP($A12,oecd!$A$2:$K$105,Z$1,0),0)</f>
        <v>0</v>
      </c>
      <c r="N12">
        <f>IFERROR(VLOOKUP($A12,oecd!$A$2:$K$105,AA$1,0),0)</f>
        <v>0</v>
      </c>
      <c r="O12">
        <f>IFERROR(VLOOKUP($A12,oecd!$A$2:$K$105,AB$1,0),0)</f>
        <v>0</v>
      </c>
      <c r="P12">
        <f>IFERROR(VLOOKUP($A12,oecd!$A$2:$K$105,AC$1,0),0)</f>
        <v>0</v>
      </c>
      <c r="Q12">
        <f t="shared" si="2"/>
        <v>0</v>
      </c>
    </row>
    <row r="13" spans="1:29" x14ac:dyDescent="0.25">
      <c r="A13" t="s">
        <v>15</v>
      </c>
      <c r="B13" t="s">
        <v>108</v>
      </c>
      <c r="C13">
        <v>0.2763713002204895</v>
      </c>
      <c r="D13">
        <v>0.47565738677978509</v>
      </c>
      <c r="E13">
        <f t="shared" si="0"/>
        <v>0.80071391344070442</v>
      </c>
      <c r="F13">
        <f t="shared" si="1"/>
        <v>0.57704336044153648</v>
      </c>
      <c r="G13">
        <f>IFERROR(VLOOKUP($A13,oecd!$A$2:$K$105,T$1,0),0)</f>
        <v>0</v>
      </c>
      <c r="H13">
        <f>IFERROR(VLOOKUP($A13,oecd!$A$2:$K$105,U$1,0),0)</f>
        <v>0</v>
      </c>
      <c r="I13">
        <f>IFERROR(VLOOKUP($A13,oecd!$A$2:$K$105,V$1,0),0)</f>
        <v>0</v>
      </c>
      <c r="J13">
        <f>IFERROR(VLOOKUP($A13,oecd!$A$2:$K$105,W$1,0),0)</f>
        <v>0</v>
      </c>
      <c r="K13">
        <f>IFERROR(VLOOKUP($A13,oecd!$A$2:$K$105,X$1,0),0)</f>
        <v>0</v>
      </c>
      <c r="L13">
        <f>IFERROR(VLOOKUP($A13,oecd!$A$2:$K$105,Y$1,0),0)</f>
        <v>0</v>
      </c>
      <c r="M13">
        <f>IFERROR(VLOOKUP($A13,oecd!$A$2:$K$105,Z$1,0),0)</f>
        <v>0</v>
      </c>
      <c r="N13">
        <f>IFERROR(VLOOKUP($A13,oecd!$A$2:$K$105,AA$1,0),0)</f>
        <v>0</v>
      </c>
      <c r="O13">
        <f>IFERROR(VLOOKUP($A13,oecd!$A$2:$K$105,AB$1,0),0)</f>
        <v>0</v>
      </c>
      <c r="P13">
        <f>IFERROR(VLOOKUP($A13,oecd!$A$2:$K$105,AC$1,0),0)</f>
        <v>0</v>
      </c>
      <c r="Q13">
        <f t="shared" si="2"/>
        <v>0</v>
      </c>
    </row>
    <row r="14" spans="1:29" x14ac:dyDescent="0.25">
      <c r="A14" t="s">
        <v>16</v>
      </c>
      <c r="B14" t="s">
        <v>109</v>
      </c>
      <c r="C14">
        <v>0.14329737424850461</v>
      </c>
      <c r="D14">
        <v>0.58865100860595698</v>
      </c>
      <c r="E14">
        <f t="shared" si="0"/>
        <v>0.55464636564254766</v>
      </c>
      <c r="F14">
        <f t="shared" si="1"/>
        <v>0.39936587757305619</v>
      </c>
      <c r="G14">
        <f>IFERROR(VLOOKUP($A14,oecd!$A$2:$K$105,T$1,0),0)</f>
        <v>0</v>
      </c>
      <c r="H14">
        <f>IFERROR(VLOOKUP($A14,oecd!$A$2:$K$105,U$1,0),0)</f>
        <v>0</v>
      </c>
      <c r="I14">
        <f>IFERROR(VLOOKUP($A14,oecd!$A$2:$K$105,V$1,0),0)</f>
        <v>0</v>
      </c>
      <c r="J14">
        <f>IFERROR(VLOOKUP($A14,oecd!$A$2:$K$105,W$1,0),0)</f>
        <v>0</v>
      </c>
      <c r="K14">
        <f>IFERROR(VLOOKUP($A14,oecd!$A$2:$K$105,X$1,0),0)</f>
        <v>0</v>
      </c>
      <c r="L14">
        <f>IFERROR(VLOOKUP($A14,oecd!$A$2:$K$105,Y$1,0),0)</f>
        <v>0</v>
      </c>
      <c r="M14">
        <f>IFERROR(VLOOKUP($A14,oecd!$A$2:$K$105,Z$1,0),0)</f>
        <v>0</v>
      </c>
      <c r="N14">
        <f>IFERROR(VLOOKUP($A14,oecd!$A$2:$K$105,AA$1,0),0)</f>
        <v>0</v>
      </c>
      <c r="O14">
        <f>IFERROR(VLOOKUP($A14,oecd!$A$2:$K$105,AB$1,0),0)</f>
        <v>0</v>
      </c>
      <c r="P14">
        <f>IFERROR(VLOOKUP($A14,oecd!$A$2:$K$105,AC$1,0),0)</f>
        <v>0</v>
      </c>
      <c r="Q14">
        <f t="shared" si="2"/>
        <v>0</v>
      </c>
    </row>
    <row r="15" spans="1:29" x14ac:dyDescent="0.25">
      <c r="A15" t="s">
        <v>17</v>
      </c>
      <c r="B15" t="s">
        <v>110</v>
      </c>
      <c r="C15">
        <v>1.213960535824299E-2</v>
      </c>
      <c r="D15">
        <v>1</v>
      </c>
      <c r="E15">
        <f t="shared" si="0"/>
        <v>1.213960535824299E-2</v>
      </c>
      <c r="F15">
        <f t="shared" si="1"/>
        <v>7.6391485957077211E-3</v>
      </c>
      <c r="G15">
        <f>IFERROR(VLOOKUP($A15,oecd!$A$2:$K$105,T$1,0),0)</f>
        <v>0</v>
      </c>
      <c r="H15">
        <f>IFERROR(VLOOKUP($A15,oecd!$A$2:$K$105,U$1,0),0)</f>
        <v>0</v>
      </c>
      <c r="I15">
        <f>IFERROR(VLOOKUP($A15,oecd!$A$2:$K$105,V$1,0),0)</f>
        <v>0</v>
      </c>
      <c r="J15">
        <f>IFERROR(VLOOKUP($A15,oecd!$A$2:$K$105,W$1,0),0)</f>
        <v>0</v>
      </c>
      <c r="K15">
        <f>IFERROR(VLOOKUP($A15,oecd!$A$2:$K$105,X$1,0),0)</f>
        <v>0</v>
      </c>
      <c r="L15">
        <f>IFERROR(VLOOKUP($A15,oecd!$A$2:$K$105,Y$1,0),0)</f>
        <v>0</v>
      </c>
      <c r="M15">
        <f>IFERROR(VLOOKUP($A15,oecd!$A$2:$K$105,Z$1,0),0)</f>
        <v>0</v>
      </c>
      <c r="N15">
        <f>IFERROR(VLOOKUP($A15,oecd!$A$2:$K$105,AA$1,0),0)</f>
        <v>0</v>
      </c>
      <c r="O15">
        <f>IFERROR(VLOOKUP($A15,oecd!$A$2:$K$105,AB$1,0),0)</f>
        <v>0</v>
      </c>
      <c r="P15">
        <f>IFERROR(VLOOKUP($A15,oecd!$A$2:$K$105,AC$1,0),0)</f>
        <v>0</v>
      </c>
      <c r="Q15">
        <f t="shared" si="2"/>
        <v>0</v>
      </c>
    </row>
    <row r="16" spans="1:29" x14ac:dyDescent="0.25">
      <c r="A16" t="s">
        <v>18</v>
      </c>
      <c r="B16" t="s">
        <v>111</v>
      </c>
      <c r="C16">
        <v>5.8823529630899429E-2</v>
      </c>
      <c r="D16">
        <v>0.93889900207519528</v>
      </c>
      <c r="E16">
        <f t="shared" si="0"/>
        <v>0.11992452755570415</v>
      </c>
      <c r="F16">
        <f t="shared" si="1"/>
        <v>8.5467183371463487E-2</v>
      </c>
      <c r="G16">
        <f>IFERROR(VLOOKUP($A16,oecd!$A$2:$K$105,T$1,0),0)</f>
        <v>0</v>
      </c>
      <c r="H16">
        <f>IFERROR(VLOOKUP($A16,oecd!$A$2:$K$105,U$1,0),0)</f>
        <v>0</v>
      </c>
      <c r="I16">
        <f>IFERROR(VLOOKUP($A16,oecd!$A$2:$K$105,V$1,0),0)</f>
        <v>0</v>
      </c>
      <c r="J16">
        <f>IFERROR(VLOOKUP($A16,oecd!$A$2:$K$105,W$1,0),0)</f>
        <v>0</v>
      </c>
      <c r="K16">
        <f>IFERROR(VLOOKUP($A16,oecd!$A$2:$K$105,X$1,0),0)</f>
        <v>0</v>
      </c>
      <c r="L16">
        <f>IFERROR(VLOOKUP($A16,oecd!$A$2:$K$105,Y$1,0),0)</f>
        <v>0</v>
      </c>
      <c r="M16">
        <f>IFERROR(VLOOKUP($A16,oecd!$A$2:$K$105,Z$1,0),0)</f>
        <v>0</v>
      </c>
      <c r="N16">
        <f>IFERROR(VLOOKUP($A16,oecd!$A$2:$K$105,AA$1,0),0)</f>
        <v>0</v>
      </c>
      <c r="O16">
        <f>IFERROR(VLOOKUP($A16,oecd!$A$2:$K$105,AB$1,0),0)</f>
        <v>0</v>
      </c>
      <c r="P16">
        <f>IFERROR(VLOOKUP($A16,oecd!$A$2:$K$105,AC$1,0),0)</f>
        <v>0</v>
      </c>
      <c r="Q16">
        <f t="shared" si="2"/>
        <v>0</v>
      </c>
    </row>
    <row r="17" spans="1:17" x14ac:dyDescent="0.25">
      <c r="A17" t="s">
        <v>19</v>
      </c>
      <c r="B17" t="s">
        <v>112</v>
      </c>
      <c r="C17">
        <v>4.7267355024814613E-2</v>
      </c>
      <c r="D17">
        <v>0.99714843750000004</v>
      </c>
      <c r="E17">
        <f t="shared" si="0"/>
        <v>5.0118917524814573E-2</v>
      </c>
      <c r="F17">
        <f t="shared" si="1"/>
        <v>3.5062791604366324E-2</v>
      </c>
      <c r="G17">
        <f>IFERROR(VLOOKUP($A17,oecd!$A$2:$K$105,T$1,0),0)</f>
        <v>0</v>
      </c>
      <c r="H17">
        <f>IFERROR(VLOOKUP($A17,oecd!$A$2:$K$105,U$1,0),0)</f>
        <v>0</v>
      </c>
      <c r="I17">
        <f>IFERROR(VLOOKUP($A17,oecd!$A$2:$K$105,V$1,0),0)</f>
        <v>0</v>
      </c>
      <c r="J17">
        <f>IFERROR(VLOOKUP($A17,oecd!$A$2:$K$105,W$1,0),0)</f>
        <v>0</v>
      </c>
      <c r="K17">
        <f>IFERROR(VLOOKUP($A17,oecd!$A$2:$K$105,X$1,0),0)</f>
        <v>0</v>
      </c>
      <c r="L17">
        <f>IFERROR(VLOOKUP($A17,oecd!$A$2:$K$105,Y$1,0),0)</f>
        <v>0</v>
      </c>
      <c r="M17">
        <f>IFERROR(VLOOKUP($A17,oecd!$A$2:$K$105,Z$1,0),0)</f>
        <v>0</v>
      </c>
      <c r="N17">
        <f>IFERROR(VLOOKUP($A17,oecd!$A$2:$K$105,AA$1,0),0)</f>
        <v>0</v>
      </c>
      <c r="O17">
        <f>IFERROR(VLOOKUP($A17,oecd!$A$2:$K$105,AB$1,0),0)</f>
        <v>0</v>
      </c>
      <c r="P17">
        <f>IFERROR(VLOOKUP($A17,oecd!$A$2:$K$105,AC$1,0),0)</f>
        <v>0</v>
      </c>
      <c r="Q17">
        <f t="shared" si="2"/>
        <v>0</v>
      </c>
    </row>
    <row r="18" spans="1:17" x14ac:dyDescent="0.25">
      <c r="A18" t="s">
        <v>20</v>
      </c>
      <c r="B18" t="s">
        <v>113</v>
      </c>
      <c r="C18">
        <v>0.17040358483791351</v>
      </c>
      <c r="E18">
        <f t="shared" si="0"/>
        <v>1.1704035848379135</v>
      </c>
      <c r="F18">
        <f t="shared" si="1"/>
        <v>0.84398441318942663</v>
      </c>
      <c r="G18">
        <f>IFERROR(VLOOKUP($A18,oecd!$A$2:$K$105,T$1,0),0)</f>
        <v>0</v>
      </c>
      <c r="H18">
        <f>IFERROR(VLOOKUP($A18,oecd!$A$2:$K$105,U$1,0),0)</f>
        <v>0</v>
      </c>
      <c r="I18">
        <f>IFERROR(VLOOKUP($A18,oecd!$A$2:$K$105,V$1,0),0)</f>
        <v>0</v>
      </c>
      <c r="J18">
        <f>IFERROR(VLOOKUP($A18,oecd!$A$2:$K$105,W$1,0),0)</f>
        <v>0</v>
      </c>
      <c r="K18">
        <f>IFERROR(VLOOKUP($A18,oecd!$A$2:$K$105,X$1,0),0)</f>
        <v>0</v>
      </c>
      <c r="L18">
        <f>IFERROR(VLOOKUP($A18,oecd!$A$2:$K$105,Y$1,0),0)</f>
        <v>0</v>
      </c>
      <c r="M18">
        <f>IFERROR(VLOOKUP($A18,oecd!$A$2:$K$105,Z$1,0),0)</f>
        <v>0</v>
      </c>
      <c r="N18">
        <f>IFERROR(VLOOKUP($A18,oecd!$A$2:$K$105,AA$1,0),0)</f>
        <v>0</v>
      </c>
      <c r="O18">
        <f>IFERROR(VLOOKUP($A18,oecd!$A$2:$K$105,AB$1,0),0)</f>
        <v>0</v>
      </c>
      <c r="P18">
        <f>IFERROR(VLOOKUP($A18,oecd!$A$2:$K$105,AC$1,0),0)</f>
        <v>0</v>
      </c>
      <c r="Q18">
        <f t="shared" si="2"/>
        <v>0</v>
      </c>
    </row>
    <row r="19" spans="1:17" x14ac:dyDescent="0.25">
      <c r="A19" t="s">
        <v>21</v>
      </c>
      <c r="B19" t="s">
        <v>114</v>
      </c>
      <c r="C19">
        <v>0.1176470592617989</v>
      </c>
      <c r="D19">
        <v>0.9818689727783203</v>
      </c>
      <c r="E19">
        <f t="shared" si="0"/>
        <v>0.13577808648347861</v>
      </c>
      <c r="F19">
        <f t="shared" si="1"/>
        <v>9.6914529720054959E-2</v>
      </c>
      <c r="G19">
        <f>IFERROR(VLOOKUP($A19,oecd!$A$2:$K$105,T$1,0),0)</f>
        <v>0</v>
      </c>
      <c r="H19">
        <f>IFERROR(VLOOKUP($A19,oecd!$A$2:$K$105,U$1,0),0)</f>
        <v>0</v>
      </c>
      <c r="I19">
        <f>IFERROR(VLOOKUP($A19,oecd!$A$2:$K$105,V$1,0),0)</f>
        <v>0</v>
      </c>
      <c r="J19">
        <f>IFERROR(VLOOKUP($A19,oecd!$A$2:$K$105,W$1,0),0)</f>
        <v>0</v>
      </c>
      <c r="K19">
        <f>IFERROR(VLOOKUP($A19,oecd!$A$2:$K$105,X$1,0),0)</f>
        <v>0</v>
      </c>
      <c r="L19">
        <f>IFERROR(VLOOKUP($A19,oecd!$A$2:$K$105,Y$1,0),0)</f>
        <v>0</v>
      </c>
      <c r="M19">
        <f>IFERROR(VLOOKUP($A19,oecd!$A$2:$K$105,Z$1,0),0)</f>
        <v>0</v>
      </c>
      <c r="N19">
        <f>IFERROR(VLOOKUP($A19,oecd!$A$2:$K$105,AA$1,0),0)</f>
        <v>0</v>
      </c>
      <c r="O19">
        <f>IFERROR(VLOOKUP($A19,oecd!$A$2:$K$105,AB$1,0),0)</f>
        <v>0</v>
      </c>
      <c r="P19">
        <f>IFERROR(VLOOKUP($A19,oecd!$A$2:$K$105,AC$1,0),0)</f>
        <v>0</v>
      </c>
      <c r="Q19">
        <f t="shared" si="2"/>
        <v>0</v>
      </c>
    </row>
    <row r="20" spans="1:17" x14ac:dyDescent="0.25">
      <c r="A20" t="s">
        <v>22</v>
      </c>
      <c r="B20" t="s">
        <v>115</v>
      </c>
      <c r="C20">
        <v>0.53075170516967773</v>
      </c>
      <c r="D20">
        <v>0.16419164657592769</v>
      </c>
      <c r="E20">
        <f t="shared" si="0"/>
        <v>1.3665600585937501</v>
      </c>
      <c r="F20">
        <f t="shared" si="1"/>
        <v>0.98562271054785311</v>
      </c>
      <c r="G20">
        <f>IFERROR(VLOOKUP($A20,oecd!$A$2:$K$105,T$1,0),0)</f>
        <v>0</v>
      </c>
      <c r="H20">
        <f>IFERROR(VLOOKUP($A20,oecd!$A$2:$K$105,U$1,0),0)</f>
        <v>0</v>
      </c>
      <c r="I20">
        <f>IFERROR(VLOOKUP($A20,oecd!$A$2:$K$105,V$1,0),0)</f>
        <v>0</v>
      </c>
      <c r="J20">
        <f>IFERROR(VLOOKUP($A20,oecd!$A$2:$K$105,W$1,0),0)</f>
        <v>0</v>
      </c>
      <c r="K20">
        <f>IFERROR(VLOOKUP($A20,oecd!$A$2:$K$105,X$1,0),0)</f>
        <v>0</v>
      </c>
      <c r="L20">
        <f>IFERROR(VLOOKUP($A20,oecd!$A$2:$K$105,Y$1,0),0)</f>
        <v>0</v>
      </c>
      <c r="M20">
        <f>IFERROR(VLOOKUP($A20,oecd!$A$2:$K$105,Z$1,0),0)</f>
        <v>0</v>
      </c>
      <c r="N20">
        <f>IFERROR(VLOOKUP($A20,oecd!$A$2:$K$105,AA$1,0),0)</f>
        <v>0</v>
      </c>
      <c r="O20">
        <f>IFERROR(VLOOKUP($A20,oecd!$A$2:$K$105,AB$1,0),0)</f>
        <v>0</v>
      </c>
      <c r="P20">
        <f>IFERROR(VLOOKUP($A20,oecd!$A$2:$K$105,AC$1,0),0)</f>
        <v>0</v>
      </c>
      <c r="Q20">
        <f t="shared" si="2"/>
        <v>0</v>
      </c>
    </row>
    <row r="21" spans="1:17" x14ac:dyDescent="0.25">
      <c r="A21" t="s">
        <v>23</v>
      </c>
      <c r="B21" t="s">
        <v>116</v>
      </c>
      <c r="C21">
        <v>1.7191976308822628E-2</v>
      </c>
      <c r="D21">
        <v>1</v>
      </c>
      <c r="E21">
        <f t="shared" si="0"/>
        <v>1.7191976308822628E-2</v>
      </c>
      <c r="F21">
        <f t="shared" si="1"/>
        <v>1.1287303588308276E-2</v>
      </c>
      <c r="G21">
        <f>IFERROR(VLOOKUP($A21,oecd!$A$2:$K$105,T$1,0),0)</f>
        <v>0</v>
      </c>
      <c r="H21">
        <f>IFERROR(VLOOKUP($A21,oecd!$A$2:$K$105,U$1,0),0)</f>
        <v>0</v>
      </c>
      <c r="I21">
        <f>IFERROR(VLOOKUP($A21,oecd!$A$2:$K$105,V$1,0),0)</f>
        <v>0</v>
      </c>
      <c r="J21">
        <f>IFERROR(VLOOKUP($A21,oecd!$A$2:$K$105,W$1,0),0)</f>
        <v>0</v>
      </c>
      <c r="K21">
        <f>IFERROR(VLOOKUP($A21,oecd!$A$2:$K$105,X$1,0),0)</f>
        <v>0</v>
      </c>
      <c r="L21">
        <f>IFERROR(VLOOKUP($A21,oecd!$A$2:$K$105,Y$1,0),0)</f>
        <v>0</v>
      </c>
      <c r="M21">
        <f>IFERROR(VLOOKUP($A21,oecd!$A$2:$K$105,Z$1,0),0)</f>
        <v>0</v>
      </c>
      <c r="N21">
        <f>IFERROR(VLOOKUP($A21,oecd!$A$2:$K$105,AA$1,0),0)</f>
        <v>0</v>
      </c>
      <c r="O21">
        <f>IFERROR(VLOOKUP($A21,oecd!$A$2:$K$105,AB$1,0),0)</f>
        <v>0</v>
      </c>
      <c r="P21">
        <f>IFERROR(VLOOKUP($A21,oecd!$A$2:$K$105,AC$1,0),0)</f>
        <v>0</v>
      </c>
      <c r="Q21">
        <f t="shared" si="2"/>
        <v>0</v>
      </c>
    </row>
    <row r="22" spans="1:17" x14ac:dyDescent="0.25">
      <c r="A22" t="s">
        <v>224</v>
      </c>
      <c r="B22" t="s">
        <v>117</v>
      </c>
      <c r="C22">
        <v>4.5673076063394553E-2</v>
      </c>
      <c r="D22">
        <v>1</v>
      </c>
      <c r="E22">
        <f t="shared" si="0"/>
        <v>4.5673076063394553E-2</v>
      </c>
      <c r="F22">
        <f t="shared" si="1"/>
        <v>3.1852592099532014E-2</v>
      </c>
      <c r="G22">
        <f>IFERROR(VLOOKUP($A22,oecd!$A$2:$K$105,T$1,0),0)</f>
        <v>0</v>
      </c>
      <c r="H22">
        <f>IFERROR(VLOOKUP($A22,oecd!$A$2:$K$105,U$1,0),0)</f>
        <v>0</v>
      </c>
      <c r="I22">
        <f>IFERROR(VLOOKUP($A22,oecd!$A$2:$K$105,V$1,0),0)</f>
        <v>0</v>
      </c>
      <c r="J22">
        <f>IFERROR(VLOOKUP($A22,oecd!$A$2:$K$105,W$1,0),0)</f>
        <v>0</v>
      </c>
      <c r="K22">
        <f>IFERROR(VLOOKUP($A22,oecd!$A$2:$K$105,X$1,0),0)</f>
        <v>0</v>
      </c>
      <c r="L22">
        <f>IFERROR(VLOOKUP($A22,oecd!$A$2:$K$105,Y$1,0),0)</f>
        <v>0</v>
      </c>
      <c r="M22">
        <f>IFERROR(VLOOKUP($A22,oecd!$A$2:$K$105,Z$1,0),0)</f>
        <v>0</v>
      </c>
      <c r="N22">
        <f>IFERROR(VLOOKUP($A22,oecd!$A$2:$K$105,AA$1,0),0)</f>
        <v>0</v>
      </c>
      <c r="O22">
        <f>IFERROR(VLOOKUP($A22,oecd!$A$2:$K$105,AB$1,0),0)</f>
        <v>0</v>
      </c>
      <c r="P22">
        <f>IFERROR(VLOOKUP($A22,oecd!$A$2:$K$105,AC$1,0),0)</f>
        <v>0</v>
      </c>
      <c r="Q22">
        <f t="shared" si="2"/>
        <v>0</v>
      </c>
    </row>
    <row r="23" spans="1:17" x14ac:dyDescent="0.25">
      <c r="A23" t="s">
        <v>24</v>
      </c>
      <c r="B23" t="s">
        <v>118</v>
      </c>
      <c r="C23">
        <v>1.265822816640139E-2</v>
      </c>
      <c r="D23">
        <v>1</v>
      </c>
      <c r="E23">
        <f t="shared" si="0"/>
        <v>1.265822816640139E-2</v>
      </c>
      <c r="F23">
        <f t="shared" si="1"/>
        <v>8.0136294890084236E-3</v>
      </c>
      <c r="G23">
        <f>IFERROR(VLOOKUP($A23,oecd!$A$2:$K$105,T$1,0),0)</f>
        <v>0</v>
      </c>
      <c r="H23">
        <f>IFERROR(VLOOKUP($A23,oecd!$A$2:$K$105,U$1,0),0)</f>
        <v>0</v>
      </c>
      <c r="I23">
        <f>IFERROR(VLOOKUP($A23,oecd!$A$2:$K$105,V$1,0),0)</f>
        <v>0</v>
      </c>
      <c r="J23">
        <f>IFERROR(VLOOKUP($A23,oecd!$A$2:$K$105,W$1,0),0)</f>
        <v>0</v>
      </c>
      <c r="K23">
        <f>IFERROR(VLOOKUP($A23,oecd!$A$2:$K$105,X$1,0),0)</f>
        <v>0</v>
      </c>
      <c r="L23">
        <f>IFERROR(VLOOKUP($A23,oecd!$A$2:$K$105,Y$1,0),0)</f>
        <v>0</v>
      </c>
      <c r="M23">
        <f>IFERROR(VLOOKUP($A23,oecd!$A$2:$K$105,Z$1,0),0)</f>
        <v>0</v>
      </c>
      <c r="N23">
        <f>IFERROR(VLOOKUP($A23,oecd!$A$2:$K$105,AA$1,0),0)</f>
        <v>0</v>
      </c>
      <c r="O23">
        <f>IFERROR(VLOOKUP($A23,oecd!$A$2:$K$105,AB$1,0),0)</f>
        <v>0</v>
      </c>
      <c r="P23">
        <f>IFERROR(VLOOKUP($A23,oecd!$A$2:$K$105,AC$1,0),0)</f>
        <v>0</v>
      </c>
      <c r="Q23">
        <f t="shared" si="2"/>
        <v>0</v>
      </c>
    </row>
    <row r="24" spans="1:17" x14ac:dyDescent="0.25">
      <c r="A24" t="s">
        <v>25</v>
      </c>
      <c r="B24" t="s">
        <v>119</v>
      </c>
      <c r="C24">
        <v>1.278409082442522E-2</v>
      </c>
      <c r="D24">
        <v>1</v>
      </c>
      <c r="E24">
        <f t="shared" si="0"/>
        <v>1.278409082442522E-2</v>
      </c>
      <c r="F24">
        <f t="shared" si="1"/>
        <v>8.1045108769237234E-3</v>
      </c>
      <c r="G24">
        <f>IFERROR(VLOOKUP($A24,oecd!$A$2:$K$105,T$1,0),0)</f>
        <v>0</v>
      </c>
      <c r="H24">
        <f>IFERROR(VLOOKUP($A24,oecd!$A$2:$K$105,U$1,0),0)</f>
        <v>0</v>
      </c>
      <c r="I24">
        <f>IFERROR(VLOOKUP($A24,oecd!$A$2:$K$105,V$1,0),0)</f>
        <v>0</v>
      </c>
      <c r="J24">
        <f>IFERROR(VLOOKUP($A24,oecd!$A$2:$K$105,W$1,0),0)</f>
        <v>0</v>
      </c>
      <c r="K24">
        <f>IFERROR(VLOOKUP($A24,oecd!$A$2:$K$105,X$1,0),0)</f>
        <v>0</v>
      </c>
      <c r="L24">
        <f>IFERROR(VLOOKUP($A24,oecd!$A$2:$K$105,Y$1,0),0)</f>
        <v>0</v>
      </c>
      <c r="M24">
        <f>IFERROR(VLOOKUP($A24,oecd!$A$2:$K$105,Z$1,0),0)</f>
        <v>0</v>
      </c>
      <c r="N24">
        <f>IFERROR(VLOOKUP($A24,oecd!$A$2:$K$105,AA$1,0),0)</f>
        <v>0</v>
      </c>
      <c r="O24">
        <f>IFERROR(VLOOKUP($A24,oecd!$A$2:$K$105,AB$1,0),0)</f>
        <v>0</v>
      </c>
      <c r="P24">
        <f>IFERROR(VLOOKUP($A24,oecd!$A$2:$K$105,AC$1,0),0)</f>
        <v>0</v>
      </c>
      <c r="Q24">
        <f t="shared" si="2"/>
        <v>0</v>
      </c>
    </row>
    <row r="25" spans="1:17" x14ac:dyDescent="0.25">
      <c r="A25" t="s">
        <v>26</v>
      </c>
      <c r="B25" t="s">
        <v>120</v>
      </c>
      <c r="C25">
        <v>2.827763557434082E-2</v>
      </c>
      <c r="D25">
        <v>0.95400001525878908</v>
      </c>
      <c r="E25">
        <f t="shared" si="0"/>
        <v>7.427762031555174E-2</v>
      </c>
      <c r="F25">
        <f t="shared" si="1"/>
        <v>5.2507015922588524E-2</v>
      </c>
      <c r="G25">
        <f>IFERROR(VLOOKUP($A25,oecd!$A$2:$K$105,T$1,0),0)</f>
        <v>0</v>
      </c>
      <c r="H25">
        <f>IFERROR(VLOOKUP($A25,oecd!$A$2:$K$105,U$1,0),0)</f>
        <v>0</v>
      </c>
      <c r="I25">
        <f>IFERROR(VLOOKUP($A25,oecd!$A$2:$K$105,V$1,0),0)</f>
        <v>0</v>
      </c>
      <c r="J25">
        <f>IFERROR(VLOOKUP($A25,oecd!$A$2:$K$105,W$1,0),0)</f>
        <v>0</v>
      </c>
      <c r="K25">
        <f>IFERROR(VLOOKUP($A25,oecd!$A$2:$K$105,X$1,0),0)</f>
        <v>0</v>
      </c>
      <c r="L25">
        <f>IFERROR(VLOOKUP($A25,oecd!$A$2:$K$105,Y$1,0),0)</f>
        <v>0</v>
      </c>
      <c r="M25">
        <f>IFERROR(VLOOKUP($A25,oecd!$A$2:$K$105,Z$1,0),0)</f>
        <v>0</v>
      </c>
      <c r="N25">
        <f>IFERROR(VLOOKUP($A25,oecd!$A$2:$K$105,AA$1,0),0)</f>
        <v>0</v>
      </c>
      <c r="O25">
        <f>IFERROR(VLOOKUP($A25,oecd!$A$2:$K$105,AB$1,0),0)</f>
        <v>0</v>
      </c>
      <c r="P25">
        <f>IFERROR(VLOOKUP($A25,oecd!$A$2:$K$105,AC$1,0),0)</f>
        <v>0</v>
      </c>
      <c r="Q25">
        <f t="shared" si="2"/>
        <v>0</v>
      </c>
    </row>
    <row r="26" spans="1:17" x14ac:dyDescent="0.25">
      <c r="A26" t="s">
        <v>200</v>
      </c>
      <c r="B26" t="s">
        <v>121</v>
      </c>
      <c r="C26">
        <v>0.46045199036598211</v>
      </c>
      <c r="D26">
        <v>0.33418590545654298</v>
      </c>
      <c r="E26">
        <f t="shared" si="0"/>
        <v>1.126266084909439</v>
      </c>
      <c r="F26">
        <f t="shared" si="1"/>
        <v>0.81211414034129026</v>
      </c>
      <c r="G26">
        <f>IFERROR(VLOOKUP($A26,oecd!$A$2:$K$105,T$1,0),0)</f>
        <v>0</v>
      </c>
      <c r="H26">
        <f>IFERROR(VLOOKUP($A26,oecd!$A$2:$K$105,U$1,0),0)</f>
        <v>0</v>
      </c>
      <c r="I26">
        <f>IFERROR(VLOOKUP($A26,oecd!$A$2:$K$105,V$1,0),0)</f>
        <v>0</v>
      </c>
      <c r="J26">
        <f>IFERROR(VLOOKUP($A26,oecd!$A$2:$K$105,W$1,0),0)</f>
        <v>0</v>
      </c>
      <c r="K26">
        <f>IFERROR(VLOOKUP($A26,oecd!$A$2:$K$105,X$1,0),0)</f>
        <v>0</v>
      </c>
      <c r="L26">
        <f>IFERROR(VLOOKUP($A26,oecd!$A$2:$K$105,Y$1,0),0)</f>
        <v>0</v>
      </c>
      <c r="M26">
        <f>IFERROR(VLOOKUP($A26,oecd!$A$2:$K$105,Z$1,0),0)</f>
        <v>0</v>
      </c>
      <c r="N26">
        <f>IFERROR(VLOOKUP($A26,oecd!$A$2:$K$105,AA$1,0),0)</f>
        <v>0</v>
      </c>
      <c r="O26">
        <f>IFERROR(VLOOKUP($A26,oecd!$A$2:$K$105,AB$1,0),0)</f>
        <v>6.0840059999999996</v>
      </c>
      <c r="P26">
        <f>IFERROR(VLOOKUP($A26,oecd!$A$2:$K$105,AC$1,0),0)</f>
        <v>0</v>
      </c>
      <c r="Q26">
        <f t="shared" si="2"/>
        <v>6.0840059999999996</v>
      </c>
    </row>
    <row r="27" spans="1:17" x14ac:dyDescent="0.25">
      <c r="A27" t="s">
        <v>27</v>
      </c>
      <c r="B27" t="s">
        <v>122</v>
      </c>
      <c r="C27">
        <v>8.9445440098643303E-3</v>
      </c>
      <c r="D27">
        <v>1</v>
      </c>
      <c r="E27">
        <f t="shared" si="0"/>
        <v>8.9445440098643303E-3</v>
      </c>
      <c r="F27">
        <f t="shared" si="1"/>
        <v>5.3320972877637911E-3</v>
      </c>
      <c r="G27">
        <f>IFERROR(VLOOKUP($A27,oecd!$A$2:$K$105,T$1,0),0)</f>
        <v>0</v>
      </c>
      <c r="H27">
        <f>IFERROR(VLOOKUP($A27,oecd!$A$2:$K$105,U$1,0),0)</f>
        <v>0</v>
      </c>
      <c r="I27">
        <f>IFERROR(VLOOKUP($A27,oecd!$A$2:$K$105,V$1,0),0)</f>
        <v>0</v>
      </c>
      <c r="J27">
        <f>IFERROR(VLOOKUP($A27,oecd!$A$2:$K$105,W$1,0),0)</f>
        <v>0</v>
      </c>
      <c r="K27">
        <f>IFERROR(VLOOKUP($A27,oecd!$A$2:$K$105,X$1,0),0)</f>
        <v>0</v>
      </c>
      <c r="L27">
        <f>IFERROR(VLOOKUP($A27,oecd!$A$2:$K$105,Y$1,0),0)</f>
        <v>0</v>
      </c>
      <c r="M27">
        <f>IFERROR(VLOOKUP($A27,oecd!$A$2:$K$105,Z$1,0),0)</f>
        <v>0</v>
      </c>
      <c r="N27">
        <f>IFERROR(VLOOKUP($A27,oecd!$A$2:$K$105,AA$1,0),0)</f>
        <v>0</v>
      </c>
      <c r="O27">
        <f>IFERROR(VLOOKUP($A27,oecd!$A$2:$K$105,AB$1,0),0)</f>
        <v>0</v>
      </c>
      <c r="P27">
        <f>IFERROR(VLOOKUP($A27,oecd!$A$2:$K$105,AC$1,0),0)</f>
        <v>0</v>
      </c>
      <c r="Q27">
        <f t="shared" si="2"/>
        <v>0</v>
      </c>
    </row>
    <row r="28" spans="1:17" x14ac:dyDescent="0.25">
      <c r="A28" t="s">
        <v>28</v>
      </c>
      <c r="B28" t="s">
        <v>123</v>
      </c>
      <c r="C28">
        <v>2.0645162090659142E-2</v>
      </c>
      <c r="D28">
        <v>0.99993499755859372</v>
      </c>
      <c r="E28">
        <f t="shared" si="0"/>
        <v>2.0710164532065423E-2</v>
      </c>
      <c r="F28">
        <f t="shared" si="1"/>
        <v>1.3827674447272854E-2</v>
      </c>
      <c r="G28">
        <f>IFERROR(VLOOKUP($A28,oecd!$A$2:$K$105,T$1,0),0)</f>
        <v>0.19774</v>
      </c>
      <c r="H28">
        <f>IFERROR(VLOOKUP($A28,oecd!$A$2:$K$105,U$1,0),0)</f>
        <v>0.17638000000000001</v>
      </c>
      <c r="I28">
        <f>IFERROR(VLOOKUP($A28,oecd!$A$2:$K$105,V$1,0),0)</f>
        <v>0.13977200000000001</v>
      </c>
      <c r="J28">
        <f>IFERROR(VLOOKUP($A28,oecd!$A$2:$K$105,W$1,0),0)</f>
        <v>3.5231999999999999E-2</v>
      </c>
      <c r="K28">
        <f>IFERROR(VLOOKUP($A28,oecd!$A$2:$K$105,X$1,0),0)</f>
        <v>0.16020699999999999</v>
      </c>
      <c r="L28">
        <f>IFERROR(VLOOKUP($A28,oecd!$A$2:$K$105,Y$1,0),0)</f>
        <v>0.208618</v>
      </c>
      <c r="M28">
        <f>IFERROR(VLOOKUP($A28,oecd!$A$2:$K$105,Z$1,0),0)</f>
        <v>0</v>
      </c>
      <c r="N28">
        <f>IFERROR(VLOOKUP($A28,oecd!$A$2:$K$105,AA$1,0),0)</f>
        <v>0.203265</v>
      </c>
      <c r="O28">
        <f>IFERROR(VLOOKUP($A28,oecd!$A$2:$K$105,AB$1,0),0)</f>
        <v>0.16117999999999999</v>
      </c>
      <c r="P28">
        <f>IFERROR(VLOOKUP($A28,oecd!$A$2:$K$105,AC$1,0),0)</f>
        <v>0.38340200000000002</v>
      </c>
      <c r="Q28">
        <f t="shared" si="2"/>
        <v>0.18508844444444444</v>
      </c>
    </row>
    <row r="29" spans="1:17" x14ac:dyDescent="0.25">
      <c r="A29" t="s">
        <v>29</v>
      </c>
      <c r="B29" t="s">
        <v>124</v>
      </c>
      <c r="C29">
        <v>0.29768270254135132</v>
      </c>
      <c r="D29">
        <v>0.7571527862548828</v>
      </c>
      <c r="E29">
        <f t="shared" si="0"/>
        <v>0.54052991628646851</v>
      </c>
      <c r="F29">
        <f t="shared" si="1"/>
        <v>0.38917284232289018</v>
      </c>
      <c r="G29">
        <f>IFERROR(VLOOKUP($A29,oecd!$A$2:$K$105,T$1,0),0)</f>
        <v>0</v>
      </c>
      <c r="H29">
        <f>IFERROR(VLOOKUP($A29,oecd!$A$2:$K$105,U$1,0),0)</f>
        <v>0</v>
      </c>
      <c r="I29">
        <f>IFERROR(VLOOKUP($A29,oecd!$A$2:$K$105,V$1,0),0)</f>
        <v>0</v>
      </c>
      <c r="J29">
        <f>IFERROR(VLOOKUP($A29,oecd!$A$2:$K$105,W$1,0),0)</f>
        <v>0</v>
      </c>
      <c r="K29">
        <f>IFERROR(VLOOKUP($A29,oecd!$A$2:$K$105,X$1,0),0)</f>
        <v>0</v>
      </c>
      <c r="L29">
        <f>IFERROR(VLOOKUP($A29,oecd!$A$2:$K$105,Y$1,0),0)</f>
        <v>0</v>
      </c>
      <c r="M29">
        <f>IFERROR(VLOOKUP($A29,oecd!$A$2:$K$105,Z$1,0),0)</f>
        <v>0</v>
      </c>
      <c r="N29">
        <f>IFERROR(VLOOKUP($A29,oecd!$A$2:$K$105,AA$1,0),0)</f>
        <v>0</v>
      </c>
      <c r="O29">
        <f>IFERROR(VLOOKUP($A29,oecd!$A$2:$K$105,AB$1,0),0)</f>
        <v>0</v>
      </c>
      <c r="P29">
        <f>IFERROR(VLOOKUP($A29,oecd!$A$2:$K$105,AC$1,0),0)</f>
        <v>0</v>
      </c>
      <c r="Q29">
        <f t="shared" si="2"/>
        <v>0</v>
      </c>
    </row>
    <row r="30" spans="1:17" x14ac:dyDescent="0.25">
      <c r="A30" t="s">
        <v>30</v>
      </c>
      <c r="B30" t="s">
        <v>125</v>
      </c>
      <c r="C30">
        <v>2.7932960540056229E-2</v>
      </c>
      <c r="D30">
        <v>1</v>
      </c>
      <c r="E30">
        <f t="shared" si="0"/>
        <v>2.7932960540056229E-2</v>
      </c>
      <c r="F30">
        <f t="shared" si="1"/>
        <v>1.9043023750566587E-2</v>
      </c>
      <c r="G30">
        <f>IFERROR(VLOOKUP($A30,oecd!$A$2:$K$105,T$1,0),0)</f>
        <v>0</v>
      </c>
      <c r="H30">
        <f>IFERROR(VLOOKUP($A30,oecd!$A$2:$K$105,U$1,0),0)</f>
        <v>0</v>
      </c>
      <c r="I30">
        <f>IFERROR(VLOOKUP($A30,oecd!$A$2:$K$105,V$1,0),0)</f>
        <v>0</v>
      </c>
      <c r="J30">
        <f>IFERROR(VLOOKUP($A30,oecd!$A$2:$K$105,W$1,0),0)</f>
        <v>0</v>
      </c>
      <c r="K30">
        <f>IFERROR(VLOOKUP($A30,oecd!$A$2:$K$105,X$1,0),0)</f>
        <v>0</v>
      </c>
      <c r="L30">
        <f>IFERROR(VLOOKUP($A30,oecd!$A$2:$K$105,Y$1,0),0)</f>
        <v>0</v>
      </c>
      <c r="M30">
        <f>IFERROR(VLOOKUP($A30,oecd!$A$2:$K$105,Z$1,0),0)</f>
        <v>0</v>
      </c>
      <c r="N30">
        <f>IFERROR(VLOOKUP($A30,oecd!$A$2:$K$105,AA$1,0),0)</f>
        <v>0</v>
      </c>
      <c r="O30">
        <f>IFERROR(VLOOKUP($A30,oecd!$A$2:$K$105,AB$1,0),0)</f>
        <v>0</v>
      </c>
      <c r="P30">
        <f>IFERROR(VLOOKUP($A30,oecd!$A$2:$K$105,AC$1,0),0)</f>
        <v>0</v>
      </c>
      <c r="Q30">
        <f t="shared" si="2"/>
        <v>0</v>
      </c>
    </row>
    <row r="31" spans="1:17" x14ac:dyDescent="0.25">
      <c r="A31" t="s">
        <v>31</v>
      </c>
      <c r="B31" t="s">
        <v>126</v>
      </c>
      <c r="C31">
        <v>7.6335878111422062E-3</v>
      </c>
      <c r="D31">
        <v>1</v>
      </c>
      <c r="E31">
        <f t="shared" si="0"/>
        <v>7.6335878111422062E-3</v>
      </c>
      <c r="F31">
        <f t="shared" si="1"/>
        <v>4.3854978697420253E-3</v>
      </c>
      <c r="G31">
        <f>IFERROR(VLOOKUP($A31,oecd!$A$2:$K$105,T$1,0),0)</f>
        <v>0</v>
      </c>
      <c r="H31">
        <f>IFERROR(VLOOKUP($A31,oecd!$A$2:$K$105,U$1,0),0)</f>
        <v>0</v>
      </c>
      <c r="I31">
        <f>IFERROR(VLOOKUP($A31,oecd!$A$2:$K$105,V$1,0),0)</f>
        <v>0</v>
      </c>
      <c r="J31">
        <f>IFERROR(VLOOKUP($A31,oecd!$A$2:$K$105,W$1,0),0)</f>
        <v>0</v>
      </c>
      <c r="K31">
        <f>IFERROR(VLOOKUP($A31,oecd!$A$2:$K$105,X$1,0),0)</f>
        <v>0</v>
      </c>
      <c r="L31">
        <f>IFERROR(VLOOKUP($A31,oecd!$A$2:$K$105,Y$1,0),0)</f>
        <v>0</v>
      </c>
      <c r="M31">
        <f>IFERROR(VLOOKUP($A31,oecd!$A$2:$K$105,Z$1,0),0)</f>
        <v>0</v>
      </c>
      <c r="N31">
        <f>IFERROR(VLOOKUP($A31,oecd!$A$2:$K$105,AA$1,0),0)</f>
        <v>0</v>
      </c>
      <c r="O31">
        <f>IFERROR(VLOOKUP($A31,oecd!$A$2:$K$105,AB$1,0),0)</f>
        <v>0</v>
      </c>
      <c r="P31">
        <f>IFERROR(VLOOKUP($A31,oecd!$A$2:$K$105,AC$1,0),0)</f>
        <v>0</v>
      </c>
      <c r="Q31">
        <f t="shared" si="2"/>
        <v>0</v>
      </c>
    </row>
    <row r="32" spans="1:17" x14ac:dyDescent="0.25">
      <c r="A32" t="s">
        <v>32</v>
      </c>
      <c r="B32" t="s">
        <v>127</v>
      </c>
      <c r="C32">
        <v>0.47582697868347168</v>
      </c>
      <c r="D32">
        <v>0.88</v>
      </c>
      <c r="E32">
        <f t="shared" si="0"/>
        <v>0.59582697868347168</v>
      </c>
      <c r="F32">
        <f t="shared" si="1"/>
        <v>0.42910107725121183</v>
      </c>
      <c r="G32">
        <f>IFERROR(VLOOKUP($A32,oecd!$A$2:$K$105,T$1,0),0)</f>
        <v>3.5318000000000002E-2</v>
      </c>
      <c r="H32">
        <f>IFERROR(VLOOKUP($A32,oecd!$A$2:$K$105,U$1,0),0)</f>
        <v>4.4485999999999998E-2</v>
      </c>
      <c r="I32">
        <f>IFERROR(VLOOKUP($A32,oecd!$A$2:$K$105,V$1,0),0)</f>
        <v>0</v>
      </c>
      <c r="J32">
        <f>IFERROR(VLOOKUP($A32,oecd!$A$2:$K$105,W$1,0),0)</f>
        <v>0.62023399999999995</v>
      </c>
      <c r="K32">
        <f>IFERROR(VLOOKUP($A32,oecd!$A$2:$K$105,X$1,0),0)</f>
        <v>0</v>
      </c>
      <c r="L32">
        <f>IFERROR(VLOOKUP($A32,oecd!$A$2:$K$105,Y$1,0),0)</f>
        <v>0</v>
      </c>
      <c r="M32">
        <f>IFERROR(VLOOKUP($A32,oecd!$A$2:$K$105,Z$1,0),0)</f>
        <v>0</v>
      </c>
      <c r="N32">
        <f>IFERROR(VLOOKUP($A32,oecd!$A$2:$K$105,AA$1,0),0)</f>
        <v>0</v>
      </c>
      <c r="O32">
        <f>IFERROR(VLOOKUP($A32,oecd!$A$2:$K$105,AB$1,0),0)</f>
        <v>0</v>
      </c>
      <c r="P32">
        <f>IFERROR(VLOOKUP($A32,oecd!$A$2:$K$105,AC$1,0),0)</f>
        <v>0.12875400000000001</v>
      </c>
      <c r="Q32">
        <f t="shared" si="2"/>
        <v>0.20719799999999999</v>
      </c>
    </row>
    <row r="33" spans="1:17" x14ac:dyDescent="0.25">
      <c r="A33" t="s">
        <v>33</v>
      </c>
      <c r="B33" t="s">
        <v>128</v>
      </c>
      <c r="C33">
        <v>6.8965516984462738E-2</v>
      </c>
      <c r="D33">
        <v>0.97537368774414057</v>
      </c>
      <c r="E33">
        <f t="shared" si="0"/>
        <v>9.3591829240322166E-2</v>
      </c>
      <c r="F33">
        <f t="shared" si="1"/>
        <v>6.6453186622692742E-2</v>
      </c>
      <c r="G33">
        <f>IFERROR(VLOOKUP($A33,oecd!$A$2:$K$105,T$1,0),0)</f>
        <v>0</v>
      </c>
      <c r="H33">
        <f>IFERROR(VLOOKUP($A33,oecd!$A$2:$K$105,U$1,0),0)</f>
        <v>0</v>
      </c>
      <c r="I33">
        <f>IFERROR(VLOOKUP($A33,oecd!$A$2:$K$105,V$1,0),0)</f>
        <v>0</v>
      </c>
      <c r="J33">
        <f>IFERROR(VLOOKUP($A33,oecd!$A$2:$K$105,W$1,0),0)</f>
        <v>3.6263999999999998E-2</v>
      </c>
      <c r="K33">
        <f>IFERROR(VLOOKUP($A33,oecd!$A$2:$K$105,X$1,0),0)</f>
        <v>0.36135099999999998</v>
      </c>
      <c r="L33">
        <f>IFERROR(VLOOKUP($A33,oecd!$A$2:$K$105,Y$1,0),0)</f>
        <v>0.44703900000000002</v>
      </c>
      <c r="M33">
        <f>IFERROR(VLOOKUP($A33,oecd!$A$2:$K$105,Z$1,0),0)</f>
        <v>0</v>
      </c>
      <c r="N33">
        <f>IFERROR(VLOOKUP($A33,oecd!$A$2:$K$105,AA$1,0),0)</f>
        <v>0</v>
      </c>
      <c r="O33">
        <f>IFERROR(VLOOKUP($A33,oecd!$A$2:$K$105,AB$1,0),0)</f>
        <v>0</v>
      </c>
      <c r="P33">
        <f>IFERROR(VLOOKUP($A33,oecd!$A$2:$K$105,AC$1,0),0)</f>
        <v>0</v>
      </c>
      <c r="Q33">
        <f t="shared" si="2"/>
        <v>0.28155133333333332</v>
      </c>
    </row>
    <row r="34" spans="1:17" x14ac:dyDescent="0.25">
      <c r="A34" t="s">
        <v>35</v>
      </c>
      <c r="B34" t="s">
        <v>129</v>
      </c>
      <c r="C34">
        <v>0.14175257086753851</v>
      </c>
      <c r="D34">
        <v>0.998621826171875</v>
      </c>
      <c r="E34">
        <f t="shared" si="0"/>
        <v>0.1431307446956635</v>
      </c>
      <c r="F34">
        <f t="shared" ref="F34:F65" si="3">(E34-MIN(E:E))/(MAX(E:E)-MIN(E:E))</f>
        <v>0.10222364835525542</v>
      </c>
      <c r="G34">
        <f>IFERROR(VLOOKUP($A34,oecd!$A$2:$K$105,T$1,0),0)</f>
        <v>0</v>
      </c>
      <c r="H34">
        <f>IFERROR(VLOOKUP($A34,oecd!$A$2:$K$105,U$1,0),0)</f>
        <v>0</v>
      </c>
      <c r="I34">
        <f>IFERROR(VLOOKUP($A34,oecd!$A$2:$K$105,V$1,0),0)</f>
        <v>0</v>
      </c>
      <c r="J34">
        <f>IFERROR(VLOOKUP($A34,oecd!$A$2:$K$105,W$1,0),0)</f>
        <v>0</v>
      </c>
      <c r="K34">
        <f>IFERROR(VLOOKUP($A34,oecd!$A$2:$K$105,X$1,0),0)</f>
        <v>0</v>
      </c>
      <c r="L34">
        <f>IFERROR(VLOOKUP($A34,oecd!$A$2:$K$105,Y$1,0),0)</f>
        <v>0</v>
      </c>
      <c r="M34">
        <f>IFERROR(VLOOKUP($A34,oecd!$A$2:$K$105,Z$1,0),0)</f>
        <v>0</v>
      </c>
      <c r="N34">
        <f>IFERROR(VLOOKUP($A34,oecd!$A$2:$K$105,AA$1,0),0)</f>
        <v>0</v>
      </c>
      <c r="O34">
        <f>IFERROR(VLOOKUP($A34,oecd!$A$2:$K$105,AB$1,0),0)</f>
        <v>0</v>
      </c>
      <c r="P34">
        <f>IFERROR(VLOOKUP($A34,oecd!$A$2:$K$105,AC$1,0),0)</f>
        <v>0</v>
      </c>
      <c r="Q34">
        <f t="shared" si="2"/>
        <v>0</v>
      </c>
    </row>
    <row r="35" spans="1:17" x14ac:dyDescent="0.25">
      <c r="A35" t="s">
        <v>36</v>
      </c>
      <c r="B35" t="s">
        <v>130</v>
      </c>
      <c r="C35">
        <v>2.962962910532951E-2</v>
      </c>
      <c r="D35">
        <v>1</v>
      </c>
      <c r="E35">
        <f t="shared" si="0"/>
        <v>2.962962910532951E-2</v>
      </c>
      <c r="F35">
        <f t="shared" si="3"/>
        <v>2.0268133695528174E-2</v>
      </c>
      <c r="G35">
        <f>IFERROR(VLOOKUP($A35,oecd!$A$2:$K$105,T$1,0),0)</f>
        <v>0</v>
      </c>
      <c r="H35">
        <f>IFERROR(VLOOKUP($A35,oecd!$A$2:$K$105,U$1,0),0)</f>
        <v>0</v>
      </c>
      <c r="I35">
        <f>IFERROR(VLOOKUP($A35,oecd!$A$2:$K$105,V$1,0),0)</f>
        <v>0</v>
      </c>
      <c r="J35">
        <f>IFERROR(VLOOKUP($A35,oecd!$A$2:$K$105,W$1,0),0)</f>
        <v>0</v>
      </c>
      <c r="K35">
        <f>IFERROR(VLOOKUP($A35,oecd!$A$2:$K$105,X$1,0),0)</f>
        <v>0</v>
      </c>
      <c r="L35">
        <f>IFERROR(VLOOKUP($A35,oecd!$A$2:$K$105,Y$1,0),0)</f>
        <v>0</v>
      </c>
      <c r="M35">
        <f>IFERROR(VLOOKUP($A35,oecd!$A$2:$K$105,Z$1,0),0)</f>
        <v>0</v>
      </c>
      <c r="N35">
        <f>IFERROR(VLOOKUP($A35,oecd!$A$2:$K$105,AA$1,0),0)</f>
        <v>0</v>
      </c>
      <c r="O35">
        <f>IFERROR(VLOOKUP($A35,oecd!$A$2:$K$105,AB$1,0),0)</f>
        <v>0</v>
      </c>
      <c r="P35">
        <f>IFERROR(VLOOKUP($A35,oecd!$A$2:$K$105,AC$1,0),0)</f>
        <v>0</v>
      </c>
      <c r="Q35">
        <f t="shared" si="2"/>
        <v>0</v>
      </c>
    </row>
    <row r="36" spans="1:17" x14ac:dyDescent="0.25">
      <c r="A36" t="s">
        <v>37</v>
      </c>
      <c r="B36" t="s">
        <v>131</v>
      </c>
      <c r="C36">
        <v>6.4356438815593719E-2</v>
      </c>
      <c r="D36">
        <v>1</v>
      </c>
      <c r="E36">
        <f t="shared" si="0"/>
        <v>6.4356438815593719E-2</v>
      </c>
      <c r="F36">
        <f t="shared" si="3"/>
        <v>4.5343249014813132E-2</v>
      </c>
      <c r="G36">
        <f>IFERROR(VLOOKUP($A36,oecd!$A$2:$K$105,T$1,0),0)</f>
        <v>0</v>
      </c>
      <c r="H36">
        <f>IFERROR(VLOOKUP($A36,oecd!$A$2:$K$105,U$1,0),0)</f>
        <v>0</v>
      </c>
      <c r="I36">
        <f>IFERROR(VLOOKUP($A36,oecd!$A$2:$K$105,V$1,0),0)</f>
        <v>0</v>
      </c>
      <c r="J36">
        <f>IFERROR(VLOOKUP($A36,oecd!$A$2:$K$105,W$1,0),0)</f>
        <v>0</v>
      </c>
      <c r="K36">
        <f>IFERROR(VLOOKUP($A36,oecd!$A$2:$K$105,X$1,0),0)</f>
        <v>0</v>
      </c>
      <c r="L36">
        <f>IFERROR(VLOOKUP($A36,oecd!$A$2:$K$105,Y$1,0),0)</f>
        <v>0</v>
      </c>
      <c r="M36">
        <f>IFERROR(VLOOKUP($A36,oecd!$A$2:$K$105,Z$1,0),0)</f>
        <v>0</v>
      </c>
      <c r="N36">
        <f>IFERROR(VLOOKUP($A36,oecd!$A$2:$K$105,AA$1,0),0)</f>
        <v>0</v>
      </c>
      <c r="O36">
        <f>IFERROR(VLOOKUP($A36,oecd!$A$2:$K$105,AB$1,0),0)</f>
        <v>0</v>
      </c>
      <c r="P36">
        <f>IFERROR(VLOOKUP($A36,oecd!$A$2:$K$105,AC$1,0),0)</f>
        <v>0</v>
      </c>
      <c r="Q36">
        <f t="shared" si="2"/>
        <v>0</v>
      </c>
    </row>
    <row r="37" spans="1:17" x14ac:dyDescent="0.25">
      <c r="A37" t="s">
        <v>38</v>
      </c>
      <c r="B37" t="s">
        <v>132</v>
      </c>
      <c r="C37">
        <v>6.976744532585144E-2</v>
      </c>
      <c r="D37">
        <v>0.97278884887695316</v>
      </c>
      <c r="E37">
        <f t="shared" si="0"/>
        <v>9.697859644889828E-2</v>
      </c>
      <c r="F37">
        <f t="shared" si="3"/>
        <v>6.8898662582712128E-2</v>
      </c>
      <c r="G37">
        <f>IFERROR(VLOOKUP($A37,oecd!$A$2:$K$105,T$1,0),0)</f>
        <v>0</v>
      </c>
      <c r="H37">
        <f>IFERROR(VLOOKUP($A37,oecd!$A$2:$K$105,U$1,0),0)</f>
        <v>0</v>
      </c>
      <c r="I37">
        <f>IFERROR(VLOOKUP($A37,oecd!$A$2:$K$105,V$1,0),0)</f>
        <v>0</v>
      </c>
      <c r="J37">
        <f>IFERROR(VLOOKUP($A37,oecd!$A$2:$K$105,W$1,0),0)</f>
        <v>0</v>
      </c>
      <c r="K37">
        <f>IFERROR(VLOOKUP($A37,oecd!$A$2:$K$105,X$1,0),0)</f>
        <v>0</v>
      </c>
      <c r="L37">
        <f>IFERROR(VLOOKUP($A37,oecd!$A$2:$K$105,Y$1,0),0)</f>
        <v>0</v>
      </c>
      <c r="M37">
        <f>IFERROR(VLOOKUP($A37,oecd!$A$2:$K$105,Z$1,0),0)</f>
        <v>0</v>
      </c>
      <c r="N37">
        <f>IFERROR(VLOOKUP($A37,oecd!$A$2:$K$105,AA$1,0),0)</f>
        <v>0</v>
      </c>
      <c r="O37">
        <f>IFERROR(VLOOKUP($A37,oecd!$A$2:$K$105,AB$1,0),0)</f>
        <v>0</v>
      </c>
      <c r="P37">
        <f>IFERROR(VLOOKUP($A37,oecd!$A$2:$K$105,AC$1,0),0)</f>
        <v>0</v>
      </c>
      <c r="Q37">
        <f t="shared" si="2"/>
        <v>0</v>
      </c>
    </row>
    <row r="38" spans="1:17" x14ac:dyDescent="0.25">
      <c r="A38" t="s">
        <v>39</v>
      </c>
      <c r="B38" t="s">
        <v>133</v>
      </c>
      <c r="C38">
        <v>5.6497175246477127E-3</v>
      </c>
      <c r="D38">
        <v>1</v>
      </c>
      <c r="E38">
        <f t="shared" si="0"/>
        <v>5.6497175246477127E-3</v>
      </c>
      <c r="F38">
        <f t="shared" si="3"/>
        <v>2.9530087747921675E-3</v>
      </c>
      <c r="G38">
        <f>IFERROR(VLOOKUP($A38,oecd!$A$2:$K$105,T$1,0),0)</f>
        <v>0</v>
      </c>
      <c r="H38">
        <f>IFERROR(VLOOKUP($A38,oecd!$A$2:$K$105,U$1,0),0)</f>
        <v>0</v>
      </c>
      <c r="I38">
        <f>IFERROR(VLOOKUP($A38,oecd!$A$2:$K$105,V$1,0),0)</f>
        <v>0</v>
      </c>
      <c r="J38">
        <f>IFERROR(VLOOKUP($A38,oecd!$A$2:$K$105,W$1,0),0)</f>
        <v>0</v>
      </c>
      <c r="K38">
        <f>IFERROR(VLOOKUP($A38,oecd!$A$2:$K$105,X$1,0),0)</f>
        <v>0</v>
      </c>
      <c r="L38">
        <f>IFERROR(VLOOKUP($A38,oecd!$A$2:$K$105,Y$1,0),0)</f>
        <v>0</v>
      </c>
      <c r="M38">
        <f>IFERROR(VLOOKUP($A38,oecd!$A$2:$K$105,Z$1,0),0)</f>
        <v>0</v>
      </c>
      <c r="N38">
        <f>IFERROR(VLOOKUP($A38,oecd!$A$2:$K$105,AA$1,0),0)</f>
        <v>0</v>
      </c>
      <c r="O38">
        <f>IFERROR(VLOOKUP($A38,oecd!$A$2:$K$105,AB$1,0),0)</f>
        <v>0</v>
      </c>
      <c r="P38">
        <f>IFERROR(VLOOKUP($A38,oecd!$A$2:$K$105,AC$1,0),0)</f>
        <v>0</v>
      </c>
      <c r="Q38">
        <f t="shared" si="2"/>
        <v>0</v>
      </c>
    </row>
    <row r="39" spans="1:17" x14ac:dyDescent="0.25">
      <c r="A39" t="s">
        <v>40</v>
      </c>
      <c r="B39" t="s">
        <v>134</v>
      </c>
      <c r="C39">
        <v>1.854974776506424E-2</v>
      </c>
      <c r="D39">
        <v>1</v>
      </c>
      <c r="E39">
        <f t="shared" si="0"/>
        <v>1.854974776506424E-2</v>
      </c>
      <c r="F39">
        <f t="shared" si="3"/>
        <v>1.2267706802037086E-2</v>
      </c>
      <c r="G39">
        <f>IFERROR(VLOOKUP($A39,oecd!$A$2:$K$105,T$1,0),0)</f>
        <v>0</v>
      </c>
      <c r="H39">
        <f>IFERROR(VLOOKUP($A39,oecd!$A$2:$K$105,U$1,0),0)</f>
        <v>0</v>
      </c>
      <c r="I39">
        <f>IFERROR(VLOOKUP($A39,oecd!$A$2:$K$105,V$1,0),0)</f>
        <v>0</v>
      </c>
      <c r="J39">
        <f>IFERROR(VLOOKUP($A39,oecd!$A$2:$K$105,W$1,0),0)</f>
        <v>0</v>
      </c>
      <c r="K39">
        <f>IFERROR(VLOOKUP($A39,oecd!$A$2:$K$105,X$1,0),0)</f>
        <v>0</v>
      </c>
      <c r="L39">
        <f>IFERROR(VLOOKUP($A39,oecd!$A$2:$K$105,Y$1,0),0)</f>
        <v>0</v>
      </c>
      <c r="M39">
        <f>IFERROR(VLOOKUP($A39,oecd!$A$2:$K$105,Z$1,0),0)</f>
        <v>0</v>
      </c>
      <c r="N39">
        <f>IFERROR(VLOOKUP($A39,oecd!$A$2:$K$105,AA$1,0),0)</f>
        <v>0</v>
      </c>
      <c r="O39">
        <f>IFERROR(VLOOKUP($A39,oecd!$A$2:$K$105,AB$1,0),0)</f>
        <v>0</v>
      </c>
      <c r="P39">
        <f>IFERROR(VLOOKUP($A39,oecd!$A$2:$K$105,AC$1,0),0)</f>
        <v>0</v>
      </c>
      <c r="Q39">
        <f t="shared" si="2"/>
        <v>0</v>
      </c>
    </row>
    <row r="40" spans="1:17" x14ac:dyDescent="0.25">
      <c r="A40" t="s">
        <v>41</v>
      </c>
      <c r="B40" t="s">
        <v>135</v>
      </c>
      <c r="C40">
        <v>0.13627992570400241</v>
      </c>
      <c r="D40">
        <v>0.99998321533203127</v>
      </c>
      <c r="E40">
        <f t="shared" si="0"/>
        <v>0.13629671037197114</v>
      </c>
      <c r="F40">
        <f t="shared" si="3"/>
        <v>9.7289011393430283E-2</v>
      </c>
      <c r="G40">
        <f>IFERROR(VLOOKUP($A40,oecd!$A$2:$K$105,T$1,0),0)</f>
        <v>0</v>
      </c>
      <c r="H40">
        <f>IFERROR(VLOOKUP($A40,oecd!$A$2:$K$105,U$1,0),0)</f>
        <v>0</v>
      </c>
      <c r="I40">
        <f>IFERROR(VLOOKUP($A40,oecd!$A$2:$K$105,V$1,0),0)</f>
        <v>0</v>
      </c>
      <c r="J40">
        <f>IFERROR(VLOOKUP($A40,oecd!$A$2:$K$105,W$1,0),0)</f>
        <v>0</v>
      </c>
      <c r="K40">
        <f>IFERROR(VLOOKUP($A40,oecd!$A$2:$K$105,X$1,0),0)</f>
        <v>0</v>
      </c>
      <c r="L40">
        <f>IFERROR(VLOOKUP($A40,oecd!$A$2:$K$105,Y$1,0),0)</f>
        <v>0</v>
      </c>
      <c r="M40">
        <f>IFERROR(VLOOKUP($A40,oecd!$A$2:$K$105,Z$1,0),0)</f>
        <v>0</v>
      </c>
      <c r="N40">
        <f>IFERROR(VLOOKUP($A40,oecd!$A$2:$K$105,AA$1,0),0)</f>
        <v>0</v>
      </c>
      <c r="O40">
        <f>IFERROR(VLOOKUP($A40,oecd!$A$2:$K$105,AB$1,0),0)</f>
        <v>0</v>
      </c>
      <c r="P40">
        <f>IFERROR(VLOOKUP($A40,oecd!$A$2:$K$105,AC$1,0),0)</f>
        <v>0</v>
      </c>
      <c r="Q40">
        <f t="shared" si="2"/>
        <v>0</v>
      </c>
    </row>
    <row r="41" spans="1:17" x14ac:dyDescent="0.25">
      <c r="A41" t="s">
        <v>42</v>
      </c>
      <c r="B41" t="s">
        <v>136</v>
      </c>
      <c r="C41">
        <v>0.1994818598031998</v>
      </c>
      <c r="D41">
        <v>0.41599998474121092</v>
      </c>
      <c r="E41">
        <f t="shared" si="0"/>
        <v>0.78348187506198885</v>
      </c>
      <c r="F41">
        <f t="shared" si="3"/>
        <v>0.56460065830051831</v>
      </c>
      <c r="G41">
        <f>IFERROR(VLOOKUP($A41,oecd!$A$2:$K$105,T$1,0),0)</f>
        <v>0</v>
      </c>
      <c r="H41">
        <f>IFERROR(VLOOKUP($A41,oecd!$A$2:$K$105,U$1,0),0)</f>
        <v>0</v>
      </c>
      <c r="I41">
        <f>IFERROR(VLOOKUP($A41,oecd!$A$2:$K$105,V$1,0),0)</f>
        <v>0</v>
      </c>
      <c r="J41">
        <f>IFERROR(VLOOKUP($A41,oecd!$A$2:$K$105,W$1,0),0)</f>
        <v>0</v>
      </c>
      <c r="K41">
        <f>IFERROR(VLOOKUP($A41,oecd!$A$2:$K$105,X$1,0),0)</f>
        <v>0</v>
      </c>
      <c r="L41">
        <f>IFERROR(VLOOKUP($A41,oecd!$A$2:$K$105,Y$1,0),0)</f>
        <v>0.78231899999999999</v>
      </c>
      <c r="M41">
        <f>IFERROR(VLOOKUP($A41,oecd!$A$2:$K$105,Z$1,0),0)</f>
        <v>0</v>
      </c>
      <c r="N41">
        <f>IFERROR(VLOOKUP($A41,oecd!$A$2:$K$105,AA$1,0),0)</f>
        <v>0</v>
      </c>
      <c r="O41">
        <f>IFERROR(VLOOKUP($A41,oecd!$A$2:$K$105,AB$1,0),0)</f>
        <v>6.9381069999999996</v>
      </c>
      <c r="P41">
        <f>IFERROR(VLOOKUP($A41,oecd!$A$2:$K$105,AC$1,0),0)</f>
        <v>0</v>
      </c>
      <c r="Q41">
        <f t="shared" si="2"/>
        <v>3.8602129999999999</v>
      </c>
    </row>
    <row r="42" spans="1:17" x14ac:dyDescent="0.25">
      <c r="A42" t="s">
        <v>43</v>
      </c>
      <c r="B42" t="s">
        <v>137</v>
      </c>
      <c r="C42">
        <v>1.345291454344988E-2</v>
      </c>
      <c r="D42">
        <v>1</v>
      </c>
      <c r="E42">
        <f t="shared" si="0"/>
        <v>1.345291454344988E-2</v>
      </c>
      <c r="F42">
        <f t="shared" si="3"/>
        <v>8.5874470297906368E-3</v>
      </c>
      <c r="G42">
        <f>IFERROR(VLOOKUP($A42,oecd!$A$2:$K$105,T$1,0),0)</f>
        <v>0</v>
      </c>
      <c r="H42">
        <f>IFERROR(VLOOKUP($A42,oecd!$A$2:$K$105,U$1,0),0)</f>
        <v>0</v>
      </c>
      <c r="I42">
        <f>IFERROR(VLOOKUP($A42,oecd!$A$2:$K$105,V$1,0),0)</f>
        <v>0</v>
      </c>
      <c r="J42">
        <f>IFERROR(VLOOKUP($A42,oecd!$A$2:$K$105,W$1,0),0)</f>
        <v>0</v>
      </c>
      <c r="K42">
        <f>IFERROR(VLOOKUP($A42,oecd!$A$2:$K$105,X$1,0),0)</f>
        <v>0</v>
      </c>
      <c r="L42">
        <f>IFERROR(VLOOKUP($A42,oecd!$A$2:$K$105,Y$1,0),0)</f>
        <v>0</v>
      </c>
      <c r="M42">
        <f>IFERROR(VLOOKUP($A42,oecd!$A$2:$K$105,Z$1,0),0)</f>
        <v>0</v>
      </c>
      <c r="N42">
        <f>IFERROR(VLOOKUP($A42,oecd!$A$2:$K$105,AA$1,0),0)</f>
        <v>0</v>
      </c>
      <c r="O42">
        <f>IFERROR(VLOOKUP($A42,oecd!$A$2:$K$105,AB$1,0),0)</f>
        <v>0</v>
      </c>
      <c r="P42">
        <f>IFERROR(VLOOKUP($A42,oecd!$A$2:$K$105,AC$1,0),0)</f>
        <v>0</v>
      </c>
      <c r="Q42">
        <f t="shared" si="2"/>
        <v>0</v>
      </c>
    </row>
    <row r="43" spans="1:17" x14ac:dyDescent="0.25">
      <c r="A43" t="s">
        <v>44</v>
      </c>
      <c r="B43" t="s">
        <v>138</v>
      </c>
      <c r="C43">
        <v>6.1872910708189011E-2</v>
      </c>
      <c r="D43">
        <v>0.99906555175781253</v>
      </c>
      <c r="E43">
        <f t="shared" si="0"/>
        <v>6.280735895037648E-2</v>
      </c>
      <c r="F43">
        <f t="shared" si="3"/>
        <v>4.422470813578664E-2</v>
      </c>
      <c r="G43">
        <f>IFERROR(VLOOKUP($A43,oecd!$A$2:$K$105,T$1,0),0)</f>
        <v>0</v>
      </c>
      <c r="H43">
        <f>IFERROR(VLOOKUP($A43,oecd!$A$2:$K$105,U$1,0),0)</f>
        <v>0</v>
      </c>
      <c r="I43">
        <f>IFERROR(VLOOKUP($A43,oecd!$A$2:$K$105,V$1,0),0)</f>
        <v>0</v>
      </c>
      <c r="J43">
        <f>IFERROR(VLOOKUP($A43,oecd!$A$2:$K$105,W$1,0),0)</f>
        <v>0</v>
      </c>
      <c r="K43">
        <f>IFERROR(VLOOKUP($A43,oecd!$A$2:$K$105,X$1,0),0)</f>
        <v>0</v>
      </c>
      <c r="L43">
        <f>IFERROR(VLOOKUP($A43,oecd!$A$2:$K$105,Y$1,0),0)</f>
        <v>0</v>
      </c>
      <c r="M43">
        <f>IFERROR(VLOOKUP($A43,oecd!$A$2:$K$105,Z$1,0),0)</f>
        <v>0</v>
      </c>
      <c r="N43">
        <f>IFERROR(VLOOKUP($A43,oecd!$A$2:$K$105,AA$1,0),0)</f>
        <v>0</v>
      </c>
      <c r="O43">
        <f>IFERROR(VLOOKUP($A43,oecd!$A$2:$K$105,AB$1,0),0)</f>
        <v>0</v>
      </c>
      <c r="P43">
        <f>IFERROR(VLOOKUP($A43,oecd!$A$2:$K$105,AC$1,0),0)</f>
        <v>0</v>
      </c>
      <c r="Q43">
        <f t="shared" si="2"/>
        <v>0</v>
      </c>
    </row>
    <row r="44" spans="1:17" x14ac:dyDescent="0.25">
      <c r="A44" t="s">
        <v>46</v>
      </c>
      <c r="B44" t="s">
        <v>139</v>
      </c>
      <c r="C44">
        <v>1.795332133769989E-2</v>
      </c>
      <c r="D44">
        <v>1</v>
      </c>
      <c r="E44">
        <f t="shared" si="0"/>
        <v>1.795332133769989E-2</v>
      </c>
      <c r="F44">
        <f t="shared" si="3"/>
        <v>1.1837046411105469E-2</v>
      </c>
      <c r="G44">
        <f>IFERROR(VLOOKUP($A44,oecd!$A$2:$K$105,T$1,0),0)</f>
        <v>0</v>
      </c>
      <c r="H44">
        <f>IFERROR(VLOOKUP($A44,oecd!$A$2:$K$105,U$1,0),0)</f>
        <v>0</v>
      </c>
      <c r="I44">
        <f>IFERROR(VLOOKUP($A44,oecd!$A$2:$K$105,V$1,0),0)</f>
        <v>0</v>
      </c>
      <c r="J44">
        <f>IFERROR(VLOOKUP($A44,oecd!$A$2:$K$105,W$1,0),0)</f>
        <v>0</v>
      </c>
      <c r="K44">
        <f>IFERROR(VLOOKUP($A44,oecd!$A$2:$K$105,X$1,0),0)</f>
        <v>0</v>
      </c>
      <c r="L44">
        <f>IFERROR(VLOOKUP($A44,oecd!$A$2:$K$105,Y$1,0),0)</f>
        <v>0</v>
      </c>
      <c r="M44">
        <f>IFERROR(VLOOKUP($A44,oecd!$A$2:$K$105,Z$1,0),0)</f>
        <v>0</v>
      </c>
      <c r="N44">
        <f>IFERROR(VLOOKUP($A44,oecd!$A$2:$K$105,AA$1,0),0)</f>
        <v>0</v>
      </c>
      <c r="O44">
        <f>IFERROR(VLOOKUP($A44,oecd!$A$2:$K$105,AB$1,0),0)</f>
        <v>0</v>
      </c>
      <c r="P44">
        <f>IFERROR(VLOOKUP($A44,oecd!$A$2:$K$105,AC$1,0),0)</f>
        <v>0</v>
      </c>
      <c r="Q44">
        <f t="shared" si="2"/>
        <v>0</v>
      </c>
    </row>
    <row r="45" spans="1:17" x14ac:dyDescent="0.25">
      <c r="A45" t="s">
        <v>47</v>
      </c>
      <c r="B45" t="s">
        <v>140</v>
      </c>
      <c r="C45">
        <v>0.47826087474822998</v>
      </c>
      <c r="D45">
        <v>0.13840091705322269</v>
      </c>
      <c r="E45">
        <f t="shared" si="0"/>
        <v>1.3398599576950074</v>
      </c>
      <c r="F45">
        <f t="shared" si="3"/>
        <v>0.96634342417924002</v>
      </c>
      <c r="G45">
        <f>IFERROR(VLOOKUP($A45,oecd!$A$2:$K$105,T$1,0),0)</f>
        <v>0</v>
      </c>
      <c r="H45">
        <f>IFERROR(VLOOKUP($A45,oecd!$A$2:$K$105,U$1,0),0)</f>
        <v>0</v>
      </c>
      <c r="I45">
        <f>IFERROR(VLOOKUP($A45,oecd!$A$2:$K$105,V$1,0),0)</f>
        <v>0</v>
      </c>
      <c r="J45">
        <f>IFERROR(VLOOKUP($A45,oecd!$A$2:$K$105,W$1,0),0)</f>
        <v>0</v>
      </c>
      <c r="K45">
        <f>IFERROR(VLOOKUP($A45,oecd!$A$2:$K$105,X$1,0),0)</f>
        <v>0</v>
      </c>
      <c r="L45">
        <f>IFERROR(VLOOKUP($A45,oecd!$A$2:$K$105,Y$1,0),0)</f>
        <v>0</v>
      </c>
      <c r="M45">
        <f>IFERROR(VLOOKUP($A45,oecd!$A$2:$K$105,Z$1,0),0)</f>
        <v>5.2290000000000003E-2</v>
      </c>
      <c r="N45">
        <f>IFERROR(VLOOKUP($A45,oecd!$A$2:$K$105,AA$1,0),0)</f>
        <v>0</v>
      </c>
      <c r="O45">
        <f>IFERROR(VLOOKUP($A45,oecd!$A$2:$K$105,AB$1,0),0)</f>
        <v>5.8500059999999996</v>
      </c>
      <c r="P45">
        <f>IFERROR(VLOOKUP($A45,oecd!$A$2:$K$105,AC$1,0),0)</f>
        <v>8.6222999999999994E-2</v>
      </c>
      <c r="Q45">
        <f t="shared" si="2"/>
        <v>1.996173</v>
      </c>
    </row>
    <row r="46" spans="1:17" x14ac:dyDescent="0.25">
      <c r="A46" t="s">
        <v>48</v>
      </c>
      <c r="B46" t="s">
        <v>141</v>
      </c>
      <c r="C46">
        <v>0.66453671455383301</v>
      </c>
      <c r="D46">
        <v>0.98528762817382809</v>
      </c>
      <c r="E46">
        <f t="shared" si="0"/>
        <v>0.67924908638000492</v>
      </c>
      <c r="F46">
        <f t="shared" si="3"/>
        <v>0.48933750519034674</v>
      </c>
      <c r="G46">
        <f>IFERROR(VLOOKUP($A46,oecd!$A$2:$K$105,T$1,0),0)</f>
        <v>0</v>
      </c>
      <c r="H46">
        <f>IFERROR(VLOOKUP($A46,oecd!$A$2:$K$105,U$1,0),0)</f>
        <v>0</v>
      </c>
      <c r="I46">
        <f>IFERROR(VLOOKUP($A46,oecd!$A$2:$K$105,V$1,0),0)</f>
        <v>0</v>
      </c>
      <c r="J46">
        <f>IFERROR(VLOOKUP($A46,oecd!$A$2:$K$105,W$1,0),0)</f>
        <v>0</v>
      </c>
      <c r="K46">
        <f>IFERROR(VLOOKUP($A46,oecd!$A$2:$K$105,X$1,0),0)</f>
        <v>0</v>
      </c>
      <c r="L46">
        <f>IFERROR(VLOOKUP($A46,oecd!$A$2:$K$105,Y$1,0),0)</f>
        <v>0</v>
      </c>
      <c r="M46">
        <f>IFERROR(VLOOKUP($A46,oecd!$A$2:$K$105,Z$1,0),0)</f>
        <v>0</v>
      </c>
      <c r="N46">
        <f>IFERROR(VLOOKUP($A46,oecd!$A$2:$K$105,AA$1,0),0)</f>
        <v>0</v>
      </c>
      <c r="O46">
        <f>IFERROR(VLOOKUP($A46,oecd!$A$2:$K$105,AB$1,0),0)</f>
        <v>0</v>
      </c>
      <c r="P46">
        <f>IFERROR(VLOOKUP($A46,oecd!$A$2:$K$105,AC$1,0),0)</f>
        <v>0</v>
      </c>
      <c r="Q46">
        <f t="shared" si="2"/>
        <v>0</v>
      </c>
    </row>
    <row r="47" spans="1:17" x14ac:dyDescent="0.25">
      <c r="A47" t="s">
        <v>49</v>
      </c>
      <c r="B47" t="s">
        <v>142</v>
      </c>
      <c r="C47">
        <v>2.314814738929272E-2</v>
      </c>
      <c r="D47">
        <v>1</v>
      </c>
      <c r="E47">
        <f t="shared" si="0"/>
        <v>2.314814738929272E-2</v>
      </c>
      <c r="F47">
        <f t="shared" si="3"/>
        <v>1.5588063662448739E-2</v>
      </c>
      <c r="G47">
        <f>IFERROR(VLOOKUP($A47,oecd!$A$2:$K$105,T$1,0),0)</f>
        <v>0</v>
      </c>
      <c r="H47">
        <f>IFERROR(VLOOKUP($A47,oecd!$A$2:$K$105,U$1,0),0)</f>
        <v>0</v>
      </c>
      <c r="I47">
        <f>IFERROR(VLOOKUP($A47,oecd!$A$2:$K$105,V$1,0),0)</f>
        <v>0</v>
      </c>
      <c r="J47">
        <f>IFERROR(VLOOKUP($A47,oecd!$A$2:$K$105,W$1,0),0)</f>
        <v>0</v>
      </c>
      <c r="K47">
        <f>IFERROR(VLOOKUP($A47,oecd!$A$2:$K$105,X$1,0),0)</f>
        <v>0</v>
      </c>
      <c r="L47">
        <f>IFERROR(VLOOKUP($A47,oecd!$A$2:$K$105,Y$1,0),0)</f>
        <v>0</v>
      </c>
      <c r="M47">
        <f>IFERROR(VLOOKUP($A47,oecd!$A$2:$K$105,Z$1,0),0)</f>
        <v>0</v>
      </c>
      <c r="N47">
        <f>IFERROR(VLOOKUP($A47,oecd!$A$2:$K$105,AA$1,0),0)</f>
        <v>0</v>
      </c>
      <c r="O47">
        <f>IFERROR(VLOOKUP($A47,oecd!$A$2:$K$105,AB$1,0),0)</f>
        <v>0</v>
      </c>
      <c r="P47">
        <f>IFERROR(VLOOKUP($A47,oecd!$A$2:$K$105,AC$1,0),0)</f>
        <v>0</v>
      </c>
      <c r="Q47">
        <f t="shared" si="2"/>
        <v>0</v>
      </c>
    </row>
    <row r="48" spans="1:17" x14ac:dyDescent="0.25">
      <c r="A48" t="s">
        <v>50</v>
      </c>
      <c r="B48" t="s">
        <v>143</v>
      </c>
      <c r="C48">
        <v>0.19485294818878171</v>
      </c>
      <c r="D48">
        <v>0.19035060882568361</v>
      </c>
      <c r="E48">
        <f t="shared" si="0"/>
        <v>1.0045023393630981</v>
      </c>
      <c r="F48">
        <f t="shared" si="3"/>
        <v>0.72419244564037677</v>
      </c>
      <c r="G48">
        <f>IFERROR(VLOOKUP($A48,oecd!$A$2:$K$105,T$1,0),0)</f>
        <v>0</v>
      </c>
      <c r="H48">
        <f>IFERROR(VLOOKUP($A48,oecd!$A$2:$K$105,U$1,0),0)</f>
        <v>0</v>
      </c>
      <c r="I48">
        <f>IFERROR(VLOOKUP($A48,oecd!$A$2:$K$105,V$1,0),0)</f>
        <v>0</v>
      </c>
      <c r="J48">
        <f>IFERROR(VLOOKUP($A48,oecd!$A$2:$K$105,W$1,0),0)</f>
        <v>0</v>
      </c>
      <c r="K48">
        <f>IFERROR(VLOOKUP($A48,oecd!$A$2:$K$105,X$1,0),0)</f>
        <v>0</v>
      </c>
      <c r="L48">
        <f>IFERROR(VLOOKUP($A48,oecd!$A$2:$K$105,Y$1,0),0)</f>
        <v>0</v>
      </c>
      <c r="M48">
        <f>IFERROR(VLOOKUP($A48,oecd!$A$2:$K$105,Z$1,0),0)</f>
        <v>0</v>
      </c>
      <c r="N48">
        <f>IFERROR(VLOOKUP($A48,oecd!$A$2:$K$105,AA$1,0),0)</f>
        <v>0</v>
      </c>
      <c r="O48">
        <f>IFERROR(VLOOKUP($A48,oecd!$A$2:$K$105,AB$1,0),0)</f>
        <v>0</v>
      </c>
      <c r="P48">
        <f>IFERROR(VLOOKUP($A48,oecd!$A$2:$K$105,AC$1,0),0)</f>
        <v>0</v>
      </c>
      <c r="Q48">
        <f t="shared" si="2"/>
        <v>0</v>
      </c>
    </row>
    <row r="49" spans="1:17" x14ac:dyDescent="0.25">
      <c r="A49" t="s">
        <v>202</v>
      </c>
      <c r="B49" t="s">
        <v>144</v>
      </c>
      <c r="C49">
        <v>2.1021021530032161E-2</v>
      </c>
      <c r="D49">
        <v>0.99998588562011714</v>
      </c>
      <c r="E49">
        <f t="shared" si="0"/>
        <v>2.1035135909915018E-2</v>
      </c>
      <c r="F49">
        <f t="shared" si="3"/>
        <v>1.4062325854731023E-2</v>
      </c>
      <c r="G49">
        <f>IFERROR(VLOOKUP($A49,oecd!$A$2:$K$105,T$1,0),0)</f>
        <v>0</v>
      </c>
      <c r="H49">
        <f>IFERROR(VLOOKUP($A49,oecd!$A$2:$K$105,U$1,0),0)</f>
        <v>0</v>
      </c>
      <c r="I49">
        <f>IFERROR(VLOOKUP($A49,oecd!$A$2:$K$105,V$1,0),0)</f>
        <v>0</v>
      </c>
      <c r="J49">
        <f>IFERROR(VLOOKUP($A49,oecd!$A$2:$K$105,W$1,0),0)</f>
        <v>0</v>
      </c>
      <c r="K49">
        <f>IFERROR(VLOOKUP($A49,oecd!$A$2:$K$105,X$1,0),0)</f>
        <v>0</v>
      </c>
      <c r="L49">
        <f>IFERROR(VLOOKUP($A49,oecd!$A$2:$K$105,Y$1,0),0)</f>
        <v>9.3132999999999994E-2</v>
      </c>
      <c r="M49">
        <f>IFERROR(VLOOKUP($A49,oecd!$A$2:$K$105,Z$1,0),0)</f>
        <v>0</v>
      </c>
      <c r="N49">
        <f>IFERROR(VLOOKUP($A49,oecd!$A$2:$K$105,AA$1,0),0)</f>
        <v>0</v>
      </c>
      <c r="O49">
        <f>IFERROR(VLOOKUP($A49,oecd!$A$2:$K$105,AB$1,0),0)</f>
        <v>0</v>
      </c>
      <c r="P49">
        <f>IFERROR(VLOOKUP($A49,oecd!$A$2:$K$105,AC$1,0),0)</f>
        <v>0</v>
      </c>
      <c r="Q49">
        <f t="shared" si="2"/>
        <v>9.3132999999999994E-2</v>
      </c>
    </row>
    <row r="50" spans="1:17" x14ac:dyDescent="0.25">
      <c r="A50" t="s">
        <v>51</v>
      </c>
      <c r="B50" t="s">
        <v>145</v>
      </c>
      <c r="C50">
        <v>9.1324197128415108E-3</v>
      </c>
      <c r="D50">
        <v>0.99994010925292964</v>
      </c>
      <c r="E50">
        <f t="shared" si="0"/>
        <v>9.1923104599118677E-3</v>
      </c>
      <c r="F50">
        <f t="shared" si="3"/>
        <v>5.5110014934488753E-3</v>
      </c>
      <c r="G50">
        <f>IFERROR(VLOOKUP($A50,oecd!$A$2:$K$105,T$1,0),0)</f>
        <v>0</v>
      </c>
      <c r="H50">
        <f>IFERROR(VLOOKUP($A50,oecd!$A$2:$K$105,U$1,0),0)</f>
        <v>0</v>
      </c>
      <c r="I50">
        <f>IFERROR(VLOOKUP($A50,oecd!$A$2:$K$105,V$1,0),0)</f>
        <v>0</v>
      </c>
      <c r="J50">
        <f>IFERROR(VLOOKUP($A50,oecd!$A$2:$K$105,W$1,0),0)</f>
        <v>0</v>
      </c>
      <c r="K50">
        <f>IFERROR(VLOOKUP($A50,oecd!$A$2:$K$105,X$1,0),0)</f>
        <v>0</v>
      </c>
      <c r="L50">
        <f>IFERROR(VLOOKUP($A50,oecd!$A$2:$K$105,Y$1,0),0)</f>
        <v>0</v>
      </c>
      <c r="M50">
        <f>IFERROR(VLOOKUP($A50,oecd!$A$2:$K$105,Z$1,0),0)</f>
        <v>0</v>
      </c>
      <c r="N50">
        <f>IFERROR(VLOOKUP($A50,oecd!$A$2:$K$105,AA$1,0),0)</f>
        <v>0</v>
      </c>
      <c r="O50">
        <f>IFERROR(VLOOKUP($A50,oecd!$A$2:$K$105,AB$1,0),0)</f>
        <v>0</v>
      </c>
      <c r="P50">
        <f>IFERROR(VLOOKUP($A50,oecd!$A$2:$K$105,AC$1,0),0)</f>
        <v>0</v>
      </c>
      <c r="Q50">
        <f t="shared" si="2"/>
        <v>0</v>
      </c>
    </row>
    <row r="51" spans="1:17" x14ac:dyDescent="0.25">
      <c r="A51" t="s">
        <v>53</v>
      </c>
      <c r="B51" t="s">
        <v>146</v>
      </c>
      <c r="C51">
        <v>0.1554487198591232</v>
      </c>
      <c r="D51">
        <v>0.99</v>
      </c>
      <c r="E51">
        <f t="shared" si="0"/>
        <v>0.16544871985912321</v>
      </c>
      <c r="F51">
        <f t="shared" si="3"/>
        <v>0.11833874230099387</v>
      </c>
      <c r="G51">
        <f>IFERROR(VLOOKUP($A51,oecd!$A$2:$K$105,T$1,0),0)</f>
        <v>0</v>
      </c>
      <c r="H51">
        <f>IFERROR(VLOOKUP($A51,oecd!$A$2:$K$105,U$1,0),0)</f>
        <v>0</v>
      </c>
      <c r="I51">
        <f>IFERROR(VLOOKUP($A51,oecd!$A$2:$K$105,V$1,0),0)</f>
        <v>0</v>
      </c>
      <c r="J51">
        <f>IFERROR(VLOOKUP($A51,oecd!$A$2:$K$105,W$1,0),0)</f>
        <v>0</v>
      </c>
      <c r="K51">
        <f>IFERROR(VLOOKUP($A51,oecd!$A$2:$K$105,X$1,0),0)</f>
        <v>0</v>
      </c>
      <c r="L51">
        <f>IFERROR(VLOOKUP($A51,oecd!$A$2:$K$105,Y$1,0),0)</f>
        <v>0</v>
      </c>
      <c r="M51">
        <f>IFERROR(VLOOKUP($A51,oecd!$A$2:$K$105,Z$1,0),0)</f>
        <v>0</v>
      </c>
      <c r="N51">
        <f>IFERROR(VLOOKUP($A51,oecd!$A$2:$K$105,AA$1,0),0)</f>
        <v>0</v>
      </c>
      <c r="O51">
        <f>IFERROR(VLOOKUP($A51,oecd!$A$2:$K$105,AB$1,0),0)</f>
        <v>0</v>
      </c>
      <c r="P51">
        <f>IFERROR(VLOOKUP($A51,oecd!$A$2:$K$105,AC$1,0),0)</f>
        <v>0</v>
      </c>
      <c r="Q51">
        <f t="shared" si="2"/>
        <v>0</v>
      </c>
    </row>
    <row r="52" spans="1:17" x14ac:dyDescent="0.25">
      <c r="A52" t="s">
        <v>54</v>
      </c>
      <c r="B52" t="s">
        <v>147</v>
      </c>
      <c r="C52">
        <v>8.1666663289070129E-2</v>
      </c>
      <c r="D52">
        <v>0.8119162750244141</v>
      </c>
      <c r="E52">
        <f t="shared" si="0"/>
        <v>0.26975038826465603</v>
      </c>
      <c r="F52">
        <f t="shared" si="3"/>
        <v>0.19365163125000459</v>
      </c>
      <c r="G52">
        <f>IFERROR(VLOOKUP($A52,oecd!$A$2:$K$105,T$1,0),0)</f>
        <v>5.2731E-2</v>
      </c>
      <c r="H52">
        <f>IFERROR(VLOOKUP($A52,oecd!$A$2:$K$105,U$1,0),0)</f>
        <v>6.5228999999999995E-2</v>
      </c>
      <c r="I52">
        <f>IFERROR(VLOOKUP($A52,oecd!$A$2:$K$105,V$1,0),0)</f>
        <v>0</v>
      </c>
      <c r="J52">
        <f>IFERROR(VLOOKUP($A52,oecd!$A$2:$K$105,W$1,0),0)</f>
        <v>0</v>
      </c>
      <c r="K52">
        <f>IFERROR(VLOOKUP($A52,oecd!$A$2:$K$105,X$1,0),0)</f>
        <v>0</v>
      </c>
      <c r="L52">
        <f>IFERROR(VLOOKUP($A52,oecd!$A$2:$K$105,Y$1,0),0)</f>
        <v>0</v>
      </c>
      <c r="M52">
        <f>IFERROR(VLOOKUP($A52,oecd!$A$2:$K$105,Z$1,0),0)</f>
        <v>0</v>
      </c>
      <c r="N52">
        <f>IFERROR(VLOOKUP($A52,oecd!$A$2:$K$105,AA$1,0),0)</f>
        <v>0</v>
      </c>
      <c r="O52">
        <f>IFERROR(VLOOKUP($A52,oecd!$A$2:$K$105,AB$1,0),0)</f>
        <v>0</v>
      </c>
      <c r="P52">
        <f>IFERROR(VLOOKUP($A52,oecd!$A$2:$K$105,AC$1,0),0)</f>
        <v>0</v>
      </c>
      <c r="Q52">
        <f t="shared" si="2"/>
        <v>5.8979999999999998E-2</v>
      </c>
    </row>
    <row r="53" spans="1:17" x14ac:dyDescent="0.25">
      <c r="A53" t="s">
        <v>55</v>
      </c>
      <c r="B53" t="s">
        <v>148</v>
      </c>
      <c r="C53">
        <v>6.8825908005237579E-2</v>
      </c>
      <c r="D53">
        <v>1</v>
      </c>
      <c r="E53">
        <f t="shared" si="0"/>
        <v>6.8825908005237579E-2</v>
      </c>
      <c r="F53">
        <f t="shared" si="3"/>
        <v>4.8570509344263602E-2</v>
      </c>
      <c r="G53">
        <f>IFERROR(VLOOKUP($A53,oecd!$A$2:$K$105,T$1,0),0)</f>
        <v>1.3073459999999999</v>
      </c>
      <c r="H53">
        <f>IFERROR(VLOOKUP($A53,oecd!$A$2:$K$105,U$1,0),0)</f>
        <v>4.1607130000000003</v>
      </c>
      <c r="I53">
        <f>IFERROR(VLOOKUP($A53,oecd!$A$2:$K$105,V$1,0),0)</f>
        <v>5.8173120000000003</v>
      </c>
      <c r="J53">
        <f>IFERROR(VLOOKUP($A53,oecd!$A$2:$K$105,W$1,0),0)</f>
        <v>0</v>
      </c>
      <c r="K53">
        <f>IFERROR(VLOOKUP($A53,oecd!$A$2:$K$105,X$1,0),0)</f>
        <v>0.19798499999999999</v>
      </c>
      <c r="L53">
        <f>IFERROR(VLOOKUP($A53,oecd!$A$2:$K$105,Y$1,0),0)</f>
        <v>0.88749800000000001</v>
      </c>
      <c r="M53">
        <f>IFERROR(VLOOKUP($A53,oecd!$A$2:$K$105,Z$1,0),0)</f>
        <v>8.6861999999999995E-2</v>
      </c>
      <c r="N53">
        <f>IFERROR(VLOOKUP($A53,oecd!$A$2:$K$105,AA$1,0),0)</f>
        <v>0.15543799999999999</v>
      </c>
      <c r="O53">
        <f>IFERROR(VLOOKUP($A53,oecd!$A$2:$K$105,AB$1,0),0)</f>
        <v>0.17000599999999999</v>
      </c>
      <c r="P53">
        <f>IFERROR(VLOOKUP($A53,oecd!$A$2:$K$105,AC$1,0),0)</f>
        <v>0.47347299999999998</v>
      </c>
      <c r="Q53">
        <f t="shared" si="2"/>
        <v>1.4729592222222225</v>
      </c>
    </row>
    <row r="54" spans="1:17" x14ac:dyDescent="0.25">
      <c r="A54" t="s">
        <v>56</v>
      </c>
      <c r="B54" t="s">
        <v>149</v>
      </c>
      <c r="C54">
        <v>0.1211453750729561</v>
      </c>
      <c r="D54">
        <v>0.99586013793945316</v>
      </c>
      <c r="E54">
        <f t="shared" si="0"/>
        <v>0.12528523713350292</v>
      </c>
      <c r="F54">
        <f t="shared" si="3"/>
        <v>8.9337979795840156E-2</v>
      </c>
      <c r="G54">
        <f>IFERROR(VLOOKUP($A54,oecd!$A$2:$K$105,T$1,0),0)</f>
        <v>0</v>
      </c>
      <c r="H54">
        <f>IFERROR(VLOOKUP($A54,oecd!$A$2:$K$105,U$1,0),0)</f>
        <v>0</v>
      </c>
      <c r="I54">
        <f>IFERROR(VLOOKUP($A54,oecd!$A$2:$K$105,V$1,0),0)</f>
        <v>0</v>
      </c>
      <c r="J54">
        <f>IFERROR(VLOOKUP($A54,oecd!$A$2:$K$105,W$1,0),0)</f>
        <v>0</v>
      </c>
      <c r="K54">
        <f>IFERROR(VLOOKUP($A54,oecd!$A$2:$K$105,X$1,0),0)</f>
        <v>0</v>
      </c>
      <c r="L54">
        <f>IFERROR(VLOOKUP($A54,oecd!$A$2:$K$105,Y$1,0),0)</f>
        <v>0.182169</v>
      </c>
      <c r="M54">
        <f>IFERROR(VLOOKUP($A54,oecd!$A$2:$K$105,Z$1,0),0)</f>
        <v>0</v>
      </c>
      <c r="N54">
        <f>IFERROR(VLOOKUP($A54,oecd!$A$2:$K$105,AA$1,0),0)</f>
        <v>0</v>
      </c>
      <c r="O54">
        <f>IFERROR(VLOOKUP($A54,oecd!$A$2:$K$105,AB$1,0),0)</f>
        <v>0</v>
      </c>
      <c r="P54">
        <f>IFERROR(VLOOKUP($A54,oecd!$A$2:$K$105,AC$1,0),0)</f>
        <v>0</v>
      </c>
      <c r="Q54">
        <f t="shared" si="2"/>
        <v>0.182169</v>
      </c>
    </row>
    <row r="55" spans="1:17" x14ac:dyDescent="0.25">
      <c r="A55" t="s">
        <v>57</v>
      </c>
      <c r="B55" t="s">
        <v>150</v>
      </c>
      <c r="C55">
        <v>0.1604729741811752</v>
      </c>
      <c r="D55">
        <v>0.24</v>
      </c>
      <c r="E55">
        <f t="shared" si="0"/>
        <v>0.92047297418117524</v>
      </c>
      <c r="F55">
        <f t="shared" si="3"/>
        <v>0.66351753655075074</v>
      </c>
      <c r="G55">
        <f>IFERROR(VLOOKUP($A55,oecd!$A$2:$K$105,T$1,0),0)</f>
        <v>1.2655339999999999</v>
      </c>
      <c r="H55">
        <f>IFERROR(VLOOKUP($A55,oecd!$A$2:$K$105,U$1,0),0)</f>
        <v>39.365887999999998</v>
      </c>
      <c r="I55">
        <f>IFERROR(VLOOKUP($A55,oecd!$A$2:$K$105,V$1,0),0)</f>
        <v>0</v>
      </c>
      <c r="J55">
        <f>IFERROR(VLOOKUP($A55,oecd!$A$2:$K$105,W$1,0),0)</f>
        <v>7.0485179999999996</v>
      </c>
      <c r="K55">
        <f>IFERROR(VLOOKUP($A55,oecd!$A$2:$K$105,X$1,0),0)</f>
        <v>0</v>
      </c>
      <c r="L55">
        <f>IFERROR(VLOOKUP($A55,oecd!$A$2:$K$105,Y$1,0),0)</f>
        <v>2.3469570000000002</v>
      </c>
      <c r="M55">
        <f>IFERROR(VLOOKUP($A55,oecd!$A$2:$K$105,Z$1,0),0)</f>
        <v>0</v>
      </c>
      <c r="N55">
        <f>IFERROR(VLOOKUP($A55,oecd!$A$2:$K$105,AA$1,0),0)</f>
        <v>1.0282800000000001</v>
      </c>
      <c r="O55">
        <f>IFERROR(VLOOKUP($A55,oecd!$A$2:$K$105,AB$1,0),0)</f>
        <v>6.169416</v>
      </c>
      <c r="P55">
        <f>IFERROR(VLOOKUP($A55,oecd!$A$2:$K$105,AC$1,0),0)</f>
        <v>38.340226000000001</v>
      </c>
      <c r="Q55">
        <f t="shared" si="2"/>
        <v>13.652117000000001</v>
      </c>
    </row>
    <row r="56" spans="1:17" x14ac:dyDescent="0.25">
      <c r="A56" t="s">
        <v>59</v>
      </c>
      <c r="B56" t="s">
        <v>151</v>
      </c>
      <c r="C56">
        <v>5.458768829703331E-2</v>
      </c>
      <c r="D56">
        <v>0.87213623046875</v>
      </c>
      <c r="E56">
        <f t="shared" si="0"/>
        <v>0.18245145782828331</v>
      </c>
      <c r="F56">
        <f t="shared" si="3"/>
        <v>0.13061587397180954</v>
      </c>
      <c r="G56">
        <f>IFERROR(VLOOKUP($A56,oecd!$A$2:$K$105,T$1,0),0)</f>
        <v>0</v>
      </c>
      <c r="H56">
        <f>IFERROR(VLOOKUP($A56,oecd!$A$2:$K$105,U$1,0),0)</f>
        <v>0</v>
      </c>
      <c r="I56">
        <f>IFERROR(VLOOKUP($A56,oecd!$A$2:$K$105,V$1,0),0)</f>
        <v>0</v>
      </c>
      <c r="J56">
        <f>IFERROR(VLOOKUP($A56,oecd!$A$2:$K$105,W$1,0),0)</f>
        <v>0</v>
      </c>
      <c r="K56">
        <f>IFERROR(VLOOKUP($A56,oecd!$A$2:$K$105,X$1,0),0)</f>
        <v>0</v>
      </c>
      <c r="L56">
        <f>IFERROR(VLOOKUP($A56,oecd!$A$2:$K$105,Y$1,0),0)</f>
        <v>0</v>
      </c>
      <c r="M56">
        <f>IFERROR(VLOOKUP($A56,oecd!$A$2:$K$105,Z$1,0),0)</f>
        <v>0</v>
      </c>
      <c r="N56">
        <f>IFERROR(VLOOKUP($A56,oecd!$A$2:$K$105,AA$1,0),0)</f>
        <v>0</v>
      </c>
      <c r="O56">
        <f>IFERROR(VLOOKUP($A56,oecd!$A$2:$K$105,AB$1,0),0)</f>
        <v>0</v>
      </c>
      <c r="P56">
        <f>IFERROR(VLOOKUP($A56,oecd!$A$2:$K$105,AC$1,0),0)</f>
        <v>0</v>
      </c>
      <c r="Q56">
        <f t="shared" si="2"/>
        <v>0</v>
      </c>
    </row>
    <row r="57" spans="1:17" x14ac:dyDescent="0.25">
      <c r="A57" t="s">
        <v>60</v>
      </c>
      <c r="B57" t="s">
        <v>152</v>
      </c>
      <c r="C57">
        <v>4.8034936189651489E-2</v>
      </c>
      <c r="D57">
        <v>0.44669612884521492</v>
      </c>
      <c r="E57">
        <f t="shared" si="0"/>
        <v>0.60133880734443657</v>
      </c>
      <c r="F57">
        <f t="shared" si="3"/>
        <v>0.4330809919179191</v>
      </c>
      <c r="G57">
        <f>IFERROR(VLOOKUP($A57,oecd!$A$2:$K$105,T$1,0),0)</f>
        <v>0</v>
      </c>
      <c r="H57">
        <f>IFERROR(VLOOKUP($A57,oecd!$A$2:$K$105,U$1,0),0)</f>
        <v>0</v>
      </c>
      <c r="I57">
        <f>IFERROR(VLOOKUP($A57,oecd!$A$2:$K$105,V$1,0),0)</f>
        <v>0</v>
      </c>
      <c r="J57">
        <f>IFERROR(VLOOKUP($A57,oecd!$A$2:$K$105,W$1,0),0)</f>
        <v>0</v>
      </c>
      <c r="K57">
        <f>IFERROR(VLOOKUP($A57,oecd!$A$2:$K$105,X$1,0),0)</f>
        <v>0</v>
      </c>
      <c r="L57">
        <f>IFERROR(VLOOKUP($A57,oecd!$A$2:$K$105,Y$1,0),0)</f>
        <v>0</v>
      </c>
      <c r="M57">
        <f>IFERROR(VLOOKUP($A57,oecd!$A$2:$K$105,Z$1,0),0)</f>
        <v>0</v>
      </c>
      <c r="N57">
        <f>IFERROR(VLOOKUP($A57,oecd!$A$2:$K$105,AA$1,0),0)</f>
        <v>0</v>
      </c>
      <c r="O57">
        <f>IFERROR(VLOOKUP($A57,oecd!$A$2:$K$105,AB$1,0),0)</f>
        <v>0</v>
      </c>
      <c r="P57">
        <f>IFERROR(VLOOKUP($A57,oecd!$A$2:$K$105,AC$1,0),0)</f>
        <v>0</v>
      </c>
      <c r="Q57">
        <f t="shared" si="2"/>
        <v>0</v>
      </c>
    </row>
    <row r="58" spans="1:17" x14ac:dyDescent="0.25">
      <c r="A58" t="s">
        <v>61</v>
      </c>
      <c r="B58" t="s">
        <v>153</v>
      </c>
      <c r="C58">
        <v>2.4707412347197529E-2</v>
      </c>
      <c r="D58">
        <v>1</v>
      </c>
      <c r="E58">
        <f t="shared" si="0"/>
        <v>2.4707412347197529E-2</v>
      </c>
      <c r="F58">
        <f t="shared" si="3"/>
        <v>1.6713958870185792E-2</v>
      </c>
      <c r="G58">
        <f>IFERROR(VLOOKUP($A58,oecd!$A$2:$K$105,T$1,0),0)</f>
        <v>0</v>
      </c>
      <c r="H58">
        <f>IFERROR(VLOOKUP($A58,oecd!$A$2:$K$105,U$1,0),0)</f>
        <v>0</v>
      </c>
      <c r="I58">
        <f>IFERROR(VLOOKUP($A58,oecd!$A$2:$K$105,V$1,0),0)</f>
        <v>0</v>
      </c>
      <c r="J58">
        <f>IFERROR(VLOOKUP($A58,oecd!$A$2:$K$105,W$1,0),0)</f>
        <v>0</v>
      </c>
      <c r="K58">
        <f>IFERROR(VLOOKUP($A58,oecd!$A$2:$K$105,X$1,0),0)</f>
        <v>0</v>
      </c>
      <c r="L58">
        <f>IFERROR(VLOOKUP($A58,oecd!$A$2:$K$105,Y$1,0),0)</f>
        <v>0</v>
      </c>
      <c r="M58">
        <f>IFERROR(VLOOKUP($A58,oecd!$A$2:$K$105,Z$1,0),0)</f>
        <v>0</v>
      </c>
      <c r="N58">
        <f>IFERROR(VLOOKUP($A58,oecd!$A$2:$K$105,AA$1,0),0)</f>
        <v>0</v>
      </c>
      <c r="O58">
        <f>IFERROR(VLOOKUP($A58,oecd!$A$2:$K$105,AB$1,0),0)</f>
        <v>0</v>
      </c>
      <c r="P58">
        <f>IFERROR(VLOOKUP($A58,oecd!$A$2:$K$105,AC$1,0),0)</f>
        <v>0</v>
      </c>
      <c r="Q58">
        <f t="shared" si="2"/>
        <v>0</v>
      </c>
    </row>
    <row r="59" spans="1:17" x14ac:dyDescent="0.25">
      <c r="A59" t="s">
        <v>62</v>
      </c>
      <c r="B59" t="s">
        <v>154</v>
      </c>
      <c r="C59">
        <v>0.28939828276634222</v>
      </c>
      <c r="D59">
        <v>0.52500000000000002</v>
      </c>
      <c r="E59">
        <f t="shared" si="0"/>
        <v>0.76439828276634225</v>
      </c>
      <c r="F59">
        <f t="shared" si="3"/>
        <v>0.55082100847054494</v>
      </c>
      <c r="G59">
        <f>IFERROR(VLOOKUP($A59,oecd!$A$2:$K$105,T$1,0),0)</f>
        <v>0</v>
      </c>
      <c r="H59">
        <f>IFERROR(VLOOKUP($A59,oecd!$A$2:$K$105,U$1,0),0)</f>
        <v>0</v>
      </c>
      <c r="I59">
        <f>IFERROR(VLOOKUP($A59,oecd!$A$2:$K$105,V$1,0),0)</f>
        <v>0</v>
      </c>
      <c r="J59">
        <f>IFERROR(VLOOKUP($A59,oecd!$A$2:$K$105,W$1,0),0)</f>
        <v>0</v>
      </c>
      <c r="K59">
        <f>IFERROR(VLOOKUP($A59,oecd!$A$2:$K$105,X$1,0),0)</f>
        <v>0</v>
      </c>
      <c r="L59">
        <f>IFERROR(VLOOKUP($A59,oecd!$A$2:$K$105,Y$1,0),0)</f>
        <v>0</v>
      </c>
      <c r="M59">
        <f>IFERROR(VLOOKUP($A59,oecd!$A$2:$K$105,Z$1,0),0)</f>
        <v>0</v>
      </c>
      <c r="N59">
        <f>IFERROR(VLOOKUP($A59,oecd!$A$2:$K$105,AA$1,0),0)</f>
        <v>0</v>
      </c>
      <c r="O59">
        <f>IFERROR(VLOOKUP($A59,oecd!$A$2:$K$105,AB$1,0),0)</f>
        <v>0</v>
      </c>
      <c r="P59">
        <f>IFERROR(VLOOKUP($A59,oecd!$A$2:$K$105,AC$1,0),0)</f>
        <v>0</v>
      </c>
      <c r="Q59">
        <f t="shared" si="2"/>
        <v>0</v>
      </c>
    </row>
    <row r="60" spans="1:17" x14ac:dyDescent="0.25">
      <c r="A60" t="s">
        <v>63</v>
      </c>
      <c r="B60" t="s">
        <v>155</v>
      </c>
      <c r="C60">
        <v>2.5594150647521019E-2</v>
      </c>
      <c r="D60">
        <v>1</v>
      </c>
      <c r="E60">
        <f t="shared" si="0"/>
        <v>2.5594150647521019E-2</v>
      </c>
      <c r="F60">
        <f t="shared" si="3"/>
        <v>1.7354244151907661E-2</v>
      </c>
      <c r="G60">
        <f>IFERROR(VLOOKUP($A60,oecd!$A$2:$K$105,T$1,0),0)</f>
        <v>0</v>
      </c>
      <c r="H60">
        <f>IFERROR(VLOOKUP($A60,oecd!$A$2:$K$105,U$1,0),0)</f>
        <v>0</v>
      </c>
      <c r="I60">
        <f>IFERROR(VLOOKUP($A60,oecd!$A$2:$K$105,V$1,0),0)</f>
        <v>0</v>
      </c>
      <c r="J60">
        <f>IFERROR(VLOOKUP($A60,oecd!$A$2:$K$105,W$1,0),0)</f>
        <v>0</v>
      </c>
      <c r="K60">
        <f>IFERROR(VLOOKUP($A60,oecd!$A$2:$K$105,X$1,0),0)</f>
        <v>0</v>
      </c>
      <c r="L60">
        <f>IFERROR(VLOOKUP($A60,oecd!$A$2:$K$105,Y$1,0),0)</f>
        <v>0</v>
      </c>
      <c r="M60">
        <f>IFERROR(VLOOKUP($A60,oecd!$A$2:$K$105,Z$1,0),0)</f>
        <v>0</v>
      </c>
      <c r="N60">
        <f>IFERROR(VLOOKUP($A60,oecd!$A$2:$K$105,AA$1,0),0)</f>
        <v>0</v>
      </c>
      <c r="O60">
        <f>IFERROR(VLOOKUP($A60,oecd!$A$2:$K$105,AB$1,0),0)</f>
        <v>0</v>
      </c>
      <c r="P60">
        <f>IFERROR(VLOOKUP($A60,oecd!$A$2:$K$105,AC$1,0),0)</f>
        <v>0</v>
      </c>
      <c r="Q60">
        <f t="shared" si="2"/>
        <v>0</v>
      </c>
    </row>
    <row r="61" spans="1:17" x14ac:dyDescent="0.25">
      <c r="A61" t="s">
        <v>203</v>
      </c>
      <c r="B61" t="s">
        <v>156</v>
      </c>
      <c r="C61">
        <v>0.48222565650939941</v>
      </c>
      <c r="D61">
        <v>0.93500000000000005</v>
      </c>
      <c r="E61">
        <f t="shared" si="0"/>
        <v>0.54722565650939936</v>
      </c>
      <c r="F61">
        <f t="shared" si="3"/>
        <v>0.39400762155077707</v>
      </c>
      <c r="G61">
        <f>IFERROR(VLOOKUP($A61,oecd!$A$2:$K$105,T$1,0),0)</f>
        <v>0</v>
      </c>
      <c r="H61">
        <f>IFERROR(VLOOKUP($A61,oecd!$A$2:$K$105,U$1,0),0)</f>
        <v>0</v>
      </c>
      <c r="I61">
        <f>IFERROR(VLOOKUP($A61,oecd!$A$2:$K$105,V$1,0),0)</f>
        <v>0</v>
      </c>
      <c r="J61">
        <f>IFERROR(VLOOKUP($A61,oecd!$A$2:$K$105,W$1,0),0)</f>
        <v>0</v>
      </c>
      <c r="K61">
        <f>IFERROR(VLOOKUP($A61,oecd!$A$2:$K$105,X$1,0),0)</f>
        <v>0</v>
      </c>
      <c r="L61">
        <f>IFERROR(VLOOKUP($A61,oecd!$A$2:$K$105,Y$1,0),0)</f>
        <v>0</v>
      </c>
      <c r="M61">
        <f>IFERROR(VLOOKUP($A61,oecd!$A$2:$K$105,Z$1,0),0)</f>
        <v>0</v>
      </c>
      <c r="N61">
        <f>IFERROR(VLOOKUP($A61,oecd!$A$2:$K$105,AA$1,0),0)</f>
        <v>8.0110000000000001E-2</v>
      </c>
      <c r="O61">
        <f>IFERROR(VLOOKUP($A61,oecd!$A$2:$K$105,AB$1,0),0)</f>
        <v>0</v>
      </c>
      <c r="P61">
        <f>IFERROR(VLOOKUP($A61,oecd!$A$2:$K$105,AC$1,0),0)</f>
        <v>0</v>
      </c>
      <c r="Q61">
        <f t="shared" si="2"/>
        <v>8.0110000000000001E-2</v>
      </c>
    </row>
    <row r="62" spans="1:17" x14ac:dyDescent="0.25">
      <c r="A62" t="s">
        <v>64</v>
      </c>
      <c r="B62" t="s">
        <v>157</v>
      </c>
      <c r="C62">
        <v>0.18281938135623929</v>
      </c>
      <c r="D62">
        <v>0.22188934326171869</v>
      </c>
      <c r="E62">
        <f t="shared" si="0"/>
        <v>0.9609300380945206</v>
      </c>
      <c r="F62">
        <f t="shared" si="3"/>
        <v>0.69273028461401354</v>
      </c>
      <c r="G62">
        <f>IFERROR(VLOOKUP($A62,oecd!$A$2:$K$105,T$1,0),0)</f>
        <v>0</v>
      </c>
      <c r="H62">
        <f>IFERROR(VLOOKUP($A62,oecd!$A$2:$K$105,U$1,0),0)</f>
        <v>0</v>
      </c>
      <c r="I62">
        <f>IFERROR(VLOOKUP($A62,oecd!$A$2:$K$105,V$1,0),0)</f>
        <v>0</v>
      </c>
      <c r="J62">
        <f>IFERROR(VLOOKUP($A62,oecd!$A$2:$K$105,W$1,0),0)</f>
        <v>0</v>
      </c>
      <c r="K62">
        <f>IFERROR(VLOOKUP($A62,oecd!$A$2:$K$105,X$1,0),0)</f>
        <v>0</v>
      </c>
      <c r="L62">
        <f>IFERROR(VLOOKUP($A62,oecd!$A$2:$K$105,Y$1,0),0)</f>
        <v>0</v>
      </c>
      <c r="M62">
        <f>IFERROR(VLOOKUP($A62,oecd!$A$2:$K$105,Z$1,0),0)</f>
        <v>0</v>
      </c>
      <c r="N62">
        <f>IFERROR(VLOOKUP($A62,oecd!$A$2:$K$105,AA$1,0),0)</f>
        <v>0</v>
      </c>
      <c r="O62">
        <f>IFERROR(VLOOKUP($A62,oecd!$A$2:$K$105,AB$1,0),0)</f>
        <v>0</v>
      </c>
      <c r="P62">
        <f>IFERROR(VLOOKUP($A62,oecd!$A$2:$K$105,AC$1,0),0)</f>
        <v>0</v>
      </c>
      <c r="Q62">
        <f t="shared" si="2"/>
        <v>0</v>
      </c>
    </row>
    <row r="63" spans="1:17" x14ac:dyDescent="0.25">
      <c r="A63" t="s">
        <v>65</v>
      </c>
      <c r="B63" t="s">
        <v>158</v>
      </c>
      <c r="C63">
        <v>3.7604458630084991E-2</v>
      </c>
      <c r="D63">
        <v>0.9933153533935547</v>
      </c>
      <c r="E63">
        <f t="shared" si="0"/>
        <v>4.4289105236530291E-2</v>
      </c>
      <c r="F63">
        <f t="shared" si="3"/>
        <v>3.0853271160704448E-2</v>
      </c>
      <c r="G63">
        <f>IFERROR(VLOOKUP($A63,oecd!$A$2:$K$105,T$1,0),0)</f>
        <v>0</v>
      </c>
      <c r="H63">
        <f>IFERROR(VLOOKUP($A63,oecd!$A$2:$K$105,U$1,0),0)</f>
        <v>0</v>
      </c>
      <c r="I63">
        <f>IFERROR(VLOOKUP($A63,oecd!$A$2:$K$105,V$1,0),0)</f>
        <v>0</v>
      </c>
      <c r="J63">
        <f>IFERROR(VLOOKUP($A63,oecd!$A$2:$K$105,W$1,0),0)</f>
        <v>0</v>
      </c>
      <c r="K63">
        <f>IFERROR(VLOOKUP($A63,oecd!$A$2:$K$105,X$1,0),0)</f>
        <v>0</v>
      </c>
      <c r="L63">
        <f>IFERROR(VLOOKUP($A63,oecd!$A$2:$K$105,Y$1,0),0)</f>
        <v>0</v>
      </c>
      <c r="M63">
        <f>IFERROR(VLOOKUP($A63,oecd!$A$2:$K$105,Z$1,0),0)</f>
        <v>0</v>
      </c>
      <c r="N63">
        <f>IFERROR(VLOOKUP($A63,oecd!$A$2:$K$105,AA$1,0),0)</f>
        <v>0</v>
      </c>
      <c r="O63">
        <f>IFERROR(VLOOKUP($A63,oecd!$A$2:$K$105,AB$1,0),0)</f>
        <v>0</v>
      </c>
      <c r="P63">
        <f>IFERROR(VLOOKUP($A63,oecd!$A$2:$K$105,AC$1,0),0)</f>
        <v>0</v>
      </c>
      <c r="Q63">
        <f t="shared" si="2"/>
        <v>0</v>
      </c>
    </row>
    <row r="64" spans="1:17" x14ac:dyDescent="0.25">
      <c r="A64" t="s">
        <v>66</v>
      </c>
      <c r="B64" t="s">
        <v>159</v>
      </c>
      <c r="C64">
        <v>5.5782314389944077E-2</v>
      </c>
      <c r="D64">
        <v>0.93852180480957026</v>
      </c>
      <c r="E64">
        <f t="shared" si="0"/>
        <v>0.11726050958037382</v>
      </c>
      <c r="F64">
        <f t="shared" si="3"/>
        <v>8.3543581448298279E-2</v>
      </c>
      <c r="G64">
        <f>IFERROR(VLOOKUP($A64,oecd!$A$2:$K$105,T$1,0),0)</f>
        <v>0</v>
      </c>
      <c r="H64">
        <f>IFERROR(VLOOKUP($A64,oecd!$A$2:$K$105,U$1,0),0)</f>
        <v>0</v>
      </c>
      <c r="I64">
        <f>IFERROR(VLOOKUP($A64,oecd!$A$2:$K$105,V$1,0),0)</f>
        <v>0</v>
      </c>
      <c r="J64">
        <f>IFERROR(VLOOKUP($A64,oecd!$A$2:$K$105,W$1,0),0)</f>
        <v>0</v>
      </c>
      <c r="K64">
        <f>IFERROR(VLOOKUP($A64,oecd!$A$2:$K$105,X$1,0),0)</f>
        <v>0</v>
      </c>
      <c r="L64">
        <f>IFERROR(VLOOKUP($A64,oecd!$A$2:$K$105,Y$1,0),0)</f>
        <v>0</v>
      </c>
      <c r="M64">
        <f>IFERROR(VLOOKUP($A64,oecd!$A$2:$K$105,Z$1,0),0)</f>
        <v>0</v>
      </c>
      <c r="N64">
        <f>IFERROR(VLOOKUP($A64,oecd!$A$2:$K$105,AA$1,0),0)</f>
        <v>0</v>
      </c>
      <c r="O64">
        <f>IFERROR(VLOOKUP($A64,oecd!$A$2:$K$105,AB$1,0),0)</f>
        <v>0</v>
      </c>
      <c r="P64">
        <f>IFERROR(VLOOKUP($A64,oecd!$A$2:$K$105,AC$1,0),0)</f>
        <v>0</v>
      </c>
      <c r="Q64">
        <f t="shared" si="2"/>
        <v>0</v>
      </c>
    </row>
    <row r="65" spans="1:17" x14ac:dyDescent="0.25">
      <c r="A65" t="s">
        <v>67</v>
      </c>
      <c r="B65" t="s">
        <v>160</v>
      </c>
      <c r="C65">
        <v>5.2734375E-2</v>
      </c>
      <c r="D65">
        <v>0.89080001831054689</v>
      </c>
      <c r="E65">
        <f t="shared" si="0"/>
        <v>0.16193435668945311</v>
      </c>
      <c r="F65">
        <f t="shared" si="3"/>
        <v>0.1158011333905134</v>
      </c>
      <c r="G65">
        <f>IFERROR(VLOOKUP($A65,oecd!$A$2:$K$105,T$1,0),0)</f>
        <v>0</v>
      </c>
      <c r="H65">
        <f>IFERROR(VLOOKUP($A65,oecd!$A$2:$K$105,U$1,0),0)</f>
        <v>0</v>
      </c>
      <c r="I65">
        <f>IFERROR(VLOOKUP($A65,oecd!$A$2:$K$105,V$1,0),0)</f>
        <v>0</v>
      </c>
      <c r="J65">
        <f>IFERROR(VLOOKUP($A65,oecd!$A$2:$K$105,W$1,0),0)</f>
        <v>0</v>
      </c>
      <c r="K65">
        <f>IFERROR(VLOOKUP($A65,oecd!$A$2:$K$105,X$1,0),0)</f>
        <v>0</v>
      </c>
      <c r="L65">
        <f>IFERROR(VLOOKUP($A65,oecd!$A$2:$K$105,Y$1,0),0)</f>
        <v>0</v>
      </c>
      <c r="M65">
        <f>IFERROR(VLOOKUP($A65,oecd!$A$2:$K$105,Z$1,0),0)</f>
        <v>0</v>
      </c>
      <c r="N65">
        <f>IFERROR(VLOOKUP($A65,oecd!$A$2:$K$105,AA$1,0),0)</f>
        <v>0</v>
      </c>
      <c r="O65">
        <f>IFERROR(VLOOKUP($A65,oecd!$A$2:$K$105,AB$1,0),0)</f>
        <v>0</v>
      </c>
      <c r="P65">
        <f>IFERROR(VLOOKUP($A65,oecd!$A$2:$K$105,AC$1,0),0)</f>
        <v>0</v>
      </c>
      <c r="Q65">
        <f t="shared" si="2"/>
        <v>0</v>
      </c>
    </row>
    <row r="66" spans="1:17" x14ac:dyDescent="0.25">
      <c r="A66" t="s">
        <v>68</v>
      </c>
      <c r="B66" t="s">
        <v>161</v>
      </c>
      <c r="C66">
        <v>1.162790693342686E-2</v>
      </c>
      <c r="D66">
        <v>1</v>
      </c>
      <c r="E66">
        <f t="shared" ref="E66:E92" si="4">C66*1+(1-D66)</f>
        <v>1.162790693342686E-2</v>
      </c>
      <c r="F66">
        <f t="shared" ref="F66:F92" si="5">(E66-MIN(E:E))/(MAX(E:E)-MIN(E:E))</f>
        <v>7.2696675774969266E-3</v>
      </c>
      <c r="G66">
        <f>IFERROR(VLOOKUP($A66,oecd!$A$2:$K$105,T$1,0),0)</f>
        <v>0</v>
      </c>
      <c r="H66">
        <f>IFERROR(VLOOKUP($A66,oecd!$A$2:$K$105,U$1,0),0)</f>
        <v>0</v>
      </c>
      <c r="I66">
        <f>IFERROR(VLOOKUP($A66,oecd!$A$2:$K$105,V$1,0),0)</f>
        <v>0</v>
      </c>
      <c r="J66">
        <f>IFERROR(VLOOKUP($A66,oecd!$A$2:$K$105,W$1,0),0)</f>
        <v>0</v>
      </c>
      <c r="K66">
        <f>IFERROR(VLOOKUP($A66,oecd!$A$2:$K$105,X$1,0),0)</f>
        <v>0</v>
      </c>
      <c r="L66">
        <f>IFERROR(VLOOKUP($A66,oecd!$A$2:$K$105,Y$1,0),0)</f>
        <v>0</v>
      </c>
      <c r="M66">
        <f>IFERROR(VLOOKUP($A66,oecd!$A$2:$K$105,Z$1,0),0)</f>
        <v>0</v>
      </c>
      <c r="N66">
        <f>IFERROR(VLOOKUP($A66,oecd!$A$2:$K$105,AA$1,0),0)</f>
        <v>0</v>
      </c>
      <c r="O66">
        <f>IFERROR(VLOOKUP($A66,oecd!$A$2:$K$105,AB$1,0),0)</f>
        <v>0</v>
      </c>
      <c r="P66">
        <f>IFERROR(VLOOKUP($A66,oecd!$A$2:$K$105,AC$1,0),0)</f>
        <v>0</v>
      </c>
      <c r="Q66">
        <f t="shared" si="2"/>
        <v>0</v>
      </c>
    </row>
    <row r="67" spans="1:17" x14ac:dyDescent="0.25">
      <c r="A67" t="s">
        <v>69</v>
      </c>
      <c r="B67" t="s">
        <v>162</v>
      </c>
      <c r="C67">
        <v>1.043024752289057E-2</v>
      </c>
      <c r="D67">
        <v>1</v>
      </c>
      <c r="E67">
        <f t="shared" si="4"/>
        <v>1.043024752289057E-2</v>
      </c>
      <c r="F67">
        <f t="shared" si="5"/>
        <v>6.4048761358705469E-3</v>
      </c>
      <c r="G67">
        <f>IFERROR(VLOOKUP($A67,oecd!$A$2:$K$105,T$1,0),0)</f>
        <v>0</v>
      </c>
      <c r="H67">
        <f>IFERROR(VLOOKUP($A67,oecd!$A$2:$K$105,U$1,0),0)</f>
        <v>0</v>
      </c>
      <c r="I67">
        <f>IFERROR(VLOOKUP($A67,oecd!$A$2:$K$105,V$1,0),0)</f>
        <v>0</v>
      </c>
      <c r="J67">
        <f>IFERROR(VLOOKUP($A67,oecd!$A$2:$K$105,W$1,0),0)</f>
        <v>0</v>
      </c>
      <c r="K67">
        <f>IFERROR(VLOOKUP($A67,oecd!$A$2:$K$105,X$1,0),0)</f>
        <v>0</v>
      </c>
      <c r="L67">
        <f>IFERROR(VLOOKUP($A67,oecd!$A$2:$K$105,Y$1,0),0)</f>
        <v>0</v>
      </c>
      <c r="M67">
        <f>IFERROR(VLOOKUP($A67,oecd!$A$2:$K$105,Z$1,0),0)</f>
        <v>0</v>
      </c>
      <c r="N67">
        <f>IFERROR(VLOOKUP($A67,oecd!$A$2:$K$105,AA$1,0),0)</f>
        <v>0</v>
      </c>
      <c r="O67">
        <f>IFERROR(VLOOKUP($A67,oecd!$A$2:$K$105,AB$1,0),0)</f>
        <v>0</v>
      </c>
      <c r="P67">
        <f>IFERROR(VLOOKUP($A67,oecd!$A$2:$K$105,AC$1,0),0)</f>
        <v>0</v>
      </c>
      <c r="Q67">
        <f t="shared" ref="Q67:Q92" si="6">IFERROR(AVERAGEIF(G67:P67,"&lt;&gt;0"),0)</f>
        <v>0</v>
      </c>
    </row>
    <row r="68" spans="1:17" x14ac:dyDescent="0.25">
      <c r="A68" t="s">
        <v>70</v>
      </c>
      <c r="B68" t="s">
        <v>163</v>
      </c>
      <c r="C68">
        <v>2.985074557363987E-2</v>
      </c>
      <c r="D68">
        <v>0.2279999923706055</v>
      </c>
      <c r="E68">
        <f t="shared" si="4"/>
        <v>0.80185075320303434</v>
      </c>
      <c r="F68">
        <f t="shared" si="5"/>
        <v>0.57786423596617609</v>
      </c>
      <c r="G68">
        <f>IFERROR(VLOOKUP($A68,oecd!$A$2:$K$105,T$1,0),0)</f>
        <v>0</v>
      </c>
      <c r="H68">
        <f>IFERROR(VLOOKUP($A68,oecd!$A$2:$K$105,U$1,0),0)</f>
        <v>0</v>
      </c>
      <c r="I68">
        <f>IFERROR(VLOOKUP($A68,oecd!$A$2:$K$105,V$1,0),0)</f>
        <v>0</v>
      </c>
      <c r="J68">
        <f>IFERROR(VLOOKUP($A68,oecd!$A$2:$K$105,W$1,0),0)</f>
        <v>0</v>
      </c>
      <c r="K68">
        <f>IFERROR(VLOOKUP($A68,oecd!$A$2:$K$105,X$1,0),0)</f>
        <v>0</v>
      </c>
      <c r="L68">
        <f>IFERROR(VLOOKUP($A68,oecd!$A$2:$K$105,Y$1,0),0)</f>
        <v>0</v>
      </c>
      <c r="M68">
        <f>IFERROR(VLOOKUP($A68,oecd!$A$2:$K$105,Z$1,0),0)</f>
        <v>0</v>
      </c>
      <c r="N68">
        <f>IFERROR(VLOOKUP($A68,oecd!$A$2:$K$105,AA$1,0),0)</f>
        <v>3.706591</v>
      </c>
      <c r="O68">
        <f>IFERROR(VLOOKUP($A68,oecd!$A$2:$K$105,AB$1,0),0)</f>
        <v>0</v>
      </c>
      <c r="P68">
        <f>IFERROR(VLOOKUP($A68,oecd!$A$2:$K$105,AC$1,0),0)</f>
        <v>0</v>
      </c>
      <c r="Q68">
        <f t="shared" si="6"/>
        <v>3.706591</v>
      </c>
    </row>
    <row r="69" spans="1:17" x14ac:dyDescent="0.25">
      <c r="A69" t="s">
        <v>71</v>
      </c>
      <c r="B69" t="s">
        <v>164</v>
      </c>
      <c r="C69">
        <v>0.18421052396297449</v>
      </c>
      <c r="D69">
        <v>0.60499999999999998</v>
      </c>
      <c r="E69">
        <f t="shared" si="4"/>
        <v>0.57921052396297457</v>
      </c>
      <c r="F69">
        <f t="shared" si="5"/>
        <v>0.41710286832299603</v>
      </c>
      <c r="G69">
        <f>IFERROR(VLOOKUP($A69,oecd!$A$2:$K$105,T$1,0),0)</f>
        <v>0</v>
      </c>
      <c r="H69">
        <f>IFERROR(VLOOKUP($A69,oecd!$A$2:$K$105,U$1,0),0)</f>
        <v>0</v>
      </c>
      <c r="I69">
        <f>IFERROR(VLOOKUP($A69,oecd!$A$2:$K$105,V$1,0),0)</f>
        <v>0</v>
      </c>
      <c r="J69">
        <f>IFERROR(VLOOKUP($A69,oecd!$A$2:$K$105,W$1,0),0)</f>
        <v>0</v>
      </c>
      <c r="K69">
        <f>IFERROR(VLOOKUP($A69,oecd!$A$2:$K$105,X$1,0),0)</f>
        <v>0</v>
      </c>
      <c r="L69">
        <f>IFERROR(VLOOKUP($A69,oecd!$A$2:$K$105,Y$1,0),0)</f>
        <v>0</v>
      </c>
      <c r="M69">
        <f>IFERROR(VLOOKUP($A69,oecd!$A$2:$K$105,Z$1,0),0)</f>
        <v>0</v>
      </c>
      <c r="N69">
        <f>IFERROR(VLOOKUP($A69,oecd!$A$2:$K$105,AA$1,0),0)</f>
        <v>0</v>
      </c>
      <c r="O69">
        <f>IFERROR(VLOOKUP($A69,oecd!$A$2:$K$105,AB$1,0),0)</f>
        <v>0</v>
      </c>
      <c r="P69">
        <f>IFERROR(VLOOKUP($A69,oecd!$A$2:$K$105,AC$1,0),0)</f>
        <v>0</v>
      </c>
      <c r="Q69">
        <f t="shared" si="6"/>
        <v>0</v>
      </c>
    </row>
    <row r="70" spans="1:17" x14ac:dyDescent="0.25">
      <c r="A70" t="s">
        <v>72</v>
      </c>
      <c r="B70" t="s">
        <v>165</v>
      </c>
      <c r="C70">
        <v>8.9965395629405975E-2</v>
      </c>
      <c r="D70">
        <v>0.99982742309570316</v>
      </c>
      <c r="E70">
        <f t="shared" si="4"/>
        <v>9.0137972533702815E-2</v>
      </c>
      <c r="F70">
        <f t="shared" si="5"/>
        <v>6.3959267488244639E-2</v>
      </c>
      <c r="G70">
        <f>IFERROR(VLOOKUP($A70,oecd!$A$2:$K$105,T$1,0),0)</f>
        <v>2.9002E-2</v>
      </c>
      <c r="H70">
        <f>IFERROR(VLOOKUP($A70,oecd!$A$2:$K$105,U$1,0),0)</f>
        <v>0</v>
      </c>
      <c r="I70">
        <f>IFERROR(VLOOKUP($A70,oecd!$A$2:$K$105,V$1,0),0)</f>
        <v>0</v>
      </c>
      <c r="J70">
        <f>IFERROR(VLOOKUP($A70,oecd!$A$2:$K$105,W$1,0),0)</f>
        <v>0</v>
      </c>
      <c r="K70">
        <f>IFERROR(VLOOKUP($A70,oecd!$A$2:$K$105,X$1,0),0)</f>
        <v>0</v>
      </c>
      <c r="L70">
        <f>IFERROR(VLOOKUP($A70,oecd!$A$2:$K$105,Y$1,0),0)</f>
        <v>0</v>
      </c>
      <c r="M70">
        <f>IFERROR(VLOOKUP($A70,oecd!$A$2:$K$105,Z$1,0),0)</f>
        <v>0</v>
      </c>
      <c r="N70">
        <f>IFERROR(VLOOKUP($A70,oecd!$A$2:$K$105,AA$1,0),0)</f>
        <v>0</v>
      </c>
      <c r="O70">
        <f>IFERROR(VLOOKUP($A70,oecd!$A$2:$K$105,AB$1,0),0)</f>
        <v>0</v>
      </c>
      <c r="P70">
        <f>IFERROR(VLOOKUP($A70,oecd!$A$2:$K$105,AC$1,0),0)</f>
        <v>0</v>
      </c>
      <c r="Q70">
        <f t="shared" si="6"/>
        <v>2.9002E-2</v>
      </c>
    </row>
    <row r="71" spans="1:17" x14ac:dyDescent="0.25">
      <c r="A71" t="s">
        <v>73</v>
      </c>
      <c r="B71" t="s">
        <v>166</v>
      </c>
      <c r="C71">
        <v>0.55115509033203125</v>
      </c>
      <c r="D71">
        <v>0.16468376159667969</v>
      </c>
      <c r="E71">
        <f t="shared" si="4"/>
        <v>1.3864713287353516</v>
      </c>
      <c r="F71">
        <f t="shared" si="5"/>
        <v>1</v>
      </c>
      <c r="G71">
        <f>IFERROR(VLOOKUP($A71,oecd!$A$2:$K$105,T$1,0),0)</f>
        <v>0</v>
      </c>
      <c r="H71">
        <f>IFERROR(VLOOKUP($A71,oecd!$A$2:$K$105,U$1,0),0)</f>
        <v>0</v>
      </c>
      <c r="I71">
        <f>IFERROR(VLOOKUP($A71,oecd!$A$2:$K$105,V$1,0),0)</f>
        <v>0</v>
      </c>
      <c r="J71">
        <f>IFERROR(VLOOKUP($A71,oecd!$A$2:$K$105,W$1,0),0)</f>
        <v>0</v>
      </c>
      <c r="K71">
        <f>IFERROR(VLOOKUP($A71,oecd!$A$2:$K$105,X$1,0),0)</f>
        <v>0</v>
      </c>
      <c r="L71">
        <f>IFERROR(VLOOKUP($A71,oecd!$A$2:$K$105,Y$1,0),0)</f>
        <v>0</v>
      </c>
      <c r="M71">
        <f>IFERROR(VLOOKUP($A71,oecd!$A$2:$K$105,Z$1,0),0)</f>
        <v>0</v>
      </c>
      <c r="N71">
        <f>IFERROR(VLOOKUP($A71,oecd!$A$2:$K$105,AA$1,0),0)</f>
        <v>0</v>
      </c>
      <c r="O71">
        <f>IFERROR(VLOOKUP($A71,oecd!$A$2:$K$105,AB$1,0),0)</f>
        <v>0</v>
      </c>
      <c r="P71">
        <f>IFERROR(VLOOKUP($A71,oecd!$A$2:$K$105,AC$1,0),0)</f>
        <v>0</v>
      </c>
      <c r="Q71">
        <f t="shared" si="6"/>
        <v>0</v>
      </c>
    </row>
    <row r="72" spans="1:17" x14ac:dyDescent="0.25">
      <c r="A72" t="s">
        <v>74</v>
      </c>
      <c r="B72" t="s">
        <v>167</v>
      </c>
      <c r="C72">
        <v>2.500000037252903E-2</v>
      </c>
      <c r="D72">
        <v>1</v>
      </c>
      <c r="E72">
        <f t="shared" si="4"/>
        <v>2.500000037252903E-2</v>
      </c>
      <c r="F72">
        <f t="shared" si="5"/>
        <v>1.6925227297589326E-2</v>
      </c>
      <c r="G72">
        <f>IFERROR(VLOOKUP($A72,oecd!$A$2:$K$105,T$1,0),0)</f>
        <v>0</v>
      </c>
      <c r="H72">
        <f>IFERROR(VLOOKUP($A72,oecd!$A$2:$K$105,U$1,0),0)</f>
        <v>0</v>
      </c>
      <c r="I72">
        <f>IFERROR(VLOOKUP($A72,oecd!$A$2:$K$105,V$1,0),0)</f>
        <v>0</v>
      </c>
      <c r="J72">
        <f>IFERROR(VLOOKUP($A72,oecd!$A$2:$K$105,W$1,0),0)</f>
        <v>0</v>
      </c>
      <c r="K72">
        <f>IFERROR(VLOOKUP($A72,oecd!$A$2:$K$105,X$1,0),0)</f>
        <v>0</v>
      </c>
      <c r="L72">
        <f>IFERROR(VLOOKUP($A72,oecd!$A$2:$K$105,Y$1,0),0)</f>
        <v>0</v>
      </c>
      <c r="M72">
        <f>IFERROR(VLOOKUP($A72,oecd!$A$2:$K$105,Z$1,0),0)</f>
        <v>0</v>
      </c>
      <c r="N72">
        <f>IFERROR(VLOOKUP($A72,oecd!$A$2:$K$105,AA$1,0),0)</f>
        <v>0</v>
      </c>
      <c r="O72">
        <f>IFERROR(VLOOKUP($A72,oecd!$A$2:$K$105,AB$1,0),0)</f>
        <v>0</v>
      </c>
      <c r="P72">
        <f>IFERROR(VLOOKUP($A72,oecd!$A$2:$K$105,AC$1,0),0)</f>
        <v>0</v>
      </c>
      <c r="Q72">
        <f t="shared" si="6"/>
        <v>0</v>
      </c>
    </row>
    <row r="73" spans="1:17" x14ac:dyDescent="0.25">
      <c r="A73" t="s">
        <v>75</v>
      </c>
      <c r="B73" t="s">
        <v>168</v>
      </c>
      <c r="C73">
        <v>1.56006240285933E-3</v>
      </c>
      <c r="D73">
        <v>1</v>
      </c>
      <c r="E73">
        <f t="shared" si="4"/>
        <v>1.56006240285933E-3</v>
      </c>
      <c r="F73">
        <f t="shared" si="5"/>
        <v>0</v>
      </c>
      <c r="G73">
        <f>IFERROR(VLOOKUP($A73,oecd!$A$2:$K$105,T$1,0),0)</f>
        <v>0</v>
      </c>
      <c r="H73">
        <f>IFERROR(VLOOKUP($A73,oecd!$A$2:$K$105,U$1,0),0)</f>
        <v>0</v>
      </c>
      <c r="I73">
        <f>IFERROR(VLOOKUP($A73,oecd!$A$2:$K$105,V$1,0),0)</f>
        <v>0.79929399999999995</v>
      </c>
      <c r="J73">
        <f>IFERROR(VLOOKUP($A73,oecd!$A$2:$K$105,W$1,0),0)</f>
        <v>0.54347500000000004</v>
      </c>
      <c r="K73">
        <f>IFERROR(VLOOKUP($A73,oecd!$A$2:$K$105,X$1,0),0)</f>
        <v>0</v>
      </c>
      <c r="L73">
        <f>IFERROR(VLOOKUP($A73,oecd!$A$2:$K$105,Y$1,0),0)</f>
        <v>0</v>
      </c>
      <c r="M73">
        <f>IFERROR(VLOOKUP($A73,oecd!$A$2:$K$105,Z$1,0),0)</f>
        <v>0</v>
      </c>
      <c r="N73">
        <f>IFERROR(VLOOKUP($A73,oecd!$A$2:$K$105,AA$1,0),0)</f>
        <v>0</v>
      </c>
      <c r="O73">
        <f>IFERROR(VLOOKUP($A73,oecd!$A$2:$K$105,AB$1,0),0)</f>
        <v>0</v>
      </c>
      <c r="P73">
        <f>IFERROR(VLOOKUP($A73,oecd!$A$2:$K$105,AC$1,0),0)</f>
        <v>0</v>
      </c>
      <c r="Q73">
        <f t="shared" si="6"/>
        <v>0.67138450000000005</v>
      </c>
    </row>
    <row r="74" spans="1:17" x14ac:dyDescent="0.25">
      <c r="A74" t="s">
        <v>76</v>
      </c>
      <c r="B74" t="s">
        <v>169</v>
      </c>
      <c r="C74">
        <v>2.5641025975346569E-2</v>
      </c>
      <c r="D74">
        <v>1</v>
      </c>
      <c r="E74">
        <f t="shared" si="4"/>
        <v>2.5641025975346569E-2</v>
      </c>
      <c r="F74">
        <f t="shared" si="5"/>
        <v>1.7388091322455768E-2</v>
      </c>
      <c r="G74">
        <f>IFERROR(VLOOKUP($A74,oecd!$A$2:$K$105,T$1,0),0)</f>
        <v>0</v>
      </c>
      <c r="H74">
        <f>IFERROR(VLOOKUP($A74,oecd!$A$2:$K$105,U$1,0),0)</f>
        <v>0</v>
      </c>
      <c r="I74">
        <f>IFERROR(VLOOKUP($A74,oecd!$A$2:$K$105,V$1,0),0)</f>
        <v>0</v>
      </c>
      <c r="J74">
        <f>IFERROR(VLOOKUP($A74,oecd!$A$2:$K$105,W$1,0),0)</f>
        <v>0</v>
      </c>
      <c r="K74">
        <f>IFERROR(VLOOKUP($A74,oecd!$A$2:$K$105,X$1,0),0)</f>
        <v>0</v>
      </c>
      <c r="L74">
        <f>IFERROR(VLOOKUP($A74,oecd!$A$2:$K$105,Y$1,0),0)</f>
        <v>0</v>
      </c>
      <c r="M74">
        <f>IFERROR(VLOOKUP($A74,oecd!$A$2:$K$105,Z$1,0),0)</f>
        <v>0</v>
      </c>
      <c r="N74">
        <f>IFERROR(VLOOKUP($A74,oecd!$A$2:$K$105,AA$1,0),0)</f>
        <v>0</v>
      </c>
      <c r="O74">
        <f>IFERROR(VLOOKUP($A74,oecd!$A$2:$K$105,AB$1,0),0)</f>
        <v>0</v>
      </c>
      <c r="P74">
        <f>IFERROR(VLOOKUP($A74,oecd!$A$2:$K$105,AC$1,0),0)</f>
        <v>0</v>
      </c>
      <c r="Q74">
        <f t="shared" si="6"/>
        <v>0</v>
      </c>
    </row>
    <row r="75" spans="1:17" x14ac:dyDescent="0.25">
      <c r="A75" t="s">
        <v>78</v>
      </c>
      <c r="B75" t="s">
        <v>170</v>
      </c>
      <c r="C75">
        <v>0.1350210905075073</v>
      </c>
      <c r="D75">
        <v>0.85499999999999998</v>
      </c>
      <c r="E75">
        <f t="shared" si="4"/>
        <v>0.28002109050750734</v>
      </c>
      <c r="F75">
        <f t="shared" si="5"/>
        <v>0.20106777587423752</v>
      </c>
      <c r="G75">
        <f>IFERROR(VLOOKUP($A75,oecd!$A$2:$K$105,T$1,0),0)</f>
        <v>0</v>
      </c>
      <c r="H75">
        <f>IFERROR(VLOOKUP($A75,oecd!$A$2:$K$105,U$1,0),0)</f>
        <v>0</v>
      </c>
      <c r="I75">
        <f>IFERROR(VLOOKUP($A75,oecd!$A$2:$K$105,V$1,0),0)</f>
        <v>0</v>
      </c>
      <c r="J75">
        <f>IFERROR(VLOOKUP($A75,oecd!$A$2:$K$105,W$1,0),0)</f>
        <v>5.7840999999999997E-2</v>
      </c>
      <c r="K75">
        <f>IFERROR(VLOOKUP($A75,oecd!$A$2:$K$105,X$1,0),0)</f>
        <v>5.2370000000000003E-3</v>
      </c>
      <c r="L75">
        <f>IFERROR(VLOOKUP($A75,oecd!$A$2:$K$105,Y$1,0),0)</f>
        <v>0</v>
      </c>
      <c r="M75">
        <f>IFERROR(VLOOKUP($A75,oecd!$A$2:$K$105,Z$1,0),0)</f>
        <v>0</v>
      </c>
      <c r="N75">
        <f>IFERROR(VLOOKUP($A75,oecd!$A$2:$K$105,AA$1,0),0)</f>
        <v>0</v>
      </c>
      <c r="O75">
        <f>IFERROR(VLOOKUP($A75,oecd!$A$2:$K$105,AB$1,0),0)</f>
        <v>0</v>
      </c>
      <c r="P75">
        <f>IFERROR(VLOOKUP($A75,oecd!$A$2:$K$105,AC$1,0),0)</f>
        <v>0</v>
      </c>
      <c r="Q75">
        <f t="shared" si="6"/>
        <v>3.1538999999999998E-2</v>
      </c>
    </row>
    <row r="76" spans="1:17" x14ac:dyDescent="0.25">
      <c r="A76" t="s">
        <v>79</v>
      </c>
      <c r="B76" t="s">
        <v>171</v>
      </c>
      <c r="C76">
        <v>0.2748735249042511</v>
      </c>
      <c r="D76">
        <v>0.33700000762939453</v>
      </c>
      <c r="E76">
        <f t="shared" si="4"/>
        <v>0.93787351727485657</v>
      </c>
      <c r="F76">
        <f t="shared" si="5"/>
        <v>0.67608191054112288</v>
      </c>
      <c r="G76">
        <f>IFERROR(VLOOKUP($A76,oecd!$A$2:$K$105,T$1,0),0)</f>
        <v>0</v>
      </c>
      <c r="H76">
        <f>IFERROR(VLOOKUP($A76,oecd!$A$2:$K$105,U$1,0),0)</f>
        <v>0</v>
      </c>
      <c r="I76">
        <f>IFERROR(VLOOKUP($A76,oecd!$A$2:$K$105,V$1,0),0)</f>
        <v>0</v>
      </c>
      <c r="J76">
        <f>IFERROR(VLOOKUP($A76,oecd!$A$2:$K$105,W$1,0),0)</f>
        <v>0</v>
      </c>
      <c r="K76">
        <f>IFERROR(VLOOKUP($A76,oecd!$A$2:$K$105,X$1,0),0)</f>
        <v>0</v>
      </c>
      <c r="L76">
        <f>IFERROR(VLOOKUP($A76,oecd!$A$2:$K$105,Y$1,0),0)</f>
        <v>0</v>
      </c>
      <c r="M76">
        <f>IFERROR(VLOOKUP($A76,oecd!$A$2:$K$105,Z$1,0),0)</f>
        <v>0</v>
      </c>
      <c r="N76">
        <f>IFERROR(VLOOKUP($A76,oecd!$A$2:$K$105,AA$1,0),0)</f>
        <v>0</v>
      </c>
      <c r="O76">
        <f>IFERROR(VLOOKUP($A76,oecd!$A$2:$K$105,AB$1,0),0)</f>
        <v>5.8500059999999996</v>
      </c>
      <c r="P76">
        <f>IFERROR(VLOOKUP($A76,oecd!$A$2:$K$105,AC$1,0),0)</f>
        <v>0</v>
      </c>
      <c r="Q76">
        <f t="shared" si="6"/>
        <v>5.8500059999999996</v>
      </c>
    </row>
    <row r="77" spans="1:17" x14ac:dyDescent="0.25">
      <c r="A77" t="s">
        <v>80</v>
      </c>
      <c r="B77" t="s">
        <v>172</v>
      </c>
      <c r="C77">
        <v>1.851851865649223E-2</v>
      </c>
      <c r="D77">
        <v>1</v>
      </c>
      <c r="E77">
        <f t="shared" si="4"/>
        <v>1.851851865649223E-2</v>
      </c>
      <c r="F77">
        <f t="shared" si="5"/>
        <v>1.2245157264509884E-2</v>
      </c>
      <c r="G77">
        <f>IFERROR(VLOOKUP($A77,oecd!$A$2:$K$105,T$1,0),0)</f>
        <v>0</v>
      </c>
      <c r="H77">
        <f>IFERROR(VLOOKUP($A77,oecd!$A$2:$K$105,U$1,0),0)</f>
        <v>0</v>
      </c>
      <c r="I77">
        <f>IFERROR(VLOOKUP($A77,oecd!$A$2:$K$105,V$1,0),0)</f>
        <v>0</v>
      </c>
      <c r="J77">
        <f>IFERROR(VLOOKUP($A77,oecd!$A$2:$K$105,W$1,0),0)</f>
        <v>0</v>
      </c>
      <c r="K77">
        <f>IFERROR(VLOOKUP($A77,oecd!$A$2:$K$105,X$1,0),0)</f>
        <v>0</v>
      </c>
      <c r="L77">
        <f>IFERROR(VLOOKUP($A77,oecd!$A$2:$K$105,Y$1,0),0)</f>
        <v>0</v>
      </c>
      <c r="M77">
        <f>IFERROR(VLOOKUP($A77,oecd!$A$2:$K$105,Z$1,0),0)</f>
        <v>0</v>
      </c>
      <c r="N77">
        <f>IFERROR(VLOOKUP($A77,oecd!$A$2:$K$105,AA$1,0),0)</f>
        <v>0</v>
      </c>
      <c r="O77">
        <f>IFERROR(VLOOKUP($A77,oecd!$A$2:$K$105,AB$1,0),0)</f>
        <v>0</v>
      </c>
      <c r="P77">
        <f>IFERROR(VLOOKUP($A77,oecd!$A$2:$K$105,AC$1,0),0)</f>
        <v>0</v>
      </c>
      <c r="Q77">
        <f t="shared" si="6"/>
        <v>0</v>
      </c>
    </row>
    <row r="78" spans="1:17" x14ac:dyDescent="0.25">
      <c r="A78" t="s">
        <v>81</v>
      </c>
      <c r="B78" t="s">
        <v>173</v>
      </c>
      <c r="C78">
        <v>0.37242472171783447</v>
      </c>
      <c r="D78">
        <v>7.9354276657104497E-2</v>
      </c>
      <c r="E78">
        <f t="shared" si="4"/>
        <v>1.29307044506073</v>
      </c>
      <c r="F78">
        <f t="shared" si="5"/>
        <v>0.93255821802795724</v>
      </c>
      <c r="G78">
        <f>IFERROR(VLOOKUP($A78,oecd!$A$2:$K$105,T$1,0),0)</f>
        <v>0</v>
      </c>
      <c r="H78">
        <f>IFERROR(VLOOKUP($A78,oecd!$A$2:$K$105,U$1,0),0)</f>
        <v>0</v>
      </c>
      <c r="I78">
        <f>IFERROR(VLOOKUP($A78,oecd!$A$2:$K$105,V$1,0),0)</f>
        <v>0</v>
      </c>
      <c r="J78">
        <f>IFERROR(VLOOKUP($A78,oecd!$A$2:$K$105,W$1,0),0)</f>
        <v>0</v>
      </c>
      <c r="K78">
        <f>IFERROR(VLOOKUP($A78,oecd!$A$2:$K$105,X$1,0),0)</f>
        <v>0</v>
      </c>
      <c r="L78">
        <f>IFERROR(VLOOKUP($A78,oecd!$A$2:$K$105,Y$1,0),0)</f>
        <v>0</v>
      </c>
      <c r="M78">
        <f>IFERROR(VLOOKUP($A78,oecd!$A$2:$K$105,Z$1,0),0)</f>
        <v>0</v>
      </c>
      <c r="N78">
        <f>IFERROR(VLOOKUP($A78,oecd!$A$2:$K$105,AA$1,0),0)</f>
        <v>0</v>
      </c>
      <c r="O78">
        <f>IFERROR(VLOOKUP($A78,oecd!$A$2:$K$105,AB$1,0),0)</f>
        <v>0</v>
      </c>
      <c r="P78">
        <f>IFERROR(VLOOKUP($A78,oecd!$A$2:$K$105,AC$1,0),0)</f>
        <v>0</v>
      </c>
      <c r="Q78">
        <f t="shared" si="6"/>
        <v>0</v>
      </c>
    </row>
    <row r="79" spans="1:17" x14ac:dyDescent="0.25">
      <c r="A79" t="s">
        <v>225</v>
      </c>
      <c r="B79" t="s">
        <v>174</v>
      </c>
      <c r="C79">
        <v>0.21867881715297699</v>
      </c>
      <c r="D79">
        <v>0.380091552734375</v>
      </c>
      <c r="E79">
        <f t="shared" si="4"/>
        <v>0.83858726441860199</v>
      </c>
      <c r="F79">
        <f t="shared" si="5"/>
        <v>0.60439049227489461</v>
      </c>
      <c r="G79">
        <f>IFERROR(VLOOKUP($A79,oecd!$A$2:$K$105,T$1,0),0)</f>
        <v>0</v>
      </c>
      <c r="H79">
        <f>IFERROR(VLOOKUP($A79,oecd!$A$2:$K$105,U$1,0),0)</f>
        <v>0</v>
      </c>
      <c r="I79">
        <f>IFERROR(VLOOKUP($A79,oecd!$A$2:$K$105,V$1,0),0)</f>
        <v>0</v>
      </c>
      <c r="J79">
        <f>IFERROR(VLOOKUP($A79,oecd!$A$2:$K$105,W$1,0),0)</f>
        <v>0</v>
      </c>
      <c r="K79">
        <f>IFERROR(VLOOKUP($A79,oecd!$A$2:$K$105,X$1,0),0)</f>
        <v>0</v>
      </c>
      <c r="L79">
        <f>IFERROR(VLOOKUP($A79,oecd!$A$2:$K$105,Y$1,0),0)</f>
        <v>0</v>
      </c>
      <c r="M79">
        <f>IFERROR(VLOOKUP($A79,oecd!$A$2:$K$105,Z$1,0),0)</f>
        <v>0</v>
      </c>
      <c r="N79">
        <f>IFERROR(VLOOKUP($A79,oecd!$A$2:$K$105,AA$1,0),0)</f>
        <v>0</v>
      </c>
      <c r="O79">
        <f>IFERROR(VLOOKUP($A79,oecd!$A$2:$K$105,AB$1,0),0)</f>
        <v>0</v>
      </c>
      <c r="P79">
        <f>IFERROR(VLOOKUP($A79,oecd!$A$2:$K$105,AC$1,0),0)</f>
        <v>0</v>
      </c>
      <c r="Q79">
        <f t="shared" si="6"/>
        <v>0</v>
      </c>
    </row>
    <row r="80" spans="1:17" x14ac:dyDescent="0.25">
      <c r="A80" t="s">
        <v>82</v>
      </c>
      <c r="B80" t="s">
        <v>175</v>
      </c>
      <c r="C80">
        <v>3.1818181276321411E-2</v>
      </c>
      <c r="D80">
        <v>1</v>
      </c>
      <c r="E80">
        <f t="shared" si="4"/>
        <v>3.1818181276321411E-2</v>
      </c>
      <c r="F80">
        <f t="shared" si="5"/>
        <v>2.1848417013453372E-2</v>
      </c>
      <c r="G80">
        <f>IFERROR(VLOOKUP($A80,oecd!$A$2:$K$105,T$1,0),0)</f>
        <v>0</v>
      </c>
      <c r="H80">
        <f>IFERROR(VLOOKUP($A80,oecd!$A$2:$K$105,U$1,0),0)</f>
        <v>0</v>
      </c>
      <c r="I80">
        <f>IFERROR(VLOOKUP($A80,oecd!$A$2:$K$105,V$1,0),0)</f>
        <v>0</v>
      </c>
      <c r="J80">
        <f>IFERROR(VLOOKUP($A80,oecd!$A$2:$K$105,W$1,0),0)</f>
        <v>0</v>
      </c>
      <c r="K80">
        <f>IFERROR(VLOOKUP($A80,oecd!$A$2:$K$105,X$1,0),0)</f>
        <v>0</v>
      </c>
      <c r="L80">
        <f>IFERROR(VLOOKUP($A80,oecd!$A$2:$K$105,Y$1,0),0)</f>
        <v>0</v>
      </c>
      <c r="M80">
        <f>IFERROR(VLOOKUP($A80,oecd!$A$2:$K$105,Z$1,0),0)</f>
        <v>0</v>
      </c>
      <c r="N80">
        <f>IFERROR(VLOOKUP($A80,oecd!$A$2:$K$105,AA$1,0),0)</f>
        <v>0</v>
      </c>
      <c r="O80">
        <f>IFERROR(VLOOKUP($A80,oecd!$A$2:$K$105,AB$1,0),0)</f>
        <v>0</v>
      </c>
      <c r="P80">
        <f>IFERROR(VLOOKUP($A80,oecd!$A$2:$K$105,AC$1,0),0)</f>
        <v>0</v>
      </c>
      <c r="Q80">
        <f t="shared" si="6"/>
        <v>0</v>
      </c>
    </row>
    <row r="81" spans="1:17" x14ac:dyDescent="0.25">
      <c r="A81" t="s">
        <v>83</v>
      </c>
      <c r="B81" t="s">
        <v>176</v>
      </c>
      <c r="C81">
        <v>2.306425012648106E-2</v>
      </c>
      <c r="D81">
        <v>0.99599998474121099</v>
      </c>
      <c r="E81">
        <f t="shared" si="4"/>
        <v>2.7064265385270073E-2</v>
      </c>
      <c r="F81">
        <f t="shared" si="5"/>
        <v>1.841576684544614E-2</v>
      </c>
      <c r="G81">
        <f>IFERROR(VLOOKUP($A81,oecd!$A$2:$K$105,T$1,0),0)</f>
        <v>0</v>
      </c>
      <c r="H81">
        <f>IFERROR(VLOOKUP($A81,oecd!$A$2:$K$105,U$1,0),0)</f>
        <v>0</v>
      </c>
      <c r="I81">
        <f>IFERROR(VLOOKUP($A81,oecd!$A$2:$K$105,V$1,0),0)</f>
        <v>0</v>
      </c>
      <c r="J81">
        <f>IFERROR(VLOOKUP($A81,oecd!$A$2:$K$105,W$1,0),0)</f>
        <v>0</v>
      </c>
      <c r="K81">
        <f>IFERROR(VLOOKUP($A81,oecd!$A$2:$K$105,X$1,0),0)</f>
        <v>0</v>
      </c>
      <c r="L81">
        <f>IFERROR(VLOOKUP($A81,oecd!$A$2:$K$105,Y$1,0),0)</f>
        <v>9.3132999999999994E-2</v>
      </c>
      <c r="M81">
        <f>IFERROR(VLOOKUP($A81,oecd!$A$2:$K$105,Z$1,0),0)</f>
        <v>0</v>
      </c>
      <c r="N81">
        <f>IFERROR(VLOOKUP($A81,oecd!$A$2:$K$105,AA$1,0),0)</f>
        <v>0</v>
      </c>
      <c r="O81">
        <f>IFERROR(VLOOKUP($A81,oecd!$A$2:$K$105,AB$1,0),0)</f>
        <v>0</v>
      </c>
      <c r="P81">
        <f>IFERROR(VLOOKUP($A81,oecd!$A$2:$K$105,AC$1,0),0)</f>
        <v>0</v>
      </c>
      <c r="Q81">
        <f t="shared" si="6"/>
        <v>9.3132999999999994E-2</v>
      </c>
    </row>
    <row r="82" spans="1:17" x14ac:dyDescent="0.25">
      <c r="A82" t="s">
        <v>84</v>
      </c>
      <c r="B82" t="s">
        <v>177</v>
      </c>
      <c r="C82">
        <v>0.12048193067312241</v>
      </c>
      <c r="D82">
        <v>1</v>
      </c>
      <c r="E82">
        <f t="shared" si="4"/>
        <v>0.12048193067312241</v>
      </c>
      <c r="F82">
        <f t="shared" si="5"/>
        <v>8.5869666282079385E-2</v>
      </c>
      <c r="G82">
        <f>IFERROR(VLOOKUP($A82,oecd!$A$2:$K$105,T$1,0),0)</f>
        <v>0</v>
      </c>
      <c r="H82">
        <f>IFERROR(VLOOKUP($A82,oecd!$A$2:$K$105,U$1,0),0)</f>
        <v>0</v>
      </c>
      <c r="I82">
        <f>IFERROR(VLOOKUP($A82,oecd!$A$2:$K$105,V$1,0),0)</f>
        <v>0</v>
      </c>
      <c r="J82">
        <f>IFERROR(VLOOKUP($A82,oecd!$A$2:$K$105,W$1,0),0)</f>
        <v>0</v>
      </c>
      <c r="K82">
        <f>IFERROR(VLOOKUP($A82,oecd!$A$2:$K$105,X$1,0),0)</f>
        <v>0</v>
      </c>
      <c r="L82">
        <f>IFERROR(VLOOKUP($A82,oecd!$A$2:$K$105,Y$1,0),0)</f>
        <v>0</v>
      </c>
      <c r="M82">
        <f>IFERROR(VLOOKUP($A82,oecd!$A$2:$K$105,Z$1,0),0)</f>
        <v>0</v>
      </c>
      <c r="N82">
        <f>IFERROR(VLOOKUP($A82,oecd!$A$2:$K$105,AA$1,0),0)</f>
        <v>0</v>
      </c>
      <c r="O82">
        <f>IFERROR(VLOOKUP($A82,oecd!$A$2:$K$105,AB$1,0),0)</f>
        <v>0</v>
      </c>
      <c r="P82">
        <f>IFERROR(VLOOKUP($A82,oecd!$A$2:$K$105,AC$1,0),0)</f>
        <v>0</v>
      </c>
      <c r="Q82">
        <f t="shared" si="6"/>
        <v>0</v>
      </c>
    </row>
    <row r="83" spans="1:17" x14ac:dyDescent="0.25">
      <c r="A83" t="s">
        <v>85</v>
      </c>
      <c r="B83" t="s">
        <v>178</v>
      </c>
      <c r="C83">
        <v>0.39552238583564758</v>
      </c>
      <c r="D83">
        <v>0.185</v>
      </c>
      <c r="E83">
        <f t="shared" si="4"/>
        <v>1.2105223858356475</v>
      </c>
      <c r="F83">
        <f t="shared" si="5"/>
        <v>0.87295291245218165</v>
      </c>
      <c r="G83">
        <f>IFERROR(VLOOKUP($A83,oecd!$A$2:$K$105,T$1,0),0)</f>
        <v>0</v>
      </c>
      <c r="H83">
        <f>IFERROR(VLOOKUP($A83,oecd!$A$2:$K$105,U$1,0),0)</f>
        <v>0</v>
      </c>
      <c r="I83">
        <f>IFERROR(VLOOKUP($A83,oecd!$A$2:$K$105,V$1,0),0)</f>
        <v>0</v>
      </c>
      <c r="J83">
        <f>IFERROR(VLOOKUP($A83,oecd!$A$2:$K$105,W$1,0),0)</f>
        <v>2.3888E-2</v>
      </c>
      <c r="K83">
        <f>IFERROR(VLOOKUP($A83,oecd!$A$2:$K$105,X$1,0),0)</f>
        <v>0</v>
      </c>
      <c r="L83">
        <f>IFERROR(VLOOKUP($A83,oecd!$A$2:$K$105,Y$1,0),0)</f>
        <v>0</v>
      </c>
      <c r="M83">
        <f>IFERROR(VLOOKUP($A83,oecd!$A$2:$K$105,Z$1,0),0)</f>
        <v>0</v>
      </c>
      <c r="N83">
        <f>IFERROR(VLOOKUP($A83,oecd!$A$2:$K$105,AA$1,0),0)</f>
        <v>4.782699</v>
      </c>
      <c r="O83">
        <f>IFERROR(VLOOKUP($A83,oecd!$A$2:$K$105,AB$1,0),0)</f>
        <v>0</v>
      </c>
      <c r="P83">
        <f>IFERROR(VLOOKUP($A83,oecd!$A$2:$K$105,AC$1,0),0)</f>
        <v>0</v>
      </c>
      <c r="Q83">
        <f t="shared" si="6"/>
        <v>2.4032935000000002</v>
      </c>
    </row>
    <row r="84" spans="1:17" x14ac:dyDescent="0.25">
      <c r="A84" t="s">
        <v>86</v>
      </c>
      <c r="B84" t="s">
        <v>179</v>
      </c>
      <c r="C84">
        <v>6.1128526926040649E-2</v>
      </c>
      <c r="D84">
        <v>1</v>
      </c>
      <c r="E84">
        <f t="shared" si="4"/>
        <v>6.1128526926040649E-2</v>
      </c>
      <c r="F84">
        <f t="shared" si="5"/>
        <v>4.3012477384872398E-2</v>
      </c>
      <c r="G84">
        <f>IFERROR(VLOOKUP($A84,oecd!$A$2:$K$105,T$1,0),0)</f>
        <v>7.0307459999999997</v>
      </c>
      <c r="H84">
        <f>IFERROR(VLOOKUP($A84,oecd!$A$2:$K$105,U$1,0),0)</f>
        <v>12.334282999999999</v>
      </c>
      <c r="I84">
        <f>IFERROR(VLOOKUP($A84,oecd!$A$2:$K$105,V$1,0),0)</f>
        <v>4.209543</v>
      </c>
      <c r="J84">
        <f>IFERROR(VLOOKUP($A84,oecd!$A$2:$K$105,W$1,0),0)</f>
        <v>1.401421</v>
      </c>
      <c r="K84">
        <f>IFERROR(VLOOKUP($A84,oecd!$A$2:$K$105,X$1,0),0)</f>
        <v>4.119904</v>
      </c>
      <c r="L84">
        <f>IFERROR(VLOOKUP($A84,oecd!$A$2:$K$105,Y$1,0),0)</f>
        <v>2.1821730000000001</v>
      </c>
      <c r="M84">
        <f>IFERROR(VLOOKUP($A84,oecd!$A$2:$K$105,Z$1,0),0)</f>
        <v>0</v>
      </c>
      <c r="N84">
        <f>IFERROR(VLOOKUP($A84,oecd!$A$2:$K$105,AA$1,0),0)</f>
        <v>0.96251799999999998</v>
      </c>
      <c r="O84">
        <f>IFERROR(VLOOKUP($A84,oecd!$A$2:$K$105,AB$1,0),0)</f>
        <v>1.5912869999999999</v>
      </c>
      <c r="P84">
        <f>IFERROR(VLOOKUP($A84,oecd!$A$2:$K$105,AC$1,0),0)</f>
        <v>8.3662949999999991</v>
      </c>
      <c r="Q84">
        <f t="shared" si="6"/>
        <v>4.6886855555555558</v>
      </c>
    </row>
    <row r="85" spans="1:17" x14ac:dyDescent="0.25">
      <c r="A85" t="s">
        <v>87</v>
      </c>
      <c r="B85" t="s">
        <v>180</v>
      </c>
      <c r="C85">
        <v>3.8043476641178131E-2</v>
      </c>
      <c r="D85">
        <v>1</v>
      </c>
      <c r="E85">
        <f t="shared" si="4"/>
        <v>3.8043476641178131E-2</v>
      </c>
      <c r="F85">
        <f t="shared" si="5"/>
        <v>2.6343503100334942E-2</v>
      </c>
      <c r="G85">
        <f>IFERROR(VLOOKUP($A85,oecd!$A$2:$K$105,T$1,0),0)</f>
        <v>0</v>
      </c>
      <c r="H85">
        <f>IFERROR(VLOOKUP($A85,oecd!$A$2:$K$105,U$1,0),0)</f>
        <v>0</v>
      </c>
      <c r="I85">
        <f>IFERROR(VLOOKUP($A85,oecd!$A$2:$K$105,V$1,0),0)</f>
        <v>0</v>
      </c>
      <c r="J85">
        <f>IFERROR(VLOOKUP($A85,oecd!$A$2:$K$105,W$1,0),0)</f>
        <v>0</v>
      </c>
      <c r="K85">
        <f>IFERROR(VLOOKUP($A85,oecd!$A$2:$K$105,X$1,0),0)</f>
        <v>0</v>
      </c>
      <c r="L85">
        <f>IFERROR(VLOOKUP($A85,oecd!$A$2:$K$105,Y$1,0),0)</f>
        <v>0</v>
      </c>
      <c r="M85">
        <f>IFERROR(VLOOKUP($A85,oecd!$A$2:$K$105,Z$1,0),0)</f>
        <v>0</v>
      </c>
      <c r="N85">
        <f>IFERROR(VLOOKUP($A85,oecd!$A$2:$K$105,AA$1,0),0)</f>
        <v>0</v>
      </c>
      <c r="O85">
        <f>IFERROR(VLOOKUP($A85,oecd!$A$2:$K$105,AB$1,0),0)</f>
        <v>0</v>
      </c>
      <c r="P85">
        <f>IFERROR(VLOOKUP($A85,oecd!$A$2:$K$105,AC$1,0),0)</f>
        <v>0</v>
      </c>
      <c r="Q85">
        <f t="shared" si="6"/>
        <v>0</v>
      </c>
    </row>
    <row r="86" spans="1:17" x14ac:dyDescent="0.25">
      <c r="A86" t="s">
        <v>88</v>
      </c>
      <c r="B86" t="s">
        <v>181</v>
      </c>
      <c r="C86">
        <v>0.25623583793640142</v>
      </c>
      <c r="D86">
        <v>1</v>
      </c>
      <c r="E86">
        <f t="shared" si="4"/>
        <v>0.25623583793640142</v>
      </c>
      <c r="F86">
        <f t="shared" si="5"/>
        <v>0.18389320798001149</v>
      </c>
      <c r="G86">
        <f>IFERROR(VLOOKUP($A86,oecd!$A$2:$K$105,T$1,0),0)</f>
        <v>0</v>
      </c>
      <c r="H86">
        <f>IFERROR(VLOOKUP($A86,oecd!$A$2:$K$105,U$1,0),0)</f>
        <v>0</v>
      </c>
      <c r="I86">
        <f>IFERROR(VLOOKUP($A86,oecd!$A$2:$K$105,V$1,0),0)</f>
        <v>0</v>
      </c>
      <c r="J86">
        <f>IFERROR(VLOOKUP($A86,oecd!$A$2:$K$105,W$1,0),0)</f>
        <v>0</v>
      </c>
      <c r="K86">
        <f>IFERROR(VLOOKUP($A86,oecd!$A$2:$K$105,X$1,0),0)</f>
        <v>0</v>
      </c>
      <c r="L86">
        <f>IFERROR(VLOOKUP($A86,oecd!$A$2:$K$105,Y$1,0),0)</f>
        <v>0</v>
      </c>
      <c r="M86">
        <f>IFERROR(VLOOKUP($A86,oecd!$A$2:$K$105,Z$1,0),0)</f>
        <v>0</v>
      </c>
      <c r="N86">
        <f>IFERROR(VLOOKUP($A86,oecd!$A$2:$K$105,AA$1,0),0)</f>
        <v>0</v>
      </c>
      <c r="O86">
        <f>IFERROR(VLOOKUP($A86,oecd!$A$2:$K$105,AB$1,0),0)</f>
        <v>0</v>
      </c>
      <c r="P86">
        <f>IFERROR(VLOOKUP($A86,oecd!$A$2:$K$105,AC$1,0),0)</f>
        <v>0</v>
      </c>
      <c r="Q86">
        <f t="shared" si="6"/>
        <v>0</v>
      </c>
    </row>
    <row r="87" spans="1:17" x14ac:dyDescent="0.25">
      <c r="A87" t="s">
        <v>89</v>
      </c>
      <c r="B87" t="s">
        <v>182</v>
      </c>
      <c r="C87">
        <v>2.8443112969398499E-2</v>
      </c>
      <c r="D87">
        <v>1</v>
      </c>
      <c r="E87">
        <f t="shared" si="4"/>
        <v>2.8443112969398499E-2</v>
      </c>
      <c r="F87">
        <f t="shared" si="5"/>
        <v>1.9411388455038411E-2</v>
      </c>
      <c r="G87">
        <f>IFERROR(VLOOKUP($A87,oecd!$A$2:$K$105,T$1,0),0)</f>
        <v>0</v>
      </c>
      <c r="H87">
        <f>IFERROR(VLOOKUP($A87,oecd!$A$2:$K$105,U$1,0),0)</f>
        <v>0</v>
      </c>
      <c r="I87">
        <f>IFERROR(VLOOKUP($A87,oecd!$A$2:$K$105,V$1,0),0)</f>
        <v>0</v>
      </c>
      <c r="J87">
        <f>IFERROR(VLOOKUP($A87,oecd!$A$2:$K$105,W$1,0),0)</f>
        <v>0</v>
      </c>
      <c r="K87">
        <f>IFERROR(VLOOKUP($A87,oecd!$A$2:$K$105,X$1,0),0)</f>
        <v>0</v>
      </c>
      <c r="L87">
        <f>IFERROR(VLOOKUP($A87,oecd!$A$2:$K$105,Y$1,0),0)</f>
        <v>0</v>
      </c>
      <c r="M87">
        <f>IFERROR(VLOOKUP($A87,oecd!$A$2:$K$105,Z$1,0),0)</f>
        <v>0</v>
      </c>
      <c r="N87">
        <f>IFERROR(VLOOKUP($A87,oecd!$A$2:$K$105,AA$1,0),0)</f>
        <v>0</v>
      </c>
      <c r="O87">
        <f>IFERROR(VLOOKUP($A87,oecd!$A$2:$K$105,AB$1,0),0)</f>
        <v>0</v>
      </c>
      <c r="P87">
        <f>IFERROR(VLOOKUP($A87,oecd!$A$2:$K$105,AC$1,0),0)</f>
        <v>0</v>
      </c>
      <c r="Q87">
        <f t="shared" si="6"/>
        <v>0</v>
      </c>
    </row>
    <row r="88" spans="1:17" x14ac:dyDescent="0.25">
      <c r="A88" t="s">
        <v>90</v>
      </c>
      <c r="B88" t="s">
        <v>183</v>
      </c>
      <c r="C88">
        <v>0.2309859097003937</v>
      </c>
      <c r="D88">
        <v>0.185</v>
      </c>
      <c r="E88">
        <f t="shared" si="4"/>
        <v>1.0459859097003936</v>
      </c>
      <c r="F88">
        <f t="shared" si="5"/>
        <v>0.75414640106392672</v>
      </c>
      <c r="G88">
        <f>IFERROR(VLOOKUP($A88,oecd!$A$2:$K$105,T$1,0),0)</f>
        <v>5.6553550000000001</v>
      </c>
      <c r="H88">
        <f>IFERROR(VLOOKUP($A88,oecd!$A$2:$K$105,U$1,0),0)</f>
        <v>31.049150999999998</v>
      </c>
      <c r="I88">
        <f>IFERROR(VLOOKUP($A88,oecd!$A$2:$K$105,V$1,0),0)</f>
        <v>1.418353</v>
      </c>
      <c r="J88">
        <f>IFERROR(VLOOKUP($A88,oecd!$A$2:$K$105,W$1,0),0)</f>
        <v>0</v>
      </c>
      <c r="K88">
        <f>IFERROR(VLOOKUP($A88,oecd!$A$2:$K$105,X$1,0),0)</f>
        <v>15.287917</v>
      </c>
      <c r="L88">
        <f>IFERROR(VLOOKUP($A88,oecd!$A$2:$K$105,Y$1,0),0)</f>
        <v>8.8166100000000007</v>
      </c>
      <c r="M88">
        <f>IFERROR(VLOOKUP($A88,oecd!$A$2:$K$105,Z$1,0),0)</f>
        <v>72.962931999999995</v>
      </c>
      <c r="N88">
        <f>IFERROR(VLOOKUP($A88,oecd!$A$2:$K$105,AA$1,0),0)</f>
        <v>5.9783999999999997E-2</v>
      </c>
      <c r="O88">
        <f>IFERROR(VLOOKUP($A88,oecd!$A$2:$K$105,AB$1,0),0)</f>
        <v>0.17549999999999999</v>
      </c>
      <c r="P88">
        <f>IFERROR(VLOOKUP($A88,oecd!$A$2:$K$105,AC$1,0),0)</f>
        <v>0.14851600000000001</v>
      </c>
      <c r="Q88">
        <f t="shared" si="6"/>
        <v>15.063790888888889</v>
      </c>
    </row>
    <row r="89" spans="1:17" x14ac:dyDescent="0.25">
      <c r="A89" t="s">
        <v>91</v>
      </c>
      <c r="B89" t="s">
        <v>184</v>
      </c>
      <c r="C89">
        <v>4.1753653436899192E-2</v>
      </c>
      <c r="D89">
        <v>1</v>
      </c>
      <c r="E89">
        <f t="shared" si="4"/>
        <v>4.1753653436899192E-2</v>
      </c>
      <c r="F89">
        <f t="shared" si="5"/>
        <v>2.9022502748844058E-2</v>
      </c>
      <c r="G89">
        <f>IFERROR(VLOOKUP($A89,oecd!$A$2:$K$105,T$1,0),0)</f>
        <v>0</v>
      </c>
      <c r="H89">
        <f>IFERROR(VLOOKUP($A89,oecd!$A$2:$K$105,U$1,0),0)</f>
        <v>0</v>
      </c>
      <c r="I89">
        <f>IFERROR(VLOOKUP($A89,oecd!$A$2:$K$105,V$1,0),0)</f>
        <v>0</v>
      </c>
      <c r="J89">
        <f>IFERROR(VLOOKUP($A89,oecd!$A$2:$K$105,W$1,0),0)</f>
        <v>0</v>
      </c>
      <c r="K89">
        <f>IFERROR(VLOOKUP($A89,oecd!$A$2:$K$105,X$1,0),0)</f>
        <v>0</v>
      </c>
      <c r="L89">
        <f>IFERROR(VLOOKUP($A89,oecd!$A$2:$K$105,Y$1,0),0)</f>
        <v>0</v>
      </c>
      <c r="M89">
        <f>IFERROR(VLOOKUP($A89,oecd!$A$2:$K$105,Z$1,0),0)</f>
        <v>0</v>
      </c>
      <c r="N89">
        <f>IFERROR(VLOOKUP($A89,oecd!$A$2:$K$105,AA$1,0),0)</f>
        <v>0</v>
      </c>
      <c r="O89">
        <f>IFERROR(VLOOKUP($A89,oecd!$A$2:$K$105,AB$1,0),0)</f>
        <v>0</v>
      </c>
      <c r="P89">
        <f>IFERROR(VLOOKUP($A89,oecd!$A$2:$K$105,AC$1,0),0)</f>
        <v>0</v>
      </c>
      <c r="Q89">
        <f t="shared" si="6"/>
        <v>0</v>
      </c>
    </row>
    <row r="90" spans="1:17" x14ac:dyDescent="0.25">
      <c r="A90" t="s">
        <v>93</v>
      </c>
      <c r="B90" t="s">
        <v>185</v>
      </c>
      <c r="C90">
        <v>1.451612915843725E-2</v>
      </c>
      <c r="D90">
        <v>0.99709480285644536</v>
      </c>
      <c r="E90">
        <f t="shared" si="4"/>
        <v>1.7421326301991891E-2</v>
      </c>
      <c r="F90">
        <f t="shared" si="5"/>
        <v>1.1452909861247787E-2</v>
      </c>
      <c r="G90">
        <f>IFERROR(VLOOKUP($A90,oecd!$A$2:$K$105,T$1,0),0)</f>
        <v>0</v>
      </c>
      <c r="H90">
        <f>IFERROR(VLOOKUP($A90,oecd!$A$2:$K$105,U$1,0),0)</f>
        <v>0</v>
      </c>
      <c r="I90">
        <f>IFERROR(VLOOKUP($A90,oecd!$A$2:$K$105,V$1,0),0)</f>
        <v>0</v>
      </c>
      <c r="J90">
        <f>IFERROR(VLOOKUP($A90,oecd!$A$2:$K$105,W$1,0),0)</f>
        <v>0</v>
      </c>
      <c r="K90">
        <f>IFERROR(VLOOKUP($A90,oecd!$A$2:$K$105,X$1,0),0)</f>
        <v>0</v>
      </c>
      <c r="L90">
        <f>IFERROR(VLOOKUP($A90,oecd!$A$2:$K$105,Y$1,0),0)</f>
        <v>0</v>
      </c>
      <c r="M90">
        <f>IFERROR(VLOOKUP($A90,oecd!$A$2:$K$105,Z$1,0),0)</f>
        <v>0</v>
      </c>
      <c r="N90">
        <f>IFERROR(VLOOKUP($A90,oecd!$A$2:$K$105,AA$1,0),0)</f>
        <v>0</v>
      </c>
      <c r="O90">
        <f>IFERROR(VLOOKUP($A90,oecd!$A$2:$K$105,AB$1,0),0)</f>
        <v>0</v>
      </c>
      <c r="P90">
        <f>IFERROR(VLOOKUP($A90,oecd!$A$2:$K$105,AC$1,0),0)</f>
        <v>0</v>
      </c>
      <c r="Q90">
        <f t="shared" si="6"/>
        <v>0</v>
      </c>
    </row>
    <row r="91" spans="1:17" x14ac:dyDescent="0.25">
      <c r="A91" t="s">
        <v>94</v>
      </c>
      <c r="B91" t="s">
        <v>186</v>
      </c>
      <c r="C91">
        <v>0.1180555522441864</v>
      </c>
      <c r="D91">
        <v>0.99460739135742182</v>
      </c>
      <c r="E91">
        <f t="shared" si="4"/>
        <v>0.12344816088676458</v>
      </c>
      <c r="F91">
        <f t="shared" si="5"/>
        <v>8.8011485968114075E-2</v>
      </c>
      <c r="G91">
        <f>IFERROR(VLOOKUP($A91,oecd!$A$2:$K$105,T$1,0),0)</f>
        <v>0</v>
      </c>
      <c r="H91">
        <f>IFERROR(VLOOKUP($A91,oecd!$A$2:$K$105,U$1,0),0)</f>
        <v>0</v>
      </c>
      <c r="I91">
        <f>IFERROR(VLOOKUP($A91,oecd!$A$2:$K$105,V$1,0),0)</f>
        <v>0</v>
      </c>
      <c r="J91">
        <f>IFERROR(VLOOKUP($A91,oecd!$A$2:$K$105,W$1,0),0)</f>
        <v>0</v>
      </c>
      <c r="K91">
        <f>IFERROR(VLOOKUP($A91,oecd!$A$2:$K$105,X$1,0),0)</f>
        <v>0</v>
      </c>
      <c r="L91">
        <f>IFERROR(VLOOKUP($A91,oecd!$A$2:$K$105,Y$1,0),0)</f>
        <v>0</v>
      </c>
      <c r="M91">
        <f>IFERROR(VLOOKUP($A91,oecd!$A$2:$K$105,Z$1,0),0)</f>
        <v>0</v>
      </c>
      <c r="N91">
        <f>IFERROR(VLOOKUP($A91,oecd!$A$2:$K$105,AA$1,0),0)</f>
        <v>0</v>
      </c>
      <c r="O91">
        <f>IFERROR(VLOOKUP($A91,oecd!$A$2:$K$105,AB$1,0),0)</f>
        <v>0</v>
      </c>
      <c r="P91">
        <f>IFERROR(VLOOKUP($A91,oecd!$A$2:$K$105,AC$1,0),0)</f>
        <v>0</v>
      </c>
      <c r="Q91">
        <f t="shared" si="6"/>
        <v>0</v>
      </c>
    </row>
    <row r="92" spans="1:17" x14ac:dyDescent="0.25">
      <c r="A92" t="s">
        <v>95</v>
      </c>
      <c r="B92" t="s">
        <v>187</v>
      </c>
      <c r="C92">
        <v>0.25719770789146418</v>
      </c>
      <c r="D92">
        <v>0.70213905334472659</v>
      </c>
      <c r="E92">
        <f t="shared" si="4"/>
        <v>0.55505865454673753</v>
      </c>
      <c r="F92">
        <f t="shared" si="5"/>
        <v>0.39966357816529824</v>
      </c>
      <c r="G92">
        <f>IFERROR(VLOOKUP($A92,oecd!$A$2:$K$105,T$1,0),0)</f>
        <v>0</v>
      </c>
      <c r="H92">
        <f>IFERROR(VLOOKUP($A92,oecd!$A$2:$K$105,U$1,0),0)</f>
        <v>0</v>
      </c>
      <c r="I92">
        <f>IFERROR(VLOOKUP($A92,oecd!$A$2:$K$105,V$1,0),0)</f>
        <v>0</v>
      </c>
      <c r="J92">
        <f>IFERROR(VLOOKUP($A92,oecd!$A$2:$K$105,W$1,0),0)</f>
        <v>0</v>
      </c>
      <c r="K92">
        <f>IFERROR(VLOOKUP($A92,oecd!$A$2:$K$105,X$1,0),0)</f>
        <v>0</v>
      </c>
      <c r="L92">
        <f>IFERROR(VLOOKUP($A92,oecd!$A$2:$K$105,Y$1,0),0)</f>
        <v>0</v>
      </c>
      <c r="M92">
        <f>IFERROR(VLOOKUP($A92,oecd!$A$2:$K$105,Z$1,0),0)</f>
        <v>0</v>
      </c>
      <c r="N92">
        <f>IFERROR(VLOOKUP($A92,oecd!$A$2:$K$105,AA$1,0),0)</f>
        <v>0</v>
      </c>
      <c r="O92">
        <f>IFERROR(VLOOKUP($A92,oecd!$A$2:$K$105,AB$1,0),0)</f>
        <v>0</v>
      </c>
      <c r="P92">
        <f>IFERROR(VLOOKUP($A92,oecd!$A$2:$K$105,AC$1,0),0)</f>
        <v>0</v>
      </c>
      <c r="Q92">
        <f t="shared" si="6"/>
        <v>0</v>
      </c>
    </row>
  </sheetData>
  <autoFilter ref="A1:D92" xr:uid="{67F77AB1-CDD6-44EA-A7FB-DE40098808D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84B3-DD39-4F8F-A743-E8385A9FAB5E}">
  <dimension ref="A1:K45"/>
  <sheetViews>
    <sheetView topLeftCell="A37" workbookViewId="0">
      <selection activeCell="C24" sqref="C24"/>
    </sheetView>
  </sheetViews>
  <sheetFormatPr defaultRowHeight="15" x14ac:dyDescent="0.25"/>
  <cols>
    <col min="1" max="1" width="23.7109375" customWidth="1"/>
    <col min="2" max="2" width="5.28515625" bestFit="1" customWidth="1"/>
    <col min="3" max="3" width="6.140625" bestFit="1" customWidth="1"/>
    <col min="4" max="4" width="5.28515625" bestFit="1" customWidth="1"/>
    <col min="5" max="11" width="6.140625" bestFit="1" customWidth="1"/>
  </cols>
  <sheetData>
    <row r="1" spans="1:11" x14ac:dyDescent="0.25">
      <c r="A1" s="7" t="s">
        <v>188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195</v>
      </c>
      <c r="I1" s="2" t="s">
        <v>196</v>
      </c>
      <c r="J1" s="2" t="s">
        <v>197</v>
      </c>
      <c r="K1" s="3" t="s">
        <v>198</v>
      </c>
    </row>
    <row r="2" spans="1:11" x14ac:dyDescent="0.25">
      <c r="A2" s="4" t="s">
        <v>14</v>
      </c>
      <c r="B2" s="5"/>
      <c r="C2" s="5"/>
      <c r="D2" s="5">
        <v>0.61891799999999997</v>
      </c>
      <c r="E2" s="5"/>
      <c r="F2" s="5"/>
      <c r="G2" s="5"/>
      <c r="H2" s="5">
        <v>1.6372000000000001E-2</v>
      </c>
      <c r="I2" s="5"/>
      <c r="J2" s="5">
        <v>0.111779</v>
      </c>
      <c r="K2" s="5">
        <v>1.1445E-2</v>
      </c>
    </row>
    <row r="3" spans="1:11" x14ac:dyDescent="0.25">
      <c r="A3" s="4" t="s">
        <v>9</v>
      </c>
      <c r="B3" s="6"/>
      <c r="C3" s="6"/>
      <c r="D3" s="6"/>
      <c r="E3" s="6"/>
      <c r="F3" s="6"/>
      <c r="G3" s="6"/>
      <c r="H3" s="6"/>
      <c r="I3" s="6"/>
      <c r="J3" s="6"/>
      <c r="K3" s="6">
        <v>4.944172</v>
      </c>
    </row>
    <row r="4" spans="1:11" x14ac:dyDescent="0.25">
      <c r="A4" s="4" t="s">
        <v>55</v>
      </c>
      <c r="B4" s="5">
        <v>1.3073459999999999</v>
      </c>
      <c r="C4" s="5">
        <v>4.1607130000000003</v>
      </c>
      <c r="D4" s="5">
        <v>5.8173120000000003</v>
      </c>
      <c r="E4" s="5"/>
      <c r="F4" s="5">
        <v>0.19798499999999999</v>
      </c>
      <c r="G4" s="5">
        <v>0.88749800000000001</v>
      </c>
      <c r="H4" s="5">
        <v>8.6861999999999995E-2</v>
      </c>
      <c r="I4" s="5">
        <v>0.15543799999999999</v>
      </c>
      <c r="J4" s="5">
        <v>0.17000599999999999</v>
      </c>
      <c r="K4" s="5">
        <v>0.47347299999999998</v>
      </c>
    </row>
    <row r="5" spans="1:11" x14ac:dyDescent="0.25">
      <c r="A5" s="4" t="s">
        <v>72</v>
      </c>
      <c r="B5" s="6">
        <v>2.9002E-2</v>
      </c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4" t="s">
        <v>86</v>
      </c>
      <c r="B6" s="5">
        <v>7.0307459999999997</v>
      </c>
      <c r="C6" s="5">
        <v>12.334282999999999</v>
      </c>
      <c r="D6" s="5">
        <v>4.209543</v>
      </c>
      <c r="E6" s="5">
        <v>1.401421</v>
      </c>
      <c r="F6" s="5">
        <v>4.119904</v>
      </c>
      <c r="G6" s="5">
        <v>2.1821730000000001</v>
      </c>
      <c r="H6" s="5"/>
      <c r="I6" s="5">
        <v>0.96251799999999998</v>
      </c>
      <c r="J6" s="5">
        <v>1.5912869999999999</v>
      </c>
      <c r="K6" s="5">
        <v>8.3662949999999991</v>
      </c>
    </row>
    <row r="7" spans="1:11" x14ac:dyDescent="0.25">
      <c r="A7" s="4" t="s">
        <v>199</v>
      </c>
      <c r="B7" s="6"/>
      <c r="C7" s="6"/>
      <c r="D7" s="6"/>
      <c r="E7" s="6"/>
      <c r="F7" s="6">
        <v>3.5503E-2</v>
      </c>
      <c r="G7" s="6">
        <v>1.7385000000000001E-2</v>
      </c>
      <c r="H7" s="6"/>
      <c r="I7" s="6"/>
      <c r="J7" s="6"/>
      <c r="K7" s="6"/>
    </row>
    <row r="8" spans="1:11" x14ac:dyDescent="0.25">
      <c r="A8" s="4" t="s">
        <v>56</v>
      </c>
      <c r="B8" s="5"/>
      <c r="C8" s="5"/>
      <c r="D8" s="5"/>
      <c r="E8" s="5"/>
      <c r="F8" s="5"/>
      <c r="G8" s="5">
        <v>0.182169</v>
      </c>
      <c r="H8" s="5"/>
      <c r="I8" s="5"/>
      <c r="J8" s="5"/>
      <c r="K8" s="5"/>
    </row>
    <row r="9" spans="1:11" x14ac:dyDescent="0.25">
      <c r="A9" s="4" t="s">
        <v>10</v>
      </c>
      <c r="B9" s="6"/>
      <c r="C9" s="6"/>
      <c r="D9" s="6"/>
      <c r="E9" s="6">
        <v>0.48522399999999999</v>
      </c>
      <c r="F9" s="6"/>
      <c r="G9" s="6"/>
      <c r="H9" s="6"/>
      <c r="I9" s="6"/>
      <c r="J9" s="6"/>
      <c r="K9" s="6"/>
    </row>
    <row r="10" spans="1:11" x14ac:dyDescent="0.25">
      <c r="A10" s="4" t="s">
        <v>92</v>
      </c>
      <c r="B10" s="5"/>
      <c r="C10" s="5"/>
      <c r="D10" s="5"/>
      <c r="E10" s="5"/>
      <c r="F10" s="5"/>
      <c r="G10" s="5"/>
      <c r="H10" s="5"/>
      <c r="I10" s="5"/>
      <c r="J10" s="5">
        <v>0.28079999999999999</v>
      </c>
      <c r="K10" s="5"/>
    </row>
    <row r="11" spans="1:11" x14ac:dyDescent="0.25">
      <c r="A11" s="4" t="s">
        <v>200</v>
      </c>
      <c r="B11" s="6"/>
      <c r="C11" s="6"/>
      <c r="D11" s="6"/>
      <c r="E11" s="6"/>
      <c r="F11" s="6"/>
      <c r="G11" s="6"/>
      <c r="H11" s="6"/>
      <c r="I11" s="6"/>
      <c r="J11" s="6">
        <v>6.0840059999999996</v>
      </c>
      <c r="K11" s="6"/>
    </row>
    <row r="12" spans="1:11" x14ac:dyDescent="0.25">
      <c r="A12" s="4" t="s">
        <v>42</v>
      </c>
      <c r="B12" s="5"/>
      <c r="C12" s="5"/>
      <c r="D12" s="5"/>
      <c r="E12" s="5"/>
      <c r="F12" s="5"/>
      <c r="G12" s="5">
        <v>0.78231899999999999</v>
      </c>
      <c r="H12" s="5"/>
      <c r="I12" s="5"/>
      <c r="J12" s="5">
        <v>6.9381069999999996</v>
      </c>
      <c r="K12" s="5"/>
    </row>
    <row r="13" spans="1:11" x14ac:dyDescent="0.25">
      <c r="A13" s="4" t="s">
        <v>45</v>
      </c>
      <c r="B13" s="6">
        <v>0.830507</v>
      </c>
      <c r="C13" s="6"/>
      <c r="D13" s="6"/>
      <c r="E13" s="6">
        <v>0.19153600000000001</v>
      </c>
      <c r="F13" s="6"/>
      <c r="G13" s="6"/>
      <c r="H13" s="6"/>
      <c r="I13" s="6"/>
      <c r="J13" s="6"/>
      <c r="K13" s="6"/>
    </row>
    <row r="14" spans="1:11" x14ac:dyDescent="0.25">
      <c r="A14" s="4" t="s">
        <v>47</v>
      </c>
      <c r="B14" s="5"/>
      <c r="C14" s="5"/>
      <c r="D14" s="5"/>
      <c r="E14" s="5"/>
      <c r="F14" s="5"/>
      <c r="G14" s="5"/>
      <c r="H14" s="5">
        <v>5.2290000000000003E-2</v>
      </c>
      <c r="I14" s="5"/>
      <c r="J14" s="5">
        <v>5.8500059999999996</v>
      </c>
      <c r="K14" s="5">
        <v>8.6222999999999994E-2</v>
      </c>
    </row>
    <row r="15" spans="1:11" x14ac:dyDescent="0.25">
      <c r="A15" s="4" t="s">
        <v>52</v>
      </c>
      <c r="B15" s="6"/>
      <c r="C15" s="6"/>
      <c r="D15" s="6"/>
      <c r="E15" s="6"/>
      <c r="F15" s="6"/>
      <c r="G15" s="6"/>
      <c r="H15" s="6"/>
      <c r="I15" s="6"/>
      <c r="J15" s="6">
        <v>5.8500059999999996</v>
      </c>
      <c r="K15" s="6">
        <v>7.8168280000000001</v>
      </c>
    </row>
    <row r="16" spans="1:11" x14ac:dyDescent="0.25">
      <c r="A16" s="4" t="s">
        <v>57</v>
      </c>
      <c r="B16" s="5">
        <v>1.2655339999999999</v>
      </c>
      <c r="C16" s="5">
        <v>39.365887999999998</v>
      </c>
      <c r="D16" s="5"/>
      <c r="E16" s="5">
        <v>7.0485179999999996</v>
      </c>
      <c r="F16" s="5"/>
      <c r="G16" s="5">
        <v>2.3469570000000002</v>
      </c>
      <c r="H16" s="5"/>
      <c r="I16" s="5">
        <v>1.0282800000000001</v>
      </c>
      <c r="J16" s="5">
        <v>6.169416</v>
      </c>
      <c r="K16" s="5">
        <v>38.340226000000001</v>
      </c>
    </row>
    <row r="17" spans="1:11" x14ac:dyDescent="0.25">
      <c r="A17" s="4" t="s">
        <v>58</v>
      </c>
      <c r="B17" s="6"/>
      <c r="C17" s="6"/>
      <c r="D17" s="6"/>
      <c r="E17" s="6">
        <v>0.51076200000000005</v>
      </c>
      <c r="F17" s="6"/>
      <c r="G17" s="6">
        <v>6.2090000000000001E-3</v>
      </c>
      <c r="H17" s="6"/>
      <c r="I17" s="6"/>
      <c r="J17" s="6"/>
      <c r="K17" s="6"/>
    </row>
    <row r="18" spans="1:11" x14ac:dyDescent="0.25">
      <c r="A18" s="4" t="s">
        <v>70</v>
      </c>
      <c r="B18" s="5"/>
      <c r="C18" s="5"/>
      <c r="D18" s="5"/>
      <c r="E18" s="5"/>
      <c r="F18" s="5"/>
      <c r="G18" s="5"/>
      <c r="H18" s="5"/>
      <c r="I18" s="5">
        <v>3.706591</v>
      </c>
      <c r="J18" s="5"/>
      <c r="K18" s="5"/>
    </row>
    <row r="19" spans="1:11" x14ac:dyDescent="0.25">
      <c r="A19" s="4" t="s">
        <v>77</v>
      </c>
      <c r="B19" s="6"/>
      <c r="C19" s="6"/>
      <c r="D19" s="6"/>
      <c r="E19" s="6"/>
      <c r="F19" s="6"/>
      <c r="G19" s="6"/>
      <c r="H19" s="6"/>
      <c r="I19" s="6"/>
      <c r="J19" s="6"/>
      <c r="K19" s="6">
        <v>3.2903920000000002</v>
      </c>
    </row>
    <row r="20" spans="1:11" x14ac:dyDescent="0.25">
      <c r="A20" s="4" t="s">
        <v>78</v>
      </c>
      <c r="B20" s="5"/>
      <c r="C20" s="5"/>
      <c r="D20" s="5"/>
      <c r="E20" s="5">
        <v>5.7840999999999997E-2</v>
      </c>
      <c r="F20" s="5">
        <v>5.2370000000000003E-3</v>
      </c>
      <c r="G20" s="5"/>
      <c r="H20" s="5"/>
      <c r="I20" s="5"/>
      <c r="J20" s="5"/>
      <c r="K20" s="5"/>
    </row>
    <row r="21" spans="1:11" x14ac:dyDescent="0.25">
      <c r="A21" s="4" t="s">
        <v>90</v>
      </c>
      <c r="B21" s="6">
        <v>5.6553550000000001</v>
      </c>
      <c r="C21" s="6">
        <v>31.049150999999998</v>
      </c>
      <c r="D21" s="6">
        <v>1.418353</v>
      </c>
      <c r="E21" s="6"/>
      <c r="F21" s="6">
        <v>15.287917</v>
      </c>
      <c r="G21" s="6">
        <v>8.8166100000000007</v>
      </c>
      <c r="H21" s="6">
        <v>72.962931999999995</v>
      </c>
      <c r="I21" s="6">
        <v>5.9783999999999997E-2</v>
      </c>
      <c r="J21" s="6">
        <v>0.17549999999999999</v>
      </c>
      <c r="K21" s="6">
        <v>0.14851600000000001</v>
      </c>
    </row>
    <row r="22" spans="1:11" x14ac:dyDescent="0.25">
      <c r="A22" s="4" t="s">
        <v>85</v>
      </c>
      <c r="B22" s="5"/>
      <c r="C22" s="5"/>
      <c r="D22" s="5"/>
      <c r="E22" s="5">
        <v>2.3888E-2</v>
      </c>
      <c r="F22" s="5"/>
      <c r="G22" s="5"/>
      <c r="H22" s="5"/>
      <c r="I22" s="5">
        <v>4.782699</v>
      </c>
      <c r="J22" s="5"/>
      <c r="K22" s="5"/>
    </row>
    <row r="23" spans="1:11" x14ac:dyDescent="0.25">
      <c r="A23" s="4" t="s">
        <v>96</v>
      </c>
      <c r="B23" s="6"/>
      <c r="C23" s="6"/>
      <c r="D23" s="6"/>
      <c r="E23" s="6"/>
      <c r="F23" s="6">
        <v>3.72722</v>
      </c>
      <c r="G23" s="6">
        <v>30.367881000000001</v>
      </c>
      <c r="H23" s="6">
        <v>5.4545870000000001</v>
      </c>
      <c r="I23" s="6">
        <v>1.4722679999999999</v>
      </c>
      <c r="J23" s="6">
        <v>11.296127</v>
      </c>
      <c r="K23" s="6">
        <v>3.6051E-2</v>
      </c>
    </row>
    <row r="24" spans="1:11" x14ac:dyDescent="0.25">
      <c r="A24" s="4" t="s">
        <v>79</v>
      </c>
      <c r="B24" s="5"/>
      <c r="C24" s="5"/>
      <c r="D24" s="5"/>
      <c r="E24" s="5"/>
      <c r="F24" s="5"/>
      <c r="G24" s="5"/>
      <c r="H24" s="5"/>
      <c r="I24" s="5"/>
      <c r="J24" s="5">
        <v>5.8500059999999996</v>
      </c>
      <c r="K24" s="5"/>
    </row>
    <row r="25" spans="1:11" x14ac:dyDescent="0.25">
      <c r="A25" s="4" t="s">
        <v>8</v>
      </c>
      <c r="B25" s="6"/>
      <c r="C25" s="6"/>
      <c r="D25" s="6"/>
      <c r="E25" s="6"/>
      <c r="F25" s="6"/>
      <c r="G25" s="6">
        <v>0.40978599999999998</v>
      </c>
      <c r="H25" s="6"/>
      <c r="I25" s="6"/>
      <c r="J25" s="6"/>
      <c r="K25" s="6"/>
    </row>
    <row r="26" spans="1:11" x14ac:dyDescent="0.25">
      <c r="A26" s="4" t="s">
        <v>11</v>
      </c>
      <c r="B26" s="5"/>
      <c r="C26" s="5"/>
      <c r="D26" s="5"/>
      <c r="E26" s="5"/>
      <c r="F26" s="5"/>
      <c r="G26" s="5">
        <v>0.52763099999999996</v>
      </c>
      <c r="H26" s="5"/>
      <c r="I26" s="5"/>
      <c r="J26" s="5"/>
      <c r="K26" s="5"/>
    </row>
    <row r="27" spans="1:11" ht="21" x14ac:dyDescent="0.25">
      <c r="A27" s="4" t="s">
        <v>201</v>
      </c>
      <c r="B27" s="6"/>
      <c r="C27" s="6">
        <v>0.410945</v>
      </c>
      <c r="D27" s="6"/>
      <c r="E27" s="6">
        <v>0.42566900000000002</v>
      </c>
      <c r="F27" s="6"/>
      <c r="G27" s="6"/>
      <c r="H27" s="6"/>
      <c r="I27" s="6"/>
      <c r="J27" s="6"/>
      <c r="K27" s="6"/>
    </row>
    <row r="28" spans="1:11" x14ac:dyDescent="0.25">
      <c r="A28" s="4" t="s">
        <v>33</v>
      </c>
      <c r="B28" s="5"/>
      <c r="C28" s="5"/>
      <c r="D28" s="5"/>
      <c r="E28" s="5">
        <v>3.6263999999999998E-2</v>
      </c>
      <c r="F28" s="5">
        <v>0.36135099999999998</v>
      </c>
      <c r="G28" s="5">
        <v>0.44703900000000002</v>
      </c>
      <c r="H28" s="5"/>
      <c r="I28" s="5"/>
      <c r="J28" s="5"/>
      <c r="K28" s="5"/>
    </row>
    <row r="29" spans="1:11" x14ac:dyDescent="0.25">
      <c r="A29" s="4" t="s">
        <v>202</v>
      </c>
      <c r="B29" s="6"/>
      <c r="C29" s="6"/>
      <c r="D29" s="6"/>
      <c r="E29" s="6"/>
      <c r="F29" s="6"/>
      <c r="G29" s="6">
        <v>9.3132999999999994E-2</v>
      </c>
      <c r="H29" s="6"/>
      <c r="I29" s="6"/>
      <c r="J29" s="6"/>
      <c r="K29" s="6"/>
    </row>
    <row r="30" spans="1:11" x14ac:dyDescent="0.25">
      <c r="A30" s="4" t="s">
        <v>54</v>
      </c>
      <c r="B30" s="5">
        <v>5.2731E-2</v>
      </c>
      <c r="C30" s="5">
        <v>6.5228999999999995E-2</v>
      </c>
      <c r="D30" s="5"/>
      <c r="E30" s="5"/>
      <c r="F30" s="5"/>
      <c r="G30" s="5"/>
      <c r="H30" s="5"/>
      <c r="I30" s="5"/>
      <c r="J30" s="5"/>
      <c r="K30" s="5"/>
    </row>
    <row r="31" spans="1:11" x14ac:dyDescent="0.25">
      <c r="A31" s="4" t="s">
        <v>83</v>
      </c>
      <c r="B31" s="6"/>
      <c r="C31" s="6"/>
      <c r="D31" s="6"/>
      <c r="E31" s="6"/>
      <c r="F31" s="6"/>
      <c r="G31" s="6">
        <v>9.3132999999999994E-2</v>
      </c>
      <c r="H31" s="6"/>
      <c r="I31" s="6"/>
      <c r="J31" s="6"/>
      <c r="K31" s="6"/>
    </row>
    <row r="32" spans="1:11" x14ac:dyDescent="0.25">
      <c r="A32" s="4" t="s">
        <v>75</v>
      </c>
      <c r="B32" s="5"/>
      <c r="C32" s="5"/>
      <c r="D32" s="5">
        <v>0.79929399999999995</v>
      </c>
      <c r="E32" s="5">
        <v>0.54347500000000004</v>
      </c>
      <c r="F32" s="5"/>
      <c r="G32" s="5"/>
      <c r="H32" s="5"/>
      <c r="I32" s="5"/>
      <c r="J32" s="5"/>
      <c r="K32" s="5"/>
    </row>
    <row r="33" spans="1:11" x14ac:dyDescent="0.25">
      <c r="A33" s="4" t="s">
        <v>1</v>
      </c>
      <c r="B33" s="6"/>
      <c r="C33" s="6"/>
      <c r="D33" s="6"/>
      <c r="E33" s="6"/>
      <c r="F33" s="6"/>
      <c r="G33" s="6"/>
      <c r="H33" s="6"/>
      <c r="I33" s="6"/>
      <c r="J33" s="6"/>
      <c r="K33" s="6">
        <v>26.094242999999999</v>
      </c>
    </row>
    <row r="34" spans="1:11" x14ac:dyDescent="0.25">
      <c r="A34" s="4" t="s">
        <v>6</v>
      </c>
      <c r="B34" s="5">
        <v>0.158192</v>
      </c>
      <c r="C34" s="5">
        <v>0.175728</v>
      </c>
      <c r="D34" s="5"/>
      <c r="E34" s="5"/>
      <c r="F34" s="5"/>
      <c r="G34" s="5"/>
      <c r="H34" s="5"/>
      <c r="I34" s="5"/>
      <c r="J34" s="5"/>
      <c r="K34" s="5"/>
    </row>
    <row r="35" spans="1:11" x14ac:dyDescent="0.25">
      <c r="A35" s="4" t="s">
        <v>5</v>
      </c>
      <c r="B35" s="6">
        <v>8.5687200000000008</v>
      </c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25">
      <c r="A36" s="4" t="s">
        <v>28</v>
      </c>
      <c r="B36" s="5">
        <v>0.19774</v>
      </c>
      <c r="C36" s="5">
        <v>0.17638000000000001</v>
      </c>
      <c r="D36" s="5">
        <v>0.13977200000000001</v>
      </c>
      <c r="E36" s="5">
        <v>3.5231999999999999E-2</v>
      </c>
      <c r="F36" s="5">
        <v>0.16020699999999999</v>
      </c>
      <c r="G36" s="5">
        <v>0.208618</v>
      </c>
      <c r="H36" s="5"/>
      <c r="I36" s="5">
        <v>0.203265</v>
      </c>
      <c r="J36" s="5">
        <v>0.16117999999999999</v>
      </c>
      <c r="K36" s="5">
        <v>0.38340200000000002</v>
      </c>
    </row>
    <row r="37" spans="1:11" x14ac:dyDescent="0.25">
      <c r="A37" s="4" t="s">
        <v>32</v>
      </c>
      <c r="B37" s="6">
        <v>3.5318000000000002E-2</v>
      </c>
      <c r="C37" s="6">
        <v>4.4485999999999998E-2</v>
      </c>
      <c r="D37" s="6"/>
      <c r="E37" s="6">
        <v>0.62023399999999995</v>
      </c>
      <c r="F37" s="6"/>
      <c r="G37" s="6"/>
      <c r="H37" s="6"/>
      <c r="I37" s="6"/>
      <c r="J37" s="6"/>
      <c r="K37" s="6">
        <v>0.12875400000000001</v>
      </c>
    </row>
    <row r="38" spans="1:11" x14ac:dyDescent="0.25">
      <c r="A38" s="4" t="s">
        <v>203</v>
      </c>
      <c r="B38" s="5"/>
      <c r="C38" s="5"/>
      <c r="D38" s="5"/>
      <c r="E38" s="5"/>
      <c r="F38" s="5"/>
      <c r="G38" s="5"/>
      <c r="H38" s="5"/>
      <c r="I38" s="5">
        <v>8.0110000000000001E-2</v>
      </c>
      <c r="J38" s="5"/>
      <c r="K38" s="5"/>
    </row>
    <row r="39" spans="1:11" x14ac:dyDescent="0.25">
      <c r="A39" s="4" t="s">
        <v>34</v>
      </c>
      <c r="B39" s="6"/>
      <c r="C39" s="6"/>
      <c r="D39" s="6"/>
      <c r="E39" s="6"/>
      <c r="F39" s="6"/>
      <c r="G39" s="6">
        <v>9.3132999999999994E-2</v>
      </c>
      <c r="H39" s="6"/>
      <c r="I39" s="6"/>
      <c r="J39" s="6"/>
      <c r="K39" s="6"/>
    </row>
    <row r="40" spans="1:11" x14ac:dyDescent="0.25">
      <c r="A40" s="4" t="s">
        <v>204</v>
      </c>
      <c r="B40" s="5">
        <v>0.237288</v>
      </c>
      <c r="C40" s="5"/>
      <c r="D40" s="5"/>
      <c r="E40" s="5"/>
      <c r="F40" s="5"/>
      <c r="G40" s="5"/>
      <c r="H40" s="5"/>
      <c r="I40" s="5"/>
      <c r="J40" s="5"/>
      <c r="K40" s="5"/>
    </row>
    <row r="41" spans="1:11" x14ac:dyDescent="0.25">
      <c r="A41" s="4" t="s">
        <v>205</v>
      </c>
      <c r="B41" s="6">
        <v>1.5819179999999999</v>
      </c>
      <c r="C41" s="6"/>
      <c r="D41" s="6"/>
      <c r="E41" s="6">
        <v>1.532287</v>
      </c>
      <c r="F41" s="6"/>
      <c r="G41" s="6"/>
      <c r="H41" s="6">
        <v>0.60802400000000001</v>
      </c>
      <c r="I41" s="6">
        <v>16.539289</v>
      </c>
      <c r="J41" s="6">
        <v>5.6160059999999996</v>
      </c>
      <c r="K41" s="6">
        <v>4.5962949999999996</v>
      </c>
    </row>
    <row r="42" spans="1:11" x14ac:dyDescent="0.25">
      <c r="A42" s="4" t="s">
        <v>206</v>
      </c>
      <c r="B42" s="5"/>
      <c r="C42" s="5"/>
      <c r="D42" s="5"/>
      <c r="E42" s="5"/>
      <c r="F42" s="5">
        <v>2.5377830000000001</v>
      </c>
      <c r="G42" s="5"/>
      <c r="H42" s="5">
        <v>0.66882699999999995</v>
      </c>
      <c r="I42" s="5">
        <v>0.29891899999999999</v>
      </c>
      <c r="J42" s="5">
        <v>9.3108999999999997E-2</v>
      </c>
      <c r="K42" s="5">
        <v>0.94980399999999998</v>
      </c>
    </row>
    <row r="43" spans="1:11" x14ac:dyDescent="0.25">
      <c r="A43" s="4" t="s">
        <v>207</v>
      </c>
      <c r="B43" s="6"/>
      <c r="C43" s="6"/>
      <c r="D43" s="6"/>
      <c r="E43" s="6"/>
      <c r="F43" s="6"/>
      <c r="G43" s="6"/>
      <c r="H43" s="6"/>
      <c r="I43" s="6">
        <v>5.7824E-2</v>
      </c>
      <c r="J43" s="6">
        <v>4.9140050000000004</v>
      </c>
      <c r="K43" s="6"/>
    </row>
    <row r="44" spans="1:11" x14ac:dyDescent="0.25">
      <c r="A44" s="4" t="s">
        <v>208</v>
      </c>
      <c r="B44" s="5"/>
      <c r="C44" s="5"/>
      <c r="D44" s="5">
        <v>5.157648</v>
      </c>
      <c r="E44" s="5"/>
      <c r="F44" s="5"/>
      <c r="G44" s="5"/>
      <c r="H44" s="5"/>
      <c r="I44" s="5"/>
      <c r="J44" s="5"/>
      <c r="K44" s="5"/>
    </row>
    <row r="45" spans="1:11" ht="21" x14ac:dyDescent="0.25">
      <c r="A45" s="4" t="s">
        <v>209</v>
      </c>
      <c r="B45" s="6">
        <v>1.2984899999999999</v>
      </c>
      <c r="C45" s="6">
        <v>14.230426</v>
      </c>
      <c r="D45" s="6">
        <v>4.2037300000000002</v>
      </c>
      <c r="E45" s="6">
        <v>10.032641</v>
      </c>
      <c r="F45" s="6">
        <v>3.9400879999999998</v>
      </c>
      <c r="G45" s="6">
        <v>5.7412320000000001</v>
      </c>
      <c r="H45" s="6">
        <v>20.672830999999999</v>
      </c>
      <c r="I45" s="6">
        <v>7.3420839999999998</v>
      </c>
      <c r="J45" s="6">
        <v>16.292266999999999</v>
      </c>
      <c r="K45" s="6">
        <v>17.819621000000001</v>
      </c>
    </row>
  </sheetData>
  <hyperlinks>
    <hyperlink ref="K1" r:id="rId1" display="http://localhost/OECDStat_Metadata/ShowMetadata.ashx?Dataset=CRS1&amp;Coords=[YEAR].[2018]&amp;ShowOnWeb=true&amp;Lang=en" xr:uid="{6D57C368-FD80-42A6-94D7-ECCF26C145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oecd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Dobrovan, Vlad</cp:lastModifiedBy>
  <dcterms:created xsi:type="dcterms:W3CDTF">2019-11-02T16:37:29Z</dcterms:created>
  <dcterms:modified xsi:type="dcterms:W3CDTF">2019-11-02T20:06:22Z</dcterms:modified>
</cp:coreProperties>
</file>